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hidePivotFieldList="1"/>
  <mc:AlternateContent xmlns:mc="http://schemas.openxmlformats.org/markup-compatibility/2006">
    <mc:Choice Requires="x15">
      <x15ac:absPath xmlns:x15ac="http://schemas.microsoft.com/office/spreadsheetml/2010/11/ac" url="D:\Data analyst\Latihan Dashbaord_tablue_exel\Latihan Excel Dashboard\"/>
    </mc:Choice>
  </mc:AlternateContent>
  <xr:revisionPtr revIDLastSave="0" documentId="13_ncr:1_{39FDE430-78CD-473E-9213-1750E10DB8E3}" xr6:coauthVersionLast="47" xr6:coauthVersionMax="47" xr10:uidLastSave="{00000000-0000-0000-0000-000000000000}"/>
  <bookViews>
    <workbookView xWindow="-120" yWindow="-120" windowWidth="29040" windowHeight="16440" firstSheet="7" activeTab="9" xr2:uid="{6146FEEA-7792-43E3-BA17-6E7B6280D206}"/>
  </bookViews>
  <sheets>
    <sheet name="DESA" sheetId="4" r:id="rId1"/>
    <sheet name="BANTUAN" sheetId="5" r:id="rId2"/>
    <sheet name="USIA" sheetId="6" r:id="rId3"/>
    <sheet name="KATEGORI" sheetId="7" r:id="rId4"/>
    <sheet name="PERNIKAHAN" sheetId="8" r:id="rId5"/>
    <sheet name="DARAH" sheetId="9" r:id="rId6"/>
    <sheet name="PENDIDIKAN" sheetId="10" r:id="rId7"/>
    <sheet name="KELUARGA" sheetId="11" r:id="rId8"/>
    <sheet name="DATABASE" sheetId="2" r:id="rId9"/>
    <sheet name="DASHBOARD" sheetId="3" r:id="rId10"/>
  </sheets>
  <definedNames>
    <definedName name="Slicer_Desa___Kelurahan">#N/A</definedName>
    <definedName name="Slicer_Pendidikan_Terakhir">#N/A</definedName>
    <definedName name="Slicer_RT">#N/A</definedName>
    <definedName name="Slicer_RW">#N/A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1" l="1"/>
  <c r="E6" i="11"/>
  <c r="E4" i="11"/>
  <c r="D3" i="11"/>
  <c r="E3" i="11"/>
  <c r="D14" i="11"/>
  <c r="D3" i="10"/>
  <c r="E3" i="10"/>
  <c r="D4" i="10"/>
  <c r="E4" i="10"/>
  <c r="D5" i="10"/>
  <c r="E5" i="10"/>
  <c r="D6" i="10"/>
  <c r="E6" i="10"/>
  <c r="D7" i="10"/>
  <c r="E7" i="10"/>
  <c r="D8" i="10"/>
  <c r="E8" i="10"/>
  <c r="D9" i="10"/>
  <c r="E9" i="10"/>
  <c r="D10" i="10"/>
  <c r="E10" i="10"/>
  <c r="D11" i="10"/>
  <c r="E11" i="10"/>
  <c r="D12" i="10"/>
  <c r="E12" i="10"/>
  <c r="D13" i="10"/>
  <c r="E13" i="10"/>
  <c r="E17" i="10" s="1"/>
  <c r="D14" i="10"/>
  <c r="E14" i="10"/>
  <c r="D3" i="9"/>
  <c r="E3" i="9"/>
  <c r="D4" i="9"/>
  <c r="E4" i="9"/>
  <c r="D5" i="9"/>
  <c r="E5" i="9"/>
  <c r="D6" i="9"/>
  <c r="E6" i="9"/>
  <c r="D7" i="9"/>
  <c r="E7" i="9"/>
  <c r="D8" i="9"/>
  <c r="E8" i="9"/>
  <c r="D3" i="7"/>
  <c r="E3" i="7"/>
  <c r="D4" i="7"/>
  <c r="E4" i="7"/>
  <c r="D5" i="7"/>
  <c r="E5" i="7"/>
  <c r="D6" i="7"/>
  <c r="E6" i="7"/>
  <c r="D7" i="7"/>
  <c r="E7" i="7"/>
  <c r="I5" i="6"/>
  <c r="L5" i="6" s="1"/>
  <c r="I6" i="6"/>
  <c r="L6" i="6" s="1"/>
  <c r="I7" i="6"/>
  <c r="L7" i="6" s="1"/>
  <c r="I8" i="6"/>
  <c r="L8" i="6" s="1"/>
  <c r="I9" i="6"/>
  <c r="L9" i="6" s="1"/>
  <c r="I10" i="6"/>
  <c r="L10" i="6" s="1"/>
  <c r="I11" i="6"/>
  <c r="L11" i="6" s="1"/>
  <c r="I12" i="6"/>
  <c r="L12" i="6" s="1"/>
  <c r="I13" i="6"/>
  <c r="L13" i="6" s="1"/>
  <c r="H6" i="6"/>
  <c r="H7" i="6"/>
  <c r="H8" i="6"/>
  <c r="K8" i="6" s="1"/>
  <c r="H9" i="6"/>
  <c r="H10" i="6"/>
  <c r="H11" i="6"/>
  <c r="H12" i="6"/>
  <c r="H13" i="6"/>
  <c r="H5" i="6"/>
  <c r="D3" i="5"/>
  <c r="E3" i="5"/>
  <c r="D4" i="5"/>
  <c r="E4" i="5"/>
  <c r="D5" i="5"/>
  <c r="E5" i="5"/>
  <c r="D6" i="5"/>
  <c r="E6" i="5"/>
  <c r="D7" i="5"/>
  <c r="E7" i="5"/>
  <c r="D8" i="5"/>
  <c r="E8" i="5"/>
  <c r="D9" i="5"/>
  <c r="E9" i="5"/>
  <c r="D10" i="5"/>
  <c r="E10" i="5"/>
  <c r="D11" i="5"/>
  <c r="E11" i="5"/>
  <c r="F4" i="4"/>
  <c r="G4" i="4"/>
  <c r="H4" i="4"/>
  <c r="I4" i="4"/>
  <c r="F5" i="4"/>
  <c r="G5" i="4"/>
  <c r="H5" i="4"/>
  <c r="I5" i="4"/>
  <c r="F6" i="4"/>
  <c r="G6" i="4"/>
  <c r="H6" i="4"/>
  <c r="I6" i="4"/>
  <c r="F7" i="4"/>
  <c r="G7" i="4"/>
  <c r="H7" i="4"/>
  <c r="I7" i="4"/>
  <c r="F8" i="4"/>
  <c r="G8" i="4"/>
  <c r="H8" i="4"/>
  <c r="I8" i="4"/>
  <c r="F9" i="4"/>
  <c r="G9" i="4"/>
  <c r="H9" i="4"/>
  <c r="I9" i="4"/>
  <c r="F10" i="4"/>
  <c r="G10" i="4"/>
  <c r="H10" i="4"/>
  <c r="I10" i="4"/>
  <c r="F11" i="4"/>
  <c r="G11" i="4"/>
  <c r="H11" i="4"/>
  <c r="I11" i="4"/>
  <c r="F12" i="4"/>
  <c r="G12" i="4"/>
  <c r="H12" i="4"/>
  <c r="I12" i="4"/>
  <c r="F13" i="4"/>
  <c r="G13" i="4"/>
  <c r="H13" i="4"/>
  <c r="I13" i="4"/>
  <c r="F14" i="4"/>
  <c r="G14" i="4"/>
  <c r="H14" i="4"/>
  <c r="I14" i="4"/>
  <c r="F15" i="4"/>
  <c r="G15" i="4"/>
  <c r="H15" i="4"/>
  <c r="I15" i="4"/>
  <c r="F16" i="4"/>
  <c r="G16" i="4"/>
  <c r="H16" i="4"/>
  <c r="I16" i="4"/>
  <c r="F17" i="4"/>
  <c r="G17" i="4"/>
  <c r="H17" i="4"/>
  <c r="I17" i="4"/>
  <c r="F18" i="4"/>
  <c r="G18" i="4"/>
  <c r="H18" i="4"/>
  <c r="I18" i="4"/>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519" i="2"/>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831" i="2"/>
  <c r="R1832" i="2"/>
  <c r="R1833" i="2"/>
  <c r="R1834" i="2"/>
  <c r="R1835" i="2"/>
  <c r="R1836" i="2"/>
  <c r="R1837" i="2"/>
  <c r="R1838" i="2"/>
  <c r="R1839" i="2"/>
  <c r="R1840" i="2"/>
  <c r="R1841" i="2"/>
  <c r="R1842" i="2"/>
  <c r="R1843" i="2"/>
  <c r="R1844" i="2"/>
  <c r="R1845" i="2"/>
  <c r="R1846" i="2"/>
  <c r="R1847" i="2"/>
  <c r="R1848" i="2"/>
  <c r="R1849" i="2"/>
  <c r="R1850" i="2"/>
  <c r="R1851" i="2"/>
  <c r="R1852" i="2"/>
  <c r="R1853" i="2"/>
  <c r="R1854" i="2"/>
  <c r="R1855" i="2"/>
  <c r="R1856" i="2"/>
  <c r="R1857" i="2"/>
  <c r="R1858" i="2"/>
  <c r="R1859" i="2"/>
  <c r="R1860" i="2"/>
  <c r="R1861" i="2"/>
  <c r="R1862" i="2"/>
  <c r="R1863" i="2"/>
  <c r="R1864" i="2"/>
  <c r="R1865" i="2"/>
  <c r="R1866" i="2"/>
  <c r="R1867" i="2"/>
  <c r="R1868" i="2"/>
  <c r="R1869" i="2"/>
  <c r="R1870" i="2"/>
  <c r="R1871" i="2"/>
  <c r="R1872" i="2"/>
  <c r="R1873" i="2"/>
  <c r="R1874" i="2"/>
  <c r="R1875" i="2"/>
  <c r="R1876" i="2"/>
  <c r="R1877" i="2"/>
  <c r="R1878" i="2"/>
  <c r="R1879" i="2"/>
  <c r="R1880" i="2"/>
  <c r="R1881" i="2"/>
  <c r="R1882" i="2"/>
  <c r="R1883" i="2"/>
  <c r="R1884" i="2"/>
  <c r="R1885" i="2"/>
  <c r="R1886" i="2"/>
  <c r="R1887" i="2"/>
  <c r="R1888" i="2"/>
  <c r="R1889" i="2"/>
  <c r="R1890" i="2"/>
  <c r="R1891" i="2"/>
  <c r="R1892" i="2"/>
  <c r="R1893" i="2"/>
  <c r="R1894" i="2"/>
  <c r="R1895" i="2"/>
  <c r="R1896" i="2"/>
  <c r="R1897" i="2"/>
  <c r="R1898" i="2"/>
  <c r="R1899" i="2"/>
  <c r="R1900" i="2"/>
  <c r="R1901" i="2"/>
  <c r="R1902" i="2"/>
  <c r="R1903" i="2"/>
  <c r="R1904" i="2"/>
  <c r="R1905" i="2"/>
  <c r="R1906" i="2"/>
  <c r="R1907" i="2"/>
  <c r="R1908" i="2"/>
  <c r="R1909" i="2"/>
  <c r="R1910" i="2"/>
  <c r="R1911" i="2"/>
  <c r="R1912" i="2"/>
  <c r="R1913" i="2"/>
  <c r="R1914" i="2"/>
  <c r="R1915" i="2"/>
  <c r="R1916" i="2"/>
  <c r="R1917" i="2"/>
  <c r="R1918" i="2"/>
  <c r="R1919" i="2"/>
  <c r="R1920" i="2"/>
  <c r="R1921" i="2"/>
  <c r="R1922" i="2"/>
  <c r="R1923" i="2"/>
  <c r="R1924" i="2"/>
  <c r="R1925" i="2"/>
  <c r="R1926" i="2"/>
  <c r="R1927" i="2"/>
  <c r="R1928" i="2"/>
  <c r="R1929" i="2"/>
  <c r="R1930" i="2"/>
  <c r="R1931" i="2"/>
  <c r="R1932" i="2"/>
  <c r="R1933" i="2"/>
  <c r="R1934" i="2"/>
  <c r="R1935" i="2"/>
  <c r="R1936" i="2"/>
  <c r="R1937" i="2"/>
  <c r="R1938" i="2"/>
  <c r="R1939" i="2"/>
  <c r="R1940" i="2"/>
  <c r="R1941" i="2"/>
  <c r="R1942" i="2"/>
  <c r="R1943" i="2"/>
  <c r="R1944" i="2"/>
  <c r="R1945" i="2"/>
  <c r="R1946" i="2"/>
  <c r="R1947" i="2"/>
  <c r="R1948" i="2"/>
  <c r="R1949" i="2"/>
  <c r="R1950" i="2"/>
  <c r="R1951" i="2"/>
  <c r="R1952" i="2"/>
  <c r="R1953" i="2"/>
  <c r="R1954" i="2"/>
  <c r="R1955" i="2"/>
  <c r="R1956" i="2"/>
  <c r="R1957" i="2"/>
  <c r="R1958" i="2"/>
  <c r="R1959" i="2"/>
  <c r="R1960" i="2"/>
  <c r="R1961" i="2"/>
  <c r="R1962" i="2"/>
  <c r="R1963" i="2"/>
  <c r="R1964" i="2"/>
  <c r="R1965" i="2"/>
  <c r="R1966" i="2"/>
  <c r="R1967" i="2"/>
  <c r="R1968" i="2"/>
  <c r="R1969" i="2"/>
  <c r="R1970" i="2"/>
  <c r="R1971" i="2"/>
  <c r="R1972" i="2"/>
  <c r="R1973" i="2"/>
  <c r="R1974" i="2"/>
  <c r="R1975" i="2"/>
  <c r="R1976" i="2"/>
  <c r="R1977" i="2"/>
  <c r="R1978" i="2"/>
  <c r="R1979" i="2"/>
  <c r="R1980" i="2"/>
  <c r="R1981" i="2"/>
  <c r="R1982" i="2"/>
  <c r="R1983" i="2"/>
  <c r="R1984" i="2"/>
  <c r="R1985" i="2"/>
  <c r="R1986" i="2"/>
  <c r="R1987" i="2"/>
  <c r="R1988" i="2"/>
  <c r="R1989" i="2"/>
  <c r="R1990" i="2"/>
  <c r="R1991" i="2"/>
  <c r="R1992" i="2"/>
  <c r="R1993" i="2"/>
  <c r="R1994" i="2"/>
  <c r="R1995" i="2"/>
  <c r="R1996" i="2"/>
  <c r="R1997" i="2"/>
  <c r="R1998" i="2"/>
  <c r="R1999" i="2"/>
  <c r="R2000" i="2"/>
  <c r="R2001" i="2"/>
  <c r="R2002" i="2"/>
  <c r="R2003" i="2"/>
  <c r="R2004" i="2"/>
  <c r="R2005" i="2"/>
  <c r="R2006" i="2"/>
  <c r="R2007" i="2"/>
  <c r="R2008" i="2"/>
  <c r="R2009" i="2"/>
  <c r="R2010" i="2"/>
  <c r="R2011" i="2"/>
  <c r="R2012" i="2"/>
  <c r="R2013" i="2"/>
  <c r="R2014" i="2"/>
  <c r="R2015" i="2"/>
  <c r="R2016" i="2"/>
  <c r="R2017" i="2"/>
  <c r="R2018" i="2"/>
  <c r="R2019" i="2"/>
  <c r="R2020" i="2"/>
  <c r="R2021" i="2"/>
  <c r="R2022" i="2"/>
  <c r="R2023" i="2"/>
  <c r="R2024" i="2"/>
  <c r="R2025" i="2"/>
  <c r="R2026" i="2"/>
  <c r="R2027" i="2"/>
  <c r="R2028" i="2"/>
  <c r="R2029" i="2"/>
  <c r="R2030" i="2"/>
  <c r="R2031" i="2"/>
  <c r="R2032" i="2"/>
  <c r="R2033" i="2"/>
  <c r="R2034" i="2"/>
  <c r="R2035" i="2"/>
  <c r="R2036" i="2"/>
  <c r="R2037" i="2"/>
  <c r="R2038" i="2"/>
  <c r="R2039" i="2"/>
  <c r="R2040" i="2"/>
  <c r="R2041" i="2"/>
  <c r="R2042" i="2"/>
  <c r="R2043" i="2"/>
  <c r="R2044" i="2"/>
  <c r="R2045" i="2"/>
  <c r="R2046" i="2"/>
  <c r="R2047" i="2"/>
  <c r="R2048" i="2"/>
  <c r="R2049" i="2"/>
  <c r="R2050" i="2"/>
  <c r="R2051" i="2"/>
  <c r="R2052" i="2"/>
  <c r="R2053" i="2"/>
  <c r="R2054" i="2"/>
  <c r="R2055" i="2"/>
  <c r="R2056" i="2"/>
  <c r="R2057" i="2"/>
  <c r="R2058" i="2"/>
  <c r="R2059" i="2"/>
  <c r="R2060" i="2"/>
  <c r="R2061" i="2"/>
  <c r="R2062" i="2"/>
  <c r="R2063" i="2"/>
  <c r="R2064" i="2"/>
  <c r="R2065" i="2"/>
  <c r="R2066" i="2"/>
  <c r="R2067" i="2"/>
  <c r="R2068" i="2"/>
  <c r="R2069" i="2"/>
  <c r="R2070" i="2"/>
  <c r="R2071" i="2"/>
  <c r="R2072" i="2"/>
  <c r="R2073" i="2"/>
  <c r="R2074" i="2"/>
  <c r="R2075" i="2"/>
  <c r="R2076" i="2"/>
  <c r="R2077" i="2"/>
  <c r="R2078" i="2"/>
  <c r="R2079" i="2"/>
  <c r="R2080" i="2"/>
  <c r="R2081" i="2"/>
  <c r="R2082" i="2"/>
  <c r="R2083" i="2"/>
  <c r="R2084" i="2"/>
  <c r="R2085" i="2"/>
  <c r="R2086" i="2"/>
  <c r="R2087" i="2"/>
  <c r="R2088" i="2"/>
  <c r="R2089" i="2"/>
  <c r="R2090" i="2"/>
  <c r="R2091" i="2"/>
  <c r="R2092" i="2"/>
  <c r="R2093" i="2"/>
  <c r="R2094" i="2"/>
  <c r="R2095" i="2"/>
  <c r="R2096" i="2"/>
  <c r="R2097" i="2"/>
  <c r="R2098" i="2"/>
  <c r="R2099" i="2"/>
  <c r="R2100" i="2"/>
  <c r="R2101" i="2"/>
  <c r="R2102" i="2"/>
  <c r="R2103" i="2"/>
  <c r="R2104" i="2"/>
  <c r="R2105" i="2"/>
  <c r="R2106" i="2"/>
  <c r="R2107" i="2"/>
  <c r="R2108" i="2"/>
  <c r="R2109" i="2"/>
  <c r="R2110" i="2"/>
  <c r="R2111" i="2"/>
  <c r="R2112" i="2"/>
  <c r="R2113" i="2"/>
  <c r="R2114" i="2"/>
  <c r="R2115" i="2"/>
  <c r="R2116" i="2"/>
  <c r="R2117" i="2"/>
  <c r="R2118" i="2"/>
  <c r="R2119" i="2"/>
  <c r="R2120" i="2"/>
  <c r="R2121" i="2"/>
  <c r="R2122" i="2"/>
  <c r="R2123" i="2"/>
  <c r="R2124" i="2"/>
  <c r="R2125" i="2"/>
  <c r="R2126" i="2"/>
  <c r="R2127" i="2"/>
  <c r="R2128" i="2"/>
  <c r="R2129" i="2"/>
  <c r="R2130" i="2"/>
  <c r="R2131" i="2"/>
  <c r="R2132" i="2"/>
  <c r="R2133" i="2"/>
  <c r="R2134" i="2"/>
  <c r="R2135" i="2"/>
  <c r="R2136" i="2"/>
  <c r="R2137" i="2"/>
  <c r="R2138" i="2"/>
  <c r="R2139" i="2"/>
  <c r="R2140" i="2"/>
  <c r="R2141" i="2"/>
  <c r="R2142" i="2"/>
  <c r="R2143" i="2"/>
  <c r="R2144" i="2"/>
  <c r="R2145" i="2"/>
  <c r="R2146" i="2"/>
  <c r="R2147" i="2"/>
  <c r="R2148" i="2"/>
  <c r="R2149" i="2"/>
  <c r="R2150" i="2"/>
  <c r="R2151" i="2"/>
  <c r="R2152" i="2"/>
  <c r="R2153" i="2"/>
  <c r="R2154" i="2"/>
  <c r="R2155" i="2"/>
  <c r="R2156" i="2"/>
  <c r="R2157" i="2"/>
  <c r="R2158" i="2"/>
  <c r="R2159" i="2"/>
  <c r="R2160" i="2"/>
  <c r="R2161" i="2"/>
  <c r="R2162" i="2"/>
  <c r="R2163" i="2"/>
  <c r="R2164" i="2"/>
  <c r="R2165" i="2"/>
  <c r="R2166" i="2"/>
  <c r="R2167" i="2"/>
  <c r="R2168" i="2"/>
  <c r="R2169" i="2"/>
  <c r="R2170" i="2"/>
  <c r="R2171" i="2"/>
  <c r="R2172" i="2"/>
  <c r="R2173" i="2"/>
  <c r="R2174" i="2"/>
  <c r="R2175" i="2"/>
  <c r="R2176" i="2"/>
  <c r="R2177" i="2"/>
  <c r="R2178" i="2"/>
  <c r="R2179" i="2"/>
  <c r="R2180" i="2"/>
  <c r="R2181" i="2"/>
  <c r="R2182" i="2"/>
  <c r="R2183" i="2"/>
  <c r="R2184" i="2"/>
  <c r="R2185" i="2"/>
  <c r="R2186" i="2"/>
  <c r="R2187" i="2"/>
  <c r="R2188" i="2"/>
  <c r="R2189" i="2"/>
  <c r="R2190" i="2"/>
  <c r="R2191" i="2"/>
  <c r="R2192" i="2"/>
  <c r="R2193" i="2"/>
  <c r="R2194" i="2"/>
  <c r="R2195" i="2"/>
  <c r="R2196" i="2"/>
  <c r="R2197" i="2"/>
  <c r="R2198" i="2"/>
  <c r="R2199" i="2"/>
  <c r="R2200" i="2"/>
  <c r="R2201" i="2"/>
  <c r="R2202" i="2"/>
  <c r="R2203" i="2"/>
  <c r="R2204" i="2"/>
  <c r="R2205" i="2"/>
  <c r="R2206" i="2"/>
  <c r="R2207" i="2"/>
  <c r="R2208" i="2"/>
  <c r="R2209" i="2"/>
  <c r="R2210" i="2"/>
  <c r="R2211" i="2"/>
  <c r="R2212" i="2"/>
  <c r="R2213" i="2"/>
  <c r="R2214" i="2"/>
  <c r="R2215" i="2"/>
  <c r="R2216" i="2"/>
  <c r="R2217" i="2"/>
  <c r="R2218" i="2"/>
  <c r="R2219" i="2"/>
  <c r="R2220" i="2"/>
  <c r="R2221" i="2"/>
  <c r="R2222" i="2"/>
  <c r="R2223" i="2"/>
  <c r="R2224" i="2"/>
  <c r="R2225" i="2"/>
  <c r="R2226" i="2"/>
  <c r="R2227" i="2"/>
  <c r="R2228" i="2"/>
  <c r="R2229" i="2"/>
  <c r="R2230" i="2"/>
  <c r="R2231" i="2"/>
  <c r="R2232" i="2"/>
  <c r="R2233" i="2"/>
  <c r="R2234" i="2"/>
  <c r="R2235" i="2"/>
  <c r="R2236" i="2"/>
  <c r="R2237" i="2"/>
  <c r="R2238" i="2"/>
  <c r="R2239" i="2"/>
  <c r="R2240" i="2"/>
  <c r="R2241" i="2"/>
  <c r="R2242" i="2"/>
  <c r="R2243" i="2"/>
  <c r="R2244" i="2"/>
  <c r="R2245" i="2"/>
  <c r="R2246" i="2"/>
  <c r="R2247" i="2"/>
  <c r="R2248" i="2"/>
  <c r="R2249" i="2"/>
  <c r="R2250" i="2"/>
  <c r="R2251" i="2"/>
  <c r="R2252" i="2"/>
  <c r="R2253" i="2"/>
  <c r="R2254" i="2"/>
  <c r="R2255" i="2"/>
  <c r="R2256" i="2"/>
  <c r="R2257" i="2"/>
  <c r="R2258" i="2"/>
  <c r="R2259" i="2"/>
  <c r="R2260" i="2"/>
  <c r="R2261" i="2"/>
  <c r="R2262" i="2"/>
  <c r="R2263" i="2"/>
  <c r="R2264" i="2"/>
  <c r="R2265" i="2"/>
  <c r="R2266" i="2"/>
  <c r="R2267" i="2"/>
  <c r="R2268" i="2"/>
  <c r="R2269" i="2"/>
  <c r="R2270" i="2"/>
  <c r="R2271" i="2"/>
  <c r="R2272" i="2"/>
  <c r="R2273" i="2"/>
  <c r="R2274" i="2"/>
  <c r="R2275" i="2"/>
  <c r="R2276" i="2"/>
  <c r="R2277" i="2"/>
  <c r="R2278" i="2"/>
  <c r="R2279" i="2"/>
  <c r="R2280" i="2"/>
  <c r="R2281" i="2"/>
  <c r="R2282" i="2"/>
  <c r="R2283" i="2"/>
  <c r="R2284" i="2"/>
  <c r="R2285" i="2"/>
  <c r="R2286" i="2"/>
  <c r="R2287" i="2"/>
  <c r="R2288" i="2"/>
  <c r="R2289" i="2"/>
  <c r="R2290" i="2"/>
  <c r="R2291" i="2"/>
  <c r="R2292" i="2"/>
  <c r="R2293" i="2"/>
  <c r="R2294" i="2"/>
  <c r="R2295" i="2"/>
  <c r="R2296" i="2"/>
  <c r="R2297" i="2"/>
  <c r="R2298" i="2"/>
  <c r="R2299" i="2"/>
  <c r="R2300" i="2"/>
  <c r="R2301" i="2"/>
  <c r="R2302" i="2"/>
  <c r="R2303" i="2"/>
  <c r="R2304" i="2"/>
  <c r="R2305" i="2"/>
  <c r="R2306" i="2"/>
  <c r="R2307" i="2"/>
  <c r="R2308" i="2"/>
  <c r="R2309" i="2"/>
  <c r="R2310" i="2"/>
  <c r="R2311" i="2"/>
  <c r="R2312" i="2"/>
  <c r="R2313" i="2"/>
  <c r="R2314" i="2"/>
  <c r="R2315" i="2"/>
  <c r="R2316" i="2"/>
  <c r="R2317" i="2"/>
  <c r="R2318" i="2"/>
  <c r="R2319" i="2"/>
  <c r="R2320" i="2"/>
  <c r="R2321" i="2"/>
  <c r="R2322" i="2"/>
  <c r="R2323" i="2"/>
  <c r="R2324" i="2"/>
  <c r="R2325" i="2"/>
  <c r="R2326" i="2"/>
  <c r="R2327" i="2"/>
  <c r="R2328" i="2"/>
  <c r="R2329" i="2"/>
  <c r="R2330" i="2"/>
  <c r="R2331" i="2"/>
  <c r="R2332" i="2"/>
  <c r="R2333" i="2"/>
  <c r="R2334" i="2"/>
  <c r="R2335" i="2"/>
  <c r="R2336" i="2"/>
  <c r="R2337" i="2"/>
  <c r="R2338" i="2"/>
  <c r="R2339" i="2"/>
  <c r="R2340" i="2"/>
  <c r="R2341" i="2"/>
  <c r="R2342" i="2"/>
  <c r="R2343" i="2"/>
  <c r="R2344" i="2"/>
  <c r="R2345" i="2"/>
  <c r="R2346" i="2"/>
  <c r="R2347" i="2"/>
  <c r="R2348" i="2"/>
  <c r="R2349" i="2"/>
  <c r="R2350" i="2"/>
  <c r="R2351" i="2"/>
  <c r="R2352" i="2"/>
  <c r="R2353" i="2"/>
  <c r="R2354" i="2"/>
  <c r="R2355" i="2"/>
  <c r="R2356" i="2"/>
  <c r="R2357" i="2"/>
  <c r="R2358" i="2"/>
  <c r="R2359" i="2"/>
  <c r="R2360" i="2"/>
  <c r="R2361" i="2"/>
  <c r="R2362" i="2"/>
  <c r="R2363" i="2"/>
  <c r="R2364" i="2"/>
  <c r="R2365" i="2"/>
  <c r="R2366" i="2"/>
  <c r="R2367" i="2"/>
  <c r="R2368" i="2"/>
  <c r="R2369" i="2"/>
  <c r="R2370" i="2"/>
  <c r="R2371" i="2"/>
  <c r="R2372" i="2"/>
  <c r="R2373" i="2"/>
  <c r="R2374" i="2"/>
  <c r="R2375" i="2"/>
  <c r="R2376" i="2"/>
  <c r="R2377" i="2"/>
  <c r="R2378" i="2"/>
  <c r="R2379" i="2"/>
  <c r="R2380" i="2"/>
  <c r="R2381" i="2"/>
  <c r="R2382" i="2"/>
  <c r="R2383" i="2"/>
  <c r="R2384" i="2"/>
  <c r="R2385" i="2"/>
  <c r="R2386" i="2"/>
  <c r="R2387" i="2"/>
  <c r="R2388" i="2"/>
  <c r="R2389" i="2"/>
  <c r="R2390" i="2"/>
  <c r="R2391" i="2"/>
  <c r="R2392" i="2"/>
  <c r="R2393" i="2"/>
  <c r="R2394" i="2"/>
  <c r="R2395" i="2"/>
  <c r="R2396" i="2"/>
  <c r="R2397" i="2"/>
  <c r="R2398" i="2"/>
  <c r="R2399" i="2"/>
  <c r="R2400" i="2"/>
  <c r="R2401" i="2"/>
  <c r="R2402" i="2"/>
  <c r="R2403" i="2"/>
  <c r="R2404" i="2"/>
  <c r="R2405" i="2"/>
  <c r="R2406" i="2"/>
  <c r="R2407" i="2"/>
  <c r="R2408" i="2"/>
  <c r="R2409" i="2"/>
  <c r="R2410" i="2"/>
  <c r="R2411" i="2"/>
  <c r="R2412" i="2"/>
  <c r="R2413" i="2"/>
  <c r="R2414" i="2"/>
  <c r="R2415" i="2"/>
  <c r="R2416" i="2"/>
  <c r="R2417" i="2"/>
  <c r="R2418" i="2"/>
  <c r="R2419" i="2"/>
  <c r="R2420" i="2"/>
  <c r="R2421" i="2"/>
  <c r="R2422" i="2"/>
  <c r="R2423" i="2"/>
  <c r="R2424" i="2"/>
  <c r="R2425" i="2"/>
  <c r="R2426" i="2"/>
  <c r="R2427" i="2"/>
  <c r="R2428" i="2"/>
  <c r="R2429" i="2"/>
  <c r="R2430" i="2"/>
  <c r="R2431" i="2"/>
  <c r="R2432" i="2"/>
  <c r="R2433" i="2"/>
  <c r="R2434" i="2"/>
  <c r="R2435" i="2"/>
  <c r="R2436" i="2"/>
  <c r="R2437" i="2"/>
  <c r="R2438" i="2"/>
  <c r="R2439" i="2"/>
  <c r="R2440" i="2"/>
  <c r="R2441" i="2"/>
  <c r="R2442" i="2"/>
  <c r="R2443" i="2"/>
  <c r="R2444" i="2"/>
  <c r="R2445" i="2"/>
  <c r="R2446" i="2"/>
  <c r="R2447" i="2"/>
  <c r="R2448" i="2"/>
  <c r="R2449" i="2"/>
  <c r="R2450" i="2"/>
  <c r="R2451" i="2"/>
  <c r="R2452" i="2"/>
  <c r="R2453" i="2"/>
  <c r="R2454" i="2"/>
  <c r="R2455" i="2"/>
  <c r="R2456" i="2"/>
  <c r="R2457" i="2"/>
  <c r="R2458" i="2"/>
  <c r="R2459" i="2"/>
  <c r="R2460" i="2"/>
  <c r="R2461" i="2"/>
  <c r="R2462" i="2"/>
  <c r="R2463" i="2"/>
  <c r="R2464" i="2"/>
  <c r="R2465" i="2"/>
  <c r="R2466" i="2"/>
  <c r="R2467" i="2"/>
  <c r="R2468" i="2"/>
  <c r="R2469" i="2"/>
  <c r="R2470" i="2"/>
  <c r="R2471" i="2"/>
  <c r="R2472" i="2"/>
  <c r="R2473" i="2"/>
  <c r="R2474" i="2"/>
  <c r="R2475" i="2"/>
  <c r="R2476" i="2"/>
  <c r="R2477" i="2"/>
  <c r="R2478" i="2"/>
  <c r="R2479" i="2"/>
  <c r="R2480" i="2"/>
  <c r="R2481" i="2"/>
  <c r="R2482" i="2"/>
  <c r="R2483" i="2"/>
  <c r="R2484" i="2"/>
  <c r="R2485" i="2"/>
  <c r="R2486" i="2"/>
  <c r="R2487" i="2"/>
  <c r="R2488" i="2"/>
  <c r="R2489" i="2"/>
  <c r="R2490" i="2"/>
  <c r="R2491" i="2"/>
  <c r="R2492" i="2"/>
  <c r="R2493" i="2"/>
  <c r="R2494" i="2"/>
  <c r="R2495" i="2"/>
  <c r="R2496" i="2"/>
  <c r="R2497" i="2"/>
  <c r="R2498" i="2"/>
  <c r="R2499" i="2"/>
  <c r="R2500" i="2"/>
  <c r="R2501" i="2"/>
  <c r="R2502" i="2"/>
  <c r="R2503" i="2"/>
  <c r="R2504" i="2"/>
  <c r="R2505" i="2"/>
  <c r="R2506" i="2"/>
  <c r="R2507" i="2"/>
  <c r="R2508" i="2"/>
  <c r="R2509" i="2"/>
  <c r="R2510" i="2"/>
  <c r="R2511" i="2"/>
  <c r="R2512" i="2"/>
  <c r="R2513" i="2"/>
  <c r="R2514" i="2"/>
  <c r="R2515" i="2"/>
  <c r="R2516" i="2"/>
  <c r="R2517" i="2"/>
  <c r="R2518" i="2"/>
  <c r="R2519" i="2"/>
  <c r="R2520" i="2"/>
  <c r="R2521" i="2"/>
  <c r="R2522" i="2"/>
  <c r="R2523" i="2"/>
  <c r="R2524" i="2"/>
  <c r="R2525" i="2"/>
  <c r="R2526" i="2"/>
  <c r="R2527" i="2"/>
  <c r="R2528" i="2"/>
  <c r="R2529" i="2"/>
  <c r="R2530" i="2"/>
  <c r="R2531" i="2"/>
  <c r="R2532" i="2"/>
  <c r="R2533" i="2"/>
  <c r="R2534" i="2"/>
  <c r="R2535" i="2"/>
  <c r="R2536" i="2"/>
  <c r="R2537" i="2"/>
  <c r="R2538" i="2"/>
  <c r="R2539" i="2"/>
  <c r="R2540" i="2"/>
  <c r="R2541" i="2"/>
  <c r="R2542" i="2"/>
  <c r="R2543" i="2"/>
  <c r="R2544" i="2"/>
  <c r="R2545" i="2"/>
  <c r="R2546" i="2"/>
  <c r="R2547" i="2"/>
  <c r="R2548" i="2"/>
  <c r="R2549" i="2"/>
  <c r="R2550" i="2"/>
  <c r="R2551" i="2"/>
  <c r="R2552" i="2"/>
  <c r="R2553" i="2"/>
  <c r="R2554" i="2"/>
  <c r="R2555" i="2"/>
  <c r="R2556" i="2"/>
  <c r="R2557" i="2"/>
  <c r="R2558" i="2"/>
  <c r="R2559" i="2"/>
  <c r="R2560" i="2"/>
  <c r="R2561" i="2"/>
  <c r="R2562" i="2"/>
  <c r="R2563" i="2"/>
  <c r="R2564" i="2"/>
  <c r="R2565" i="2"/>
  <c r="R2566" i="2"/>
  <c r="R2567" i="2"/>
  <c r="R2568" i="2"/>
  <c r="R2569" i="2"/>
  <c r="R2570" i="2"/>
  <c r="R2571" i="2"/>
  <c r="R2572" i="2"/>
  <c r="R2573" i="2"/>
  <c r="R2574" i="2"/>
  <c r="R2575" i="2"/>
  <c r="R2576" i="2"/>
  <c r="R2577" i="2"/>
  <c r="R2578" i="2"/>
  <c r="R2579" i="2"/>
  <c r="R2580" i="2"/>
  <c r="R2581" i="2"/>
  <c r="R2582" i="2"/>
  <c r="R2583" i="2"/>
  <c r="R2584" i="2"/>
  <c r="R2585" i="2"/>
  <c r="R2586" i="2"/>
  <c r="R2587" i="2"/>
  <c r="R2588" i="2"/>
  <c r="R2589" i="2"/>
  <c r="R2590" i="2"/>
  <c r="R2591" i="2"/>
  <c r="R2592" i="2"/>
  <c r="R2593" i="2"/>
  <c r="R2594" i="2"/>
  <c r="R2595" i="2"/>
  <c r="R2596" i="2"/>
  <c r="R2597" i="2"/>
  <c r="R2598" i="2"/>
  <c r="R2599" i="2"/>
  <c r="R2600" i="2"/>
  <c r="R2601" i="2"/>
  <c r="R2602" i="2"/>
  <c r="R2603" i="2"/>
  <c r="R2604" i="2"/>
  <c r="R2605" i="2"/>
  <c r="R2606" i="2"/>
  <c r="R2607" i="2"/>
  <c r="R2608" i="2"/>
  <c r="R2609" i="2"/>
  <c r="R2610" i="2"/>
  <c r="R2611" i="2"/>
  <c r="R2612" i="2"/>
  <c r="R2613" i="2"/>
  <c r="R2614" i="2"/>
  <c r="R2615" i="2"/>
  <c r="R2616" i="2"/>
  <c r="R2617" i="2"/>
  <c r="R2618" i="2"/>
  <c r="R2619" i="2"/>
  <c r="R2620" i="2"/>
  <c r="R2621" i="2"/>
  <c r="R2622" i="2"/>
  <c r="R2623" i="2"/>
  <c r="R2624" i="2"/>
  <c r="R2625" i="2"/>
  <c r="R2626" i="2"/>
  <c r="R2627" i="2"/>
  <c r="R2628" i="2"/>
  <c r="R2629" i="2"/>
  <c r="R2630" i="2"/>
  <c r="R2631" i="2"/>
  <c r="R2632" i="2"/>
  <c r="R2633" i="2"/>
  <c r="R2634" i="2"/>
  <c r="R2635" i="2"/>
  <c r="R2636" i="2"/>
  <c r="R2637" i="2"/>
  <c r="R2638" i="2"/>
  <c r="R2639" i="2"/>
  <c r="R2640" i="2"/>
  <c r="R2641" i="2"/>
  <c r="R2642" i="2"/>
  <c r="R2643" i="2"/>
  <c r="R2644" i="2"/>
  <c r="R2645" i="2"/>
  <c r="R2646" i="2"/>
  <c r="R2647" i="2"/>
  <c r="R2648" i="2"/>
  <c r="R2649" i="2"/>
  <c r="R2650" i="2"/>
  <c r="R2651" i="2"/>
  <c r="R2652" i="2"/>
  <c r="R2653" i="2"/>
  <c r="R2654" i="2"/>
  <c r="R2655" i="2"/>
  <c r="R2656" i="2"/>
  <c r="R2657" i="2"/>
  <c r="R2658" i="2"/>
  <c r="R2659" i="2"/>
  <c r="R2660" i="2"/>
  <c r="R2661" i="2"/>
  <c r="R2662" i="2"/>
  <c r="R2663" i="2"/>
  <c r="R2664" i="2"/>
  <c r="R2665" i="2"/>
  <c r="R2666" i="2"/>
  <c r="R2667" i="2"/>
  <c r="R2668" i="2"/>
  <c r="R2669" i="2"/>
  <c r="R2670" i="2"/>
  <c r="R2671" i="2"/>
  <c r="R2672" i="2"/>
  <c r="R2673" i="2"/>
  <c r="R2674" i="2"/>
  <c r="R2675" i="2"/>
  <c r="R2676" i="2"/>
  <c r="R2677" i="2"/>
  <c r="R2678" i="2"/>
  <c r="R2679" i="2"/>
  <c r="R2680" i="2"/>
  <c r="R2681" i="2"/>
  <c r="R2682" i="2"/>
  <c r="R2683" i="2"/>
  <c r="R2684" i="2"/>
  <c r="R2685" i="2"/>
  <c r="R2686" i="2"/>
  <c r="R2687" i="2"/>
  <c r="R2688" i="2"/>
  <c r="R2689" i="2"/>
  <c r="R2690" i="2"/>
  <c r="R2691" i="2"/>
  <c r="R2692" i="2"/>
  <c r="R2693" i="2"/>
  <c r="R2694" i="2"/>
  <c r="R2695" i="2"/>
  <c r="R2696" i="2"/>
  <c r="R2697" i="2"/>
  <c r="R2698" i="2"/>
  <c r="R2699" i="2"/>
  <c r="R2700" i="2"/>
  <c r="R2701" i="2"/>
  <c r="R2702" i="2"/>
  <c r="R2703" i="2"/>
  <c r="R2704" i="2"/>
  <c r="R2705" i="2"/>
  <c r="R2706" i="2"/>
  <c r="R2707" i="2"/>
  <c r="R2708" i="2"/>
  <c r="R2709" i="2"/>
  <c r="R2710" i="2"/>
  <c r="R2711" i="2"/>
  <c r="R2712" i="2"/>
  <c r="R2713" i="2"/>
  <c r="R2714" i="2"/>
  <c r="R2715" i="2"/>
  <c r="R2716" i="2"/>
  <c r="R2717" i="2"/>
  <c r="R2718" i="2"/>
  <c r="R2719" i="2"/>
  <c r="R2720" i="2"/>
  <c r="R2721" i="2"/>
  <c r="R2722" i="2"/>
  <c r="R2723" i="2"/>
  <c r="R2724" i="2"/>
  <c r="R2725" i="2"/>
  <c r="R2726" i="2"/>
  <c r="R2727" i="2"/>
  <c r="R2728" i="2"/>
  <c r="R2729" i="2"/>
  <c r="R2730" i="2"/>
  <c r="R2731" i="2"/>
  <c r="R2732" i="2"/>
  <c r="R2733" i="2"/>
  <c r="R2734" i="2"/>
  <c r="R2735" i="2"/>
  <c r="R2736" i="2"/>
  <c r="R2737" i="2"/>
  <c r="R2738" i="2"/>
  <c r="R2739" i="2"/>
  <c r="R2740" i="2"/>
  <c r="R2741" i="2"/>
  <c r="R2742" i="2"/>
  <c r="R2743" i="2"/>
  <c r="R2744" i="2"/>
  <c r="R2745" i="2"/>
  <c r="R2746" i="2"/>
  <c r="R2747" i="2"/>
  <c r="R2748" i="2"/>
  <c r="R2749" i="2"/>
  <c r="R2750" i="2"/>
  <c r="R2751" i="2"/>
  <c r="R2752" i="2"/>
  <c r="R2753" i="2"/>
  <c r="R2754" i="2"/>
  <c r="R2755" i="2"/>
  <c r="R2756" i="2"/>
  <c r="R2757" i="2"/>
  <c r="R2758" i="2"/>
  <c r="R2759" i="2"/>
  <c r="R2760" i="2"/>
  <c r="R2761" i="2"/>
  <c r="R2762" i="2"/>
  <c r="R2763" i="2"/>
  <c r="R2764" i="2"/>
  <c r="R2765" i="2"/>
  <c r="R2766" i="2"/>
  <c r="R2767" i="2"/>
  <c r="R2768" i="2"/>
  <c r="R2769" i="2"/>
  <c r="R2770" i="2"/>
  <c r="R2771" i="2"/>
  <c r="R2772" i="2"/>
  <c r="R2773" i="2"/>
  <c r="R2774" i="2"/>
  <c r="R2775" i="2"/>
  <c r="R2776" i="2"/>
  <c r="R2777" i="2"/>
  <c r="R2778" i="2"/>
  <c r="R2779" i="2"/>
  <c r="R2780" i="2"/>
  <c r="R2781" i="2"/>
  <c r="R2782" i="2"/>
  <c r="R2783" i="2"/>
  <c r="R2784" i="2"/>
  <c r="R2785" i="2"/>
  <c r="R2786" i="2"/>
  <c r="R2787" i="2"/>
  <c r="R2788" i="2"/>
  <c r="R2789" i="2"/>
  <c r="R2790" i="2"/>
  <c r="R2791" i="2"/>
  <c r="R2792" i="2"/>
  <c r="R2793" i="2"/>
  <c r="R2794" i="2"/>
  <c r="R2795" i="2"/>
  <c r="R2796" i="2"/>
  <c r="R2797" i="2"/>
  <c r="R2798" i="2"/>
  <c r="R2799" i="2"/>
  <c r="R2800" i="2"/>
  <c r="R2801" i="2"/>
  <c r="R2802" i="2"/>
  <c r="R2803" i="2"/>
  <c r="R2804" i="2"/>
  <c r="R2805" i="2"/>
  <c r="R2806" i="2"/>
  <c r="R2807" i="2"/>
  <c r="R2808" i="2"/>
  <c r="R2809" i="2"/>
  <c r="R2810" i="2"/>
  <c r="R2811" i="2"/>
  <c r="R2812" i="2"/>
  <c r="R2813" i="2"/>
  <c r="R2814" i="2"/>
  <c r="R2815" i="2"/>
  <c r="R2816" i="2"/>
  <c r="R2817" i="2"/>
  <c r="R2818" i="2"/>
  <c r="R2819" i="2"/>
  <c r="R2820" i="2"/>
  <c r="R2821" i="2"/>
  <c r="R2822" i="2"/>
  <c r="R2823" i="2"/>
  <c r="R2824" i="2"/>
  <c r="R2825" i="2"/>
  <c r="R2826" i="2"/>
  <c r="R2827" i="2"/>
  <c r="R2828" i="2"/>
  <c r="R2829" i="2"/>
  <c r="R2830" i="2"/>
  <c r="R2831" i="2"/>
  <c r="R2832" i="2"/>
  <c r="R2833" i="2"/>
  <c r="R2834" i="2"/>
  <c r="R2835" i="2"/>
  <c r="R2836" i="2"/>
  <c r="R2837" i="2"/>
  <c r="R2838" i="2"/>
  <c r="R2839" i="2"/>
  <c r="R2840" i="2"/>
  <c r="R2841" i="2"/>
  <c r="R2842" i="2"/>
  <c r="R2843" i="2"/>
  <c r="R2844" i="2"/>
  <c r="R2845" i="2"/>
  <c r="R2846" i="2"/>
  <c r="R2847" i="2"/>
  <c r="R2848" i="2"/>
  <c r="R2849" i="2"/>
  <c r="R2850" i="2"/>
  <c r="R2851" i="2"/>
  <c r="R2852" i="2"/>
  <c r="R2853" i="2"/>
  <c r="R2854" i="2"/>
  <c r="R2855" i="2"/>
  <c r="R2856" i="2"/>
  <c r="R2857" i="2"/>
  <c r="R2858" i="2"/>
  <c r="R2859" i="2"/>
  <c r="R2860" i="2"/>
  <c r="R2861" i="2"/>
  <c r="R2862" i="2"/>
  <c r="R2863" i="2"/>
  <c r="R2864" i="2"/>
  <c r="R2865" i="2"/>
  <c r="R2866" i="2"/>
  <c r="R2867" i="2"/>
  <c r="R2868" i="2"/>
  <c r="R2869" i="2"/>
  <c r="R2870" i="2"/>
  <c r="R2871" i="2"/>
  <c r="R2872" i="2"/>
  <c r="R2873" i="2"/>
  <c r="R2874" i="2"/>
  <c r="R2875" i="2"/>
  <c r="R2876" i="2"/>
  <c r="R2877" i="2"/>
  <c r="R2878" i="2"/>
  <c r="R2879" i="2"/>
  <c r="R2880" i="2"/>
  <c r="R2881" i="2"/>
  <c r="R2882" i="2"/>
  <c r="R2883" i="2"/>
  <c r="R2884" i="2"/>
  <c r="R2885" i="2"/>
  <c r="R2886" i="2"/>
  <c r="R2887" i="2"/>
  <c r="R2888" i="2"/>
  <c r="R2889" i="2"/>
  <c r="R2890" i="2"/>
  <c r="R2891" i="2"/>
  <c r="R2892" i="2"/>
  <c r="R2893" i="2"/>
  <c r="R2894" i="2"/>
  <c r="R2895" i="2"/>
  <c r="R2896" i="2"/>
  <c r="R2897" i="2"/>
  <c r="R2898" i="2"/>
  <c r="R2899" i="2"/>
  <c r="R2900" i="2"/>
  <c r="R2901" i="2"/>
  <c r="R2902" i="2"/>
  <c r="R2903" i="2"/>
  <c r="R2904" i="2"/>
  <c r="R2905" i="2"/>
  <c r="R2906" i="2"/>
  <c r="R2907" i="2"/>
  <c r="R2908" i="2"/>
  <c r="R2909" i="2"/>
  <c r="R2910" i="2"/>
  <c r="R2911" i="2"/>
  <c r="R2912" i="2"/>
  <c r="R2913" i="2"/>
  <c r="R2914" i="2"/>
  <c r="R2915" i="2"/>
  <c r="R2916" i="2"/>
  <c r="R2917" i="2"/>
  <c r="R2918" i="2"/>
  <c r="R2919" i="2"/>
  <c r="R2920" i="2"/>
  <c r="R2921" i="2"/>
  <c r="R2922" i="2"/>
  <c r="R2923" i="2"/>
  <c r="R2924" i="2"/>
  <c r="R2925" i="2"/>
  <c r="R2926" i="2"/>
  <c r="R2927" i="2"/>
  <c r="R2928" i="2"/>
  <c r="R2929" i="2"/>
  <c r="R2930" i="2"/>
  <c r="R2931" i="2"/>
  <c r="R2932" i="2"/>
  <c r="R2933" i="2"/>
  <c r="R2934" i="2"/>
  <c r="R2935" i="2"/>
  <c r="R2936" i="2"/>
  <c r="R2937" i="2"/>
  <c r="R2938" i="2"/>
  <c r="R2939" i="2"/>
  <c r="R2940" i="2"/>
  <c r="R2941" i="2"/>
  <c r="R2942" i="2"/>
  <c r="R2943" i="2"/>
  <c r="R2944" i="2"/>
  <c r="R2945" i="2"/>
  <c r="R2946" i="2"/>
  <c r="R2947" i="2"/>
  <c r="R2948" i="2"/>
  <c r="R2949" i="2"/>
  <c r="R2950" i="2"/>
  <c r="R2951" i="2"/>
  <c r="R2952" i="2"/>
  <c r="R2953" i="2"/>
  <c r="R2954" i="2"/>
  <c r="R2955" i="2"/>
  <c r="R2956" i="2"/>
  <c r="R2957" i="2"/>
  <c r="R2958" i="2"/>
  <c r="R2959" i="2"/>
  <c r="R2960" i="2"/>
  <c r="R2961" i="2"/>
  <c r="R2962" i="2"/>
  <c r="R2963" i="2"/>
  <c r="R2964" i="2"/>
  <c r="R2965" i="2"/>
  <c r="R2966" i="2"/>
  <c r="R2967" i="2"/>
  <c r="R2968" i="2"/>
  <c r="R2969" i="2"/>
  <c r="R2970" i="2"/>
  <c r="R2971" i="2"/>
  <c r="R2972" i="2"/>
  <c r="R2973" i="2"/>
  <c r="R2974" i="2"/>
  <c r="R2975" i="2"/>
  <c r="R2976" i="2"/>
  <c r="R2977" i="2"/>
  <c r="R2978" i="2"/>
  <c r="R2979" i="2"/>
  <c r="R2980" i="2"/>
  <c r="R2981" i="2"/>
  <c r="R2982" i="2"/>
  <c r="R2983" i="2"/>
  <c r="R2984" i="2"/>
  <c r="R2985" i="2"/>
  <c r="R2986" i="2"/>
  <c r="R2987" i="2"/>
  <c r="R2988" i="2"/>
  <c r="R2989" i="2"/>
  <c r="R2990" i="2"/>
  <c r="R2991" i="2"/>
  <c r="R2992" i="2"/>
  <c r="R2993" i="2"/>
  <c r="R2994" i="2"/>
  <c r="R2995" i="2"/>
  <c r="R2996" i="2"/>
  <c r="R2997" i="2"/>
  <c r="R2998" i="2"/>
  <c r="R2999" i="2"/>
  <c r="R3000" i="2"/>
  <c r="R3001" i="2"/>
  <c r="R3002" i="2"/>
  <c r="R3003" i="2"/>
  <c r="R3004" i="2"/>
  <c r="R3005" i="2"/>
  <c r="R3006" i="2"/>
  <c r="R3007" i="2"/>
  <c r="R3008" i="2"/>
  <c r="R3009" i="2"/>
  <c r="R3010" i="2"/>
  <c r="R3011" i="2"/>
  <c r="R3012" i="2"/>
  <c r="R3013" i="2"/>
  <c r="R3014" i="2"/>
  <c r="R3015" i="2"/>
  <c r="R3016" i="2"/>
  <c r="R3017" i="2"/>
  <c r="R3018" i="2"/>
  <c r="R3019" i="2"/>
  <c r="R3020" i="2"/>
  <c r="R3021" i="2"/>
  <c r="R3022" i="2"/>
  <c r="R3023" i="2"/>
  <c r="R3024" i="2"/>
  <c r="R3025" i="2"/>
  <c r="R3026" i="2"/>
  <c r="R3027" i="2"/>
  <c r="R3028" i="2"/>
  <c r="R3029" i="2"/>
  <c r="R3030" i="2"/>
  <c r="R3031" i="2"/>
  <c r="R3032" i="2"/>
  <c r="R3033" i="2"/>
  <c r="R3034" i="2"/>
  <c r="R3035" i="2"/>
  <c r="R3036" i="2"/>
  <c r="R3037" i="2"/>
  <c r="R3038" i="2"/>
  <c r="R3039" i="2"/>
  <c r="R3040" i="2"/>
  <c r="R3041" i="2"/>
  <c r="R3042" i="2"/>
  <c r="R3043" i="2"/>
  <c r="R3044" i="2"/>
  <c r="R3045" i="2"/>
  <c r="R3046" i="2"/>
  <c r="R3047" i="2"/>
  <c r="R3048" i="2"/>
  <c r="R3049" i="2"/>
  <c r="R3050" i="2"/>
  <c r="R3051" i="2"/>
  <c r="R3052" i="2"/>
  <c r="R3053" i="2"/>
  <c r="R3054" i="2"/>
  <c r="R3055" i="2"/>
  <c r="R3056" i="2"/>
  <c r="R3057" i="2"/>
  <c r="R3058" i="2"/>
  <c r="R3059" i="2"/>
  <c r="R3060" i="2"/>
  <c r="R3061" i="2"/>
  <c r="R3062" i="2"/>
  <c r="R3063" i="2"/>
  <c r="R3064" i="2"/>
  <c r="R3065" i="2"/>
  <c r="R3066" i="2"/>
  <c r="R3067" i="2"/>
  <c r="R3068" i="2"/>
  <c r="R3069" i="2"/>
  <c r="R3070" i="2"/>
  <c r="R3071" i="2"/>
  <c r="R3072" i="2"/>
  <c r="R3073" i="2"/>
  <c r="R3074" i="2"/>
  <c r="R3075" i="2"/>
  <c r="R3076" i="2"/>
  <c r="R3077" i="2"/>
  <c r="R3078" i="2"/>
  <c r="R3079" i="2"/>
  <c r="R3080" i="2"/>
  <c r="R3081" i="2"/>
  <c r="R3082" i="2"/>
  <c r="R3083" i="2"/>
  <c r="R3084" i="2"/>
  <c r="R3085" i="2"/>
  <c r="R3086" i="2"/>
  <c r="R3087" i="2"/>
  <c r="R3088" i="2"/>
  <c r="R3089" i="2"/>
  <c r="R3090" i="2"/>
  <c r="R3091" i="2"/>
  <c r="R3092" i="2"/>
  <c r="R3093" i="2"/>
  <c r="R3094" i="2"/>
  <c r="R3095" i="2"/>
  <c r="R3096" i="2"/>
  <c r="R3097" i="2"/>
  <c r="R3098" i="2"/>
  <c r="R3099" i="2"/>
  <c r="R3100" i="2"/>
  <c r="R3101" i="2"/>
  <c r="R3102" i="2"/>
  <c r="R3103" i="2"/>
  <c r="R3104" i="2"/>
  <c r="R3105" i="2"/>
  <c r="R3106" i="2"/>
  <c r="R3107" i="2"/>
  <c r="R3108" i="2"/>
  <c r="R3109" i="2"/>
  <c r="R3110" i="2"/>
  <c r="R3111" i="2"/>
  <c r="R3112" i="2"/>
  <c r="R3113" i="2"/>
  <c r="R3114" i="2"/>
  <c r="R3115" i="2"/>
  <c r="R3116" i="2"/>
  <c r="R3117" i="2"/>
  <c r="R3118" i="2"/>
  <c r="R3119" i="2"/>
  <c r="R3120" i="2"/>
  <c r="R3121" i="2"/>
  <c r="R3122" i="2"/>
  <c r="R3123" i="2"/>
  <c r="R3124" i="2"/>
  <c r="R3125" i="2"/>
  <c r="R3126" i="2"/>
  <c r="R3127" i="2"/>
  <c r="R3128" i="2"/>
  <c r="R3129" i="2"/>
  <c r="R3130" i="2"/>
  <c r="R3131" i="2"/>
  <c r="R3132" i="2"/>
  <c r="R3133" i="2"/>
  <c r="R3134" i="2"/>
  <c r="R3135" i="2"/>
  <c r="R3136" i="2"/>
  <c r="R3137" i="2"/>
  <c r="R3138" i="2"/>
  <c r="R3139" i="2"/>
  <c r="R3140" i="2"/>
  <c r="R3141" i="2"/>
  <c r="R3142" i="2"/>
  <c r="R3143" i="2"/>
  <c r="R3144" i="2"/>
  <c r="R3145" i="2"/>
  <c r="R3146" i="2"/>
  <c r="R3147" i="2"/>
  <c r="R3148" i="2"/>
  <c r="R3149" i="2"/>
  <c r="R3150" i="2"/>
  <c r="R3151" i="2"/>
  <c r="R3152" i="2"/>
  <c r="R3153" i="2"/>
  <c r="R3154" i="2"/>
  <c r="R3155" i="2"/>
  <c r="R3156" i="2"/>
  <c r="R3157" i="2"/>
  <c r="R3158" i="2"/>
  <c r="R3159" i="2"/>
  <c r="R3160" i="2"/>
  <c r="R3161" i="2"/>
  <c r="R3162" i="2"/>
  <c r="R3163" i="2"/>
  <c r="R3164" i="2"/>
  <c r="R3165" i="2"/>
  <c r="R3166" i="2"/>
  <c r="R3167" i="2"/>
  <c r="R3168" i="2"/>
  <c r="R3169" i="2"/>
  <c r="R3170" i="2"/>
  <c r="R3171" i="2"/>
  <c r="R3172" i="2"/>
  <c r="R3173" i="2"/>
  <c r="R3174" i="2"/>
  <c r="R3175" i="2"/>
  <c r="R3176" i="2"/>
  <c r="R3177" i="2"/>
  <c r="R3178" i="2"/>
  <c r="R3179" i="2"/>
  <c r="R3180" i="2"/>
  <c r="R3181" i="2"/>
  <c r="R3182" i="2"/>
  <c r="R3183" i="2"/>
  <c r="R3184" i="2"/>
  <c r="R3185" i="2"/>
  <c r="R3186" i="2"/>
  <c r="R3187" i="2"/>
  <c r="R3188" i="2"/>
  <c r="R3189" i="2"/>
  <c r="R3190" i="2"/>
  <c r="R3191" i="2"/>
  <c r="R3192" i="2"/>
  <c r="R3193" i="2"/>
  <c r="R3194" i="2"/>
  <c r="R3195" i="2"/>
  <c r="R3196" i="2"/>
  <c r="R3197" i="2"/>
  <c r="R3198" i="2"/>
  <c r="R3199" i="2"/>
  <c r="R3200" i="2"/>
  <c r="R3201" i="2"/>
  <c r="R3202" i="2"/>
  <c r="R3203" i="2"/>
  <c r="R3204" i="2"/>
  <c r="R3205" i="2"/>
  <c r="R3206" i="2"/>
  <c r="R3207" i="2"/>
  <c r="R3208" i="2"/>
  <c r="R3209" i="2"/>
  <c r="R3210" i="2"/>
  <c r="R3211" i="2"/>
  <c r="R3212" i="2"/>
  <c r="R3213" i="2"/>
  <c r="R3214" i="2"/>
  <c r="R3215" i="2"/>
  <c r="R3216" i="2"/>
  <c r="R3217" i="2"/>
  <c r="R3218" i="2"/>
  <c r="R3219" i="2"/>
  <c r="R3220" i="2"/>
  <c r="R3221" i="2"/>
  <c r="R3222" i="2"/>
  <c r="R3223" i="2"/>
  <c r="R3224" i="2"/>
  <c r="R3225" i="2"/>
  <c r="R3226" i="2"/>
  <c r="R3227" i="2"/>
  <c r="R3228" i="2"/>
  <c r="R3229" i="2"/>
  <c r="R3230" i="2"/>
  <c r="R3231" i="2"/>
  <c r="R3232" i="2"/>
  <c r="R3233" i="2"/>
  <c r="R3234" i="2"/>
  <c r="R3235" i="2"/>
  <c r="R3236" i="2"/>
  <c r="R3237" i="2"/>
  <c r="R3238" i="2"/>
  <c r="R3239" i="2"/>
  <c r="R3240" i="2"/>
  <c r="R3241" i="2"/>
  <c r="R3242" i="2"/>
  <c r="R3243" i="2"/>
  <c r="R3244" i="2"/>
  <c r="R3245" i="2"/>
  <c r="R3246" i="2"/>
  <c r="R3247" i="2"/>
  <c r="R3248" i="2"/>
  <c r="R3249" i="2"/>
  <c r="R3250" i="2"/>
  <c r="R3251" i="2"/>
  <c r="R3252" i="2"/>
  <c r="R3253" i="2"/>
  <c r="R3254" i="2"/>
  <c r="R3255" i="2"/>
  <c r="R3256" i="2"/>
  <c r="R3257" i="2"/>
  <c r="R3258" i="2"/>
  <c r="R3259" i="2"/>
  <c r="R3260" i="2"/>
  <c r="R3261" i="2"/>
  <c r="R3262" i="2"/>
  <c r="R3263" i="2"/>
  <c r="R3264" i="2"/>
  <c r="R3265" i="2"/>
  <c r="R3266" i="2"/>
  <c r="R3267" i="2"/>
  <c r="R3268" i="2"/>
  <c r="R3269" i="2"/>
  <c r="R3270" i="2"/>
  <c r="R3271" i="2"/>
  <c r="R3272" i="2"/>
  <c r="R3273" i="2"/>
  <c r="R3274" i="2"/>
  <c r="R3275" i="2"/>
  <c r="R3276" i="2"/>
  <c r="R3277" i="2"/>
  <c r="R3278" i="2"/>
  <c r="R3279" i="2"/>
  <c r="R3280" i="2"/>
  <c r="R3281" i="2"/>
  <c r="R3282" i="2"/>
  <c r="R3283" i="2"/>
  <c r="R3284" i="2"/>
  <c r="R3285" i="2"/>
  <c r="R3286" i="2"/>
  <c r="R3287" i="2"/>
  <c r="R3288" i="2"/>
  <c r="R3289" i="2"/>
  <c r="R3290" i="2"/>
  <c r="R3291" i="2"/>
  <c r="R3292" i="2"/>
  <c r="R3293" i="2"/>
  <c r="R3294" i="2"/>
  <c r="R3295" i="2"/>
  <c r="R3296" i="2"/>
  <c r="R3297" i="2"/>
  <c r="R3298" i="2"/>
  <c r="R3299" i="2"/>
  <c r="R3300" i="2"/>
  <c r="R3301" i="2"/>
  <c r="R3302" i="2"/>
  <c r="R3303" i="2"/>
  <c r="R3304" i="2"/>
  <c r="R3305" i="2"/>
  <c r="R3306" i="2"/>
  <c r="R3307" i="2"/>
  <c r="R3308" i="2"/>
  <c r="R3309" i="2"/>
  <c r="R3310" i="2"/>
  <c r="R3311" i="2"/>
  <c r="R3312" i="2"/>
  <c r="R3313" i="2"/>
  <c r="R3314" i="2"/>
  <c r="R3315" i="2"/>
  <c r="R3316" i="2"/>
  <c r="R3317" i="2"/>
  <c r="R3318" i="2"/>
  <c r="R3319" i="2"/>
  <c r="R3320" i="2"/>
  <c r="R3321" i="2"/>
  <c r="R3322" i="2"/>
  <c r="R3323" i="2"/>
  <c r="R3324" i="2"/>
  <c r="R3325" i="2"/>
  <c r="R3326" i="2"/>
  <c r="R3327" i="2"/>
  <c r="R3328" i="2"/>
  <c r="R3329" i="2"/>
  <c r="R3330" i="2"/>
  <c r="R3331" i="2"/>
  <c r="R3332" i="2"/>
  <c r="R3333" i="2"/>
  <c r="R3334" i="2"/>
  <c r="R3335" i="2"/>
  <c r="R3336" i="2"/>
  <c r="R3337" i="2"/>
  <c r="R3338" i="2"/>
  <c r="R3339" i="2"/>
  <c r="R3340" i="2"/>
  <c r="R3341" i="2"/>
  <c r="R3342" i="2"/>
  <c r="R3343" i="2"/>
  <c r="R3344" i="2"/>
  <c r="R3345" i="2"/>
  <c r="R3346" i="2"/>
  <c r="R3347" i="2"/>
  <c r="R3348" i="2"/>
  <c r="R3349" i="2"/>
  <c r="R3350" i="2"/>
  <c r="R3351" i="2"/>
  <c r="R3352" i="2"/>
  <c r="R3353" i="2"/>
  <c r="R3354" i="2"/>
  <c r="R3355" i="2"/>
  <c r="R3356" i="2"/>
  <c r="R3357" i="2"/>
  <c r="R3358" i="2"/>
  <c r="R3359" i="2"/>
  <c r="R3360" i="2"/>
  <c r="R3361" i="2"/>
  <c r="R3362" i="2"/>
  <c r="R3363" i="2"/>
  <c r="R3364" i="2"/>
  <c r="R3365" i="2"/>
  <c r="R3366" i="2"/>
  <c r="R3367" i="2"/>
  <c r="R3368" i="2"/>
  <c r="R3369" i="2"/>
  <c r="R3370" i="2"/>
  <c r="R3371" i="2"/>
  <c r="R3372" i="2"/>
  <c r="R3373" i="2"/>
  <c r="R3374" i="2"/>
  <c r="R3375" i="2"/>
  <c r="R3376" i="2"/>
  <c r="R3377" i="2"/>
  <c r="R3378" i="2"/>
  <c r="R3379" i="2"/>
  <c r="R3380" i="2"/>
  <c r="R3381" i="2"/>
  <c r="R3382" i="2"/>
  <c r="R3383" i="2"/>
  <c r="R3384" i="2"/>
  <c r="R3385" i="2"/>
  <c r="R3386" i="2"/>
  <c r="R3387" i="2"/>
  <c r="R3388" i="2"/>
  <c r="R3389" i="2"/>
  <c r="R3390" i="2"/>
  <c r="R3391" i="2"/>
  <c r="R3392" i="2"/>
  <c r="R3393" i="2"/>
  <c r="R3394" i="2"/>
  <c r="R3395" i="2"/>
  <c r="R3396" i="2"/>
  <c r="R3397" i="2"/>
  <c r="R3398" i="2"/>
  <c r="R3399" i="2"/>
  <c r="R3400" i="2"/>
  <c r="R3401" i="2"/>
  <c r="R3402" i="2"/>
  <c r="R3403" i="2"/>
  <c r="R3404" i="2"/>
  <c r="R3405" i="2"/>
  <c r="R3406" i="2"/>
  <c r="R3407" i="2"/>
  <c r="R3408" i="2"/>
  <c r="R3409" i="2"/>
  <c r="R3410" i="2"/>
  <c r="R3411" i="2"/>
  <c r="R3412" i="2"/>
  <c r="R3413" i="2"/>
  <c r="R3414" i="2"/>
  <c r="R3415" i="2"/>
  <c r="R3416" i="2"/>
  <c r="R3417" i="2"/>
  <c r="R3418" i="2"/>
  <c r="R3419" i="2"/>
  <c r="R3420" i="2"/>
  <c r="R3421" i="2"/>
  <c r="R3422" i="2"/>
  <c r="R3423" i="2"/>
  <c r="R3424" i="2"/>
  <c r="R3425" i="2"/>
  <c r="R3426" i="2"/>
  <c r="R3427" i="2"/>
  <c r="R3428" i="2"/>
  <c r="R3429" i="2"/>
  <c r="R3430" i="2"/>
  <c r="R3431" i="2"/>
  <c r="R3432" i="2"/>
  <c r="R3433" i="2"/>
  <c r="R3434" i="2"/>
  <c r="R3435" i="2"/>
  <c r="R3436" i="2"/>
  <c r="R3437" i="2"/>
  <c r="R3438" i="2"/>
  <c r="R3439" i="2"/>
  <c r="R3440" i="2"/>
  <c r="R3441" i="2"/>
  <c r="R3442" i="2"/>
  <c r="R3443" i="2"/>
  <c r="R3444" i="2"/>
  <c r="R3445" i="2"/>
  <c r="R3446" i="2"/>
  <c r="R3447" i="2"/>
  <c r="R3448" i="2"/>
  <c r="R3449" i="2"/>
  <c r="R3450" i="2"/>
  <c r="R3451" i="2"/>
  <c r="R3452" i="2"/>
  <c r="R3453" i="2"/>
  <c r="R3454" i="2"/>
  <c r="R3455" i="2"/>
  <c r="R3456" i="2"/>
  <c r="R3457" i="2"/>
  <c r="R3458" i="2"/>
  <c r="R3459" i="2"/>
  <c r="R3460" i="2"/>
  <c r="R3461" i="2"/>
  <c r="R3462" i="2"/>
  <c r="R3463" i="2"/>
  <c r="R3464" i="2"/>
  <c r="R3465" i="2"/>
  <c r="R3466" i="2"/>
  <c r="R3467" i="2"/>
  <c r="R3468" i="2"/>
  <c r="R3469" i="2"/>
  <c r="R3470" i="2"/>
  <c r="R3471" i="2"/>
  <c r="R3472" i="2"/>
  <c r="R3473" i="2"/>
  <c r="R3474" i="2"/>
  <c r="R3475" i="2"/>
  <c r="R3476" i="2"/>
  <c r="R3477" i="2"/>
  <c r="R3478" i="2"/>
  <c r="R3479" i="2"/>
  <c r="R3480" i="2"/>
  <c r="R3481" i="2"/>
  <c r="R3482" i="2"/>
  <c r="R3483" i="2"/>
  <c r="R3484" i="2"/>
  <c r="R3485" i="2"/>
  <c r="R3486" i="2"/>
  <c r="R3487" i="2"/>
  <c r="R3488" i="2"/>
  <c r="R3489" i="2"/>
  <c r="R3490" i="2"/>
  <c r="R3491" i="2"/>
  <c r="R3492" i="2"/>
  <c r="R3493" i="2"/>
  <c r="R3494" i="2"/>
  <c r="R3495" i="2"/>
  <c r="R3496" i="2"/>
  <c r="R3497" i="2"/>
  <c r="R3498" i="2"/>
  <c r="R3499" i="2"/>
  <c r="R3500" i="2"/>
  <c r="R3501" i="2"/>
  <c r="R3502" i="2"/>
  <c r="R3503" i="2"/>
  <c r="R3504" i="2"/>
  <c r="R3505" i="2"/>
  <c r="R3506" i="2"/>
  <c r="R3507" i="2"/>
  <c r="R3508" i="2"/>
  <c r="R3509" i="2"/>
  <c r="R3510" i="2"/>
  <c r="R3511" i="2"/>
  <c r="R3512" i="2"/>
  <c r="R3513" i="2"/>
  <c r="R3514" i="2"/>
  <c r="R3515" i="2"/>
  <c r="R3516" i="2"/>
  <c r="R3517" i="2"/>
  <c r="R3518" i="2"/>
  <c r="R3519" i="2"/>
  <c r="R3520" i="2"/>
  <c r="R3521" i="2"/>
  <c r="R3522" i="2"/>
  <c r="R3523" i="2"/>
  <c r="R3524" i="2"/>
  <c r="R3525" i="2"/>
  <c r="R3526" i="2"/>
  <c r="R3527" i="2"/>
  <c r="R3528" i="2"/>
  <c r="R3529" i="2"/>
  <c r="R3530" i="2"/>
  <c r="R3531" i="2"/>
  <c r="R3532" i="2"/>
  <c r="R3533" i="2"/>
  <c r="R3534" i="2"/>
  <c r="R3535" i="2"/>
  <c r="R3536" i="2"/>
  <c r="R3537" i="2"/>
  <c r="R3538" i="2"/>
  <c r="R3539" i="2"/>
  <c r="R3540" i="2"/>
  <c r="R3541" i="2"/>
  <c r="R3542" i="2"/>
  <c r="R3543" i="2"/>
  <c r="R3544" i="2"/>
  <c r="R3545" i="2"/>
  <c r="R3546" i="2"/>
  <c r="R3547" i="2"/>
  <c r="R3548" i="2"/>
  <c r="R3549" i="2"/>
  <c r="R3550" i="2"/>
  <c r="R3551" i="2"/>
  <c r="R3552" i="2"/>
  <c r="R3553" i="2"/>
  <c r="R3554" i="2"/>
  <c r="R3555" i="2"/>
  <c r="R3556" i="2"/>
  <c r="R3557" i="2"/>
  <c r="R3558" i="2"/>
  <c r="R3559" i="2"/>
  <c r="R3560" i="2"/>
  <c r="R3561" i="2"/>
  <c r="R3562" i="2"/>
  <c r="R3563" i="2"/>
  <c r="R3564" i="2"/>
  <c r="R3565" i="2"/>
  <c r="R3566" i="2"/>
  <c r="R3567" i="2"/>
  <c r="R3568" i="2"/>
  <c r="R3569" i="2"/>
  <c r="R3570" i="2"/>
  <c r="R3571" i="2"/>
  <c r="R3572" i="2"/>
  <c r="R3573" i="2"/>
  <c r="R3574" i="2"/>
  <c r="R3575" i="2"/>
  <c r="R3576" i="2"/>
  <c r="R3577" i="2"/>
  <c r="R3578" i="2"/>
  <c r="R3579" i="2"/>
  <c r="R3580" i="2"/>
  <c r="R3581" i="2"/>
  <c r="R3582" i="2"/>
  <c r="R3583" i="2"/>
  <c r="R3584" i="2"/>
  <c r="R3585" i="2"/>
  <c r="R3586" i="2"/>
  <c r="R3587" i="2"/>
  <c r="R3588" i="2"/>
  <c r="R3589" i="2"/>
  <c r="R3590" i="2"/>
  <c r="R3591" i="2"/>
  <c r="R3592" i="2"/>
  <c r="R3593" i="2"/>
  <c r="R3594" i="2"/>
  <c r="R3595" i="2"/>
  <c r="R3596" i="2"/>
  <c r="R3597" i="2"/>
  <c r="R3598" i="2"/>
  <c r="R3599" i="2"/>
  <c r="R3600" i="2"/>
  <c r="R3601" i="2"/>
  <c r="R3602" i="2"/>
  <c r="R3603" i="2"/>
  <c r="R3604" i="2"/>
  <c r="R3605" i="2"/>
  <c r="R3606" i="2"/>
  <c r="R3607" i="2"/>
  <c r="R3608" i="2"/>
  <c r="R3609" i="2"/>
  <c r="R3610" i="2"/>
  <c r="R3611" i="2"/>
  <c r="R3612" i="2"/>
  <c r="R3613" i="2"/>
  <c r="R3614" i="2"/>
  <c r="R3615" i="2"/>
  <c r="R3616" i="2"/>
  <c r="R3617" i="2"/>
  <c r="R3618" i="2"/>
  <c r="R3619" i="2"/>
  <c r="R3620" i="2"/>
  <c r="R3621" i="2"/>
  <c r="R3622" i="2"/>
  <c r="R3623" i="2"/>
  <c r="R3624" i="2"/>
  <c r="R3625" i="2"/>
  <c r="R3626" i="2"/>
  <c r="R3627" i="2"/>
  <c r="R3628" i="2"/>
  <c r="R3629" i="2"/>
  <c r="R3630" i="2"/>
  <c r="R3631" i="2"/>
  <c r="R3632" i="2"/>
  <c r="R3633" i="2"/>
  <c r="R3634" i="2"/>
  <c r="R3635" i="2"/>
  <c r="R3636" i="2"/>
  <c r="R3637" i="2"/>
  <c r="R3638" i="2"/>
  <c r="R3639" i="2"/>
  <c r="R3640" i="2"/>
  <c r="R3641" i="2"/>
  <c r="R3642" i="2"/>
  <c r="R3643" i="2"/>
  <c r="R3644" i="2"/>
  <c r="R3645" i="2"/>
  <c r="R3646" i="2"/>
  <c r="R3647" i="2"/>
  <c r="R3648" i="2"/>
  <c r="R3649" i="2"/>
  <c r="R3650" i="2"/>
  <c r="R3651" i="2"/>
  <c r="R3652" i="2"/>
  <c r="R3653" i="2"/>
  <c r="R3654" i="2"/>
  <c r="R3655" i="2"/>
  <c r="R3656" i="2"/>
  <c r="R3657" i="2"/>
  <c r="R3658" i="2"/>
  <c r="R3659" i="2"/>
  <c r="R3660" i="2"/>
  <c r="R3661" i="2"/>
  <c r="R3662" i="2"/>
  <c r="R3663" i="2"/>
  <c r="R3664" i="2"/>
  <c r="R3665" i="2"/>
  <c r="R3666" i="2"/>
  <c r="R3667" i="2"/>
  <c r="R3668" i="2"/>
  <c r="R3669" i="2"/>
  <c r="R3670" i="2"/>
  <c r="R3671" i="2"/>
  <c r="R3672" i="2"/>
  <c r="R3673" i="2"/>
  <c r="R3674" i="2"/>
  <c r="R3675" i="2"/>
  <c r="R3676" i="2"/>
  <c r="R3677" i="2"/>
  <c r="R3678" i="2"/>
  <c r="R3679" i="2"/>
  <c r="R3680" i="2"/>
  <c r="R3681" i="2"/>
  <c r="R3682" i="2"/>
  <c r="R3683" i="2"/>
  <c r="R3684" i="2"/>
  <c r="R3685" i="2"/>
  <c r="R3686" i="2"/>
  <c r="R3687" i="2"/>
  <c r="R3688" i="2"/>
  <c r="R3689" i="2"/>
  <c r="R3690" i="2"/>
  <c r="R3691" i="2"/>
  <c r="R3692" i="2"/>
  <c r="R3693" i="2"/>
  <c r="R3694" i="2"/>
  <c r="R3695" i="2"/>
  <c r="R3696" i="2"/>
  <c r="R3697" i="2"/>
  <c r="R3698" i="2"/>
  <c r="R3699" i="2"/>
  <c r="R3700" i="2"/>
  <c r="R3701" i="2"/>
  <c r="R3702" i="2"/>
  <c r="R3703" i="2"/>
  <c r="R3704" i="2"/>
  <c r="R3705" i="2"/>
  <c r="R3706" i="2"/>
  <c r="R3707" i="2"/>
  <c r="R3708" i="2"/>
  <c r="R3709" i="2"/>
  <c r="R3710" i="2"/>
  <c r="R3711" i="2"/>
  <c r="R3712" i="2"/>
  <c r="R3713" i="2"/>
  <c r="R3714" i="2"/>
  <c r="R3715" i="2"/>
  <c r="R3716" i="2"/>
  <c r="R3717" i="2"/>
  <c r="R3718" i="2"/>
  <c r="R3719" i="2"/>
  <c r="R3720" i="2"/>
  <c r="R3721" i="2"/>
  <c r="R3722" i="2"/>
  <c r="R3723" i="2"/>
  <c r="R3724" i="2"/>
  <c r="R3725" i="2"/>
  <c r="R3726" i="2"/>
  <c r="R3727" i="2"/>
  <c r="R3728" i="2"/>
  <c r="R3729" i="2"/>
  <c r="R3730" i="2"/>
  <c r="R3731" i="2"/>
  <c r="R3732" i="2"/>
  <c r="R3733" i="2"/>
  <c r="R3734" i="2"/>
  <c r="R3735" i="2"/>
  <c r="R3736" i="2"/>
  <c r="R3737" i="2"/>
  <c r="R3738" i="2"/>
  <c r="R3739" i="2"/>
  <c r="R3740" i="2"/>
  <c r="R3741" i="2"/>
  <c r="R3742" i="2"/>
  <c r="R3743" i="2"/>
  <c r="R3744" i="2"/>
  <c r="R3745" i="2"/>
  <c r="R3746" i="2"/>
  <c r="R3747" i="2"/>
  <c r="R3748" i="2"/>
  <c r="R3749" i="2"/>
  <c r="R3750" i="2"/>
  <c r="R3751" i="2"/>
  <c r="R3752" i="2"/>
  <c r="R3753" i="2"/>
  <c r="R3754" i="2"/>
  <c r="R3755" i="2"/>
  <c r="R3756" i="2"/>
  <c r="R3757" i="2"/>
  <c r="R3758" i="2"/>
  <c r="R3759" i="2"/>
  <c r="R3760" i="2"/>
  <c r="R3761" i="2"/>
  <c r="R3762" i="2"/>
  <c r="R3763" i="2"/>
  <c r="R3764" i="2"/>
  <c r="R3765" i="2"/>
  <c r="R3766" i="2"/>
  <c r="R3767" i="2"/>
  <c r="R3768" i="2"/>
  <c r="R3769" i="2"/>
  <c r="R3770" i="2"/>
  <c r="R3771" i="2"/>
  <c r="R3772" i="2"/>
  <c r="R3773" i="2"/>
  <c r="R3774" i="2"/>
  <c r="R3775" i="2"/>
  <c r="R3776" i="2"/>
  <c r="R3777" i="2"/>
  <c r="R3778" i="2"/>
  <c r="R3779" i="2"/>
  <c r="R3780" i="2"/>
  <c r="R3781" i="2"/>
  <c r="R3782" i="2"/>
  <c r="R3783" i="2"/>
  <c r="R3784" i="2"/>
  <c r="R3785" i="2"/>
  <c r="R3786" i="2"/>
  <c r="R3787" i="2"/>
  <c r="R3788" i="2"/>
  <c r="R3789" i="2"/>
  <c r="R3790" i="2"/>
  <c r="R3791" i="2"/>
  <c r="R3792" i="2"/>
  <c r="R3793" i="2"/>
  <c r="R3794" i="2"/>
  <c r="R3795" i="2"/>
  <c r="R3796" i="2"/>
  <c r="R3797" i="2"/>
  <c r="R3798" i="2"/>
  <c r="R3799" i="2"/>
  <c r="R3800" i="2"/>
  <c r="R3801" i="2"/>
  <c r="R3802" i="2"/>
  <c r="R3803" i="2"/>
  <c r="R3804" i="2"/>
  <c r="R3805" i="2"/>
  <c r="R3806" i="2"/>
  <c r="R3807" i="2"/>
  <c r="R3808" i="2"/>
  <c r="R3809" i="2"/>
  <c r="R3810" i="2"/>
  <c r="R3811" i="2"/>
  <c r="R3812" i="2"/>
  <c r="R3813" i="2"/>
  <c r="R3814" i="2"/>
  <c r="R3815" i="2"/>
  <c r="R3816" i="2"/>
  <c r="R3817" i="2"/>
  <c r="R3818" i="2"/>
  <c r="R3819" i="2"/>
  <c r="R3820" i="2"/>
  <c r="R3821" i="2"/>
  <c r="R3822" i="2"/>
  <c r="R3823" i="2"/>
  <c r="R3824" i="2"/>
  <c r="R3825" i="2"/>
  <c r="R3826" i="2"/>
  <c r="R3827" i="2"/>
  <c r="R3828" i="2"/>
  <c r="R3829" i="2"/>
  <c r="R3830" i="2"/>
  <c r="R3831" i="2"/>
  <c r="R3832" i="2"/>
  <c r="R3833" i="2"/>
  <c r="R3834" i="2"/>
  <c r="R3835" i="2"/>
  <c r="R3836" i="2"/>
  <c r="R3837" i="2"/>
  <c r="R3838" i="2"/>
  <c r="R3839" i="2"/>
  <c r="R3840" i="2"/>
  <c r="R3841" i="2"/>
  <c r="R3842" i="2"/>
  <c r="R3843" i="2"/>
  <c r="R3844" i="2"/>
  <c r="R3845" i="2"/>
  <c r="R3846" i="2"/>
  <c r="R3847" i="2"/>
  <c r="R3848" i="2"/>
  <c r="R3849" i="2"/>
  <c r="R3850" i="2"/>
  <c r="R3851" i="2"/>
  <c r="R3852" i="2"/>
  <c r="R3853" i="2"/>
  <c r="R3854" i="2"/>
  <c r="R3855" i="2"/>
  <c r="R3856" i="2"/>
  <c r="R3857" i="2"/>
  <c r="R3858" i="2"/>
  <c r="R3859" i="2"/>
  <c r="R3860" i="2"/>
  <c r="R3861" i="2"/>
  <c r="R3862" i="2"/>
  <c r="R3863" i="2"/>
  <c r="R3864" i="2"/>
  <c r="R3865" i="2"/>
  <c r="R3866" i="2"/>
  <c r="R3867" i="2"/>
  <c r="R3868" i="2"/>
  <c r="R3869" i="2"/>
  <c r="R3870" i="2"/>
  <c r="R3871" i="2"/>
  <c r="R3872" i="2"/>
  <c r="R3873" i="2"/>
  <c r="R3874" i="2"/>
  <c r="R3875" i="2"/>
  <c r="R3876" i="2"/>
  <c r="R3877" i="2"/>
  <c r="R3878" i="2"/>
  <c r="R3879" i="2"/>
  <c r="R3880" i="2"/>
  <c r="R3881" i="2"/>
  <c r="R3882" i="2"/>
  <c r="R3883" i="2"/>
  <c r="R3884" i="2"/>
  <c r="R3885" i="2"/>
  <c r="R3886" i="2"/>
  <c r="R3887" i="2"/>
  <c r="R3888" i="2"/>
  <c r="R3889" i="2"/>
  <c r="R3890" i="2"/>
  <c r="R3891" i="2"/>
  <c r="R3892" i="2"/>
  <c r="R3893" i="2"/>
  <c r="R3894" i="2"/>
  <c r="R3895" i="2"/>
  <c r="R3896" i="2"/>
  <c r="R3897" i="2"/>
  <c r="R3898" i="2"/>
  <c r="R3899" i="2"/>
  <c r="R3900" i="2"/>
  <c r="R3901" i="2"/>
  <c r="R3902" i="2"/>
  <c r="R3903" i="2"/>
  <c r="R3904" i="2"/>
  <c r="R3905" i="2"/>
  <c r="R3906" i="2"/>
  <c r="R3907" i="2"/>
  <c r="R3908" i="2"/>
  <c r="R3909" i="2"/>
  <c r="R3910" i="2"/>
  <c r="R3911" i="2"/>
  <c r="R3912" i="2"/>
  <c r="R3913" i="2"/>
  <c r="R3914" i="2"/>
  <c r="R3915" i="2"/>
  <c r="R3916" i="2"/>
  <c r="R3917" i="2"/>
  <c r="R3918" i="2"/>
  <c r="R3919" i="2"/>
  <c r="R3920" i="2"/>
  <c r="R3921" i="2"/>
  <c r="R3922" i="2"/>
  <c r="R3923" i="2"/>
  <c r="R3924" i="2"/>
  <c r="R3925" i="2"/>
  <c r="R3926" i="2"/>
  <c r="R3927" i="2"/>
  <c r="R3928" i="2"/>
  <c r="R3929" i="2"/>
  <c r="R3930" i="2"/>
  <c r="R3931" i="2"/>
  <c r="R3932" i="2"/>
  <c r="R3933" i="2"/>
  <c r="R3934" i="2"/>
  <c r="R3935" i="2"/>
  <c r="R3936" i="2"/>
  <c r="R3937" i="2"/>
  <c r="R3938" i="2"/>
  <c r="R3939" i="2"/>
  <c r="R3940" i="2"/>
  <c r="R3941" i="2"/>
  <c r="R3942" i="2"/>
  <c r="R3943" i="2"/>
  <c r="R3944" i="2"/>
  <c r="R3945" i="2"/>
  <c r="R3946" i="2"/>
  <c r="R3947" i="2"/>
  <c r="R3948" i="2"/>
  <c r="R3949" i="2"/>
  <c r="R3950" i="2"/>
  <c r="R3951" i="2"/>
  <c r="R3952" i="2"/>
  <c r="R3953" i="2"/>
  <c r="R3954" i="2"/>
  <c r="R3955" i="2"/>
  <c r="R3956" i="2"/>
  <c r="R3957" i="2"/>
  <c r="R3958" i="2"/>
  <c r="R3959" i="2"/>
  <c r="R3960" i="2"/>
  <c r="R3961" i="2"/>
  <c r="R3962" i="2"/>
  <c r="R3963" i="2"/>
  <c r="R3964" i="2"/>
  <c r="R3965" i="2"/>
  <c r="R3966" i="2"/>
  <c r="R3967" i="2"/>
  <c r="R3968" i="2"/>
  <c r="R3969" i="2"/>
  <c r="R3970" i="2"/>
  <c r="R3971" i="2"/>
  <c r="R3972" i="2"/>
  <c r="R3973" i="2"/>
  <c r="R3974" i="2"/>
  <c r="R3975" i="2"/>
  <c r="R3976" i="2"/>
  <c r="R3977" i="2"/>
  <c r="R3978" i="2"/>
  <c r="R3979" i="2"/>
  <c r="R3980" i="2"/>
  <c r="R3981" i="2"/>
  <c r="R3982" i="2"/>
  <c r="R3983" i="2"/>
  <c r="R3984" i="2"/>
  <c r="R3985" i="2"/>
  <c r="R3986" i="2"/>
  <c r="R3987" i="2"/>
  <c r="R3988" i="2"/>
  <c r="R3989" i="2"/>
  <c r="R3990" i="2"/>
  <c r="R3991" i="2"/>
  <c r="R3992" i="2"/>
  <c r="R3993" i="2"/>
  <c r="R3994" i="2"/>
  <c r="R3995" i="2"/>
  <c r="R3996" i="2"/>
  <c r="R3997" i="2"/>
  <c r="R3998" i="2"/>
  <c r="R3999" i="2"/>
  <c r="R4000" i="2"/>
  <c r="R4001" i="2"/>
  <c r="R4002" i="2"/>
  <c r="R4003" i="2"/>
  <c r="R4004" i="2"/>
  <c r="R4005" i="2"/>
  <c r="R4006" i="2"/>
  <c r="R4007" i="2"/>
  <c r="R4008" i="2"/>
  <c r="R4009" i="2"/>
  <c r="R4010" i="2"/>
  <c r="R4011" i="2"/>
  <c r="R4012" i="2"/>
  <c r="R4013" i="2"/>
  <c r="R4014" i="2"/>
  <c r="R4015" i="2"/>
  <c r="R4016" i="2"/>
  <c r="R4017" i="2"/>
  <c r="R4018" i="2"/>
  <c r="R4019" i="2"/>
  <c r="R4020" i="2"/>
  <c r="R4021" i="2"/>
  <c r="R4022" i="2"/>
  <c r="R4023" i="2"/>
  <c r="R4024" i="2"/>
  <c r="R4025" i="2"/>
  <c r="R4026" i="2"/>
  <c r="R4027" i="2"/>
  <c r="R4028" i="2"/>
  <c r="R4029" i="2"/>
  <c r="R4030" i="2"/>
  <c r="R4031" i="2"/>
  <c r="R4032" i="2"/>
  <c r="R4033" i="2"/>
  <c r="R4034" i="2"/>
  <c r="R4035" i="2"/>
  <c r="R4036" i="2"/>
  <c r="R4037" i="2"/>
  <c r="R4038" i="2"/>
  <c r="R4039" i="2"/>
  <c r="R4040" i="2"/>
  <c r="R4041" i="2"/>
  <c r="R4042" i="2"/>
  <c r="R4043" i="2"/>
  <c r="R4044" i="2"/>
  <c r="R4045" i="2"/>
  <c r="R4046" i="2"/>
  <c r="R4047" i="2"/>
  <c r="R4048" i="2"/>
  <c r="R4049" i="2"/>
  <c r="R4050" i="2"/>
  <c r="R4051" i="2"/>
  <c r="R4052" i="2"/>
  <c r="R4053" i="2"/>
  <c r="R4054" i="2"/>
  <c r="R4055" i="2"/>
  <c r="R4056" i="2"/>
  <c r="R4057" i="2"/>
  <c r="R4058" i="2"/>
  <c r="R4059" i="2"/>
  <c r="R4060" i="2"/>
  <c r="R4061" i="2"/>
  <c r="R4062" i="2"/>
  <c r="R4063" i="2"/>
  <c r="R4064" i="2"/>
  <c r="R4065" i="2"/>
  <c r="R4066" i="2"/>
  <c r="R4067" i="2"/>
  <c r="R4068" i="2"/>
  <c r="R4069" i="2"/>
  <c r="R4070" i="2"/>
  <c r="R4071" i="2"/>
  <c r="R4072" i="2"/>
  <c r="R4073" i="2"/>
  <c r="R4074" i="2"/>
  <c r="R4075" i="2"/>
  <c r="R4076" i="2"/>
  <c r="R4077" i="2"/>
  <c r="R4078" i="2"/>
  <c r="R4079" i="2"/>
  <c r="R4080" i="2"/>
  <c r="R4081" i="2"/>
  <c r="R4082" i="2"/>
  <c r="R4083" i="2"/>
  <c r="R4084" i="2"/>
  <c r="R4085" i="2"/>
  <c r="R4086" i="2"/>
  <c r="R4087" i="2"/>
  <c r="R4088" i="2"/>
  <c r="R4089" i="2"/>
  <c r="R4090" i="2"/>
  <c r="R4091" i="2"/>
  <c r="R4092" i="2"/>
  <c r="R4093" i="2"/>
  <c r="R4094" i="2"/>
  <c r="R4095" i="2"/>
  <c r="R4096" i="2"/>
  <c r="R4097" i="2"/>
  <c r="R4098" i="2"/>
  <c r="R4099" i="2"/>
  <c r="R4100" i="2"/>
  <c r="R4101" i="2"/>
  <c r="R4102" i="2"/>
  <c r="R4103" i="2"/>
  <c r="R4104" i="2"/>
  <c r="R4105" i="2"/>
  <c r="R4106" i="2"/>
  <c r="R4107" i="2"/>
  <c r="R4108" i="2"/>
  <c r="R4109" i="2"/>
  <c r="R4110" i="2"/>
  <c r="R4111" i="2"/>
  <c r="R4112" i="2"/>
  <c r="R4113" i="2"/>
  <c r="R4114" i="2"/>
  <c r="R4115" i="2"/>
  <c r="R4116" i="2"/>
  <c r="R4117" i="2"/>
  <c r="R4118" i="2"/>
  <c r="R4119" i="2"/>
  <c r="R4120" i="2"/>
  <c r="R4121" i="2"/>
  <c r="R4122" i="2"/>
  <c r="R4123" i="2"/>
  <c r="R4124" i="2"/>
  <c r="R4125" i="2"/>
  <c r="R4126" i="2"/>
  <c r="R4127" i="2"/>
  <c r="R4128" i="2"/>
  <c r="R4129" i="2"/>
  <c r="R4130" i="2"/>
  <c r="R4131" i="2"/>
  <c r="R4132" i="2"/>
  <c r="R4133" i="2"/>
  <c r="R4134" i="2"/>
  <c r="R4135" i="2"/>
  <c r="R4136" i="2"/>
  <c r="R4137" i="2"/>
  <c r="R4138" i="2"/>
  <c r="R4139" i="2"/>
  <c r="R4140" i="2"/>
  <c r="R4141" i="2"/>
  <c r="R4142" i="2"/>
  <c r="R4143" i="2"/>
  <c r="R4144" i="2"/>
  <c r="R4145" i="2"/>
  <c r="R4146" i="2"/>
  <c r="R4147" i="2"/>
  <c r="R4148" i="2"/>
  <c r="R4149" i="2"/>
  <c r="R4150" i="2"/>
  <c r="R4151" i="2"/>
  <c r="R4152" i="2"/>
  <c r="R4153" i="2"/>
  <c r="R4154" i="2"/>
  <c r="R4155" i="2"/>
  <c r="R4156" i="2"/>
  <c r="R4157" i="2"/>
  <c r="R4158" i="2"/>
  <c r="R4159" i="2"/>
  <c r="R4160" i="2"/>
  <c r="R4161" i="2"/>
  <c r="R4162" i="2"/>
  <c r="R4163" i="2"/>
  <c r="R4164" i="2"/>
  <c r="R4165" i="2"/>
  <c r="R4166" i="2"/>
  <c r="R4167" i="2"/>
  <c r="R4168" i="2"/>
  <c r="R4169" i="2"/>
  <c r="R4170" i="2"/>
  <c r="R4171" i="2"/>
  <c r="R4172" i="2"/>
  <c r="R4173" i="2"/>
  <c r="R4174" i="2"/>
  <c r="R4175" i="2"/>
  <c r="R4176" i="2"/>
  <c r="R4177" i="2"/>
  <c r="R4178" i="2"/>
  <c r="R4179" i="2"/>
  <c r="R4180" i="2"/>
  <c r="R4181" i="2"/>
  <c r="R4182" i="2"/>
  <c r="R4183" i="2"/>
  <c r="R4184" i="2"/>
  <c r="R4185" i="2"/>
  <c r="R4186" i="2"/>
  <c r="R4187" i="2"/>
  <c r="R4188" i="2"/>
  <c r="R4189" i="2"/>
  <c r="R4190" i="2"/>
  <c r="R4191" i="2"/>
  <c r="R4192" i="2"/>
  <c r="R4193" i="2"/>
  <c r="R4194" i="2"/>
  <c r="R4195" i="2"/>
  <c r="R4196" i="2"/>
  <c r="R4197" i="2"/>
  <c r="R4198" i="2"/>
  <c r="R4199" i="2"/>
  <c r="R4200" i="2"/>
  <c r="R4201" i="2"/>
  <c r="R4202" i="2"/>
  <c r="R4203" i="2"/>
  <c r="R4204" i="2"/>
  <c r="R4205" i="2"/>
  <c r="R4206" i="2"/>
  <c r="R4207" i="2"/>
  <c r="R4208" i="2"/>
  <c r="R4209" i="2"/>
  <c r="R4210" i="2"/>
  <c r="R4211" i="2"/>
  <c r="R4212" i="2"/>
  <c r="R4213" i="2"/>
  <c r="R4214" i="2"/>
  <c r="R4215" i="2"/>
  <c r="R4216" i="2"/>
  <c r="R4217" i="2"/>
  <c r="R4218" i="2"/>
  <c r="R4219" i="2"/>
  <c r="R4220" i="2"/>
  <c r="R4221" i="2"/>
  <c r="R4222" i="2"/>
  <c r="R4223" i="2"/>
  <c r="R4224" i="2"/>
  <c r="R4225" i="2"/>
  <c r="R4226" i="2"/>
  <c r="R4227" i="2"/>
  <c r="R4228" i="2"/>
  <c r="R4229" i="2"/>
  <c r="R4230" i="2"/>
  <c r="R4231" i="2"/>
  <c r="R4232" i="2"/>
  <c r="R4233" i="2"/>
  <c r="R4234" i="2"/>
  <c r="R4235" i="2"/>
  <c r="R4236" i="2"/>
  <c r="R4237" i="2"/>
  <c r="R4238" i="2"/>
  <c r="R4239" i="2"/>
  <c r="R4240" i="2"/>
  <c r="R4241" i="2"/>
  <c r="R4242" i="2"/>
  <c r="R4243" i="2"/>
  <c r="R4244" i="2"/>
  <c r="R4245" i="2"/>
  <c r="R4246" i="2"/>
  <c r="R4247" i="2"/>
  <c r="R4248" i="2"/>
  <c r="R4249" i="2"/>
  <c r="R4250" i="2"/>
  <c r="R4251" i="2"/>
  <c r="R4252" i="2"/>
  <c r="R4253" i="2"/>
  <c r="R4254" i="2"/>
  <c r="R4255" i="2"/>
  <c r="R4256" i="2"/>
  <c r="R4257" i="2"/>
  <c r="R4258" i="2"/>
  <c r="R4259" i="2"/>
  <c r="R4260" i="2"/>
  <c r="R4261" i="2"/>
  <c r="R4262" i="2"/>
  <c r="R4263" i="2"/>
  <c r="R4264" i="2"/>
  <c r="R4265" i="2"/>
  <c r="R4266" i="2"/>
  <c r="R4267" i="2"/>
  <c r="R4268" i="2"/>
  <c r="R4269" i="2"/>
  <c r="R4270" i="2"/>
  <c r="R4271" i="2"/>
  <c r="R4272" i="2"/>
  <c r="R4273" i="2"/>
  <c r="R4274" i="2"/>
  <c r="R4275" i="2"/>
  <c r="R4276" i="2"/>
  <c r="R4277" i="2"/>
  <c r="R4278" i="2"/>
  <c r="R4279" i="2"/>
  <c r="R4280" i="2"/>
  <c r="R4281" i="2"/>
  <c r="R4282" i="2"/>
  <c r="R4283" i="2"/>
  <c r="R4284" i="2"/>
  <c r="R4285" i="2"/>
  <c r="R4286" i="2"/>
  <c r="R4287" i="2"/>
  <c r="R4288" i="2"/>
  <c r="R4289" i="2"/>
  <c r="R4290" i="2"/>
  <c r="R4291" i="2"/>
  <c r="R4292" i="2"/>
  <c r="R4293" i="2"/>
  <c r="R4294" i="2"/>
  <c r="R4295" i="2"/>
  <c r="R4296" i="2"/>
  <c r="R4297" i="2"/>
  <c r="R4298" i="2"/>
  <c r="R4299" i="2"/>
  <c r="R4300" i="2"/>
  <c r="R4301" i="2"/>
  <c r="R4302" i="2"/>
  <c r="R4303" i="2"/>
  <c r="R4304" i="2"/>
  <c r="R4305" i="2"/>
  <c r="R4306" i="2"/>
  <c r="R4307" i="2"/>
  <c r="R4308" i="2"/>
  <c r="R4309" i="2"/>
  <c r="R4310" i="2"/>
  <c r="R4311" i="2"/>
  <c r="R4312" i="2"/>
  <c r="R4313" i="2"/>
  <c r="R4314" i="2"/>
  <c r="R4315" i="2"/>
  <c r="R4316" i="2"/>
  <c r="R4317" i="2"/>
  <c r="R4318" i="2"/>
  <c r="R4319" i="2"/>
  <c r="R4320" i="2"/>
  <c r="R4321" i="2"/>
  <c r="R4322" i="2"/>
  <c r="R4323" i="2"/>
  <c r="R4324" i="2"/>
  <c r="R4325" i="2"/>
  <c r="R4326" i="2"/>
  <c r="R4327" i="2"/>
  <c r="R4328" i="2"/>
  <c r="R4329" i="2"/>
  <c r="R4330" i="2"/>
  <c r="R4331" i="2"/>
  <c r="R4332" i="2"/>
  <c r="R4333" i="2"/>
  <c r="R4334" i="2"/>
  <c r="R4335" i="2"/>
  <c r="R4336" i="2"/>
  <c r="R4337" i="2"/>
  <c r="R4338" i="2"/>
  <c r="R4339" i="2"/>
  <c r="R4340" i="2"/>
  <c r="R4341" i="2"/>
  <c r="R4342" i="2"/>
  <c r="R4343" i="2"/>
  <c r="R4344" i="2"/>
  <c r="R4345" i="2"/>
  <c r="R4346" i="2"/>
  <c r="R4347" i="2"/>
  <c r="R4348" i="2"/>
  <c r="R4349" i="2"/>
  <c r="R4350" i="2"/>
  <c r="R4351" i="2"/>
  <c r="R4352" i="2"/>
  <c r="R4353" i="2"/>
  <c r="R4354" i="2"/>
  <c r="R4355" i="2"/>
  <c r="R4356" i="2"/>
  <c r="R4357" i="2"/>
  <c r="R4358" i="2"/>
  <c r="R4359" i="2"/>
  <c r="R4360" i="2"/>
  <c r="R4361" i="2"/>
  <c r="R4362" i="2"/>
  <c r="R4363" i="2"/>
  <c r="R4364" i="2"/>
  <c r="R4365" i="2"/>
  <c r="R4366" i="2"/>
  <c r="R4367" i="2"/>
  <c r="R4368" i="2"/>
  <c r="R4369" i="2"/>
  <c r="R4370" i="2"/>
  <c r="R4371" i="2"/>
  <c r="R4372" i="2"/>
  <c r="R4373" i="2"/>
  <c r="R4374" i="2"/>
  <c r="R4375" i="2"/>
  <c r="R4376" i="2"/>
  <c r="R4377" i="2"/>
  <c r="R4378" i="2"/>
  <c r="R4379" i="2"/>
  <c r="R4380" i="2"/>
  <c r="R4381" i="2"/>
  <c r="R4382" i="2"/>
  <c r="R4383" i="2"/>
  <c r="R4384" i="2"/>
  <c r="R4385" i="2"/>
  <c r="R4386" i="2"/>
  <c r="R4387" i="2"/>
  <c r="R4388" i="2"/>
  <c r="R4389" i="2"/>
  <c r="R4390" i="2"/>
  <c r="R4391" i="2"/>
  <c r="R4392" i="2"/>
  <c r="R4393" i="2"/>
  <c r="R4394" i="2"/>
  <c r="R4395" i="2"/>
  <c r="R4396" i="2"/>
  <c r="R4397" i="2"/>
  <c r="R4398" i="2"/>
  <c r="R4399" i="2"/>
  <c r="R4400" i="2"/>
  <c r="R4401" i="2"/>
  <c r="R4402" i="2"/>
  <c r="R4403" i="2"/>
  <c r="R4404" i="2"/>
  <c r="R4405" i="2"/>
  <c r="R4406" i="2"/>
  <c r="R4407" i="2"/>
  <c r="R4408" i="2"/>
  <c r="R4409" i="2"/>
  <c r="R4410" i="2"/>
  <c r="R4411" i="2"/>
  <c r="R4412" i="2"/>
  <c r="R4413" i="2"/>
  <c r="R4414" i="2"/>
  <c r="R4415" i="2"/>
  <c r="R4416" i="2"/>
  <c r="R4417" i="2"/>
  <c r="R4418" i="2"/>
  <c r="R4419" i="2"/>
  <c r="R4420" i="2"/>
  <c r="R4421" i="2"/>
  <c r="R4422" i="2"/>
  <c r="R4423" i="2"/>
  <c r="R4424" i="2"/>
  <c r="R4425" i="2"/>
  <c r="R4426" i="2"/>
  <c r="R4427" i="2"/>
  <c r="R4428" i="2"/>
  <c r="R4429" i="2"/>
  <c r="R4430" i="2"/>
  <c r="R4431" i="2"/>
  <c r="R4432" i="2"/>
  <c r="R4433" i="2"/>
  <c r="R4434" i="2"/>
  <c r="R4435" i="2"/>
  <c r="R4436" i="2"/>
  <c r="R4437" i="2"/>
  <c r="R4438" i="2"/>
  <c r="R4439" i="2"/>
  <c r="R4440" i="2"/>
  <c r="R4441" i="2"/>
  <c r="R4442" i="2"/>
  <c r="R4443" i="2"/>
  <c r="R4444" i="2"/>
  <c r="R4445" i="2"/>
  <c r="R4446" i="2"/>
  <c r="R4447" i="2"/>
  <c r="R4448" i="2"/>
  <c r="R4449" i="2"/>
  <c r="R4450" i="2"/>
  <c r="R4451" i="2"/>
  <c r="R4452" i="2"/>
  <c r="R4453" i="2"/>
  <c r="R4454" i="2"/>
  <c r="R4455" i="2"/>
  <c r="R4456" i="2"/>
  <c r="R4457" i="2"/>
  <c r="R4458" i="2"/>
  <c r="R4459" i="2"/>
  <c r="R4460" i="2"/>
  <c r="R4461" i="2"/>
  <c r="R4462" i="2"/>
  <c r="R4463" i="2"/>
  <c r="R4464" i="2"/>
  <c r="R4465" i="2"/>
  <c r="R4466" i="2"/>
  <c r="R4467" i="2"/>
  <c r="R4468" i="2"/>
  <c r="R4469" i="2"/>
  <c r="R4470" i="2"/>
  <c r="R4471" i="2"/>
  <c r="R4472" i="2"/>
  <c r="R4473" i="2"/>
  <c r="R4474" i="2"/>
  <c r="R4475" i="2"/>
  <c r="R4476" i="2"/>
  <c r="R4477" i="2"/>
  <c r="R4478" i="2"/>
  <c r="R4479" i="2"/>
  <c r="R4480" i="2"/>
  <c r="R4481" i="2"/>
  <c r="R4482" i="2"/>
  <c r="R4483" i="2"/>
  <c r="R4484" i="2"/>
  <c r="R4485" i="2"/>
  <c r="R4486" i="2"/>
  <c r="R4487" i="2"/>
  <c r="R4488" i="2"/>
  <c r="R4489" i="2"/>
  <c r="R4490" i="2"/>
  <c r="R4491" i="2"/>
  <c r="R4492" i="2"/>
  <c r="R4493" i="2"/>
  <c r="R4494" i="2"/>
  <c r="R4495" i="2"/>
  <c r="R4496" i="2"/>
  <c r="R4497" i="2"/>
  <c r="R4498" i="2"/>
  <c r="R4499" i="2"/>
  <c r="R4500" i="2"/>
  <c r="R4501" i="2"/>
  <c r="R4502" i="2"/>
  <c r="R4503" i="2"/>
  <c r="R4504" i="2"/>
  <c r="R4505" i="2"/>
  <c r="R4506" i="2"/>
  <c r="R4507" i="2"/>
  <c r="R4508" i="2"/>
  <c r="R4509" i="2"/>
  <c r="R4510" i="2"/>
  <c r="R4511" i="2"/>
  <c r="R4512" i="2"/>
  <c r="R4513" i="2"/>
  <c r="R4514" i="2"/>
  <c r="R4515" i="2"/>
  <c r="R4516" i="2"/>
  <c r="R4517" i="2"/>
  <c r="R4518" i="2"/>
  <c r="R4519" i="2"/>
  <c r="R4520" i="2"/>
  <c r="R4521" i="2"/>
  <c r="R4522" i="2"/>
  <c r="R4523" i="2"/>
  <c r="R4524" i="2"/>
  <c r="R4525" i="2"/>
  <c r="R4526" i="2"/>
  <c r="R4527" i="2"/>
  <c r="R4528" i="2"/>
  <c r="R4529" i="2"/>
  <c r="R4530" i="2"/>
  <c r="R4531" i="2"/>
  <c r="R4532" i="2"/>
  <c r="R4533" i="2"/>
  <c r="R4534" i="2"/>
  <c r="R4535" i="2"/>
  <c r="R4536" i="2"/>
  <c r="R4537" i="2"/>
  <c r="R4538" i="2"/>
  <c r="R4539" i="2"/>
  <c r="R4540" i="2"/>
  <c r="R4541" i="2"/>
  <c r="R4542" i="2"/>
  <c r="R4543" i="2"/>
  <c r="R4544" i="2"/>
  <c r="R4545" i="2"/>
  <c r="R4546" i="2"/>
  <c r="R4547" i="2"/>
  <c r="R4548" i="2"/>
  <c r="R4549" i="2"/>
  <c r="R4550" i="2"/>
  <c r="R4551" i="2"/>
  <c r="R4552" i="2"/>
  <c r="R4553" i="2"/>
  <c r="R4554" i="2"/>
  <c r="R4555" i="2"/>
  <c r="R4556" i="2"/>
  <c r="R4557" i="2"/>
  <c r="R4558" i="2"/>
  <c r="R4559" i="2"/>
  <c r="R4560" i="2"/>
  <c r="R4561" i="2"/>
  <c r="R4562" i="2"/>
  <c r="R4563" i="2"/>
  <c r="R4564" i="2"/>
  <c r="R4565" i="2"/>
  <c r="R4566" i="2"/>
  <c r="R4567" i="2"/>
  <c r="R4568" i="2"/>
  <c r="R4569" i="2"/>
  <c r="R4570" i="2"/>
  <c r="R4571" i="2"/>
  <c r="R4572" i="2"/>
  <c r="R4573" i="2"/>
  <c r="R4574" i="2"/>
  <c r="R4575" i="2"/>
  <c r="R4576" i="2"/>
  <c r="R4577" i="2"/>
  <c r="R4578" i="2"/>
  <c r="R4579" i="2"/>
  <c r="R4580" i="2"/>
  <c r="R4581" i="2"/>
  <c r="R4582" i="2"/>
  <c r="R4583" i="2"/>
  <c r="R4584" i="2"/>
  <c r="R4585" i="2"/>
  <c r="R4586" i="2"/>
  <c r="R4587" i="2"/>
  <c r="R4588" i="2"/>
  <c r="R4589" i="2"/>
  <c r="R4590" i="2"/>
  <c r="R4591" i="2"/>
  <c r="R4592" i="2"/>
  <c r="R4593" i="2"/>
  <c r="R4594" i="2"/>
  <c r="R4595" i="2"/>
  <c r="R4596" i="2"/>
  <c r="R4597" i="2"/>
  <c r="R4598" i="2"/>
  <c r="R4599" i="2"/>
  <c r="R4600" i="2"/>
  <c r="R4601" i="2"/>
  <c r="R4602" i="2"/>
  <c r="R4603" i="2"/>
  <c r="R4604" i="2"/>
  <c r="R4605" i="2"/>
  <c r="R4606" i="2"/>
  <c r="R4607" i="2"/>
  <c r="R4608" i="2"/>
  <c r="R4609" i="2"/>
  <c r="R4610" i="2"/>
  <c r="R4611" i="2"/>
  <c r="R4612" i="2"/>
  <c r="R4613" i="2"/>
  <c r="R4614" i="2"/>
  <c r="R4615" i="2"/>
  <c r="R4616" i="2"/>
  <c r="R4617" i="2"/>
  <c r="R4618" i="2"/>
  <c r="R4619" i="2"/>
  <c r="R4620" i="2"/>
  <c r="R4621" i="2"/>
  <c r="R4622" i="2"/>
  <c r="R4623" i="2"/>
  <c r="R4624" i="2"/>
  <c r="R4625" i="2"/>
  <c r="R4626" i="2"/>
  <c r="R4627" i="2"/>
  <c r="R4628" i="2"/>
  <c r="R4629" i="2"/>
  <c r="R4630" i="2"/>
  <c r="R4631" i="2"/>
  <c r="R4632" i="2"/>
  <c r="R4633" i="2"/>
  <c r="R4634" i="2"/>
  <c r="R4635" i="2"/>
  <c r="R4636" i="2"/>
  <c r="R4637" i="2"/>
  <c r="R4638" i="2"/>
  <c r="R4639" i="2"/>
  <c r="R4640" i="2"/>
  <c r="R4641" i="2"/>
  <c r="R4642" i="2"/>
  <c r="R4643" i="2"/>
  <c r="R4644" i="2"/>
  <c r="R4645" i="2"/>
  <c r="R4646" i="2"/>
  <c r="R4647" i="2"/>
  <c r="R4648" i="2"/>
  <c r="R4649" i="2"/>
  <c r="R2" i="2"/>
  <c r="E14" i="11" l="1"/>
  <c r="J12" i="6"/>
  <c r="F17" i="10"/>
  <c r="J6" i="6"/>
  <c r="J5" i="6"/>
  <c r="E16" i="10"/>
  <c r="F16" i="10" s="1"/>
  <c r="J7" i="6"/>
  <c r="K7" i="6"/>
  <c r="J13" i="6"/>
  <c r="J11" i="6"/>
  <c r="J10" i="6"/>
  <c r="J9" i="6"/>
  <c r="J8" i="6"/>
  <c r="H14" i="6"/>
  <c r="I14" i="6"/>
  <c r="J14" i="6" s="1"/>
  <c r="N12" i="6" s="1"/>
  <c r="K5" i="6"/>
  <c r="K13" i="6"/>
  <c r="K12" i="6"/>
  <c r="M12" i="6" s="1"/>
  <c r="K11" i="6"/>
  <c r="K10" i="6"/>
  <c r="K9" i="6"/>
  <c r="K6" i="6"/>
  <c r="M10" i="6" l="1"/>
  <c r="M6" i="6"/>
  <c r="M9" i="6"/>
  <c r="M7" i="6"/>
  <c r="M11" i="6"/>
  <c r="M13" i="6"/>
  <c r="M8" i="6"/>
  <c r="N5" i="6"/>
  <c r="N11" i="6"/>
  <c r="N8" i="6"/>
  <c r="N7" i="6"/>
  <c r="N13" i="6"/>
  <c r="M5" i="6"/>
  <c r="N9" i="6"/>
  <c r="N6" i="6"/>
  <c r="N10" i="6"/>
</calcChain>
</file>

<file path=xl/sharedStrings.xml><?xml version="1.0" encoding="utf-8"?>
<sst xmlns="http://schemas.openxmlformats.org/spreadsheetml/2006/main" count="79114" uniqueCount="8922">
  <si>
    <t>NIK</t>
  </si>
  <si>
    <t>KK</t>
  </si>
  <si>
    <t>Laki - Laki</t>
  </si>
  <si>
    <t>Perempuan</t>
  </si>
  <si>
    <t>Jenis Kelamin</t>
  </si>
  <si>
    <t>Tanggal Lahir</t>
  </si>
  <si>
    <t>Agama</t>
  </si>
  <si>
    <t>Pendidikan Terakhir</t>
  </si>
  <si>
    <t>Pekerjaan</t>
  </si>
  <si>
    <t>Golongan Darah</t>
  </si>
  <si>
    <t>Status Perkawinan</t>
  </si>
  <si>
    <t>Kedudukan Dalam Keluarga</t>
  </si>
  <si>
    <t>RT</t>
  </si>
  <si>
    <t>RW</t>
  </si>
  <si>
    <t>Penerimaan Bantuan</t>
  </si>
  <si>
    <t>Suku</t>
  </si>
  <si>
    <t>Umur</t>
  </si>
  <si>
    <t>Keterangan</t>
  </si>
  <si>
    <t>Kriteria</t>
  </si>
  <si>
    <t>16-11-1995</t>
  </si>
  <si>
    <t>Islam</t>
  </si>
  <si>
    <t>Pelajar/Mahasiswa</t>
  </si>
  <si>
    <t>O</t>
  </si>
  <si>
    <t>Belum Kawin</t>
  </si>
  <si>
    <t>Anak</t>
  </si>
  <si>
    <t>Indonesia</t>
  </si>
  <si>
    <t>001</t>
  </si>
  <si>
    <t>BLT</t>
  </si>
  <si>
    <t>Jawa</t>
  </si>
  <si>
    <t>Masa Dewasa Awal</t>
  </si>
  <si>
    <t>29-11-2001</t>
  </si>
  <si>
    <t>Belum/Tidak Bekerja</t>
  </si>
  <si>
    <t>AB</t>
  </si>
  <si>
    <t>KIP</t>
  </si>
  <si>
    <t>Dayak</t>
  </si>
  <si>
    <t>Mampu</t>
  </si>
  <si>
    <t>Masa Remaja Akhir</t>
  </si>
  <si>
    <t>20-03-1973</t>
  </si>
  <si>
    <t>Wiraswasta</t>
  </si>
  <si>
    <t>Kawin</t>
  </si>
  <si>
    <t>Kepala Keluarga</t>
  </si>
  <si>
    <t>Masa Lansia Awal</t>
  </si>
  <si>
    <t>01-06-1957</t>
  </si>
  <si>
    <t>Mengurus Rumah Tangga</t>
  </si>
  <si>
    <t>Istri</t>
  </si>
  <si>
    <t>Masa Lansia Akhir</t>
  </si>
  <si>
    <t>20-02-1957</t>
  </si>
  <si>
    <t>24-02-1996</t>
  </si>
  <si>
    <t>Karyawan Swasta</t>
  </si>
  <si>
    <t>PBIN</t>
  </si>
  <si>
    <t>07-05-1974</t>
  </si>
  <si>
    <t>B</t>
  </si>
  <si>
    <t>BPNT</t>
  </si>
  <si>
    <t>11-06-2008</t>
  </si>
  <si>
    <t>KARTU PRAKERJA</t>
  </si>
  <si>
    <t>Sangat Mampu</t>
  </si>
  <si>
    <t>Masa Remaja Awal</t>
  </si>
  <si>
    <t>14-11-1979</t>
  </si>
  <si>
    <t>Masa Dewasa AKhir</t>
  </si>
  <si>
    <t>01-08-1950</t>
  </si>
  <si>
    <t>Cerai Mati</t>
  </si>
  <si>
    <t>Masa Manula</t>
  </si>
  <si>
    <t>07-02-1997</t>
  </si>
  <si>
    <t>08-05-1997</t>
  </si>
  <si>
    <t>01-08-1968</t>
  </si>
  <si>
    <t>25-07-1997</t>
  </si>
  <si>
    <t>28-10-1988</t>
  </si>
  <si>
    <t>04-08-2014</t>
  </si>
  <si>
    <t>Masa Kanak-Kanak</t>
  </si>
  <si>
    <t>11-09-1988</t>
  </si>
  <si>
    <t>06-11-2015</t>
  </si>
  <si>
    <t>01-08-1955</t>
  </si>
  <si>
    <t>28-10-1977</t>
  </si>
  <si>
    <t>Cerai Hidup</t>
  </si>
  <si>
    <t>27-02-2006</t>
  </si>
  <si>
    <t>09-06-1986</t>
  </si>
  <si>
    <t>04-11-2019</t>
  </si>
  <si>
    <t>Masa Balita</t>
  </si>
  <si>
    <t>17-05-1989</t>
  </si>
  <si>
    <t>26-12-2011</t>
  </si>
  <si>
    <t>13-04-1987</t>
  </si>
  <si>
    <t>19-04-1985</t>
  </si>
  <si>
    <t>Lainnya</t>
  </si>
  <si>
    <t>11-03-2010</t>
  </si>
  <si>
    <t>15-07-1979</t>
  </si>
  <si>
    <t>19-11-2011</t>
  </si>
  <si>
    <t>01-08-1965</t>
  </si>
  <si>
    <t>16-08-1987</t>
  </si>
  <si>
    <t>10-12-2016</t>
  </si>
  <si>
    <t>07-09-2005</t>
  </si>
  <si>
    <t>17-05-1975</t>
  </si>
  <si>
    <t>01-11-2011</t>
  </si>
  <si>
    <t>17-10-2006</t>
  </si>
  <si>
    <t>30-07-1985</t>
  </si>
  <si>
    <t>12-01-2019</t>
  </si>
  <si>
    <t>27-04-1983</t>
  </si>
  <si>
    <t>15-01-1991</t>
  </si>
  <si>
    <t>05-01-2011</t>
  </si>
  <si>
    <t>29-04-1984</t>
  </si>
  <si>
    <t>05-03-1998</t>
  </si>
  <si>
    <t>24-08-2017</t>
  </si>
  <si>
    <t>01-07-1995</t>
  </si>
  <si>
    <t>11-03-1986</t>
  </si>
  <si>
    <t>16-02-2010</t>
  </si>
  <si>
    <t>03-05-1985</t>
  </si>
  <si>
    <t>10-10-1985</t>
  </si>
  <si>
    <t>30-08-2016</t>
  </si>
  <si>
    <t>06-02-1984</t>
  </si>
  <si>
    <t>28-04-1992</t>
  </si>
  <si>
    <t>Menantu</t>
  </si>
  <si>
    <t>01-10-1988</t>
  </si>
  <si>
    <t>28-01-2019</t>
  </si>
  <si>
    <t>Cucu</t>
  </si>
  <si>
    <t>09-04-2011</t>
  </si>
  <si>
    <t>01-08-1963</t>
  </si>
  <si>
    <t>23-03-2000</t>
  </si>
  <si>
    <t>01-08-1987</t>
  </si>
  <si>
    <t>18-08-2003</t>
  </si>
  <si>
    <t>14-09-1981</t>
  </si>
  <si>
    <t>31-01-2013</t>
  </si>
  <si>
    <t>23-07-1991</t>
  </si>
  <si>
    <t>08-09-1993</t>
  </si>
  <si>
    <t>25-11-2014</t>
  </si>
  <si>
    <t>21-07-1973</t>
  </si>
  <si>
    <t>12-10-1959</t>
  </si>
  <si>
    <t>04-01-2010</t>
  </si>
  <si>
    <t>01-08-1967</t>
  </si>
  <si>
    <t>12-01-2009</t>
  </si>
  <si>
    <t>18-09-1976</t>
  </si>
  <si>
    <t>20-12-2000</t>
  </si>
  <si>
    <t>25-06-1959</t>
  </si>
  <si>
    <t>01-08-1954</t>
  </si>
  <si>
    <t>01-08-1974</t>
  </si>
  <si>
    <t>22-05-1969</t>
  </si>
  <si>
    <t>08-01-1959</t>
  </si>
  <si>
    <t>03-07-1969</t>
  </si>
  <si>
    <t>05-10-1975</t>
  </si>
  <si>
    <t>25-12-1997</t>
  </si>
  <si>
    <t>Guru</t>
  </si>
  <si>
    <t>02-08-1973</t>
  </si>
  <si>
    <t>08-09-1990</t>
  </si>
  <si>
    <t>30-07-2002</t>
  </si>
  <si>
    <t>Perdagangan</t>
  </si>
  <si>
    <t>08-04-1962</t>
  </si>
  <si>
    <t>06-12-1997</t>
  </si>
  <si>
    <t>09-03-1971</t>
  </si>
  <si>
    <t>01-08-1944</t>
  </si>
  <si>
    <t>Mertua</t>
  </si>
  <si>
    <t>01-08-1959</t>
  </si>
  <si>
    <t>01-08-1958</t>
  </si>
  <si>
    <t>14-02-2009</t>
  </si>
  <si>
    <t>01-08-1976</t>
  </si>
  <si>
    <t>02-05-1982</t>
  </si>
  <si>
    <t>04-10-2005</t>
  </si>
  <si>
    <t>13-12-2019</t>
  </si>
  <si>
    <t>19-10-1984</t>
  </si>
  <si>
    <t>07-09-2009</t>
  </si>
  <si>
    <t>19-01-2021</t>
  </si>
  <si>
    <t>02-12-1984</t>
  </si>
  <si>
    <t>11-07-2018</t>
  </si>
  <si>
    <t>13-12-1963</t>
  </si>
  <si>
    <t>Orang Tua</t>
  </si>
  <si>
    <t>05-01-1978</t>
  </si>
  <si>
    <t>Pedagang</t>
  </si>
  <si>
    <t>10-10-2015</t>
  </si>
  <si>
    <t>24-07-1980</t>
  </si>
  <si>
    <t>09-11-2000</t>
  </si>
  <si>
    <t>17-03-2003</t>
  </si>
  <si>
    <t>24-08-1976</t>
  </si>
  <si>
    <t>01-10-1978</t>
  </si>
  <si>
    <t>08-05-2003</t>
  </si>
  <si>
    <t>30-07-1977</t>
  </si>
  <si>
    <t>05-09-2012</t>
  </si>
  <si>
    <t>01-06-1996</t>
  </si>
  <si>
    <t>22-04-1968</t>
  </si>
  <si>
    <t>15-12-1964</t>
  </si>
  <si>
    <t>20-11-1991</t>
  </si>
  <si>
    <t>21-08-1962</t>
  </si>
  <si>
    <t>03-07-1999</t>
  </si>
  <si>
    <t>07-12-1956</t>
  </si>
  <si>
    <t>25-07-1953</t>
  </si>
  <si>
    <t>08-05-1982</t>
  </si>
  <si>
    <t>20-04-1974</t>
  </si>
  <si>
    <t>18-07-2015</t>
  </si>
  <si>
    <t>04-08-1999</t>
  </si>
  <si>
    <t>09-05-2008</t>
  </si>
  <si>
    <t>09-03-1997</t>
  </si>
  <si>
    <t>24-10-1973</t>
  </si>
  <si>
    <t>21-11-2002</t>
  </si>
  <si>
    <t>01-01-1976</t>
  </si>
  <si>
    <t>11-01-2014</t>
  </si>
  <si>
    <t>10-05-1965</t>
  </si>
  <si>
    <t>12-01-2007</t>
  </si>
  <si>
    <t>24-03-1980</t>
  </si>
  <si>
    <t>16-10-2003</t>
  </si>
  <si>
    <t>20-04-2002</t>
  </si>
  <si>
    <t>01-07-1972</t>
  </si>
  <si>
    <t>13-04-2010</t>
  </si>
  <si>
    <t>16-07-1978</t>
  </si>
  <si>
    <t>11-02-1960</t>
  </si>
  <si>
    <t>22-05-1999</t>
  </si>
  <si>
    <t>01-08-1962</t>
  </si>
  <si>
    <t>01-02-1983</t>
  </si>
  <si>
    <t>12-12-2002</t>
  </si>
  <si>
    <t>A</t>
  </si>
  <si>
    <t>PKH</t>
  </si>
  <si>
    <t>25-02-1961</t>
  </si>
  <si>
    <t>09-12-1986</t>
  </si>
  <si>
    <t>16-07-1988</t>
  </si>
  <si>
    <t>11-11-1961</t>
  </si>
  <si>
    <t>01-08-1966</t>
  </si>
  <si>
    <t>24-08-1968</t>
  </si>
  <si>
    <t>06-05-2002</t>
  </si>
  <si>
    <t>01-08-1960</t>
  </si>
  <si>
    <t>01-08-1964</t>
  </si>
  <si>
    <t>13-07-1983</t>
  </si>
  <si>
    <t>01-12-1954</t>
  </si>
  <si>
    <t>Pegawai Negeri Sipil (PNS)</t>
  </si>
  <si>
    <t>29-09-1965</t>
  </si>
  <si>
    <t>10-06-1993</t>
  </si>
  <si>
    <t>16-11-1976</t>
  </si>
  <si>
    <t>14-05-2011</t>
  </si>
  <si>
    <t>28-05-1977</t>
  </si>
  <si>
    <t>05-09-2001</t>
  </si>
  <si>
    <t>23-05-2007</t>
  </si>
  <si>
    <t>03-07-1985</t>
  </si>
  <si>
    <t>30-06-2013</t>
  </si>
  <si>
    <t>04-05-1989</t>
  </si>
  <si>
    <t>17-12-1985</t>
  </si>
  <si>
    <t>01-02-2010</t>
  </si>
  <si>
    <t>02-12-1983</t>
  </si>
  <si>
    <t>03-07-2017</t>
  </si>
  <si>
    <t>01-08-1945</t>
  </si>
  <si>
    <t>28-04-1998</t>
  </si>
  <si>
    <t>15-04-2010</t>
  </si>
  <si>
    <t>12-11-1982</t>
  </si>
  <si>
    <t>01-09-1974</t>
  </si>
  <si>
    <t>21-12-2007</t>
  </si>
  <si>
    <t>11-11-1971</t>
  </si>
  <si>
    <t>29-08-1984</t>
  </si>
  <si>
    <t>03-10-2013</t>
  </si>
  <si>
    <t>26-09-1982</t>
  </si>
  <si>
    <t>02-05-1992</t>
  </si>
  <si>
    <t>29-05-2012</t>
  </si>
  <si>
    <t>21-06-1990</t>
  </si>
  <si>
    <t>Buruh Harian Lepas</t>
  </si>
  <si>
    <t>10-02-2018</t>
  </si>
  <si>
    <t>12-10-2008</t>
  </si>
  <si>
    <t>29-12-1974</t>
  </si>
  <si>
    <t>27-03-1982</t>
  </si>
  <si>
    <t>04-07-2012</t>
  </si>
  <si>
    <t>15-10-1992</t>
  </si>
  <si>
    <t>25-07-1993</t>
  </si>
  <si>
    <t>29-06-1974</t>
  </si>
  <si>
    <t>19-09-2000</t>
  </si>
  <si>
    <t>23-06-2018</t>
  </si>
  <si>
    <t>07-10-2009</t>
  </si>
  <si>
    <t>02-02-1952</t>
  </si>
  <si>
    <t>20-09-1978</t>
  </si>
  <si>
    <t>15-05-2014</t>
  </si>
  <si>
    <t>02-10-1995</t>
  </si>
  <si>
    <t>Famili Lain</t>
  </si>
  <si>
    <t>002</t>
  </si>
  <si>
    <t>04-11-1961</t>
  </si>
  <si>
    <t>29-04-1991</t>
  </si>
  <si>
    <t>17-06-2015</t>
  </si>
  <si>
    <t>07-04-1986</t>
  </si>
  <si>
    <t>30-01-2020</t>
  </si>
  <si>
    <t>09-11-1992</t>
  </si>
  <si>
    <t>28-01-1996</t>
  </si>
  <si>
    <t>27-11-2019</t>
  </si>
  <si>
    <t>26-03-1988</t>
  </si>
  <si>
    <t>06-05-1985</t>
  </si>
  <si>
    <t>01-10-2011</t>
  </si>
  <si>
    <t>05-05-1984</t>
  </si>
  <si>
    <t>05-05-2020</t>
  </si>
  <si>
    <t>25-06-1956</t>
  </si>
  <si>
    <t>30-07-1965</t>
  </si>
  <si>
    <t>07-09-2002</t>
  </si>
  <si>
    <t>09-08-1978</t>
  </si>
  <si>
    <t>10-04-2019</t>
  </si>
  <si>
    <t>11-10-1979</t>
  </si>
  <si>
    <t>03-12-2004</t>
  </si>
  <si>
    <t>26-06-1986</t>
  </si>
  <si>
    <t>28-12-2015</t>
  </si>
  <si>
    <t>13-03-2009</t>
  </si>
  <si>
    <t>22-08-1983</t>
  </si>
  <si>
    <t>06-07-1993</t>
  </si>
  <si>
    <t>02-09-1997</t>
  </si>
  <si>
    <t>26-11-1984</t>
  </si>
  <si>
    <t>22-03-1966</t>
  </si>
  <si>
    <t>28-11-2000</t>
  </si>
  <si>
    <t>09-06-1969</t>
  </si>
  <si>
    <t>20-10-1997</t>
  </si>
  <si>
    <t>25-06-1963</t>
  </si>
  <si>
    <t>23-10-1982</t>
  </si>
  <si>
    <t>09-08-2011</t>
  </si>
  <si>
    <t>03-04-1987</t>
  </si>
  <si>
    <t>14-02-2014</t>
  </si>
  <si>
    <t>12-02-1983</t>
  </si>
  <si>
    <t>15-08-1983</t>
  </si>
  <si>
    <t>15-06-2005</t>
  </si>
  <si>
    <t>12-06-1969</t>
  </si>
  <si>
    <t>03-08-2010</t>
  </si>
  <si>
    <t>27-09-1965</t>
  </si>
  <si>
    <t>14-09-2012</t>
  </si>
  <si>
    <t>08-09-1973</t>
  </si>
  <si>
    <t>06-02-2006</t>
  </si>
  <si>
    <t>17-11-2008</t>
  </si>
  <si>
    <t>01-11-1983</t>
  </si>
  <si>
    <t>24-12-2014</t>
  </si>
  <si>
    <t>19-08-1981</t>
  </si>
  <si>
    <t>02-03-1970</t>
  </si>
  <si>
    <t>15-07-2002</t>
  </si>
  <si>
    <t>25-07-1994</t>
  </si>
  <si>
    <t>05-12-1998</t>
  </si>
  <si>
    <t>27-12-2009</t>
  </si>
  <si>
    <t>31-12-1983</t>
  </si>
  <si>
    <t>13-03-2019</t>
  </si>
  <si>
    <t>08-11-1983</t>
  </si>
  <si>
    <t>01-11-1987</t>
  </si>
  <si>
    <t>04-03-2020</t>
  </si>
  <si>
    <t>07-06-2005</t>
  </si>
  <si>
    <t>22-06-1977</t>
  </si>
  <si>
    <t>27-11-2012</t>
  </si>
  <si>
    <t>11-09-2018</t>
  </si>
  <si>
    <t>03-04-1992</t>
  </si>
  <si>
    <t>09-04-1967</t>
  </si>
  <si>
    <t>18-12-1994</t>
  </si>
  <si>
    <t>31-03-1984</t>
  </si>
  <si>
    <t>18-09-2005</t>
  </si>
  <si>
    <t>04-07-1980</t>
  </si>
  <si>
    <t>01-01-2014</t>
  </si>
  <si>
    <t>01-08-1957</t>
  </si>
  <si>
    <t>27-08-1959</t>
  </si>
  <si>
    <t>15-04-1956</t>
  </si>
  <si>
    <t>03-08-1982</t>
  </si>
  <si>
    <t>08-08-1955</t>
  </si>
  <si>
    <t>22-08-2006</t>
  </si>
  <si>
    <t>20-08-1976</t>
  </si>
  <si>
    <t>13-12-2004</t>
  </si>
  <si>
    <t>24-09-1952</t>
  </si>
  <si>
    <t>10-04-1976</t>
  </si>
  <si>
    <t>23-06-2005</t>
  </si>
  <si>
    <t>23-04-1994</t>
  </si>
  <si>
    <t>08-01-2016</t>
  </si>
  <si>
    <t>16-11-1972</t>
  </si>
  <si>
    <t>13-03-2000</t>
  </si>
  <si>
    <t>23-04-2002</t>
  </si>
  <si>
    <t>05-04-1953</t>
  </si>
  <si>
    <t>01-10-1965</t>
  </si>
  <si>
    <t>20-03-2001</t>
  </si>
  <si>
    <t>16-06-1965</t>
  </si>
  <si>
    <t>20-08-2008</t>
  </si>
  <si>
    <t>01-08-1940</t>
  </si>
  <si>
    <t>01-08-1961</t>
  </si>
  <si>
    <t>31-12-1962</t>
  </si>
  <si>
    <t>20-10-1963</t>
  </si>
  <si>
    <t>14-04-1965</t>
  </si>
  <si>
    <t>11-05-1994</t>
  </si>
  <si>
    <t>23-03-1969</t>
  </si>
  <si>
    <t>08-03-2005</t>
  </si>
  <si>
    <t>28-06-1965</t>
  </si>
  <si>
    <t>23-02-1996</t>
  </si>
  <si>
    <t>27-03-1965</t>
  </si>
  <si>
    <t>26-08-2016</t>
  </si>
  <si>
    <t>18-11-1992</t>
  </si>
  <si>
    <t>31-03-2004</t>
  </si>
  <si>
    <t>19-02-1955</t>
  </si>
  <si>
    <t>01-08-1935</t>
  </si>
  <si>
    <t>12-01-1992</t>
  </si>
  <si>
    <t>30-10-1970</t>
  </si>
  <si>
    <t>27-05-2000</t>
  </si>
  <si>
    <t>02-02-1971</t>
  </si>
  <si>
    <t>01-01-1947</t>
  </si>
  <si>
    <t>Pensiunan</t>
  </si>
  <si>
    <t>08-11-1937</t>
  </si>
  <si>
    <t>03-04-1964</t>
  </si>
  <si>
    <t>15-10-2001</t>
  </si>
  <si>
    <t>09-10-1968</t>
  </si>
  <si>
    <t>19-01-1998</t>
  </si>
  <si>
    <t>11-11-1999</t>
  </si>
  <si>
    <t>18-06-1972</t>
  </si>
  <si>
    <t>Tentara Nasional Indonesia</t>
  </si>
  <si>
    <t>05-07-2007</t>
  </si>
  <si>
    <t>25-07-1972</t>
  </si>
  <si>
    <t>15-10-1979</t>
  </si>
  <si>
    <t>15-10-2017</t>
  </si>
  <si>
    <t>28-02-2004</t>
  </si>
  <si>
    <t>07-04-2007</t>
  </si>
  <si>
    <t>27-03-1954</t>
  </si>
  <si>
    <t>01-08-1947</t>
  </si>
  <si>
    <t>17-11-1973</t>
  </si>
  <si>
    <t>14-12-2013</t>
  </si>
  <si>
    <t>30-07-1989</t>
  </si>
  <si>
    <t>24-04-2009</t>
  </si>
  <si>
    <t>03-12-2009</t>
  </si>
  <si>
    <t>23-01-1988</t>
  </si>
  <si>
    <t>28-11-2017</t>
  </si>
  <si>
    <t>20-09-1989</t>
  </si>
  <si>
    <t>29-01-1977</t>
  </si>
  <si>
    <t>28-10-1978</t>
  </si>
  <si>
    <t>03-10-1976</t>
  </si>
  <si>
    <t>27-09-2011</t>
  </si>
  <si>
    <t>29-06-1984</t>
  </si>
  <si>
    <t>19-04-2018</t>
  </si>
  <si>
    <t>08-10-2008</t>
  </si>
  <si>
    <t>03-11-1984</t>
  </si>
  <si>
    <t>26-05-2008</t>
  </si>
  <si>
    <t>15-06-1986</t>
  </si>
  <si>
    <t>13-08-2020</t>
  </si>
  <si>
    <t>22-05-1984</t>
  </si>
  <si>
    <t>10-07-1976</t>
  </si>
  <si>
    <t>20-02-2001</t>
  </si>
  <si>
    <t>06-07-1992</t>
  </si>
  <si>
    <t>Perangkat Desa</t>
  </si>
  <si>
    <t>25-06-1995</t>
  </si>
  <si>
    <t>15-07-2019</t>
  </si>
  <si>
    <t>28-02-1999</t>
  </si>
  <si>
    <t>29-04-1967</t>
  </si>
  <si>
    <t>003</t>
  </si>
  <si>
    <t>18-10-1965</t>
  </si>
  <si>
    <t>15-08-1997</t>
  </si>
  <si>
    <t>16-02-1980</t>
  </si>
  <si>
    <t>Tukang Batu</t>
  </si>
  <si>
    <t>01-08-1948</t>
  </si>
  <si>
    <t>04-11-1979</t>
  </si>
  <si>
    <t>09-09-1963</t>
  </si>
  <si>
    <t>15-05-1969</t>
  </si>
  <si>
    <t>16-08-1999</t>
  </si>
  <si>
    <t>19-09-1984</t>
  </si>
  <si>
    <t>01-08-1969</t>
  </si>
  <si>
    <t>01-08-1939</t>
  </si>
  <si>
    <t>12-03-1992</t>
  </si>
  <si>
    <t>16-10-2017</t>
  </si>
  <si>
    <t>29-03-1985</t>
  </si>
  <si>
    <t>02-12-1979</t>
  </si>
  <si>
    <t>30-01-2017</t>
  </si>
  <si>
    <t>31-07-1987</t>
  </si>
  <si>
    <t>19-04-2009</t>
  </si>
  <si>
    <t>06-09-2008</t>
  </si>
  <si>
    <t>28-12-1976</t>
  </si>
  <si>
    <t>21-10-2014</t>
  </si>
  <si>
    <t>31-03-2017</t>
  </si>
  <si>
    <t>03-11-1974</t>
  </si>
  <si>
    <t>09-06-1981</t>
  </si>
  <si>
    <t>21-11-2011</t>
  </si>
  <si>
    <t>01-11-2012</t>
  </si>
  <si>
    <t>19-03-1983</t>
  </si>
  <si>
    <t>09-02-2004</t>
  </si>
  <si>
    <t>08-01-2001</t>
  </si>
  <si>
    <t>22-06-2002</t>
  </si>
  <si>
    <t>11-08-1974</t>
  </si>
  <si>
    <t>02-09-1974</t>
  </si>
  <si>
    <t>18-02-2008</t>
  </si>
  <si>
    <t>17-10-1982</t>
  </si>
  <si>
    <t>03-06-2013</t>
  </si>
  <si>
    <t>13-04-1982</t>
  </si>
  <si>
    <t>04-01-1971</t>
  </si>
  <si>
    <t>19-06-2012</t>
  </si>
  <si>
    <t>22-05-2015</t>
  </si>
  <si>
    <t>18-05-1985</t>
  </si>
  <si>
    <t>24-09-2018</t>
  </si>
  <si>
    <t>11-01-1980</t>
  </si>
  <si>
    <t>05-05-1983</t>
  </si>
  <si>
    <t>24-04-1976</t>
  </si>
  <si>
    <t>24-01-2005</t>
  </si>
  <si>
    <t>10-01-1978</t>
  </si>
  <si>
    <t>26-06-2010</t>
  </si>
  <si>
    <t>07-08-1978</t>
  </si>
  <si>
    <t>10-11-1970</t>
  </si>
  <si>
    <t>06-11-1964</t>
  </si>
  <si>
    <t>Petani/Pekebun</t>
  </si>
  <si>
    <t>03-01-1991</t>
  </si>
  <si>
    <t>19-10-1981</t>
  </si>
  <si>
    <t>24-07-1967</t>
  </si>
  <si>
    <t>31-05-1999</t>
  </si>
  <si>
    <t>18-06-2005</t>
  </si>
  <si>
    <t>05-12-1972</t>
  </si>
  <si>
    <t>11-01-2000</t>
  </si>
  <si>
    <t>09-09-1975</t>
  </si>
  <si>
    <t>10-10-1996</t>
  </si>
  <si>
    <t>13-04-2001</t>
  </si>
  <si>
    <t>22-01-2006</t>
  </si>
  <si>
    <t>07-07-1964</t>
  </si>
  <si>
    <t>22-02-2004</t>
  </si>
  <si>
    <t>01-06-1951</t>
  </si>
  <si>
    <t>12-07-1974</t>
  </si>
  <si>
    <t>13-09-2019</t>
  </si>
  <si>
    <t>10-04-1979</t>
  </si>
  <si>
    <t>19-01-2011</t>
  </si>
  <si>
    <t>27-11-1962</t>
  </si>
  <si>
    <t>09-10-1967</t>
  </si>
  <si>
    <t>24-08-2001</t>
  </si>
  <si>
    <t>12-11-1969</t>
  </si>
  <si>
    <t>13-09-2006</t>
  </si>
  <si>
    <t>22-11-1998</t>
  </si>
  <si>
    <t>13-01-1971</t>
  </si>
  <si>
    <t>07-03-1998</t>
  </si>
  <si>
    <t>06-08-1966</t>
  </si>
  <si>
    <t>01-10-1968</t>
  </si>
  <si>
    <t>27-03-1998</t>
  </si>
  <si>
    <t>26-07-1985</t>
  </si>
  <si>
    <t>Sopir</t>
  </si>
  <si>
    <t>12-08-1987</t>
  </si>
  <si>
    <t>28-06-1962</t>
  </si>
  <si>
    <t>25-02-1968</t>
  </si>
  <si>
    <t>01-08-1928</t>
  </si>
  <si>
    <t>01-08-1951</t>
  </si>
  <si>
    <t>06-10-2005</t>
  </si>
  <si>
    <t>25-01-1965</t>
  </si>
  <si>
    <t>18-09-1981</t>
  </si>
  <si>
    <t>08-04-1958</t>
  </si>
  <si>
    <t>25-10-1985</t>
  </si>
  <si>
    <t>02-11-2018</t>
  </si>
  <si>
    <t>21-05-2008</t>
  </si>
  <si>
    <t>04-03-1977</t>
  </si>
  <si>
    <t>13-02-2013</t>
  </si>
  <si>
    <t>08-11-2001</t>
  </si>
  <si>
    <t>05-05-1972</t>
  </si>
  <si>
    <t>Mekanik</t>
  </si>
  <si>
    <t>25-08-2012</t>
  </si>
  <si>
    <t>30-12-1976</t>
  </si>
  <si>
    <t>07-11-2014</t>
  </si>
  <si>
    <t>25-09-1957</t>
  </si>
  <si>
    <t>03-11-1997</t>
  </si>
  <si>
    <t>30-11-1962</t>
  </si>
  <si>
    <t>Strata II</t>
  </si>
  <si>
    <t>06-07-1966</t>
  </si>
  <si>
    <t>01-04-1982</t>
  </si>
  <si>
    <t>Tukang Cukur</t>
  </si>
  <si>
    <t>23-04-1959</t>
  </si>
  <si>
    <t>19-04-1998</t>
  </si>
  <si>
    <t>22-06-1966</t>
  </si>
  <si>
    <t>13-07-1972</t>
  </si>
  <si>
    <t>02-04-1962</t>
  </si>
  <si>
    <t>22-02-1962</t>
  </si>
  <si>
    <t>18-12-1997</t>
  </si>
  <si>
    <t>05-06-1961</t>
  </si>
  <si>
    <t>19-04-1993</t>
  </si>
  <si>
    <t>02-02-2012</t>
  </si>
  <si>
    <t>16-02-1988</t>
  </si>
  <si>
    <t>10-12-1996</t>
  </si>
  <si>
    <t>21-10-2001</t>
  </si>
  <si>
    <t>01-02-1964</t>
  </si>
  <si>
    <t>06-07-1991</t>
  </si>
  <si>
    <t>15-09-2017</t>
  </si>
  <si>
    <t>09-06-1989</t>
  </si>
  <si>
    <t>Dosen</t>
  </si>
  <si>
    <t>11-09-1984</t>
  </si>
  <si>
    <t>20-08-1993</t>
  </si>
  <si>
    <t>06-10-2018</t>
  </si>
  <si>
    <t>01-08-1946</t>
  </si>
  <si>
    <t>24-12-2010</t>
  </si>
  <si>
    <t>25-04-1986</t>
  </si>
  <si>
    <t>01-11-2014</t>
  </si>
  <si>
    <t>24-01-1990</t>
  </si>
  <si>
    <t>10-12-1989</t>
  </si>
  <si>
    <t>24-06-1988</t>
  </si>
  <si>
    <t>05-07-1999</t>
  </si>
  <si>
    <t>01-07-1970</t>
  </si>
  <si>
    <t>03-06-2008</t>
  </si>
  <si>
    <t>21-07-1978</t>
  </si>
  <si>
    <t>29-03-2010</t>
  </si>
  <si>
    <t>25-01-1996</t>
  </si>
  <si>
    <t>06-06-1997</t>
  </si>
  <si>
    <t>09-03-2020</t>
  </si>
  <si>
    <t>05-09-1973</t>
  </si>
  <si>
    <t>06-04-2011</t>
  </si>
  <si>
    <t>21-12-1992</t>
  </si>
  <si>
    <t>16-05-2015</t>
  </si>
  <si>
    <t>20-10-2018</t>
  </si>
  <si>
    <t>02-02-1976</t>
  </si>
  <si>
    <t>03-11-2006</t>
  </si>
  <si>
    <t>27-09-1977</t>
  </si>
  <si>
    <t>20-05-2012</t>
  </si>
  <si>
    <t>10-05-1998</t>
  </si>
  <si>
    <t>29-03-2001</t>
  </si>
  <si>
    <t>19-02-1968</t>
  </si>
  <si>
    <t>004</t>
  </si>
  <si>
    <t>25-04-1954</t>
  </si>
  <si>
    <t>01-02-1989</t>
  </si>
  <si>
    <t>19-01-2018</t>
  </si>
  <si>
    <t>02-12-1966</t>
  </si>
  <si>
    <t>11-03-1994</t>
  </si>
  <si>
    <t>04-11-1986</t>
  </si>
  <si>
    <t>14-04-1999</t>
  </si>
  <si>
    <t>22-04-1999</t>
  </si>
  <si>
    <t>11-08-1966</t>
  </si>
  <si>
    <t>03-03-1971</t>
  </si>
  <si>
    <t>05-02-1987</t>
  </si>
  <si>
    <t>16-06-2015</t>
  </si>
  <si>
    <t>16-05-1957</t>
  </si>
  <si>
    <t>09-10-1984</t>
  </si>
  <si>
    <t>26-10-1990</t>
  </si>
  <si>
    <t>04-06-1995</t>
  </si>
  <si>
    <t>18-04-1962</t>
  </si>
  <si>
    <t>23-08-1991</t>
  </si>
  <si>
    <t>25-11-1980</t>
  </si>
  <si>
    <t>21-07-2018</t>
  </si>
  <si>
    <t>02-08-1979</t>
  </si>
  <si>
    <t>11-06-1957</t>
  </si>
  <si>
    <t>19-12-1986</t>
  </si>
  <si>
    <t>04-01-1969</t>
  </si>
  <si>
    <t>27-08-1998</t>
  </si>
  <si>
    <t>27-05-1972</t>
  </si>
  <si>
    <t>28-07-1983</t>
  </si>
  <si>
    <t>04-05-2016</t>
  </si>
  <si>
    <t>21-07-2010</t>
  </si>
  <si>
    <t>27-02-1977</t>
  </si>
  <si>
    <t>17-02-2014</t>
  </si>
  <si>
    <t>23-11-1999</t>
  </si>
  <si>
    <t>10-01-1976</t>
  </si>
  <si>
    <t>Perawat</t>
  </si>
  <si>
    <t>07-09-2011</t>
  </si>
  <si>
    <t>03-12-1996</t>
  </si>
  <si>
    <t>23-11-1991</t>
  </si>
  <si>
    <t>10-07-2019</t>
  </si>
  <si>
    <t>08-04-2012</t>
  </si>
  <si>
    <t>30-01-2016</t>
  </si>
  <si>
    <t>15-05-1985</t>
  </si>
  <si>
    <t>03-04-1979</t>
  </si>
  <si>
    <t>04-03-2021</t>
  </si>
  <si>
    <t>12-08-1967</t>
  </si>
  <si>
    <t>19-10-1996</t>
  </si>
  <si>
    <t>25-01-1952</t>
  </si>
  <si>
    <t>23-10-1972</t>
  </si>
  <si>
    <t>03-01-2007</t>
  </si>
  <si>
    <t>21-05-1975</t>
  </si>
  <si>
    <t>25-07-2011</t>
  </si>
  <si>
    <t>28-08-1973</t>
  </si>
  <si>
    <t>01-01-2007</t>
  </si>
  <si>
    <t>21-03-2006</t>
  </si>
  <si>
    <t>07-01-1981</t>
  </si>
  <si>
    <t>17-05-2010</t>
  </si>
  <si>
    <t>28-02-1977</t>
  </si>
  <si>
    <t>23-01-1990</t>
  </si>
  <si>
    <t>25-02-2021</t>
  </si>
  <si>
    <t>28-05-1994</t>
  </si>
  <si>
    <t>31-05-2000</t>
  </si>
  <si>
    <t>05-10-1997</t>
  </si>
  <si>
    <t>04-05-1993</t>
  </si>
  <si>
    <t>29-03-2019</t>
  </si>
  <si>
    <t>07-03-1993</t>
  </si>
  <si>
    <t>19-05-1994</t>
  </si>
  <si>
    <t>25-11-1995</t>
  </si>
  <si>
    <t>13-10-1958</t>
  </si>
  <si>
    <t>14-05-1957</t>
  </si>
  <si>
    <t>23-11-1969</t>
  </si>
  <si>
    <t>27-08-1968</t>
  </si>
  <si>
    <t>27-07-1958</t>
  </si>
  <si>
    <t>04-06-1964</t>
  </si>
  <si>
    <t>24-05-1997</t>
  </si>
  <si>
    <t>26-04-1999</t>
  </si>
  <si>
    <t>28-07-1975</t>
  </si>
  <si>
    <t>08-05-2007</t>
  </si>
  <si>
    <t>07-10-1977</t>
  </si>
  <si>
    <t>05-05-2000</t>
  </si>
  <si>
    <t>07-08-2011</t>
  </si>
  <si>
    <t>17-01-1970</t>
  </si>
  <si>
    <t>16-05-2004</t>
  </si>
  <si>
    <t>30-12-2015</t>
  </si>
  <si>
    <t>04-02-1979</t>
  </si>
  <si>
    <t>04-09-2007</t>
  </si>
  <si>
    <t>13-02-1993</t>
  </si>
  <si>
    <t>10-04-1999</t>
  </si>
  <si>
    <t>17-08-1975</t>
  </si>
  <si>
    <t>13-05-1997</t>
  </si>
  <si>
    <t>27-02-1972</t>
  </si>
  <si>
    <t>Kepolisian RI (POLRI)</t>
  </si>
  <si>
    <t>11-02-2002</t>
  </si>
  <si>
    <t>13-03-1950</t>
  </si>
  <si>
    <t>01-07-2021</t>
  </si>
  <si>
    <t>26-04-2000</t>
  </si>
  <si>
    <t>13-05-1977</t>
  </si>
  <si>
    <t>01-12-1953</t>
  </si>
  <si>
    <t>30-10-1990</t>
  </si>
  <si>
    <t>01-10-1963</t>
  </si>
  <si>
    <t>10-07-2001</t>
  </si>
  <si>
    <t>16-07-1972</t>
  </si>
  <si>
    <t>18-12-1977</t>
  </si>
  <si>
    <t>17-06-2005</t>
  </si>
  <si>
    <t>03-07-1980</t>
  </si>
  <si>
    <t>22-01-2018</t>
  </si>
  <si>
    <t>22-07-2000</t>
  </si>
  <si>
    <t>06-03-2020</t>
  </si>
  <si>
    <t>15-12-1961</t>
  </si>
  <si>
    <t>11-12-2001</t>
  </si>
  <si>
    <t>08-04-1963</t>
  </si>
  <si>
    <t>22-12-1997</t>
  </si>
  <si>
    <t>27-10-2004</t>
  </si>
  <si>
    <t>17-01-1967</t>
  </si>
  <si>
    <t>17-04-2012</t>
  </si>
  <si>
    <t>24-05-1974</t>
  </si>
  <si>
    <t>05-08-1998</t>
  </si>
  <si>
    <t>06-05-2005</t>
  </si>
  <si>
    <t>24-04-1971</t>
  </si>
  <si>
    <t>27-04-2008</t>
  </si>
  <si>
    <t>17-09-1964</t>
  </si>
  <si>
    <t>23-01-1982</t>
  </si>
  <si>
    <t>01-08-2008</t>
  </si>
  <si>
    <t>01-08-2001</t>
  </si>
  <si>
    <t>30-11-1954</t>
  </si>
  <si>
    <t>18-08-1972</t>
  </si>
  <si>
    <t>31-01-2006</t>
  </si>
  <si>
    <t>10-05-1977</t>
  </si>
  <si>
    <t>16-02-1998</t>
  </si>
  <si>
    <t>25-09-2009</t>
  </si>
  <si>
    <t>23-12-2017</t>
  </si>
  <si>
    <t>10-08-1984</t>
  </si>
  <si>
    <t>06-06-2012</t>
  </si>
  <si>
    <t>27-06-1985</t>
  </si>
  <si>
    <t>12-04-2015</t>
  </si>
  <si>
    <t>29-09-1995</t>
  </si>
  <si>
    <t>21-08-1960</t>
  </si>
  <si>
    <t>28-11-1995</t>
  </si>
  <si>
    <t>20-06-1964</t>
  </si>
  <si>
    <t>20-08-2021</t>
  </si>
  <si>
    <t>15-12-2002</t>
  </si>
  <si>
    <t>26-09-1973</t>
  </si>
  <si>
    <t>27-07-2013</t>
  </si>
  <si>
    <t>08-04-1995</t>
  </si>
  <si>
    <t>15-11-2017</t>
  </si>
  <si>
    <t>19-12-2008</t>
  </si>
  <si>
    <t>08-08-1958</t>
  </si>
  <si>
    <t>24-03-1967</t>
  </si>
  <si>
    <t>28-09-2003</t>
  </si>
  <si>
    <t>10-08-1974</t>
  </si>
  <si>
    <t>10-05-1958</t>
  </si>
  <si>
    <t>14-09-1996</t>
  </si>
  <si>
    <t>07-08-1982</t>
  </si>
  <si>
    <t>06-06-1956</t>
  </si>
  <si>
    <t>19-04-1954</t>
  </si>
  <si>
    <t>29-01-1954</t>
  </si>
  <si>
    <t>05-03-1976</t>
  </si>
  <si>
    <t>12-08-2006</t>
  </si>
  <si>
    <t>11-08-1977</t>
  </si>
  <si>
    <t>10-04-2010</t>
  </si>
  <si>
    <t>11-10-2003</t>
  </si>
  <si>
    <t>20-10-1991</t>
  </si>
  <si>
    <t>21-07-2011</t>
  </si>
  <si>
    <t>25-09-1984</t>
  </si>
  <si>
    <t>19-03-2019</t>
  </si>
  <si>
    <t>15-04-1965</t>
  </si>
  <si>
    <t>01-03-1973</t>
  </si>
  <si>
    <t>19-11-2009</t>
  </si>
  <si>
    <t>11-08-1959</t>
  </si>
  <si>
    <t>30-03-2021</t>
  </si>
  <si>
    <t>05-09-1981</t>
  </si>
  <si>
    <t>01-02-1992</t>
  </si>
  <si>
    <t>03-07-2008</t>
  </si>
  <si>
    <t>04-12-1974</t>
  </si>
  <si>
    <t>26-10-1999</t>
  </si>
  <si>
    <t>07-05-2003</t>
  </si>
  <si>
    <t>04-04-2010</t>
  </si>
  <si>
    <t>18-02-1979</t>
  </si>
  <si>
    <t>04-04-1974</t>
  </si>
  <si>
    <t>01-05-2010</t>
  </si>
  <si>
    <t>30-08-1984</t>
  </si>
  <si>
    <t>01-05-2008</t>
  </si>
  <si>
    <t>12-07-2017</t>
  </si>
  <si>
    <t>02-12-1991</t>
  </si>
  <si>
    <t>07-10-1991</t>
  </si>
  <si>
    <t>Suami</t>
  </si>
  <si>
    <t>19-08-1982</t>
  </si>
  <si>
    <t>02-08-1984</t>
  </si>
  <si>
    <t>24-05-2013</t>
  </si>
  <si>
    <t>07-10-2007</t>
  </si>
  <si>
    <t>17-08-1980</t>
  </si>
  <si>
    <t>01-04-2012</t>
  </si>
  <si>
    <t>16-06-1975</t>
  </si>
  <si>
    <t>23-11-1990</t>
  </si>
  <si>
    <t>08-02-1993</t>
  </si>
  <si>
    <t>Pengacara</t>
  </si>
  <si>
    <t>17-07-2021</t>
  </si>
  <si>
    <t>19-09-1989</t>
  </si>
  <si>
    <t>15-12-1990</t>
  </si>
  <si>
    <t>08-04-2016</t>
  </si>
  <si>
    <t>ANAK</t>
  </si>
  <si>
    <t>23-11-2017</t>
  </si>
  <si>
    <t>08-10-2020</t>
  </si>
  <si>
    <t>07-08-1968</t>
  </si>
  <si>
    <t>11-02-1959</t>
  </si>
  <si>
    <t>30-09-2001</t>
  </si>
  <si>
    <t>14-12-1970</t>
  </si>
  <si>
    <t>005</t>
  </si>
  <si>
    <t>23-08-1980</t>
  </si>
  <si>
    <t>14-02-1982</t>
  </si>
  <si>
    <t>20-12-2014</t>
  </si>
  <si>
    <t>05-02-1969</t>
  </si>
  <si>
    <t>09-06-2007</t>
  </si>
  <si>
    <t>13-02-1983</t>
  </si>
  <si>
    <t>25-06-2014</t>
  </si>
  <si>
    <t>23-08-1984</t>
  </si>
  <si>
    <t>02-10-1965</t>
  </si>
  <si>
    <t>20-02-2020</t>
  </si>
  <si>
    <t>06-10-1972</t>
  </si>
  <si>
    <t>23-11-1973</t>
  </si>
  <si>
    <t>01-09-1980</t>
  </si>
  <si>
    <t>09-11-2010</t>
  </si>
  <si>
    <t>25-01-1980</t>
  </si>
  <si>
    <t>14-06-2004</t>
  </si>
  <si>
    <t>15-04-1978</t>
  </si>
  <si>
    <t>22-02-1978</t>
  </si>
  <si>
    <t>19-06-1976</t>
  </si>
  <si>
    <t>10-12-2021</t>
  </si>
  <si>
    <t>06-10-1984</t>
  </si>
  <si>
    <t>03-08-2015</t>
  </si>
  <si>
    <t>12-06-1995</t>
  </si>
  <si>
    <t>19-12-1979</t>
  </si>
  <si>
    <t>15-01-1951</t>
  </si>
  <si>
    <t>08-12-1978</t>
  </si>
  <si>
    <t>26-07-1981</t>
  </si>
  <si>
    <t>01-10-1956</t>
  </si>
  <si>
    <t>09-01-1980</t>
  </si>
  <si>
    <t>12-10-1955</t>
  </si>
  <si>
    <t>24-04-1954</t>
  </si>
  <si>
    <t>04-05-1994</t>
  </si>
  <si>
    <t>01-03-2000</t>
  </si>
  <si>
    <t>17-04-1967</t>
  </si>
  <si>
    <t>04-12-2005</t>
  </si>
  <si>
    <t>07-01-1993</t>
  </si>
  <si>
    <t>07-06-1964</t>
  </si>
  <si>
    <t>07-06-1996</t>
  </si>
  <si>
    <t>14-05-2008</t>
  </si>
  <si>
    <t>08-02-1975</t>
  </si>
  <si>
    <t>31-12-1961</t>
  </si>
  <si>
    <t>08-09-2000</t>
  </si>
  <si>
    <t>06-04-1964</t>
  </si>
  <si>
    <t>10-07-2007</t>
  </si>
  <si>
    <t>06-04-1974</t>
  </si>
  <si>
    <t>05-05-1993</t>
  </si>
  <si>
    <t>13-03-2001</t>
  </si>
  <si>
    <t>01-08-1930</t>
  </si>
  <si>
    <t>17-03-1967</t>
  </si>
  <si>
    <t>18-03-2018</t>
  </si>
  <si>
    <t>24-12-1982</t>
  </si>
  <si>
    <t>01-08-1953</t>
  </si>
  <si>
    <t>01-08-1971</t>
  </si>
  <si>
    <t>16-12-1995</t>
  </si>
  <si>
    <t>28-09-1996</t>
  </si>
  <si>
    <t>11-05-2007</t>
  </si>
  <si>
    <t>09-04-1964</t>
  </si>
  <si>
    <t>19-11-1959</t>
  </si>
  <si>
    <t>06-12-1989</t>
  </si>
  <si>
    <t>24-07-1958</t>
  </si>
  <si>
    <t>01-08-1995</t>
  </si>
  <si>
    <t>15-09-1957</t>
  </si>
  <si>
    <t>09-11-2011</t>
  </si>
  <si>
    <t>18-01-1998</t>
  </si>
  <si>
    <t>09-07-1990</t>
  </si>
  <si>
    <t>02-06-2012</t>
  </si>
  <si>
    <t>10-07-1981</t>
  </si>
  <si>
    <t>17-04-1970</t>
  </si>
  <si>
    <t>14-08-2004</t>
  </si>
  <si>
    <t>16-06-1981</t>
  </si>
  <si>
    <t>19-08-2021</t>
  </si>
  <si>
    <t>24-09-2000</t>
  </si>
  <si>
    <t>10-04-1977</t>
  </si>
  <si>
    <t>16-03-2012</t>
  </si>
  <si>
    <t>26-06-1994</t>
  </si>
  <si>
    <t>06-07-1968</t>
  </si>
  <si>
    <t>06-05-2000</t>
  </si>
  <si>
    <t>06-05-1974</t>
  </si>
  <si>
    <t>24-11-1987</t>
  </si>
  <si>
    <t>27-09-1938</t>
  </si>
  <si>
    <t>28-02-1998</t>
  </si>
  <si>
    <t>Tamat sd sederajat</t>
  </si>
  <si>
    <t>12-12-1992</t>
  </si>
  <si>
    <t>09-05-1980</t>
  </si>
  <si>
    <t>13-08-2015</t>
  </si>
  <si>
    <t>14-06-1982</t>
  </si>
  <si>
    <t>26-09-2020</t>
  </si>
  <si>
    <t>06-12-2018</t>
  </si>
  <si>
    <t>26-03-1992</t>
  </si>
  <si>
    <t>28-04-1964</t>
  </si>
  <si>
    <t>18-07-1990</t>
  </si>
  <si>
    <t>20-03-1993</t>
  </si>
  <si>
    <t>21-07-2013</t>
  </si>
  <si>
    <t>30-05-1982</t>
  </si>
  <si>
    <t>29-08-2016</t>
  </si>
  <si>
    <t>28-03-1993</t>
  </si>
  <si>
    <t>15-10-2020</t>
  </si>
  <si>
    <t>11-02-1997</t>
  </si>
  <si>
    <t>12-02-2017</t>
  </si>
  <si>
    <t>27-05-2012</t>
  </si>
  <si>
    <t>Karyawan BUMN</t>
  </si>
  <si>
    <t>07-12-2020</t>
  </si>
  <si>
    <t>23-09-1991</t>
  </si>
  <si>
    <t>01-02-1996</t>
  </si>
  <si>
    <t>11-12-2013</t>
  </si>
  <si>
    <t>19-04-1991</t>
  </si>
  <si>
    <t>22-04-2009</t>
  </si>
  <si>
    <t>01-11-1976</t>
  </si>
  <si>
    <t>17-08-2003</t>
  </si>
  <si>
    <t>11-12-1977</t>
  </si>
  <si>
    <t>26-06-2011</t>
  </si>
  <si>
    <t>25-10-1977</t>
  </si>
  <si>
    <t>31-10-2015</t>
  </si>
  <si>
    <t>26-04-1985</t>
  </si>
  <si>
    <t>15-10-2011</t>
  </si>
  <si>
    <t>19-07-1984</t>
  </si>
  <si>
    <t>02-10-1997</t>
  </si>
  <si>
    <t>10-03-1981</t>
  </si>
  <si>
    <t>08-05-2019</t>
  </si>
  <si>
    <t>25-09-2008</t>
  </si>
  <si>
    <t>17-12-1980</t>
  </si>
  <si>
    <t>14-08-2013</t>
  </si>
  <si>
    <t>26-08-2021</t>
  </si>
  <si>
    <t>19-05-1982</t>
  </si>
  <si>
    <t>31-05-1998</t>
  </si>
  <si>
    <t>08-10-1986</t>
  </si>
  <si>
    <t>04-08-1989</t>
  </si>
  <si>
    <t>25-10-2011</t>
  </si>
  <si>
    <t>01-01-1961</t>
  </si>
  <si>
    <t>006</t>
  </si>
  <si>
    <t>31-12-1967</t>
  </si>
  <si>
    <t>27-09-1991</t>
  </si>
  <si>
    <t>27-06-1967</t>
  </si>
  <si>
    <t>11-10-1968</t>
  </si>
  <si>
    <t>08-06-2008</t>
  </si>
  <si>
    <t>11-03-1985</t>
  </si>
  <si>
    <t>02-05-2013</t>
  </si>
  <si>
    <t>11-11-1985</t>
  </si>
  <si>
    <t>10-05-2011</t>
  </si>
  <si>
    <t>28-02-1990</t>
  </si>
  <si>
    <t>05-03-1989</t>
  </si>
  <si>
    <t>Peneliti</t>
  </si>
  <si>
    <t>24-05-2016</t>
  </si>
  <si>
    <t>16-08-1985</t>
  </si>
  <si>
    <t>26-06-2020</t>
  </si>
  <si>
    <t>08-06-1980</t>
  </si>
  <si>
    <t>14-11-2014</t>
  </si>
  <si>
    <t>21-10-1982</t>
  </si>
  <si>
    <t>21-07-2016</t>
  </si>
  <si>
    <t>21-04-2008</t>
  </si>
  <si>
    <t>27-11-2017</t>
  </si>
  <si>
    <t>13-12-1980</t>
  </si>
  <si>
    <t>27-08-2011</t>
  </si>
  <si>
    <t>21-11-2008</t>
  </si>
  <si>
    <t>22-12-2013</t>
  </si>
  <si>
    <t>31-12-1981</t>
  </si>
  <si>
    <t>23-06-2010</t>
  </si>
  <si>
    <t>19-07-1949</t>
  </si>
  <si>
    <t>02-12-1982</t>
  </si>
  <si>
    <t>19-03-1982</t>
  </si>
  <si>
    <t>20-08-2017</t>
  </si>
  <si>
    <t>17-07-1984</t>
  </si>
  <si>
    <t>27-07-1989</t>
  </si>
  <si>
    <t>12-06-2011</t>
  </si>
  <si>
    <t>31-12-1943</t>
  </si>
  <si>
    <t>Pembantu Rumah Tangga</t>
  </si>
  <si>
    <t>27-10-1983</t>
  </si>
  <si>
    <t>28-07-2018</t>
  </si>
  <si>
    <t>01-01-1992</t>
  </si>
  <si>
    <t>10-12-1960</t>
  </si>
  <si>
    <t>13-08-1941</t>
  </si>
  <si>
    <t>16-03-1984</t>
  </si>
  <si>
    <t>13-04-1988</t>
  </si>
  <si>
    <t>08-08-1964</t>
  </si>
  <si>
    <t>12-09-1970</t>
  </si>
  <si>
    <t>21-11-1954</t>
  </si>
  <si>
    <t>19-02-1982</t>
  </si>
  <si>
    <t>25-07-2013</t>
  </si>
  <si>
    <t>06-05-1984</t>
  </si>
  <si>
    <t>04-02-1931</t>
  </si>
  <si>
    <t>27-02-1982</t>
  </si>
  <si>
    <t>13-02-2008</t>
  </si>
  <si>
    <t>02-04-1974</t>
  </si>
  <si>
    <t>30-05-2014</t>
  </si>
  <si>
    <t>29-07-1989</t>
  </si>
  <si>
    <t>23-03-1961</t>
  </si>
  <si>
    <t>05-05-1992</t>
  </si>
  <si>
    <t>19-05-1967</t>
  </si>
  <si>
    <t>14-04-2014</t>
  </si>
  <si>
    <t>28-12-1972</t>
  </si>
  <si>
    <t>15-10-2013</t>
  </si>
  <si>
    <t>06-03-1987</t>
  </si>
  <si>
    <t>12-05-2015</t>
  </si>
  <si>
    <t>07-07-2010</t>
  </si>
  <si>
    <t>05-12-1989</t>
  </si>
  <si>
    <t>Dokter</t>
  </si>
  <si>
    <t>01-11-2017</t>
  </si>
  <si>
    <t>03-11-1987</t>
  </si>
  <si>
    <t>15-10-1986</t>
  </si>
  <si>
    <t>03-12-2020</t>
  </si>
  <si>
    <t>19-02-2013</t>
  </si>
  <si>
    <t>17-03-1988</t>
  </si>
  <si>
    <t>16-03-2014</t>
  </si>
  <si>
    <t>20-04-1958</t>
  </si>
  <si>
    <t>18-02-2009</t>
  </si>
  <si>
    <t>23-07-1971</t>
  </si>
  <si>
    <t>29-06-2006</t>
  </si>
  <si>
    <t>30-04-1977</t>
  </si>
  <si>
    <t>Tukang Jahit</t>
  </si>
  <si>
    <t>18-06-2000</t>
  </si>
  <si>
    <t>10-06-1990</t>
  </si>
  <si>
    <t>18-08-1961</t>
  </si>
  <si>
    <t>16-08-1968</t>
  </si>
  <si>
    <t>31-12-1952</t>
  </si>
  <si>
    <t>19-12-1989</t>
  </si>
  <si>
    <t>04-09-1955</t>
  </si>
  <si>
    <t>31-12-1970</t>
  </si>
  <si>
    <t>31-12-1958</t>
  </si>
  <si>
    <t>17-10-1992</t>
  </si>
  <si>
    <t>09-12-1964</t>
  </si>
  <si>
    <t>10-10-2002</t>
  </si>
  <si>
    <t>23-06-1957</t>
  </si>
  <si>
    <t>14-11-1967</t>
  </si>
  <si>
    <t>29-04-1997</t>
  </si>
  <si>
    <t>24-05-1961</t>
  </si>
  <si>
    <t>17-07-2007</t>
  </si>
  <si>
    <t>28-06-1979</t>
  </si>
  <si>
    <t>05-03-1999</t>
  </si>
  <si>
    <t>05-05-2013</t>
  </si>
  <si>
    <t>01-02-2004</t>
  </si>
  <si>
    <t>29-11-1983</t>
  </si>
  <si>
    <t>07-09-1995</t>
  </si>
  <si>
    <t>20-01-1962</t>
  </si>
  <si>
    <t>09-09-1970</t>
  </si>
  <si>
    <t>07-04-2005</t>
  </si>
  <si>
    <t>12-02-1989</t>
  </si>
  <si>
    <t>22-07-1965</t>
  </si>
  <si>
    <t>03-01-1992</t>
  </si>
  <si>
    <t>02-06-1957</t>
  </si>
  <si>
    <t>01-04-1964</t>
  </si>
  <si>
    <t>13-04-1948</t>
  </si>
  <si>
    <t>09-07-1994</t>
  </si>
  <si>
    <t>26-07-1989</t>
  </si>
  <si>
    <t>28-07-1993</t>
  </si>
  <si>
    <t>06-06-1958</t>
  </si>
  <si>
    <t>01-01-1990</t>
  </si>
  <si>
    <t>08-10-1996</t>
  </si>
  <si>
    <t>22-04-1971</t>
  </si>
  <si>
    <t>12-07-1971</t>
  </si>
  <si>
    <t>02-02-1996</t>
  </si>
  <si>
    <t>28-02-1974</t>
  </si>
  <si>
    <t>05-04-2005</t>
  </si>
  <si>
    <t>05-03-1994</t>
  </si>
  <si>
    <t>18-06-1970</t>
  </si>
  <si>
    <t>10-12-1970</t>
  </si>
  <si>
    <t>09-03-2002</t>
  </si>
  <si>
    <t>09-08-1975</t>
  </si>
  <si>
    <t>24-01-2009</t>
  </si>
  <si>
    <t>27-01-1961</t>
  </si>
  <si>
    <t>31-12-1948</t>
  </si>
  <si>
    <t>20-01-1998</t>
  </si>
  <si>
    <t>05-05-1965</t>
  </si>
  <si>
    <t>06-11-2008</t>
  </si>
  <si>
    <t>16-07-1968</t>
  </si>
  <si>
    <t>24-09-1968</t>
  </si>
  <si>
    <t>25-02-1993</t>
  </si>
  <si>
    <t>24-12-1963</t>
  </si>
  <si>
    <t>31-12-1942</t>
  </si>
  <si>
    <t>15-10-1952</t>
  </si>
  <si>
    <t>01-06-1931</t>
  </si>
  <si>
    <t>04-03-1954</t>
  </si>
  <si>
    <t>09-06-1957</t>
  </si>
  <si>
    <t>15-04-1961</t>
  </si>
  <si>
    <t>06-02-1990</t>
  </si>
  <si>
    <t>10-12-1954</t>
  </si>
  <si>
    <t>02-07-2002</t>
  </si>
  <si>
    <t>12-08-1972</t>
  </si>
  <si>
    <t>13-07-1994</t>
  </si>
  <si>
    <t>25-10-1998</t>
  </si>
  <si>
    <t>25-12-1954</t>
  </si>
  <si>
    <t>21-12-1994</t>
  </si>
  <si>
    <t>02-03-1955</t>
  </si>
  <si>
    <t>20-07-1996</t>
  </si>
  <si>
    <t>26-08-1960</t>
  </si>
  <si>
    <t>19-04-1983</t>
  </si>
  <si>
    <t>26-03-1993</t>
  </si>
  <si>
    <t>12-10-1951</t>
  </si>
  <si>
    <t>26-03-1982</t>
  </si>
  <si>
    <t>12-12-1952</t>
  </si>
  <si>
    <t>26-03-1990</t>
  </si>
  <si>
    <t>03-04-1960</t>
  </si>
  <si>
    <t>18-02-1999</t>
  </si>
  <si>
    <t>31-12-1968</t>
  </si>
  <si>
    <t>22-08-1973</t>
  </si>
  <si>
    <t>09-07-2004</t>
  </si>
  <si>
    <t>31-01-1970</t>
  </si>
  <si>
    <t>16-11-2005</t>
  </si>
  <si>
    <t>22-12-1971</t>
  </si>
  <si>
    <t>09-01-2019</t>
  </si>
  <si>
    <t>02-03-2007</t>
  </si>
  <si>
    <t>29-09-1976</t>
  </si>
  <si>
    <t>28-06-2009</t>
  </si>
  <si>
    <t>11-11-1954</t>
  </si>
  <si>
    <t>19-03-1986</t>
  </si>
  <si>
    <t>04-06-1963</t>
  </si>
  <si>
    <t>28-02-1950</t>
  </si>
  <si>
    <t>17-05-1956</t>
  </si>
  <si>
    <t>17-10-1951</t>
  </si>
  <si>
    <t>26-08-1972</t>
  </si>
  <si>
    <t>30-12-1965</t>
  </si>
  <si>
    <t>03-12-1995</t>
  </si>
  <si>
    <t>23-11-1963</t>
  </si>
  <si>
    <t>18-03-2000</t>
  </si>
  <si>
    <t>25-05-1973</t>
  </si>
  <si>
    <t>02-04-2005</t>
  </si>
  <si>
    <t>07-10-1978</t>
  </si>
  <si>
    <t>07-12-2013</t>
  </si>
  <si>
    <t>29-05-2013</t>
  </si>
  <si>
    <t>29-09-1979</t>
  </si>
  <si>
    <t>18-06-1988</t>
  </si>
  <si>
    <t>Budha</t>
  </si>
  <si>
    <t>12-05-1954</t>
  </si>
  <si>
    <t>26-02-2005</t>
  </si>
  <si>
    <t>23-07-1979</t>
  </si>
  <si>
    <t>10-04-1994</t>
  </si>
  <si>
    <t>09-08-1994</t>
  </si>
  <si>
    <t>04-11-1996</t>
  </si>
  <si>
    <t>10-10-1993</t>
  </si>
  <si>
    <t>24-08-1995</t>
  </si>
  <si>
    <t>21-09-1978</t>
  </si>
  <si>
    <t>17-10-2013</t>
  </si>
  <si>
    <t>11-09-2011</t>
  </si>
  <si>
    <t>29-12-2015</t>
  </si>
  <si>
    <t>02-05-1985</t>
  </si>
  <si>
    <t>14-09-2019</t>
  </si>
  <si>
    <t>04-10-1985</t>
  </si>
  <si>
    <t>13-12-1990</t>
  </si>
  <si>
    <t>31-10-2010</t>
  </si>
  <si>
    <t>01-04-1988</t>
  </si>
  <si>
    <t>10-05-2013</t>
  </si>
  <si>
    <t>04-02-2000</t>
  </si>
  <si>
    <t>21-05-2000</t>
  </si>
  <si>
    <t>05-03-2001</t>
  </si>
  <si>
    <t>28-04-2002</t>
  </si>
  <si>
    <t>01-10-1945</t>
  </si>
  <si>
    <t>17-05-1980</t>
  </si>
  <si>
    <t>14-08-2017</t>
  </si>
  <si>
    <t>16-03-1988</t>
  </si>
  <si>
    <t>08-04-2009</t>
  </si>
  <si>
    <t>17-10-1990</t>
  </si>
  <si>
    <t>15-05-1956</t>
  </si>
  <si>
    <t>13-09-1993</t>
  </si>
  <si>
    <t>03-04-1989</t>
  </si>
  <si>
    <t>18-11-2017</t>
  </si>
  <si>
    <t>31-12-1953</t>
  </si>
  <si>
    <t>26-11-1995</t>
  </si>
  <si>
    <t>12-09-1997</t>
  </si>
  <si>
    <t>25-06-1957</t>
  </si>
  <si>
    <t>007</t>
  </si>
  <si>
    <t>03-01-1984</t>
  </si>
  <si>
    <t>12-05-2004</t>
  </si>
  <si>
    <t>13-03-1962</t>
  </si>
  <si>
    <t>30-07-1968</t>
  </si>
  <si>
    <t>11-07-2001</t>
  </si>
  <si>
    <t>01-04-1991</t>
  </si>
  <si>
    <t>07-07-1968</t>
  </si>
  <si>
    <t>14-03-1996</t>
  </si>
  <si>
    <t>10-05-1992</t>
  </si>
  <si>
    <t>31-12-1955</t>
  </si>
  <si>
    <t>23-06-1981</t>
  </si>
  <si>
    <t>02-07-2001</t>
  </si>
  <si>
    <t>25-09-2010</t>
  </si>
  <si>
    <t>19-04-1970</t>
  </si>
  <si>
    <t>22-05-2003</t>
  </si>
  <si>
    <t>12-10-2018</t>
  </si>
  <si>
    <t>21-07-1977</t>
  </si>
  <si>
    <t>17-01-2005</t>
  </si>
  <si>
    <t>08-07-1959</t>
  </si>
  <si>
    <t>09-09-1960</t>
  </si>
  <si>
    <t>29-03-2003</t>
  </si>
  <si>
    <t>03-07-1977</t>
  </si>
  <si>
    <t>22-01-1996</t>
  </si>
  <si>
    <t>07-08-1972</t>
  </si>
  <si>
    <t>08-08-2006</t>
  </si>
  <si>
    <t>18-05-1990</t>
  </si>
  <si>
    <t>18-05-2017</t>
  </si>
  <si>
    <t>17-12-1990</t>
  </si>
  <si>
    <t>26-12-2009</t>
  </si>
  <si>
    <t>04-10-2017</t>
  </si>
  <si>
    <t>11-08-1991</t>
  </si>
  <si>
    <t>06-09-1989</t>
  </si>
  <si>
    <t>23-11-2005</t>
  </si>
  <si>
    <t>29-05-1974</t>
  </si>
  <si>
    <t>08-08-2008</t>
  </si>
  <si>
    <t>30-05-2000</t>
  </si>
  <si>
    <t>22-10-2015</t>
  </si>
  <si>
    <t>21-04-1990</t>
  </si>
  <si>
    <t>16-04-2012</t>
  </si>
  <si>
    <t>08-09-1972</t>
  </si>
  <si>
    <t>16-06-2014</t>
  </si>
  <si>
    <t>17-12-1979</t>
  </si>
  <si>
    <t>11-05-2004</t>
  </si>
  <si>
    <t>07-04-2008</t>
  </si>
  <si>
    <t>11-06-1978</t>
  </si>
  <si>
    <t>07-04-1984</t>
  </si>
  <si>
    <t>18-08-1978</t>
  </si>
  <si>
    <t>03-10-1998</t>
  </si>
  <si>
    <t>02-08-1963</t>
  </si>
  <si>
    <t>14-11-1986</t>
  </si>
  <si>
    <t>31-12-1940</t>
  </si>
  <si>
    <t>20-10-1969</t>
  </si>
  <si>
    <t>01-10-2001</t>
  </si>
  <si>
    <t>27-06-1999</t>
  </si>
  <si>
    <t>20-09-1967</t>
  </si>
  <si>
    <t>21-06-2005</t>
  </si>
  <si>
    <t>28-04-1978</t>
  </si>
  <si>
    <t>14-08-2012</t>
  </si>
  <si>
    <t>02-12-1940</t>
  </si>
  <si>
    <t>21-09-2008</t>
  </si>
  <si>
    <t>16-07-2011</t>
  </si>
  <si>
    <t>10-10-1971</t>
  </si>
  <si>
    <t>05-01-2008</t>
  </si>
  <si>
    <t>10-10-1977</t>
  </si>
  <si>
    <t>07-08-1973</t>
  </si>
  <si>
    <t>19-07-2002</t>
  </si>
  <si>
    <t>26-05-1986</t>
  </si>
  <si>
    <t>03-08-2009</t>
  </si>
  <si>
    <t>10-01-1982</t>
  </si>
  <si>
    <t>27-04-1981</t>
  </si>
  <si>
    <t>01-06-1978</t>
  </si>
  <si>
    <t>21-12-2004</t>
  </si>
  <si>
    <t>12-12-1975</t>
  </si>
  <si>
    <t>30-09-2005</t>
  </si>
  <si>
    <t>06-11-1977</t>
  </si>
  <si>
    <t>17-02-2010</t>
  </si>
  <si>
    <t>15-07-1954</t>
  </si>
  <si>
    <t>25-07-1979</t>
  </si>
  <si>
    <t>02-05-1964</t>
  </si>
  <si>
    <t>04-07-1999</t>
  </si>
  <si>
    <t>24-06-1972</t>
  </si>
  <si>
    <t>04-11-2007</t>
  </si>
  <si>
    <t>03-04-1977</t>
  </si>
  <si>
    <t>04-08-2017</t>
  </si>
  <si>
    <t>21-05-1960</t>
  </si>
  <si>
    <t>28-04-2001</t>
  </si>
  <si>
    <t>12-05-1975</t>
  </si>
  <si>
    <t>30-11-2009</t>
  </si>
  <si>
    <t>17-08-1959</t>
  </si>
  <si>
    <t>31-12-1960</t>
  </si>
  <si>
    <t>16-12-1963</t>
  </si>
  <si>
    <t>03-03-1973</t>
  </si>
  <si>
    <t>15-05-2000</t>
  </si>
  <si>
    <t>20-12-1959</t>
  </si>
  <si>
    <t>27-03-2000</t>
  </si>
  <si>
    <t>07-12-1962</t>
  </si>
  <si>
    <t>24-07-1993</t>
  </si>
  <si>
    <t>24-03-1992</t>
  </si>
  <si>
    <t>Bidan</t>
  </si>
  <si>
    <t>22-08-1966</t>
  </si>
  <si>
    <t>20-09-2014</t>
  </si>
  <si>
    <t>12-10-1968</t>
  </si>
  <si>
    <t>26-10-1985</t>
  </si>
  <si>
    <t>26-07-1991</t>
  </si>
  <si>
    <t>25-01-1960</t>
  </si>
  <si>
    <t>10-08-1959</t>
  </si>
  <si>
    <t>16-12-1962</t>
  </si>
  <si>
    <t>04-09-1963</t>
  </si>
  <si>
    <t>21-03-1980</t>
  </si>
  <si>
    <t>12-02-1987</t>
  </si>
  <si>
    <t>20-07-1964</t>
  </si>
  <si>
    <t>01-06-1963</t>
  </si>
  <si>
    <t>23-09-2004</t>
  </si>
  <si>
    <t>10-04-1956</t>
  </si>
  <si>
    <t>04-02-1963</t>
  </si>
  <si>
    <t>10-05-1966</t>
  </si>
  <si>
    <t>29-05-2003</t>
  </si>
  <si>
    <t>04-06-1993</t>
  </si>
  <si>
    <t>01-01-1963</t>
  </si>
  <si>
    <t>06-02-1999</t>
  </si>
  <si>
    <t>23-01-1960</t>
  </si>
  <si>
    <t>08-06-1955</t>
  </si>
  <si>
    <t>31-12-1957</t>
  </si>
  <si>
    <t>30-11-2000</t>
  </si>
  <si>
    <t>04-06-2015</t>
  </si>
  <si>
    <t>01-12-1991</t>
  </si>
  <si>
    <t>12-05-1951</t>
  </si>
  <si>
    <t>30-12-1969</t>
  </si>
  <si>
    <t>29-05-1987</t>
  </si>
  <si>
    <t>18-07-1965</t>
  </si>
  <si>
    <t>16-05-2012</t>
  </si>
  <si>
    <t>13-02-1977</t>
  </si>
  <si>
    <t>20-01-2004</t>
  </si>
  <si>
    <t>17-03-1972</t>
  </si>
  <si>
    <t>31-12-1937</t>
  </si>
  <si>
    <t>20-06-1950</t>
  </si>
  <si>
    <t>23-07-1965</t>
  </si>
  <si>
    <t>18-12-1995</t>
  </si>
  <si>
    <t>09-08-1961</t>
  </si>
  <si>
    <t>05-10-1959</t>
  </si>
  <si>
    <t>03-12-1970</t>
  </si>
  <si>
    <t>04-11-1999</t>
  </si>
  <si>
    <t>27-11-1971</t>
  </si>
  <si>
    <t>30-09-2002</t>
  </si>
  <si>
    <t>12-11-1943</t>
  </si>
  <si>
    <t>22-10-1986</t>
  </si>
  <si>
    <t>12-03-2006</t>
  </si>
  <si>
    <t>07-03-1982</t>
  </si>
  <si>
    <t>28-06-2015</t>
  </si>
  <si>
    <t>20-09-1981</t>
  </si>
  <si>
    <t>01-05-1982</t>
  </si>
  <si>
    <t>Penata Rambut</t>
  </si>
  <si>
    <t>20-04-2004</t>
  </si>
  <si>
    <t>07-05-1971</t>
  </si>
  <si>
    <t>25-12-2009</t>
  </si>
  <si>
    <t>29-03-1980</t>
  </si>
  <si>
    <t>06-02-2008</t>
  </si>
  <si>
    <t>08-10-1992</t>
  </si>
  <si>
    <t>06-09-2019</t>
  </si>
  <si>
    <t>10-02-1986</t>
  </si>
  <si>
    <t>11-04-1985</t>
  </si>
  <si>
    <t>27-07-2020</t>
  </si>
  <si>
    <t>09-12-1980</t>
  </si>
  <si>
    <t>10-05-1990</t>
  </si>
  <si>
    <t>17-06-1995</t>
  </si>
  <si>
    <t>30-06-1965</t>
  </si>
  <si>
    <t>28-08-2007</t>
  </si>
  <si>
    <t>04-05-1987</t>
  </si>
  <si>
    <t>08-05-2011</t>
  </si>
  <si>
    <t>15-06-1993</t>
  </si>
  <si>
    <t>10-03-2021</t>
  </si>
  <si>
    <t>02-05-1990</t>
  </si>
  <si>
    <t>08-07-1995</t>
  </si>
  <si>
    <t>25-01-2021</t>
  </si>
  <si>
    <t>07-12-1991</t>
  </si>
  <si>
    <t>008</t>
  </si>
  <si>
    <t>13-04-2017</t>
  </si>
  <si>
    <t>16-10-1991</t>
  </si>
  <si>
    <t>04-10-1997</t>
  </si>
  <si>
    <t>28-08-1987</t>
  </si>
  <si>
    <t>06-11-1991</t>
  </si>
  <si>
    <t>26-03-2018</t>
  </si>
  <si>
    <t>31-01-1956</t>
  </si>
  <si>
    <t>09-11-1988</t>
  </si>
  <si>
    <t>29-06-1961</t>
  </si>
  <si>
    <t>04-12-1992</t>
  </si>
  <si>
    <t>13-12-1982</t>
  </si>
  <si>
    <t>25-02-1992</t>
  </si>
  <si>
    <t>15-01-2018</t>
  </si>
  <si>
    <t>12-06-1991</t>
  </si>
  <si>
    <t>24-05-1994</t>
  </si>
  <si>
    <t>12-03-2016</t>
  </si>
  <si>
    <t>08-08-1992</t>
  </si>
  <si>
    <t>30-12-2020</t>
  </si>
  <si>
    <t>08-10-1988</t>
  </si>
  <si>
    <t>11-03-1991</t>
  </si>
  <si>
    <t>09-09-2021</t>
  </si>
  <si>
    <t>06-01-1980</t>
  </si>
  <si>
    <t>14-03-2018</t>
  </si>
  <si>
    <t>07-06-1982</t>
  </si>
  <si>
    <t>01-06-1983</t>
  </si>
  <si>
    <t>20-05-2009</t>
  </si>
  <si>
    <t>05-04-1983</t>
  </si>
  <si>
    <t>26-01-2010</t>
  </si>
  <si>
    <t>12-04-1977</t>
  </si>
  <si>
    <t>09-12-2011</t>
  </si>
  <si>
    <t>03-08-1963</t>
  </si>
  <si>
    <t>05-05-1985</t>
  </si>
  <si>
    <t>18-11-1977</t>
  </si>
  <si>
    <t>29-07-2003</t>
  </si>
  <si>
    <t>02-04-1972</t>
  </si>
  <si>
    <t>10-04-2016</t>
  </si>
  <si>
    <t>25-06-1944</t>
  </si>
  <si>
    <t>25-06-1964</t>
  </si>
  <si>
    <t>11-08-2003</t>
  </si>
  <si>
    <t>10-10-1983</t>
  </si>
  <si>
    <t>31-12-1949</t>
  </si>
  <si>
    <t>03-12-2016</t>
  </si>
  <si>
    <t>06-04-1986</t>
  </si>
  <si>
    <t>23-04-2000</t>
  </si>
  <si>
    <t>05-02-1993</t>
  </si>
  <si>
    <t>21-11-1996</t>
  </si>
  <si>
    <t>13-06-2005</t>
  </si>
  <si>
    <t>07-08-1987</t>
  </si>
  <si>
    <t>30-07-2017</t>
  </si>
  <si>
    <t>06-05-1996</t>
  </si>
  <si>
    <t>24-12-2015</t>
  </si>
  <si>
    <t>12-08-1968</t>
  </si>
  <si>
    <t>03-03-1996</t>
  </si>
  <si>
    <t>14-10-1974</t>
  </si>
  <si>
    <t>26-07-1990</t>
  </si>
  <si>
    <t>13-01-2021</t>
  </si>
  <si>
    <t>13-12-2008</t>
  </si>
  <si>
    <t>18-04-1964</t>
  </si>
  <si>
    <t>21-08-1966</t>
  </si>
  <si>
    <t>08-06-1994</t>
  </si>
  <si>
    <t>18-08-1968</t>
  </si>
  <si>
    <t>25-12-1999</t>
  </si>
  <si>
    <t>25-03-1974</t>
  </si>
  <si>
    <t>Penata Rias</t>
  </si>
  <si>
    <t>23-11-1992</t>
  </si>
  <si>
    <t>16-02-1997</t>
  </si>
  <si>
    <t>14-04-1975</t>
  </si>
  <si>
    <t>16-07-1999</t>
  </si>
  <si>
    <t>13-06-1992</t>
  </si>
  <si>
    <t>29-08-2002</t>
  </si>
  <si>
    <t>21-03-1963</t>
  </si>
  <si>
    <t>07-12-2000</t>
  </si>
  <si>
    <t>21-07-1968</t>
  </si>
  <si>
    <t>13-08-2004</t>
  </si>
  <si>
    <t>27-02-1995</t>
  </si>
  <si>
    <t>12-03-1949</t>
  </si>
  <si>
    <t>21-02-1974</t>
  </si>
  <si>
    <t>29-02-2008</t>
  </si>
  <si>
    <t>22-12-1978</t>
  </si>
  <si>
    <t>30-06-2002</t>
  </si>
  <si>
    <t>31-12-1945</t>
  </si>
  <si>
    <t>25-09-1949</t>
  </si>
  <si>
    <t>16-01-1983</t>
  </si>
  <si>
    <t>13-03-1969</t>
  </si>
  <si>
    <t>05-12-1978</t>
  </si>
  <si>
    <t>09-12-1999</t>
  </si>
  <si>
    <t>02-03-1960</t>
  </si>
  <si>
    <t>20-03-2002</t>
  </si>
  <si>
    <t>12-05-1967</t>
  </si>
  <si>
    <t>04-12-1998</t>
  </si>
  <si>
    <t>17-10-1971</t>
  </si>
  <si>
    <t>10-06-2003</t>
  </si>
  <si>
    <t>19-05-1992</t>
  </si>
  <si>
    <t>16-05-1989</t>
  </si>
  <si>
    <t>31-12-1956</t>
  </si>
  <si>
    <t>20-12-1971</t>
  </si>
  <si>
    <t>25-11-1994</t>
  </si>
  <si>
    <t>22-03-1964</t>
  </si>
  <si>
    <t>21-09-2010</t>
  </si>
  <si>
    <t>06-09-1963</t>
  </si>
  <si>
    <t>20-09-2009</t>
  </si>
  <si>
    <t>05-08-1970</t>
  </si>
  <si>
    <t>31-07-2001</t>
  </si>
  <si>
    <t>15-05-1993</t>
  </si>
  <si>
    <t>18-06-1966</t>
  </si>
  <si>
    <t>12-02-2002</t>
  </si>
  <si>
    <t>25-09-1969</t>
  </si>
  <si>
    <t>11-07-2005</t>
  </si>
  <si>
    <t>12-06-1970</t>
  </si>
  <si>
    <t>01-06-1987</t>
  </si>
  <si>
    <t>16-08-1996</t>
  </si>
  <si>
    <t>22-08-1997</t>
  </si>
  <si>
    <t>21-01-1969</t>
  </si>
  <si>
    <t>31-12-2018</t>
  </si>
  <si>
    <t>10-06-1989</t>
  </si>
  <si>
    <t>25-01-1979</t>
  </si>
  <si>
    <t>20-11-2003</t>
  </si>
  <si>
    <t>30-05-2013</t>
  </si>
  <si>
    <t>11-11-1969</t>
  </si>
  <si>
    <t>30-01-2006</t>
  </si>
  <si>
    <t>26-04-1991</t>
  </si>
  <si>
    <t>28-09-2000</t>
  </si>
  <si>
    <t>02-12-1971</t>
  </si>
  <si>
    <t>30-01-1950</t>
  </si>
  <si>
    <t>18-11-1954</t>
  </si>
  <si>
    <t>14-01-1990</t>
  </si>
  <si>
    <t>14-07-1991</t>
  </si>
  <si>
    <t>14-01-1957</t>
  </si>
  <si>
    <t>05-09-1993</t>
  </si>
  <si>
    <t>02-06-1971</t>
  </si>
  <si>
    <t>05-05-2001</t>
  </si>
  <si>
    <t>26-07-1971</t>
  </si>
  <si>
    <t>05-03-2008</t>
  </si>
  <si>
    <t>30-08-1994</t>
  </si>
  <si>
    <t>11-01-1961</t>
  </si>
  <si>
    <t>19-10-1986</t>
  </si>
  <si>
    <t>13-09-1981</t>
  </si>
  <si>
    <t>17-09-2018</t>
  </si>
  <si>
    <t>14-09-1954</t>
  </si>
  <si>
    <t>12-06-1994</t>
  </si>
  <si>
    <t>09-11-2005</t>
  </si>
  <si>
    <t>03-05-1975</t>
  </si>
  <si>
    <t>26-04-2014</t>
  </si>
  <si>
    <t>28-11-1998</t>
  </si>
  <si>
    <t>28-06-1972</t>
  </si>
  <si>
    <t>16-05-1967</t>
  </si>
  <si>
    <t>25-07-1988</t>
  </si>
  <si>
    <t>29-05-1963</t>
  </si>
  <si>
    <t>12-03-1979</t>
  </si>
  <si>
    <t>08-07-1993</t>
  </si>
  <si>
    <t>13-05-1959</t>
  </si>
  <si>
    <t>19-11-2005</t>
  </si>
  <si>
    <t>08-05-1965</t>
  </si>
  <si>
    <t>06-10-1973</t>
  </si>
  <si>
    <t>17-12-2003</t>
  </si>
  <si>
    <t>12-12-1967</t>
  </si>
  <si>
    <t>23-01-2014</t>
  </si>
  <si>
    <t>16-08-1975</t>
  </si>
  <si>
    <t>15-11-1997</t>
  </si>
  <si>
    <t>05-06-1974</t>
  </si>
  <si>
    <t>09-08-2007</t>
  </si>
  <si>
    <t>14-08-2006</t>
  </si>
  <si>
    <t>08-03-1972</t>
  </si>
  <si>
    <t>15-07-2015</t>
  </si>
  <si>
    <t>01-05-1984</t>
  </si>
  <si>
    <t>10-10-1963</t>
  </si>
  <si>
    <t>31-12-1951</t>
  </si>
  <si>
    <t>19-10-1972</t>
  </si>
  <si>
    <t>26-10-1963</t>
  </si>
  <si>
    <t>31-12-1990</t>
  </si>
  <si>
    <t>18-07-1988</t>
  </si>
  <si>
    <t>10-11-2003</t>
  </si>
  <si>
    <t>20-10-1995</t>
  </si>
  <si>
    <t>28-10-1994</t>
  </si>
  <si>
    <t>25-10-1986</t>
  </si>
  <si>
    <t>01-10-1958</t>
  </si>
  <si>
    <t>15-04-2005</t>
  </si>
  <si>
    <t>05-06-1976</t>
  </si>
  <si>
    <t>20-07-1981</t>
  </si>
  <si>
    <t>29-12-2012</t>
  </si>
  <si>
    <t>23-08-2003</t>
  </si>
  <si>
    <t>25-06-1971</t>
  </si>
  <si>
    <t>25-06-2010</t>
  </si>
  <si>
    <t>28-10-2012</t>
  </si>
  <si>
    <t>09-06-2019</t>
  </si>
  <si>
    <t>21-05-1983</t>
  </si>
  <si>
    <t>16-07-2010</t>
  </si>
  <si>
    <t>27-08-1987</t>
  </si>
  <si>
    <t>01-09-1990</t>
  </si>
  <si>
    <t>01-11-1953</t>
  </si>
  <si>
    <t>16-07-2013</t>
  </si>
  <si>
    <t>03-07-1979</t>
  </si>
  <si>
    <t>14-01-2020</t>
  </si>
  <si>
    <t>14-07-2008</t>
  </si>
  <si>
    <t>21-07-1975</t>
  </si>
  <si>
    <t>31-12-1939</t>
  </si>
  <si>
    <t>04-07-1986</t>
  </si>
  <si>
    <t>21-07-2017</t>
  </si>
  <si>
    <t>26-04-2007</t>
  </si>
  <si>
    <t>23-11-2020</t>
  </si>
  <si>
    <t>15-04-1984</t>
  </si>
  <si>
    <t>04-11-2010</t>
  </si>
  <si>
    <t>29-11-1984</t>
  </si>
  <si>
    <t>25-02-2017</t>
  </si>
  <si>
    <t>03-10-2007</t>
  </si>
  <si>
    <t>01-05-1977</t>
  </si>
  <si>
    <t>10-02-2009</t>
  </si>
  <si>
    <t>12-07-1948</t>
  </si>
  <si>
    <t>09-09-1955</t>
  </si>
  <si>
    <t>07-09-2004</t>
  </si>
  <si>
    <t>13-01-1981</t>
  </si>
  <si>
    <t>09-05-2010</t>
  </si>
  <si>
    <t>07-08-1985</t>
  </si>
  <si>
    <t>12-05-1982</t>
  </si>
  <si>
    <t>Apoteker</t>
  </si>
  <si>
    <t>21-09-2018</t>
  </si>
  <si>
    <t>24-09-2007</t>
  </si>
  <si>
    <t>16-12-1979</t>
  </si>
  <si>
    <t>03-07-2009</t>
  </si>
  <si>
    <t>11-10-1985</t>
  </si>
  <si>
    <t>27-04-1973</t>
  </si>
  <si>
    <t>03-05-2012</t>
  </si>
  <si>
    <t>17-10-1998</t>
  </si>
  <si>
    <t>31-12-1933</t>
  </si>
  <si>
    <t>07-02-1984</t>
  </si>
  <si>
    <t>11-07-2003</t>
  </si>
  <si>
    <t>07-11-1989</t>
  </si>
  <si>
    <t>06-07-2010</t>
  </si>
  <si>
    <t>20-08-1980</t>
  </si>
  <si>
    <t>06-01-2016</t>
  </si>
  <si>
    <t>12-06-1986</t>
  </si>
  <si>
    <t>04-03-2011</t>
  </si>
  <si>
    <t>18-09-1987</t>
  </si>
  <si>
    <t>28-07-2009</t>
  </si>
  <si>
    <t>16-04-2006</t>
  </si>
  <si>
    <t>30-12-1966</t>
  </si>
  <si>
    <t>10-06-1970</t>
  </si>
  <si>
    <t>01-06-1968</t>
  </si>
  <si>
    <t>009</t>
  </si>
  <si>
    <t>04-05-1973</t>
  </si>
  <si>
    <t>16-02-2008</t>
  </si>
  <si>
    <t>13-01-1994</t>
  </si>
  <si>
    <t>25-09-1959</t>
  </si>
  <si>
    <t>19-02-1975</t>
  </si>
  <si>
    <t>24-11-2003</t>
  </si>
  <si>
    <t>24-04-1984</t>
  </si>
  <si>
    <t>22-07-2005</t>
  </si>
  <si>
    <t>07-03-2001</t>
  </si>
  <si>
    <t>05-06-1969</t>
  </si>
  <si>
    <t>20-06-2001</t>
  </si>
  <si>
    <t>07-04-1969</t>
  </si>
  <si>
    <t>10-02-1989</t>
  </si>
  <si>
    <t>26-07-1968</t>
  </si>
  <si>
    <t>16-11-1975</t>
  </si>
  <si>
    <t>02-01-1979</t>
  </si>
  <si>
    <t>16-03-2013</t>
  </si>
  <si>
    <t>18-03-1978</t>
  </si>
  <si>
    <t>25-09-1950</t>
  </si>
  <si>
    <t>29-02-1980</t>
  </si>
  <si>
    <t>09-08-1986</t>
  </si>
  <si>
    <t>12-01-2012</t>
  </si>
  <si>
    <t>17-10-1978</t>
  </si>
  <si>
    <t>09-02-2018</t>
  </si>
  <si>
    <t>16-07-1979</t>
  </si>
  <si>
    <t>18-06-2008</t>
  </si>
  <si>
    <t>26-12-1986</t>
  </si>
  <si>
    <t>17-05-2006</t>
  </si>
  <si>
    <t>12-01-2015</t>
  </si>
  <si>
    <t>02-01-1988</t>
  </si>
  <si>
    <t>29-09-2020</t>
  </si>
  <si>
    <t>22-06-2012</t>
  </si>
  <si>
    <t>29-10-2021</t>
  </si>
  <si>
    <t>24-11-1972</t>
  </si>
  <si>
    <t>12-12-1954</t>
  </si>
  <si>
    <t>26-06-1988</t>
  </si>
  <si>
    <t>08-05-1985</t>
  </si>
  <si>
    <t>21-10-2017</t>
  </si>
  <si>
    <t>08-10-1980</t>
  </si>
  <si>
    <t>29-08-2021</t>
  </si>
  <si>
    <t>10-05-1991</t>
  </si>
  <si>
    <t>22-03-1988</t>
  </si>
  <si>
    <t>02-07-2016</t>
  </si>
  <si>
    <t>04-12-1987</t>
  </si>
  <si>
    <t>30-04-2020</t>
  </si>
  <si>
    <t>13-08-1971</t>
  </si>
  <si>
    <t>10-04-2004</t>
  </si>
  <si>
    <t>27-05-1982</t>
  </si>
  <si>
    <t>20-05-2006</t>
  </si>
  <si>
    <t>03-07-2001</t>
  </si>
  <si>
    <t>31-08-1961</t>
  </si>
  <si>
    <t>17-11-1959</t>
  </si>
  <si>
    <t>28-08-1963</t>
  </si>
  <si>
    <t>15-09-2000</t>
  </si>
  <si>
    <t>23-10-1993</t>
  </si>
  <si>
    <t>21-12-2003</t>
  </si>
  <si>
    <t>25-02-1963</t>
  </si>
  <si>
    <t>11-08-1996</t>
  </si>
  <si>
    <t>17-08-1955</t>
  </si>
  <si>
    <t>18-08-1948</t>
  </si>
  <si>
    <t>16-12-1957</t>
  </si>
  <si>
    <t>11-08-1997</t>
  </si>
  <si>
    <t>01-10-1987</t>
  </si>
  <si>
    <t>16-10-1964</t>
  </si>
  <si>
    <t>15-07-2007</t>
  </si>
  <si>
    <t>01-10-1941</t>
  </si>
  <si>
    <t>13-09-1992</t>
  </si>
  <si>
    <t>17-12-1963</t>
  </si>
  <si>
    <t>02-05-1999</t>
  </si>
  <si>
    <t>29-02-1968</t>
  </si>
  <si>
    <t>07-04-1981</t>
  </si>
  <si>
    <t>07-06-1984</t>
  </si>
  <si>
    <t>25-09-1938</t>
  </si>
  <si>
    <t>15-08-1977</t>
  </si>
  <si>
    <t>10-10-1953</t>
  </si>
  <si>
    <t>09-10-1977</t>
  </si>
  <si>
    <t>03-03-2008</t>
  </si>
  <si>
    <t>02-12-1996</t>
  </si>
  <si>
    <t>12-11-1952</t>
  </si>
  <si>
    <t>03-06-1966</t>
  </si>
  <si>
    <t>19-04-2011</t>
  </si>
  <si>
    <t>15-09-2002</t>
  </si>
  <si>
    <t>16-12-1975</t>
  </si>
  <si>
    <t>11-03-2006</t>
  </si>
  <si>
    <t>26-11-1991</t>
  </si>
  <si>
    <t>28-05-2019</t>
  </si>
  <si>
    <t>22-01-1964</t>
  </si>
  <si>
    <t>24-12-1989</t>
  </si>
  <si>
    <t>21-01-1999</t>
  </si>
  <si>
    <t>15-12-1962</t>
  </si>
  <si>
    <t>10-08-1968</t>
  </si>
  <si>
    <t>23-08-1994</t>
  </si>
  <si>
    <t>22-11-1963</t>
  </si>
  <si>
    <t>09-04-2001</t>
  </si>
  <si>
    <t>21-09-1966</t>
  </si>
  <si>
    <t>01-05-1961</t>
  </si>
  <si>
    <t>31-08-1960</t>
  </si>
  <si>
    <t>30-06-2004</t>
  </si>
  <si>
    <t>25-02-1980</t>
  </si>
  <si>
    <t>24-08-1982</t>
  </si>
  <si>
    <t>11-01-1948</t>
  </si>
  <si>
    <t>30-04-1966</t>
  </si>
  <si>
    <t>30-01-1997</t>
  </si>
  <si>
    <t>30-07-1959</t>
  </si>
  <si>
    <t>30-12-1984</t>
  </si>
  <si>
    <t>22-07-1948</t>
  </si>
  <si>
    <t>28-03-1973</t>
  </si>
  <si>
    <t>13-03-1960</t>
  </si>
  <si>
    <t>31-12-1966</t>
  </si>
  <si>
    <t>11-08-1984</t>
  </si>
  <si>
    <t>21-05-1973</t>
  </si>
  <si>
    <t>13-01-2002</t>
  </si>
  <si>
    <t>21-07-1972</t>
  </si>
  <si>
    <t>15-06-2000</t>
  </si>
  <si>
    <t>07-02-2011</t>
  </si>
  <si>
    <t>20-05-1978</t>
  </si>
  <si>
    <t>15-09-1951</t>
  </si>
  <si>
    <t>25-09-1936</t>
  </si>
  <si>
    <t>16-07-1958</t>
  </si>
  <si>
    <t>02-03-1993</t>
  </si>
  <si>
    <t>08-05-1972</t>
  </si>
  <si>
    <t>15-05-2004</t>
  </si>
  <si>
    <t>04-08-1964</t>
  </si>
  <si>
    <t>04-03-1998</t>
  </si>
  <si>
    <t>24-08-2008</t>
  </si>
  <si>
    <t>14-08-1979</t>
  </si>
  <si>
    <t>15-12-2000</t>
  </si>
  <si>
    <t>12-12-2012</t>
  </si>
  <si>
    <t>07-05-1973</t>
  </si>
  <si>
    <t>09-10-2018</t>
  </si>
  <si>
    <t>17-06-1984</t>
  </si>
  <si>
    <t>24-10-2006</t>
  </si>
  <si>
    <t>11-09-2010</t>
  </si>
  <si>
    <t>31-12-1991</t>
  </si>
  <si>
    <t>25-11-2018</t>
  </si>
  <si>
    <t>10-06-1994</t>
  </si>
  <si>
    <t>08-09-1980</t>
  </si>
  <si>
    <t>28-04-1963</t>
  </si>
  <si>
    <t>08-08-2019</t>
  </si>
  <si>
    <t>25-08-1974</t>
  </si>
  <si>
    <t>010</t>
  </si>
  <si>
    <t>31-12-1979</t>
  </si>
  <si>
    <t>25-09-1968</t>
  </si>
  <si>
    <t>19-12-1996</t>
  </si>
  <si>
    <t>19-12-1963</t>
  </si>
  <si>
    <t>20-03-1997</t>
  </si>
  <si>
    <t>05-12-1966</t>
  </si>
  <si>
    <t>04-07-1992</t>
  </si>
  <si>
    <t>01-07-1958</t>
  </si>
  <si>
    <t>05-04-1952</t>
  </si>
  <si>
    <t>12-12-1964</t>
  </si>
  <si>
    <t>23-12-1954</t>
  </si>
  <si>
    <t>06-05-1970</t>
  </si>
  <si>
    <t>03-01-1968</t>
  </si>
  <si>
    <t>03-09-1969</t>
  </si>
  <si>
    <t>10-10-1979</t>
  </si>
  <si>
    <t>02-05-2000</t>
  </si>
  <si>
    <t>12-04-1979</t>
  </si>
  <si>
    <t>30-05-2012</t>
  </si>
  <si>
    <t>01-10-2019</t>
  </si>
  <si>
    <t>06-06-1980</t>
  </si>
  <si>
    <t>06-05-1997</t>
  </si>
  <si>
    <t>30-01-2001</t>
  </si>
  <si>
    <t>07-02-1960</t>
  </si>
  <si>
    <t>03-06-1967</t>
  </si>
  <si>
    <t>16-01-1987</t>
  </si>
  <si>
    <t>29-10-2017</t>
  </si>
  <si>
    <t>27-03-1986</t>
  </si>
  <si>
    <t>08-10-2019</t>
  </si>
  <si>
    <t>28-10-1987</t>
  </si>
  <si>
    <t>28-02-2006</t>
  </si>
  <si>
    <t>31-08-2019</t>
  </si>
  <si>
    <t>03-08-1983</t>
  </si>
  <si>
    <t>25-06-1989</t>
  </si>
  <si>
    <t>02-01-1981</t>
  </si>
  <si>
    <t>11-10-1992</t>
  </si>
  <si>
    <t>18-10-1994</t>
  </si>
  <si>
    <t>12-09-1965</t>
  </si>
  <si>
    <t>22-06-1981</t>
  </si>
  <si>
    <t>25-06-2016</t>
  </si>
  <si>
    <t>01-09-2001</t>
  </si>
  <si>
    <t>25-06-1947</t>
  </si>
  <si>
    <t>09-06-1975</t>
  </si>
  <si>
    <t>22-03-2005</t>
  </si>
  <si>
    <t>23-05-2009</t>
  </si>
  <si>
    <t>15-08-1973</t>
  </si>
  <si>
    <t>25-09-1955</t>
  </si>
  <si>
    <t>30-04-1985</t>
  </si>
  <si>
    <t>15-09-1988</t>
  </si>
  <si>
    <t>22-08-2020</t>
  </si>
  <si>
    <t>08-06-1987</t>
  </si>
  <si>
    <t>28-02-2011</t>
  </si>
  <si>
    <t>30-04-1988</t>
  </si>
  <si>
    <t>22-07-2009</t>
  </si>
  <si>
    <t>31-12-1946</t>
  </si>
  <si>
    <t>05-07-1991</t>
  </si>
  <si>
    <t>08-02-2016</t>
  </si>
  <si>
    <t>15-10-1973</t>
  </si>
  <si>
    <t>31-05-2014</t>
  </si>
  <si>
    <t>23-07-1974</t>
  </si>
  <si>
    <t>30-06-2008</t>
  </si>
  <si>
    <t>06-05-1978</t>
  </si>
  <si>
    <t>27-09-1970</t>
  </si>
  <si>
    <t>14-01-1966</t>
  </si>
  <si>
    <t>12-04-1985</t>
  </si>
  <si>
    <t>03-04-1969</t>
  </si>
  <si>
    <t>22-01-2005</t>
  </si>
  <si>
    <t>10-10-1997</t>
  </si>
  <si>
    <t>03-03-1965</t>
  </si>
  <si>
    <t>17-06-2000</t>
  </si>
  <si>
    <t>04-11-2009</t>
  </si>
  <si>
    <t>02-09-1983</t>
  </si>
  <si>
    <t>04-03-1979</t>
  </si>
  <si>
    <t>20-10-2004</t>
  </si>
  <si>
    <t>05-06-1978</t>
  </si>
  <si>
    <t>26-06-2008</t>
  </si>
  <si>
    <t>27-02-1969</t>
  </si>
  <si>
    <t>27-03-1963</t>
  </si>
  <si>
    <t>23-02-1994</t>
  </si>
  <si>
    <t>15-10-1965</t>
  </si>
  <si>
    <t>01-04-1963</t>
  </si>
  <si>
    <t>07-10-1994</t>
  </si>
  <si>
    <t>15-09-1961</t>
  </si>
  <si>
    <t>16-08-1957</t>
  </si>
  <si>
    <t>30-04-1957</t>
  </si>
  <si>
    <t>25-09-1930</t>
  </si>
  <si>
    <t>22-03-1997</t>
  </si>
  <si>
    <t>24-05-1964</t>
  </si>
  <si>
    <t>20-12-2003</t>
  </si>
  <si>
    <t>06-04-1972</t>
  </si>
  <si>
    <t>03-06-1991</t>
  </si>
  <si>
    <t>24-09-1996</t>
  </si>
  <si>
    <t>25-09-1958</t>
  </si>
  <si>
    <t>27-11-1994</t>
  </si>
  <si>
    <t>25-10-1978</t>
  </si>
  <si>
    <t>13-06-2002</t>
  </si>
  <si>
    <t>05-06-1967</t>
  </si>
  <si>
    <t>01-09-2011</t>
  </si>
  <si>
    <t>15-05-1960</t>
  </si>
  <si>
    <t>15-05-1997</t>
  </si>
  <si>
    <t>18-08-1966</t>
  </si>
  <si>
    <t>11-04-1988</t>
  </si>
  <si>
    <t>10-08-1948</t>
  </si>
  <si>
    <t>03-10-1993</t>
  </si>
  <si>
    <t>14-07-1959</t>
  </si>
  <si>
    <t>06-02-2001</t>
  </si>
  <si>
    <t>16-08-1963</t>
  </si>
  <si>
    <t>22-11-1976</t>
  </si>
  <si>
    <t>25-09-1941</t>
  </si>
  <si>
    <t>01-05-1973</t>
  </si>
  <si>
    <t>28-03-1994</t>
  </si>
  <si>
    <t>12-01-1956</t>
  </si>
  <si>
    <t>17-08-1990</t>
  </si>
  <si>
    <t>18-07-1958</t>
  </si>
  <si>
    <t>11-08-1962</t>
  </si>
  <si>
    <t>31-08-1958</t>
  </si>
  <si>
    <t>04-07-1983</t>
  </si>
  <si>
    <t>25-09-1963</t>
  </si>
  <si>
    <t>11-09-1999</t>
  </si>
  <si>
    <t>12-04-1976</t>
  </si>
  <si>
    <t>16-09-2005</t>
  </si>
  <si>
    <t>10-09-1996</t>
  </si>
  <si>
    <t>22-08-1976</t>
  </si>
  <si>
    <t>18-07-2001</t>
  </si>
  <si>
    <t>02-08-1975</t>
  </si>
  <si>
    <t>08-12-2004</t>
  </si>
  <si>
    <t>25-08-1954</t>
  </si>
  <si>
    <t>18-08-1964</t>
  </si>
  <si>
    <t>10-07-1958</t>
  </si>
  <si>
    <t>10-06-1958</t>
  </si>
  <si>
    <t>13-04-2005</t>
  </si>
  <si>
    <t>07-05-1976</t>
  </si>
  <si>
    <t>25-12-2008</t>
  </si>
  <si>
    <t>27-04-1975</t>
  </si>
  <si>
    <t>01-01-1958</t>
  </si>
  <si>
    <t>15-07-1975</t>
  </si>
  <si>
    <t>19-12-1995</t>
  </si>
  <si>
    <t>14-04-1966</t>
  </si>
  <si>
    <t>Tukang Las/Pandai Besi</t>
  </si>
  <si>
    <t>01-01-1996</t>
  </si>
  <si>
    <t>03-06-1968</t>
  </si>
  <si>
    <t>04-02-1992</t>
  </si>
  <si>
    <t>17-08-1947</t>
  </si>
  <si>
    <t>11-10-1937</t>
  </si>
  <si>
    <t>10-10-1946</t>
  </si>
  <si>
    <t>31-07-1959</t>
  </si>
  <si>
    <t>22-12-1957</t>
  </si>
  <si>
    <t>04-04-2002</t>
  </si>
  <si>
    <t>06-07-1975</t>
  </si>
  <si>
    <t>22-03-2007</t>
  </si>
  <si>
    <t>21-09-1977</t>
  </si>
  <si>
    <t>15-10-2015</t>
  </si>
  <si>
    <t>19-11-1968</t>
  </si>
  <si>
    <t>28-08-1964</t>
  </si>
  <si>
    <t>22-03-2006</t>
  </si>
  <si>
    <t>25-09-1952</t>
  </si>
  <si>
    <t>25-09-1972</t>
  </si>
  <si>
    <t>08-11-1973</t>
  </si>
  <si>
    <t>29-07-2002</t>
  </si>
  <si>
    <t>06-07-1972</t>
  </si>
  <si>
    <t>03-08-1979</t>
  </si>
  <si>
    <t>03-06-2003</t>
  </si>
  <si>
    <t>26-07-1974</t>
  </si>
  <si>
    <t>01-01-2013</t>
  </si>
  <si>
    <t>15-06-1985</t>
  </si>
  <si>
    <t>05-04-1991</t>
  </si>
  <si>
    <t>24-11-2016</t>
  </si>
  <si>
    <t>17-04-1971</t>
  </si>
  <si>
    <t>13-12-1994</t>
  </si>
  <si>
    <t>22-12-1979</t>
  </si>
  <si>
    <t>21-03-1976</t>
  </si>
  <si>
    <t>10-11-2009</t>
  </si>
  <si>
    <t>14-02-1988</t>
  </si>
  <si>
    <t>28-11-2016</t>
  </si>
  <si>
    <t>24-04-1990</t>
  </si>
  <si>
    <t>02-07-2021</t>
  </si>
  <si>
    <t>24-04-2015</t>
  </si>
  <si>
    <t>27-10-1989</t>
  </si>
  <si>
    <t>05-12-1985</t>
  </si>
  <si>
    <t>24-04-2016</t>
  </si>
  <si>
    <t>23-08-2017</t>
  </si>
  <si>
    <t>20-10-2013</t>
  </si>
  <si>
    <t>15-01-1980</t>
  </si>
  <si>
    <t>10-06-1974</t>
  </si>
  <si>
    <t>26-06-1956</t>
  </si>
  <si>
    <t>13-05-1981</t>
  </si>
  <si>
    <t>27-09-2015</t>
  </si>
  <si>
    <t>20-11-1984</t>
  </si>
  <si>
    <t>23-09-2011</t>
  </si>
  <si>
    <t>15-06-2020</t>
  </si>
  <si>
    <t>18-06-1986</t>
  </si>
  <si>
    <t>20-05-1986</t>
  </si>
  <si>
    <t>16-12-1964</t>
  </si>
  <si>
    <t>05-08-1942</t>
  </si>
  <si>
    <t>07-09-1980</t>
  </si>
  <si>
    <t>013</t>
  </si>
  <si>
    <t>17-07-2005</t>
  </si>
  <si>
    <t>14-02-2013</t>
  </si>
  <si>
    <t>23-11-1984</t>
  </si>
  <si>
    <t>27-03-1985</t>
  </si>
  <si>
    <t>22-12-2014</t>
  </si>
  <si>
    <t>27-02-2016</t>
  </si>
  <si>
    <t>01-10-1951</t>
  </si>
  <si>
    <t>014</t>
  </si>
  <si>
    <t>15-09-1956</t>
  </si>
  <si>
    <t>15-09-1945</t>
  </si>
  <si>
    <t>20-07-1982</t>
  </si>
  <si>
    <t>15-09-1958</t>
  </si>
  <si>
    <t>04-11-1975</t>
  </si>
  <si>
    <t>04-08-1977</t>
  </si>
  <si>
    <t>27-11-1966</t>
  </si>
  <si>
    <t>04-10-1986</t>
  </si>
  <si>
    <t>04-11-1977</t>
  </si>
  <si>
    <t>23-01-1979</t>
  </si>
  <si>
    <t>23-05-2001</t>
  </si>
  <si>
    <t>19-04-1982</t>
  </si>
  <si>
    <t>15-09-1952</t>
  </si>
  <si>
    <t>19-11-1991</t>
  </si>
  <si>
    <t>22-04-2014</t>
  </si>
  <si>
    <t>03-10-1944</t>
  </si>
  <si>
    <t>23-12-1978</t>
  </si>
  <si>
    <t>02-05-1981</t>
  </si>
  <si>
    <t>23-11-1982</t>
  </si>
  <si>
    <t>29-01-1987</t>
  </si>
  <si>
    <t>30-09-2018</t>
  </si>
  <si>
    <t>10-10-1990</t>
  </si>
  <si>
    <t>27-07-2012</t>
  </si>
  <si>
    <t>11-10-2008</t>
  </si>
  <si>
    <t>23-05-2016</t>
  </si>
  <si>
    <t>31-12-1980</t>
  </si>
  <si>
    <t>13-10-2011</t>
  </si>
  <si>
    <t>28-04-1988</t>
  </si>
  <si>
    <t>26-09-2014</t>
  </si>
  <si>
    <t>29-06-2014</t>
  </si>
  <si>
    <t>05-07-1989</t>
  </si>
  <si>
    <t>13-04-1994</t>
  </si>
  <si>
    <t>23-03-2011</t>
  </si>
  <si>
    <t>28-02-1985</t>
  </si>
  <si>
    <t>24-08-1990</t>
  </si>
  <si>
    <t>16-06-1948</t>
  </si>
  <si>
    <t>14-04-1980</t>
  </si>
  <si>
    <t>17-04-1988</t>
  </si>
  <si>
    <t>18-04-1967</t>
  </si>
  <si>
    <t>17-09-1997</t>
  </si>
  <si>
    <t>30-07-1984</t>
  </si>
  <si>
    <t>13-03-2010</t>
  </si>
  <si>
    <t>23-02-1989</t>
  </si>
  <si>
    <t>13-04-2019</t>
  </si>
  <si>
    <t>03-08-1986</t>
  </si>
  <si>
    <t>08-04-1983</t>
  </si>
  <si>
    <t>25-05-2009</t>
  </si>
  <si>
    <t>04-06-1976</t>
  </si>
  <si>
    <t>04-05-2019</t>
  </si>
  <si>
    <t>18-03-1972</t>
  </si>
  <si>
    <t>25-09-1977</t>
  </si>
  <si>
    <t>13-01-2010</t>
  </si>
  <si>
    <t>01-02-1999</t>
  </si>
  <si>
    <t>11-09-1983</t>
  </si>
  <si>
    <t>23-03-2005</t>
  </si>
  <si>
    <t>13-03-1979</t>
  </si>
  <si>
    <t>03-01-2012</t>
  </si>
  <si>
    <t>28-08-1980</t>
  </si>
  <si>
    <t>20-07-2014</t>
  </si>
  <si>
    <t>27-10-1984</t>
  </si>
  <si>
    <t>11-08-2019</t>
  </si>
  <si>
    <t>11-07-2009</t>
  </si>
  <si>
    <t>02-03-1984</t>
  </si>
  <si>
    <t>06-09-2006</t>
  </si>
  <si>
    <t>12-06-1983</t>
  </si>
  <si>
    <t>07-01-2010</t>
  </si>
  <si>
    <t>21-05-1982</t>
  </si>
  <si>
    <t>15-06-2013</t>
  </si>
  <si>
    <t>11-02-1984</t>
  </si>
  <si>
    <t>06-12-2004</t>
  </si>
  <si>
    <t>06-05-2006</t>
  </si>
  <si>
    <t>10-09-1976</t>
  </si>
  <si>
    <t>10-12-2007</t>
  </si>
  <si>
    <t>10-07-1984</t>
  </si>
  <si>
    <t>22-05-2008</t>
  </si>
  <si>
    <t>02-06-1973</t>
  </si>
  <si>
    <t>26-06-2013</t>
  </si>
  <si>
    <t>26-07-1984</t>
  </si>
  <si>
    <t>11-04-1978</t>
  </si>
  <si>
    <t>26-11-2012</t>
  </si>
  <si>
    <t>20-05-1977</t>
  </si>
  <si>
    <t>02-06-2008</t>
  </si>
  <si>
    <t>21-12-2012</t>
  </si>
  <si>
    <t>18-05-1981</t>
  </si>
  <si>
    <t>15-04-2019</t>
  </si>
  <si>
    <t>11-08-1989</t>
  </si>
  <si>
    <t>15-09-1955</t>
  </si>
  <si>
    <t>24-11-1973</t>
  </si>
  <si>
    <t>18-01-2009</t>
  </si>
  <si>
    <t>11-12-1975</t>
  </si>
  <si>
    <t>25-12-1998</t>
  </si>
  <si>
    <t>24-03-1999</t>
  </si>
  <si>
    <t>08-05-1977</t>
  </si>
  <si>
    <t>12-06-2010</t>
  </si>
  <si>
    <t>12-03-1976</t>
  </si>
  <si>
    <t>20-06-2012</t>
  </si>
  <si>
    <t>25-05-1965</t>
  </si>
  <si>
    <t>05-07-2004</t>
  </si>
  <si>
    <t>17-01-1966</t>
  </si>
  <si>
    <t>02-01-2009</t>
  </si>
  <si>
    <t>12-08-1999</t>
  </si>
  <si>
    <t>10-07-1973</t>
  </si>
  <si>
    <t>05-08-2016</t>
  </si>
  <si>
    <t>27-08-1995</t>
  </si>
  <si>
    <t>09-09-1972</t>
  </si>
  <si>
    <t>01-07-1971</t>
  </si>
  <si>
    <t>02-02-1973</t>
  </si>
  <si>
    <t>03-10-2003</t>
  </si>
  <si>
    <t>02-05-1995</t>
  </si>
  <si>
    <t>11-05-2002</t>
  </si>
  <si>
    <t>06-10-1978</t>
  </si>
  <si>
    <t>15-09-2015</t>
  </si>
  <si>
    <t>01-10-1952</t>
  </si>
  <si>
    <t>15-09-1965</t>
  </si>
  <si>
    <t>29-06-2001</t>
  </si>
  <si>
    <t>12-05-1964</t>
  </si>
  <si>
    <t>03-09-1999</t>
  </si>
  <si>
    <t>07-11-1968</t>
  </si>
  <si>
    <t>08-01-1990</t>
  </si>
  <si>
    <t>08-04-1965</t>
  </si>
  <si>
    <t>10-07-1977</t>
  </si>
  <si>
    <t>15-07-1947</t>
  </si>
  <si>
    <t>31-12-1936</t>
  </si>
  <si>
    <t>15-09-1966</t>
  </si>
  <si>
    <t>15-09-1960</t>
  </si>
  <si>
    <t>15-09-1946</t>
  </si>
  <si>
    <t>19-03-2001</t>
  </si>
  <si>
    <t>15-09-1954</t>
  </si>
  <si>
    <t>01-10-1960</t>
  </si>
  <si>
    <t>15-09-1962</t>
  </si>
  <si>
    <t>18-06-2006</t>
  </si>
  <si>
    <t>06-05-1983</t>
  </si>
  <si>
    <t>04-07-1976</t>
  </si>
  <si>
    <t>02-07-1974</t>
  </si>
  <si>
    <t>24-10-2000</t>
  </si>
  <si>
    <t>10-11-1955</t>
  </si>
  <si>
    <t>23-03-1983</t>
  </si>
  <si>
    <t>19-02-2010</t>
  </si>
  <si>
    <t>07-07-1979</t>
  </si>
  <si>
    <t>05-01-2002</t>
  </si>
  <si>
    <t>19-09-1964</t>
  </si>
  <si>
    <t>20-10-1998</t>
  </si>
  <si>
    <t>07-02-2007</t>
  </si>
  <si>
    <t>14-10-1999</t>
  </si>
  <si>
    <t>18-08-2001</t>
  </si>
  <si>
    <t>22-11-1965</t>
  </si>
  <si>
    <t>15-09-1970</t>
  </si>
  <si>
    <t>21-08-2015</t>
  </si>
  <si>
    <t>06-09-1959</t>
  </si>
  <si>
    <t>01-02-1991</t>
  </si>
  <si>
    <t>15-09-1964</t>
  </si>
  <si>
    <t>25-12-1960</t>
  </si>
  <si>
    <t>08-12-1977</t>
  </si>
  <si>
    <t>20-09-1999</t>
  </si>
  <si>
    <t>07-04-1975</t>
  </si>
  <si>
    <t>18-09-2006</t>
  </si>
  <si>
    <t>01-06-1964</t>
  </si>
  <si>
    <t>05-01-2004</t>
  </si>
  <si>
    <t>18-06-1991</t>
  </si>
  <si>
    <t>10-04-1998</t>
  </si>
  <si>
    <t>21-05-1991</t>
  </si>
  <si>
    <t>06-06-1970</t>
  </si>
  <si>
    <t>11-07-2021</t>
  </si>
  <si>
    <t>03-02-1998</t>
  </si>
  <si>
    <t>26-02-1995</t>
  </si>
  <si>
    <t>19-10-2001</t>
  </si>
  <si>
    <t>09-04-2005</t>
  </si>
  <si>
    <t>26-05-1982</t>
  </si>
  <si>
    <t>25-12-2010</t>
  </si>
  <si>
    <t>15-08-1971</t>
  </si>
  <si>
    <t>17-03-2001</t>
  </si>
  <si>
    <t>05-04-1969</t>
  </si>
  <si>
    <t>12-02-1995</t>
  </si>
  <si>
    <t>30-04-1999</t>
  </si>
  <si>
    <t>24-04-1969</t>
  </si>
  <si>
    <t>29-09-2012</t>
  </si>
  <si>
    <t>15-09-1977</t>
  </si>
  <si>
    <t>19-09-1955</t>
  </si>
  <si>
    <t>18-05-2007</t>
  </si>
  <si>
    <t>29-09-2013</t>
  </si>
  <si>
    <t>28-09-1977</t>
  </si>
  <si>
    <t>30-07-1979</t>
  </si>
  <si>
    <t>13-03-2007</t>
  </si>
  <si>
    <t>12-07-2002</t>
  </si>
  <si>
    <t>08-11-2010</t>
  </si>
  <si>
    <t>20-08-1972</t>
  </si>
  <si>
    <t>20-08-1988</t>
  </si>
  <si>
    <t>15-12-2014</t>
  </si>
  <si>
    <t>01-03-1985</t>
  </si>
  <si>
    <t>07-12-1994</t>
  </si>
  <si>
    <t>29-01-1994</t>
  </si>
  <si>
    <t>26-04-1989</t>
  </si>
  <si>
    <t>18-04-1994</t>
  </si>
  <si>
    <t>14-06-1977</t>
  </si>
  <si>
    <t>09-12-2015</t>
  </si>
  <si>
    <t>24-05-1986</t>
  </si>
  <si>
    <t>29-12-2006</t>
  </si>
  <si>
    <t>11-02-2007</t>
  </si>
  <si>
    <t>14-06-1983</t>
  </si>
  <si>
    <t>16-01-2013</t>
  </si>
  <si>
    <t>21-07-1985</t>
  </si>
  <si>
    <t>05-07-1976</t>
  </si>
  <si>
    <t>06-01-2006</t>
  </si>
  <si>
    <t>13-09-1976</t>
  </si>
  <si>
    <t>19-05-2012</t>
  </si>
  <si>
    <t>10-04-1989</t>
  </si>
  <si>
    <t>16-06-1990</t>
  </si>
  <si>
    <t>20-03-2021</t>
  </si>
  <si>
    <t>05-10-1958</t>
  </si>
  <si>
    <t>015</t>
  </si>
  <si>
    <t>13-05-1980</t>
  </si>
  <si>
    <t>15-09-1953</t>
  </si>
  <si>
    <t>01-12-1960</t>
  </si>
  <si>
    <t>06-06-1965</t>
  </si>
  <si>
    <t>11-01-1986</t>
  </si>
  <si>
    <t>05-01-1972</t>
  </si>
  <si>
    <t>03-03-2001</t>
  </si>
  <si>
    <t>28-02-1973</t>
  </si>
  <si>
    <t>19-11-2008</t>
  </si>
  <si>
    <t>11-07-1996</t>
  </si>
  <si>
    <t>01-09-1992</t>
  </si>
  <si>
    <t>06-03-2013</t>
  </si>
  <si>
    <t>17-07-1988</t>
  </si>
  <si>
    <t>15-09-1949</t>
  </si>
  <si>
    <t>15-09-1948</t>
  </si>
  <si>
    <t>20-02-1998</t>
  </si>
  <si>
    <t>17-09-1972</t>
  </si>
  <si>
    <t>30-03-1986</t>
  </si>
  <si>
    <t>15-09-1980</t>
  </si>
  <si>
    <t>16-10-2010</t>
  </si>
  <si>
    <t>04-03-1976</t>
  </si>
  <si>
    <t>08-02-1986</t>
  </si>
  <si>
    <t>23-12-2002</t>
  </si>
  <si>
    <t>15-09-1987</t>
  </si>
  <si>
    <t>21-04-2012</t>
  </si>
  <si>
    <t>05-07-1988</t>
  </si>
  <si>
    <t>18-11-1980</t>
  </si>
  <si>
    <t>21-11-2010</t>
  </si>
  <si>
    <t>17-03-1979</t>
  </si>
  <si>
    <t>16-05-2018</t>
  </si>
  <si>
    <t>19-01-1983</t>
  </si>
  <si>
    <t>21-05-2007</t>
  </si>
  <si>
    <t>07-11-2013</t>
  </si>
  <si>
    <t>26-11-1993</t>
  </si>
  <si>
    <t>25-05-2010</t>
  </si>
  <si>
    <t>08-07-1985</t>
  </si>
  <si>
    <t>14-10-2013</t>
  </si>
  <si>
    <t>31-03-1986</t>
  </si>
  <si>
    <t>23-06-1985</t>
  </si>
  <si>
    <t>19-06-1985</t>
  </si>
  <si>
    <t>16-07-1993</t>
  </si>
  <si>
    <t>26-10-1994</t>
  </si>
  <si>
    <t>04-01-2017</t>
  </si>
  <si>
    <t>07-05-1979</t>
  </si>
  <si>
    <t>01-10-2013</t>
  </si>
  <si>
    <t>10-03-1987</t>
  </si>
  <si>
    <t>30-06-2018</t>
  </si>
  <si>
    <t>04-08-2006</t>
  </si>
  <si>
    <t>18-01-1987</t>
  </si>
  <si>
    <t>21-01-2012</t>
  </si>
  <si>
    <t>09-12-2017</t>
  </si>
  <si>
    <t>23-09-1975</t>
  </si>
  <si>
    <t>20-06-2000</t>
  </si>
  <si>
    <t>03-06-1973</t>
  </si>
  <si>
    <t>14-08-2002</t>
  </si>
  <si>
    <t>28-11-1996</t>
  </si>
  <si>
    <t>29-08-2008</t>
  </si>
  <si>
    <t>01-06-1989</t>
  </si>
  <si>
    <t>13-12-1991</t>
  </si>
  <si>
    <t>27-02-1994</t>
  </si>
  <si>
    <t>28-07-2011</t>
  </si>
  <si>
    <t>31-12-1976</t>
  </si>
  <si>
    <t>25-12-2018</t>
  </si>
  <si>
    <t>08-12-1996</t>
  </si>
  <si>
    <t>29-05-1997</t>
  </si>
  <si>
    <t>26-03-2017</t>
  </si>
  <si>
    <t>20-10-2009</t>
  </si>
  <si>
    <t>28-06-1987</t>
  </si>
  <si>
    <t>24-06-2007</t>
  </si>
  <si>
    <t>18-01-2017</t>
  </si>
  <si>
    <t>20-06-1983</t>
  </si>
  <si>
    <t>20-12-1981</t>
  </si>
  <si>
    <t>23-05-2015</t>
  </si>
  <si>
    <t>21-04-2004</t>
  </si>
  <si>
    <t>24-06-2003</t>
  </si>
  <si>
    <t>15-05-1977</t>
  </si>
  <si>
    <t>29-05-1965</t>
  </si>
  <si>
    <t>17-11-2020</t>
  </si>
  <si>
    <t>19-02-1990</t>
  </si>
  <si>
    <t>19-04-1997</t>
  </si>
  <si>
    <t>31-05-2005</t>
  </si>
  <si>
    <t>04-04-1959</t>
  </si>
  <si>
    <t>30-07-1986</t>
  </si>
  <si>
    <t>25-08-2008</t>
  </si>
  <si>
    <t>28-10-1971</t>
  </si>
  <si>
    <t>27-07-1972</t>
  </si>
  <si>
    <t>29-04-1977</t>
  </si>
  <si>
    <t>16-07-2000</t>
  </si>
  <si>
    <t>30-04-1997</t>
  </si>
  <si>
    <t>25-07-1960</t>
  </si>
  <si>
    <t>29-10-2006</t>
  </si>
  <si>
    <t>13-08-1974</t>
  </si>
  <si>
    <t>05-07-2013</t>
  </si>
  <si>
    <t>05-07-1964</t>
  </si>
  <si>
    <t>12-11-2005</t>
  </si>
  <si>
    <t>16-07-1974</t>
  </si>
  <si>
    <t>21-06-2002</t>
  </si>
  <si>
    <t>10-04-1966</t>
  </si>
  <si>
    <t>20-02-2009</t>
  </si>
  <si>
    <t>10-06-1969</t>
  </si>
  <si>
    <t>15-09-1975</t>
  </si>
  <si>
    <t>28-01-1993</t>
  </si>
  <si>
    <t>10-11-1986</t>
  </si>
  <si>
    <t>16-10-1954</t>
  </si>
  <si>
    <t>24-11-1967</t>
  </si>
  <si>
    <t>19-11-1994</t>
  </si>
  <si>
    <t>13-06-1967</t>
  </si>
  <si>
    <t>06-02-2002</t>
  </si>
  <si>
    <t>23-08-2014</t>
  </si>
  <si>
    <t>22-08-1977</t>
  </si>
  <si>
    <t>01-10-1953</t>
  </si>
  <si>
    <t>20-05-1956</t>
  </si>
  <si>
    <t>25-07-1969</t>
  </si>
  <si>
    <t>01-10-1967</t>
  </si>
  <si>
    <t>09-07-1997</t>
  </si>
  <si>
    <t>28-08-1965</t>
  </si>
  <si>
    <t>16-08-1988</t>
  </si>
  <si>
    <t>15-09-1967</t>
  </si>
  <si>
    <t>05-12-1991</t>
  </si>
  <si>
    <t>21-02-1997</t>
  </si>
  <si>
    <t>13-12-1961</t>
  </si>
  <si>
    <t>24-08-2007</t>
  </si>
  <si>
    <t>31-12-1977</t>
  </si>
  <si>
    <t>15-11-2013</t>
  </si>
  <si>
    <t>04-10-2008</t>
  </si>
  <si>
    <t>22-12-1976</t>
  </si>
  <si>
    <t>13-08-1998</t>
  </si>
  <si>
    <t>09-08-2004</t>
  </si>
  <si>
    <t>08-12-1962</t>
  </si>
  <si>
    <t>30-09-2015</t>
  </si>
  <si>
    <t>27-07-1966</t>
  </si>
  <si>
    <t>20-11-1965</t>
  </si>
  <si>
    <t>31-05-1983</t>
  </si>
  <si>
    <t>01-10-1955</t>
  </si>
  <si>
    <t>15-09-1937</t>
  </si>
  <si>
    <t>18-06-2021</t>
  </si>
  <si>
    <t>16-12-1969</t>
  </si>
  <si>
    <t>23-12-1970</t>
  </si>
  <si>
    <t>03-11-2003</t>
  </si>
  <si>
    <t>04-09-1993</t>
  </si>
  <si>
    <t>21-02-1982</t>
  </si>
  <si>
    <t>23-03-2007</t>
  </si>
  <si>
    <t>26-12-1980</t>
  </si>
  <si>
    <t>15-04-1999</t>
  </si>
  <si>
    <t>12-12-1968</t>
  </si>
  <si>
    <t>22-10-2011</t>
  </si>
  <si>
    <t>10-06-1977</t>
  </si>
  <si>
    <t>14-11-2019</t>
  </si>
  <si>
    <t>21-06-1973</t>
  </si>
  <si>
    <t>09-08-2005</t>
  </si>
  <si>
    <t>04-05-1978</t>
  </si>
  <si>
    <t>16-10-2012</t>
  </si>
  <si>
    <t>20-09-2001</t>
  </si>
  <si>
    <t>09-10-2020</t>
  </si>
  <si>
    <t>15-02-1971</t>
  </si>
  <si>
    <t>18-01-2007</t>
  </si>
  <si>
    <t>17-08-1974</t>
  </si>
  <si>
    <t>02-08-1995</t>
  </si>
  <si>
    <t>01-08-2014</t>
  </si>
  <si>
    <t>22-04-1982</t>
  </si>
  <si>
    <t>06-06-2020</t>
  </si>
  <si>
    <t>06-08-2011</t>
  </si>
  <si>
    <t>26-09-1983</t>
  </si>
  <si>
    <t>09-04-2015</t>
  </si>
  <si>
    <t>27-10-1985</t>
  </si>
  <si>
    <t>26-02-1968</t>
  </si>
  <si>
    <t>04-02-1987</t>
  </si>
  <si>
    <t>08-02-1995</t>
  </si>
  <si>
    <t>10-05-1995</t>
  </si>
  <si>
    <t>24-02-2019</t>
  </si>
  <si>
    <t>14-04-1998</t>
  </si>
  <si>
    <t>016</t>
  </si>
  <si>
    <t>15-09-2021</t>
  </si>
  <si>
    <t>24-11-1990</t>
  </si>
  <si>
    <t>31-08-1990</t>
  </si>
  <si>
    <t>30-04-2007</t>
  </si>
  <si>
    <t>30-04-1971</t>
  </si>
  <si>
    <t>07-11-1971</t>
  </si>
  <si>
    <t>12-09-2010</t>
  </si>
  <si>
    <t>10-09-1974</t>
  </si>
  <si>
    <t>17-08-1978</t>
  </si>
  <si>
    <t>20-03-2008</t>
  </si>
  <si>
    <t>20-01-1981</t>
  </si>
  <si>
    <t>02-04-2013</t>
  </si>
  <si>
    <t>07-01-1979</t>
  </si>
  <si>
    <t>08-12-2003</t>
  </si>
  <si>
    <t>30-03-2005</t>
  </si>
  <si>
    <t>01-12-1975</t>
  </si>
  <si>
    <t>05-05-1974</t>
  </si>
  <si>
    <t>28-02-1982</t>
  </si>
  <si>
    <t>08-11-2011</t>
  </si>
  <si>
    <t>11-12-1986</t>
  </si>
  <si>
    <t>29-07-1990</t>
  </si>
  <si>
    <t>24-03-2013</t>
  </si>
  <si>
    <t>06-11-1953</t>
  </si>
  <si>
    <t>11-10-1988</t>
  </si>
  <si>
    <t>08-06-2015</t>
  </si>
  <si>
    <t>22-12-2017</t>
  </si>
  <si>
    <t>22-01-1975</t>
  </si>
  <si>
    <t>10-02-2020</t>
  </si>
  <si>
    <t>14-07-1975</t>
  </si>
  <si>
    <t>02-08-2007</t>
  </si>
  <si>
    <t>21-01-1978</t>
  </si>
  <si>
    <t>16-06-2002</t>
  </si>
  <si>
    <t>03-07-1968</t>
  </si>
  <si>
    <t>12-12-1974</t>
  </si>
  <si>
    <t>08-05-2000</t>
  </si>
  <si>
    <t>10-09-1973</t>
  </si>
  <si>
    <t>23-05-2005</t>
  </si>
  <si>
    <t>22-09-1975</t>
  </si>
  <si>
    <t>04-07-2007</t>
  </si>
  <si>
    <t>20-08-1967</t>
  </si>
  <si>
    <t>28-07-1970</t>
  </si>
  <si>
    <t>18-12-1986</t>
  </si>
  <si>
    <t>01-10-1959</t>
  </si>
  <si>
    <t>07-06-2013</t>
  </si>
  <si>
    <t>25-07-1952</t>
  </si>
  <si>
    <t>16-04-1965</t>
  </si>
  <si>
    <t>21-06-1967</t>
  </si>
  <si>
    <t>30-06-2020</t>
  </si>
  <si>
    <t>11-04-1998</t>
  </si>
  <si>
    <t>29-01-1969</t>
  </si>
  <si>
    <t>18-03-2003</t>
  </si>
  <si>
    <t>15-05-1974</t>
  </si>
  <si>
    <t>10-05-1948</t>
  </si>
  <si>
    <t>08-02-2002</t>
  </si>
  <si>
    <t>15-06-1956</t>
  </si>
  <si>
    <t>07-07-1960</t>
  </si>
  <si>
    <t>07-11-1961</t>
  </si>
  <si>
    <t>14-09-1966</t>
  </si>
  <si>
    <t>20-02-2003</t>
  </si>
  <si>
    <t>13-03-1967</t>
  </si>
  <si>
    <t>12-06-1999</t>
  </si>
  <si>
    <t>07-03-1990</t>
  </si>
  <si>
    <t>19-03-1957</t>
  </si>
  <si>
    <t>18-04-2018</t>
  </si>
  <si>
    <t>13-12-1960</t>
  </si>
  <si>
    <t>27-11-2021</t>
  </si>
  <si>
    <t>16-08-1945</t>
  </si>
  <si>
    <t>01-10-1954</t>
  </si>
  <si>
    <t>24-04-1993</t>
  </si>
  <si>
    <t>09-09-1932</t>
  </si>
  <si>
    <t>14-07-1935</t>
  </si>
  <si>
    <t>11-12-1974</t>
  </si>
  <si>
    <t>13-02-2000</t>
  </si>
  <si>
    <t>07-07-1971</t>
  </si>
  <si>
    <t>26-09-1969</t>
  </si>
  <si>
    <t>04-11-2000</t>
  </si>
  <si>
    <t>12-03-1963</t>
  </si>
  <si>
    <t>11-06-1977</t>
  </si>
  <si>
    <t>14-12-1998</t>
  </si>
  <si>
    <t>18-07-1969</t>
  </si>
  <si>
    <t>18-05-2008</t>
  </si>
  <si>
    <t>11-02-2001</t>
  </si>
  <si>
    <t>12-05-1959</t>
  </si>
  <si>
    <t>31-12-1986</t>
  </si>
  <si>
    <t>07-09-1997</t>
  </si>
  <si>
    <t>08-01-1970</t>
  </si>
  <si>
    <t>15-06-2002</t>
  </si>
  <si>
    <t>10-11-1971</t>
  </si>
  <si>
    <t>17-09-2006</t>
  </si>
  <si>
    <t>29-04-2000</t>
  </si>
  <si>
    <t>29-09-1970</t>
  </si>
  <si>
    <t>13-07-1967</t>
  </si>
  <si>
    <t>10-03-2011</t>
  </si>
  <si>
    <t>05-04-1976</t>
  </si>
  <si>
    <t>25-10-1971</t>
  </si>
  <si>
    <t>22-05-2016</t>
  </si>
  <si>
    <t>22-08-1969</t>
  </si>
  <si>
    <t>16-05-1980</t>
  </si>
  <si>
    <t>15-06-1999</t>
  </si>
  <si>
    <t>10-06-1972</t>
  </si>
  <si>
    <t>05-04-2001</t>
  </si>
  <si>
    <t>18-02-1977</t>
  </si>
  <si>
    <t>17-08-2021</t>
  </si>
  <si>
    <t>30-11-1995</t>
  </si>
  <si>
    <t>07-12-1989</t>
  </si>
  <si>
    <t>04-07-1994</t>
  </si>
  <si>
    <t>08-02-2020</t>
  </si>
  <si>
    <t>06-09-1968</t>
  </si>
  <si>
    <t>25-01-2004</t>
  </si>
  <si>
    <t>25-02-1978</t>
  </si>
  <si>
    <t>02-11-2016</t>
  </si>
  <si>
    <t>17-01-1983</t>
  </si>
  <si>
    <t>04-05-2009</t>
  </si>
  <si>
    <t>30-08-2009</t>
  </si>
  <si>
    <t>11-10-1986</t>
  </si>
  <si>
    <t>15-12-1985</t>
  </si>
  <si>
    <t>17-02-1980</t>
  </si>
  <si>
    <t>10-08-1980</t>
  </si>
  <si>
    <t>11-10-2018</t>
  </si>
  <si>
    <t>05-05-1980</t>
  </si>
  <si>
    <t>03-07-1948</t>
  </si>
  <si>
    <t>25-04-2012</t>
  </si>
  <si>
    <t>09-05-2003</t>
  </si>
  <si>
    <t>06-05-2018</t>
  </si>
  <si>
    <t>31-12-1992</t>
  </si>
  <si>
    <t>25-10-2021</t>
  </si>
  <si>
    <t>06-05-1991</t>
  </si>
  <si>
    <t>23-05-1983</t>
  </si>
  <si>
    <t>26-07-1992</t>
  </si>
  <si>
    <t>18-03-1999</t>
  </si>
  <si>
    <t>01-10-1943</t>
  </si>
  <si>
    <t>017</t>
  </si>
  <si>
    <t>17-07-1972</t>
  </si>
  <si>
    <t>02-09-2015</t>
  </si>
  <si>
    <t>27-04-1979</t>
  </si>
  <si>
    <t>23-10-2001</t>
  </si>
  <si>
    <t>19-11-1971</t>
  </si>
  <si>
    <t>04-11-2005</t>
  </si>
  <si>
    <t>17-07-1960</t>
  </si>
  <si>
    <t>11-06-2001</t>
  </si>
  <si>
    <t>23-11-1981</t>
  </si>
  <si>
    <t>26-10-1991</t>
  </si>
  <si>
    <t>17-07-1959</t>
  </si>
  <si>
    <t>13-06-2013</t>
  </si>
  <si>
    <t>12-10-1977</t>
  </si>
  <si>
    <t>14-06-2016</t>
  </si>
  <si>
    <t>29-12-1986</t>
  </si>
  <si>
    <t>09-07-2007</t>
  </si>
  <si>
    <t>05-05-1982</t>
  </si>
  <si>
    <t>26-03-1991</t>
  </si>
  <si>
    <t>26-02-1985</t>
  </si>
  <si>
    <t>31-12-1959</t>
  </si>
  <si>
    <t>03-07-1983</t>
  </si>
  <si>
    <t>20-05-1981</t>
  </si>
  <si>
    <t>31-07-2000</t>
  </si>
  <si>
    <t>09-11-1976</t>
  </si>
  <si>
    <t>23-04-2003</t>
  </si>
  <si>
    <t>11-07-1981</t>
  </si>
  <si>
    <t>20-04-2014</t>
  </si>
  <si>
    <t>30-01-1982</t>
  </si>
  <si>
    <t>29-05-2007</t>
  </si>
  <si>
    <t>14-04-2020</t>
  </si>
  <si>
    <t>29-06-1988</t>
  </si>
  <si>
    <t>30-03-1993</t>
  </si>
  <si>
    <t>23-09-2020</t>
  </si>
  <si>
    <t>19-10-1993</t>
  </si>
  <si>
    <t>19-07-1973</t>
  </si>
  <si>
    <t>20-07-1960</t>
  </si>
  <si>
    <t>20-09-1963</t>
  </si>
  <si>
    <t>08-10-1974</t>
  </si>
  <si>
    <t>05-06-2001</t>
  </si>
  <si>
    <t>21-08-1968</t>
  </si>
  <si>
    <t>01-11-1995</t>
  </si>
  <si>
    <t>06-09-1971</t>
  </si>
  <si>
    <t>24-04-2004</t>
  </si>
  <si>
    <t>04-08-1960</t>
  </si>
  <si>
    <t>09-05-1983</t>
  </si>
  <si>
    <t>20-04-1999</t>
  </si>
  <si>
    <t>19-04-2001</t>
  </si>
  <si>
    <t>01-10-1962</t>
  </si>
  <si>
    <t>31-12-2002</t>
  </si>
  <si>
    <t>09-10-1970</t>
  </si>
  <si>
    <t>29-11-1999</t>
  </si>
  <si>
    <t>06-04-1965</t>
  </si>
  <si>
    <t>04-11-2002</t>
  </si>
  <si>
    <t>17-07-1957</t>
  </si>
  <si>
    <t>10-06-1964</t>
  </si>
  <si>
    <t>08-07-2000</t>
  </si>
  <si>
    <t>01-12-1974</t>
  </si>
  <si>
    <t>02-07-1997</t>
  </si>
  <si>
    <t>17-03-2006</t>
  </si>
  <si>
    <t>02-10-2009</t>
  </si>
  <si>
    <t>10-02-2001</t>
  </si>
  <si>
    <t>25-06-1961</t>
  </si>
  <si>
    <t>19-07-1961</t>
  </si>
  <si>
    <t>17-05-2000</t>
  </si>
  <si>
    <t>10-10-1974</t>
  </si>
  <si>
    <t>03-03-2011</t>
  </si>
  <si>
    <t>11-07-1976</t>
  </si>
  <si>
    <t>08-08-1990</t>
  </si>
  <si>
    <t>08-12-1995</t>
  </si>
  <si>
    <t>27-12-1984</t>
  </si>
  <si>
    <t>12-06-1945</t>
  </si>
  <si>
    <t>18-12-2004</t>
  </si>
  <si>
    <t>27-08-1978</t>
  </si>
  <si>
    <t>12-09-2011</t>
  </si>
  <si>
    <t>09-12-1965</t>
  </si>
  <si>
    <t>03-05-1999</t>
  </si>
  <si>
    <t>07-03-1992</t>
  </si>
  <si>
    <t>07-03-1995</t>
  </si>
  <si>
    <t>01-12-2000</t>
  </si>
  <si>
    <t>24-07-2013</t>
  </si>
  <si>
    <t>01-10-1964</t>
  </si>
  <si>
    <t>17-01-2003</t>
  </si>
  <si>
    <t>19-10-1991</t>
  </si>
  <si>
    <t>02-09-2007</t>
  </si>
  <si>
    <t>02-10-1961</t>
  </si>
  <si>
    <t>07-04-1992</t>
  </si>
  <si>
    <t>13-09-1966</t>
  </si>
  <si>
    <t>15-05-1965</t>
  </si>
  <si>
    <t>24-04-2000</t>
  </si>
  <si>
    <t>06-05-1959</t>
  </si>
  <si>
    <t>11-03-2000</t>
  </si>
  <si>
    <t>08-09-1997</t>
  </si>
  <si>
    <t>09-04-1987</t>
  </si>
  <si>
    <t>10-07-2008</t>
  </si>
  <si>
    <t>03-02-1973</t>
  </si>
  <si>
    <t>04-05-1941</t>
  </si>
  <si>
    <t>07-09-1955</t>
  </si>
  <si>
    <t>19-07-1953</t>
  </si>
  <si>
    <t>10-07-1934</t>
  </si>
  <si>
    <t>17-04-2000</t>
  </si>
  <si>
    <t>14-05-2000</t>
  </si>
  <si>
    <t>09-11-1970</t>
  </si>
  <si>
    <t>05-04-2006</t>
  </si>
  <si>
    <t>19-07-1974</t>
  </si>
  <si>
    <t>06-01-2014</t>
  </si>
  <si>
    <t>15-04-1979</t>
  </si>
  <si>
    <t>04-04-1950</t>
  </si>
  <si>
    <t>06-03-1983</t>
  </si>
  <si>
    <t>28-04-2005</t>
  </si>
  <si>
    <t>29-01-1976</t>
  </si>
  <si>
    <t>03-08-1969</t>
  </si>
  <si>
    <t>14-09-1984</t>
  </si>
  <si>
    <t>26-08-1991</t>
  </si>
  <si>
    <t>29-10-2012</t>
  </si>
  <si>
    <t>05-09-2018</t>
  </si>
  <si>
    <t>03-12-1989</t>
  </si>
  <si>
    <t>02-02-2021</t>
  </si>
  <si>
    <t>24-02-2012</t>
  </si>
  <si>
    <t>21-10-1990</t>
  </si>
  <si>
    <t>11-04-2004</t>
  </si>
  <si>
    <t>30-11-1978</t>
  </si>
  <si>
    <t>03-04-1990</t>
  </si>
  <si>
    <t>31-08-2015</t>
  </si>
  <si>
    <t>018</t>
  </si>
  <si>
    <t>13-06-1951</t>
  </si>
  <si>
    <t>08-02-1985</t>
  </si>
  <si>
    <t>26-12-2017</t>
  </si>
  <si>
    <t>10-01-2008</t>
  </si>
  <si>
    <t>18-08-1982</t>
  </si>
  <si>
    <t>14-01-2014</t>
  </si>
  <si>
    <t>07-05-1975</t>
  </si>
  <si>
    <t>31-01-1976</t>
  </si>
  <si>
    <t>22-10-1985</t>
  </si>
  <si>
    <t>08-11-2019</t>
  </si>
  <si>
    <t>14-04-1985</t>
  </si>
  <si>
    <t>21-12-2014</t>
  </si>
  <si>
    <t>07-03-2012</t>
  </si>
  <si>
    <t>05-03-2009</t>
  </si>
  <si>
    <t>30-10-2017</t>
  </si>
  <si>
    <t>24-08-2020</t>
  </si>
  <si>
    <t>17-05-1988</t>
  </si>
  <si>
    <t>06-12-2013</t>
  </si>
  <si>
    <t>03-04-1985</t>
  </si>
  <si>
    <t>30-04-2005</t>
  </si>
  <si>
    <t>20-10-1979</t>
  </si>
  <si>
    <t>26-07-2017</t>
  </si>
  <si>
    <t>13-07-1978</t>
  </si>
  <si>
    <t>07-03-1980</t>
  </si>
  <si>
    <t>05-02-2015</t>
  </si>
  <si>
    <t>16-03-1990</t>
  </si>
  <si>
    <t>01-10-1983</t>
  </si>
  <si>
    <t>26-05-2007</t>
  </si>
  <si>
    <t>10-05-1975</t>
  </si>
  <si>
    <t>02-01-1980</t>
  </si>
  <si>
    <t>24-11-1999</t>
  </si>
  <si>
    <t>17-08-1971</t>
  </si>
  <si>
    <t>22-03-2010</t>
  </si>
  <si>
    <t>09-01-1964</t>
  </si>
  <si>
    <t>21-03-2008</t>
  </si>
  <si>
    <t>23-01-1999</t>
  </si>
  <si>
    <t>16-10-2014</t>
  </si>
  <si>
    <t>25-08-2009</t>
  </si>
  <si>
    <t>02-02-1961</t>
  </si>
  <si>
    <t>17-06-2012</t>
  </si>
  <si>
    <t>25-07-1985</t>
  </si>
  <si>
    <t>02-09-1966</t>
  </si>
  <si>
    <t>30-01-2000</t>
  </si>
  <si>
    <t>15-09-1979</t>
  </si>
  <si>
    <t>22-02-1974</t>
  </si>
  <si>
    <t>19-03-1999</t>
  </si>
  <si>
    <t>25-12-1969</t>
  </si>
  <si>
    <t>05-03-2011</t>
  </si>
  <si>
    <t>23-08-1951</t>
  </si>
  <si>
    <t>22-02-1984</t>
  </si>
  <si>
    <t>02-10-1955</t>
  </si>
  <si>
    <t>26-02-1980</t>
  </si>
  <si>
    <t>01-07-1983</t>
  </si>
  <si>
    <t>10-05-2000</t>
  </si>
  <si>
    <t>25-05-1978</t>
  </si>
  <si>
    <t>27-05-2010</t>
  </si>
  <si>
    <t>29-07-1957</t>
  </si>
  <si>
    <t>10-02-1961</t>
  </si>
  <si>
    <t>11-05-1980</t>
  </si>
  <si>
    <t>01-01-1983</t>
  </si>
  <si>
    <t>Tukang Kayu</t>
  </si>
  <si>
    <t>23-09-1993</t>
  </si>
  <si>
    <t>22-03-1978</t>
  </si>
  <si>
    <t>06-10-1986</t>
  </si>
  <si>
    <t>31-12-1954</t>
  </si>
  <si>
    <t>27-08-1983</t>
  </si>
  <si>
    <t>13-12-2006</t>
  </si>
  <si>
    <t>26-01-1975</t>
  </si>
  <si>
    <t>10-09-1984</t>
  </si>
  <si>
    <t>23-05-1923</t>
  </si>
  <si>
    <t>12-05-1999</t>
  </si>
  <si>
    <t>19-09-1959</t>
  </si>
  <si>
    <t>08-10-1965</t>
  </si>
  <si>
    <t>11-11-2005</t>
  </si>
  <si>
    <t>29-12-1951</t>
  </si>
  <si>
    <t>30-12-1980</t>
  </si>
  <si>
    <t>01-03-1963</t>
  </si>
  <si>
    <t>17-06-1992</t>
  </si>
  <si>
    <t>03-01-1963</t>
  </si>
  <si>
    <t>23-04-1999</t>
  </si>
  <si>
    <t>06-08-1976</t>
  </si>
  <si>
    <t>08-01-2004</t>
  </si>
  <si>
    <t>17-09-1971</t>
  </si>
  <si>
    <t>05-05-2002</t>
  </si>
  <si>
    <t>15-01-1960</t>
  </si>
  <si>
    <t>13-11-1965</t>
  </si>
  <si>
    <t>11-12-1955</t>
  </si>
  <si>
    <t>27-12-1959</t>
  </si>
  <si>
    <t>06-07-2002</t>
  </si>
  <si>
    <t>15-06-1971</t>
  </si>
  <si>
    <t>17-04-2003</t>
  </si>
  <si>
    <t>14-02-1971</t>
  </si>
  <si>
    <t>27-01-2011</t>
  </si>
  <si>
    <t>08-05-1983</t>
  </si>
  <si>
    <t>20-10-2000</t>
  </si>
  <si>
    <t>24-06-1987</t>
  </si>
  <si>
    <t>15-06-1962</t>
  </si>
  <si>
    <t>28-04-1991</t>
  </si>
  <si>
    <t>25-10-2003</t>
  </si>
  <si>
    <t>18-07-1996</t>
  </si>
  <si>
    <t>20-02-1999</t>
  </si>
  <si>
    <t>28-02-1959</t>
  </si>
  <si>
    <t>31-01-1995</t>
  </si>
  <si>
    <t>17-05-1959</t>
  </si>
  <si>
    <t>Buruh Tani/Perkebunan</t>
  </si>
  <si>
    <t>25-12-1977</t>
  </si>
  <si>
    <t>08-05-1995</t>
  </si>
  <si>
    <t>10-09-1965</t>
  </si>
  <si>
    <t>03-05-1974</t>
  </si>
  <si>
    <t>19-04-1990</t>
  </si>
  <si>
    <t>09-10-1965</t>
  </si>
  <si>
    <t>16-04-1967</t>
  </si>
  <si>
    <t>02-04-1984</t>
  </si>
  <si>
    <t>08-05-2006</t>
  </si>
  <si>
    <t>15-05-1987</t>
  </si>
  <si>
    <t>17-09-1956</t>
  </si>
  <si>
    <t>18-10-1955</t>
  </si>
  <si>
    <t>25-03-1968</t>
  </si>
  <si>
    <t>14-01-2004</t>
  </si>
  <si>
    <t>22-11-1967</t>
  </si>
  <si>
    <t>24-09-1978</t>
  </si>
  <si>
    <t>19-11-1954</t>
  </si>
  <si>
    <t>07-11-1962</t>
  </si>
  <si>
    <t>13-07-1963</t>
  </si>
  <si>
    <t>15-01-1996</t>
  </si>
  <si>
    <t>05-11-1963</t>
  </si>
  <si>
    <t>21-12-1965</t>
  </si>
  <si>
    <t>04-02-2007</t>
  </si>
  <si>
    <t>29-09-1974</t>
  </si>
  <si>
    <t>08-06-1991</t>
  </si>
  <si>
    <t>12-12-1961</t>
  </si>
  <si>
    <t>07-03-1979</t>
  </si>
  <si>
    <t>02-06-1983</t>
  </si>
  <si>
    <t>07-07-1952</t>
  </si>
  <si>
    <t>12-03-2004</t>
  </si>
  <si>
    <t>17-12-1977</t>
  </si>
  <si>
    <t>11-01-1981</t>
  </si>
  <si>
    <t>23-04-2010</t>
  </si>
  <si>
    <t>03-06-2002</t>
  </si>
  <si>
    <t>31-08-1976</t>
  </si>
  <si>
    <t>05-06-2007</t>
  </si>
  <si>
    <t>16-02-2019</t>
  </si>
  <si>
    <t>03-05-1994</t>
  </si>
  <si>
    <t>25-06-1994</t>
  </si>
  <si>
    <t>23-10-1985</t>
  </si>
  <si>
    <t>18-08-1992</t>
  </si>
  <si>
    <t>16-09-2010</t>
  </si>
  <si>
    <t>019</t>
  </si>
  <si>
    <t>06-11-1987</t>
  </si>
  <si>
    <t>17-12-1993</t>
  </si>
  <si>
    <t>18-10-2013</t>
  </si>
  <si>
    <t>11-06-1986</t>
  </si>
  <si>
    <t>08-12-1991</t>
  </si>
  <si>
    <t>11-11-1968</t>
  </si>
  <si>
    <t>24-01-1994</t>
  </si>
  <si>
    <t>27-03-2002</t>
  </si>
  <si>
    <t>05-06-1955</t>
  </si>
  <si>
    <t>25-06-1981</t>
  </si>
  <si>
    <t>09-06-2014</t>
  </si>
  <si>
    <t>16-05-2001</t>
  </si>
  <si>
    <t>07-08-1970</t>
  </si>
  <si>
    <t>29-11-2004</t>
  </si>
  <si>
    <t>30-11-2020</t>
  </si>
  <si>
    <t>30-11-1992</t>
  </si>
  <si>
    <t>09-03-1994</t>
  </si>
  <si>
    <t>15-11-1969</t>
  </si>
  <si>
    <t>26-11-2014</t>
  </si>
  <si>
    <t>11-10-1987</t>
  </si>
  <si>
    <t>28-05-2021</t>
  </si>
  <si>
    <t>30-08-2013</t>
  </si>
  <si>
    <t>29-04-1983</t>
  </si>
  <si>
    <t>03-08-2019</t>
  </si>
  <si>
    <t>30-01-1993</t>
  </si>
  <si>
    <t>19-07-1989</t>
  </si>
  <si>
    <t>19-06-2009</t>
  </si>
  <si>
    <t>26-05-1979</t>
  </si>
  <si>
    <t>18-09-2019</t>
  </si>
  <si>
    <t>14-07-1958</t>
  </si>
  <si>
    <t>14-02-1993</t>
  </si>
  <si>
    <t>21-11-2020</t>
  </si>
  <si>
    <t>26-03-1995</t>
  </si>
  <si>
    <t>23-03-1996</t>
  </si>
  <si>
    <t>28-01-1973</t>
  </si>
  <si>
    <t>03-04-2017</t>
  </si>
  <si>
    <t>07-05-1986</t>
  </si>
  <si>
    <t>22-06-1997</t>
  </si>
  <si>
    <t>11-04-1971</t>
  </si>
  <si>
    <t>07-07-1967</t>
  </si>
  <si>
    <t>13-03-1964</t>
  </si>
  <si>
    <t>17-09-1995</t>
  </si>
  <si>
    <t>17-07-2017</t>
  </si>
  <si>
    <t>02-04-1994</t>
  </si>
  <si>
    <t>28-05-1964</t>
  </si>
  <si>
    <t>12-10-1971</t>
  </si>
  <si>
    <t>22-08-1985</t>
  </si>
  <si>
    <t>10-08-2009</t>
  </si>
  <si>
    <t>09-12-1969</t>
  </si>
  <si>
    <t>30-03-2002</t>
  </si>
  <si>
    <t>01-07-1973</t>
  </si>
  <si>
    <t>24-07-1994</t>
  </si>
  <si>
    <t>24-08-1964</t>
  </si>
  <si>
    <t>08-02-1992</t>
  </si>
  <si>
    <t>21-04-2019</t>
  </si>
  <si>
    <t>15-07-1984</t>
  </si>
  <si>
    <t>24-05-2021</t>
  </si>
  <si>
    <t>03-10-2004</t>
  </si>
  <si>
    <t>18-07-1963</t>
  </si>
  <si>
    <t>26-12-2020</t>
  </si>
  <si>
    <t>27-02-1968</t>
  </si>
  <si>
    <t>02-01-1973</t>
  </si>
  <si>
    <t>22-12-2006</t>
  </si>
  <si>
    <t>13-05-1996</t>
  </si>
  <si>
    <t>05-04-1975</t>
  </si>
  <si>
    <t>29-04-1999</t>
  </si>
  <si>
    <t>10-07-1969</t>
  </si>
  <si>
    <t>22-08-2010</t>
  </si>
  <si>
    <t>06-04-1981</t>
  </si>
  <si>
    <t>12-07-1959</t>
  </si>
  <si>
    <t>04-10-1964</t>
  </si>
  <si>
    <t>12-10-1963</t>
  </si>
  <si>
    <t>14-08-2000</t>
  </si>
  <si>
    <t>30-09-1972</t>
  </si>
  <si>
    <t>17-01-2014</t>
  </si>
  <si>
    <t>24-04-1980</t>
  </si>
  <si>
    <t>18-05-2021</t>
  </si>
  <si>
    <t>27-01-1999</t>
  </si>
  <si>
    <t>04-02-1997</t>
  </si>
  <si>
    <t>04-02-1994</t>
  </si>
  <si>
    <t>02-08-2018</t>
  </si>
  <si>
    <t>29-10-2002</t>
  </si>
  <si>
    <t>18-11-2002</t>
  </si>
  <si>
    <t>12-08-1976</t>
  </si>
  <si>
    <t>25-10-2006</t>
  </si>
  <si>
    <t>17-07-1996</t>
  </si>
  <si>
    <t>11-01-2018</t>
  </si>
  <si>
    <t>14-09-1967</t>
  </si>
  <si>
    <t>Transportasi</t>
  </si>
  <si>
    <t>06-04-1994</t>
  </si>
  <si>
    <t>13-08-1970</t>
  </si>
  <si>
    <t>29-09-2017</t>
  </si>
  <si>
    <t>17-09-1992</t>
  </si>
  <si>
    <t>10-06-1951</t>
  </si>
  <si>
    <t>25-06-1951</t>
  </si>
  <si>
    <t>28-09-1994</t>
  </si>
  <si>
    <t>19-10-1968</t>
  </si>
  <si>
    <t>09-07-1986</t>
  </si>
  <si>
    <t>04-04-1964</t>
  </si>
  <si>
    <t>31-12-1965</t>
  </si>
  <si>
    <t>18-12-2007</t>
  </si>
  <si>
    <t>01-08-2007</t>
  </si>
  <si>
    <t>18-10-1976</t>
  </si>
  <si>
    <t>04-04-2001</t>
  </si>
  <si>
    <t>28-10-1982</t>
  </si>
  <si>
    <t>05-02-1954</t>
  </si>
  <si>
    <t>16-09-1968</t>
  </si>
  <si>
    <t>02-09-1982</t>
  </si>
  <si>
    <t>12-07-1969</t>
  </si>
  <si>
    <t>07-01-1970</t>
  </si>
  <si>
    <t>28-03-2000</t>
  </si>
  <si>
    <t>23-04-1970</t>
  </si>
  <si>
    <t>04-06-1961</t>
  </si>
  <si>
    <t>TUKANG BECAK</t>
  </si>
  <si>
    <t>05-08-2000</t>
  </si>
  <si>
    <t>29-06-1968</t>
  </si>
  <si>
    <t>11-08-1972</t>
  </si>
  <si>
    <t>15-11-2019</t>
  </si>
  <si>
    <t>14-07-1965</t>
  </si>
  <si>
    <t>23-11-1994</t>
  </si>
  <si>
    <t>05-11-2001</t>
  </si>
  <si>
    <t>12-04-1958</t>
  </si>
  <si>
    <t>12-08-1963</t>
  </si>
  <si>
    <t>28-03-2002</t>
  </si>
  <si>
    <t>08-06-1966</t>
  </si>
  <si>
    <t>05-02-1975</t>
  </si>
  <si>
    <t>29-06-1998</t>
  </si>
  <si>
    <t>01-10-1961</t>
  </si>
  <si>
    <t>14-08-2007</t>
  </si>
  <si>
    <t>07-07-1977</t>
  </si>
  <si>
    <t>04-06-1966</t>
  </si>
  <si>
    <t>18-06-1954</t>
  </si>
  <si>
    <t>03-09-2001</t>
  </si>
  <si>
    <t>30-06-1977</t>
  </si>
  <si>
    <t>29-04-2016</t>
  </si>
  <si>
    <t>15-10-1978</t>
  </si>
  <si>
    <t>18-06-1995</t>
  </si>
  <si>
    <t>13-08-1969</t>
  </si>
  <si>
    <t>13-12-2000</t>
  </si>
  <si>
    <t>14-08-1974</t>
  </si>
  <si>
    <t>29-07-1982</t>
  </si>
  <si>
    <t>26-09-2010</t>
  </si>
  <si>
    <t>31-01-2000</t>
  </si>
  <si>
    <t>28-05-1971</t>
  </si>
  <si>
    <t>19-12-2004</t>
  </si>
  <si>
    <t>30-08-1997</t>
  </si>
  <si>
    <t>30-08-1970</t>
  </si>
  <si>
    <t>12-08-2002</t>
  </si>
  <si>
    <t>21-06-1978</t>
  </si>
  <si>
    <t>06-08-2006</t>
  </si>
  <si>
    <t>25-06-1946</t>
  </si>
  <si>
    <t>18-10-1972</t>
  </si>
  <si>
    <t>29-04-2004</t>
  </si>
  <si>
    <t>23-06-1977</t>
  </si>
  <si>
    <t>13-07-1999</t>
  </si>
  <si>
    <t>21-09-1970</t>
  </si>
  <si>
    <t>29-09-1972</t>
  </si>
  <si>
    <t>01-05-2009</t>
  </si>
  <si>
    <t>10-07-1978</t>
  </si>
  <si>
    <t>19-11-2012</t>
  </si>
  <si>
    <t>07-02-2002</t>
  </si>
  <si>
    <t>15-02-1983</t>
  </si>
  <si>
    <t>06-11-2001</t>
  </si>
  <si>
    <t>26-08-1998</t>
  </si>
  <si>
    <t>12-10-1994</t>
  </si>
  <si>
    <t>17-11-1987</t>
  </si>
  <si>
    <t>02-02-1991</t>
  </si>
  <si>
    <t>13-01-2015</t>
  </si>
  <si>
    <t>12-01-1984</t>
  </si>
  <si>
    <t>03-10-2021</t>
  </si>
  <si>
    <t>28-01-1994</t>
  </si>
  <si>
    <t>31-10-1992</t>
  </si>
  <si>
    <t>03-07-1960</t>
  </si>
  <si>
    <t>21-11-1983</t>
  </si>
  <si>
    <t>14-05-2006</t>
  </si>
  <si>
    <t>01-10-1982</t>
  </si>
  <si>
    <t>05-01-2020</t>
  </si>
  <si>
    <t>23-06-1996</t>
  </si>
  <si>
    <t>020</t>
  </si>
  <si>
    <t>07-10-2018</t>
  </si>
  <si>
    <t>23-06-2020</t>
  </si>
  <si>
    <t>01-12-1945</t>
  </si>
  <si>
    <t>15-03-1969</t>
  </si>
  <si>
    <t>31-12-1963</t>
  </si>
  <si>
    <t>14-07-2015</t>
  </si>
  <si>
    <t>13-10-2000</t>
  </si>
  <si>
    <t>28-08-1974</t>
  </si>
  <si>
    <t>05-06-2003</t>
  </si>
  <si>
    <t>26-02-2006</t>
  </si>
  <si>
    <t>04-12-1984</t>
  </si>
  <si>
    <t>14-11-2011</t>
  </si>
  <si>
    <t>14-09-1985</t>
  </si>
  <si>
    <t>03-11-1976</t>
  </si>
  <si>
    <t>20-12-1994</t>
  </si>
  <si>
    <t>31-10-1993</t>
  </si>
  <si>
    <t>06-01-2019</t>
  </si>
  <si>
    <t>18-11-2012</t>
  </si>
  <si>
    <t>05-03-1986</t>
  </si>
  <si>
    <t>29-01-1992</t>
  </si>
  <si>
    <t>23-12-2008</t>
  </si>
  <si>
    <t>14-12-1980</t>
  </si>
  <si>
    <t>01-07-2005</t>
  </si>
  <si>
    <t>08-09-2009</t>
  </si>
  <si>
    <t>26-01-1980</t>
  </si>
  <si>
    <t>23-01-2020</t>
  </si>
  <si>
    <t>01-05-1987</t>
  </si>
  <si>
    <t>17-05-1990</t>
  </si>
  <si>
    <t>21-06-1981</t>
  </si>
  <si>
    <t>08-11-1963</t>
  </si>
  <si>
    <t>31-12-1972</t>
  </si>
  <si>
    <t>05-04-1992</t>
  </si>
  <si>
    <t>13-02-1999</t>
  </si>
  <si>
    <t>12-06-1963</t>
  </si>
  <si>
    <t>07-12-1964</t>
  </si>
  <si>
    <t>12-03-1974</t>
  </si>
  <si>
    <t>09-10-2019</t>
  </si>
  <si>
    <t>11-07-1995</t>
  </si>
  <si>
    <t>14-06-1954</t>
  </si>
  <si>
    <t>17-05-1958</t>
  </si>
  <si>
    <t>10-06-1954</t>
  </si>
  <si>
    <t>29-12-1995</t>
  </si>
  <si>
    <t>15-12-1958</t>
  </si>
  <si>
    <t>12-11-1961</t>
  </si>
  <si>
    <t>10-12-1999</t>
  </si>
  <si>
    <t>06-11-1982</t>
  </si>
  <si>
    <t>23-11-2008</t>
  </si>
  <si>
    <t>05-07-2005</t>
  </si>
  <si>
    <t>31-10-2019</t>
  </si>
  <si>
    <t>13-05-1983</t>
  </si>
  <si>
    <t>12-07-1960</t>
  </si>
  <si>
    <t>24-08-2000</t>
  </si>
  <si>
    <t>06-06-1996</t>
  </si>
  <si>
    <t>02-11-1994</t>
  </si>
  <si>
    <t>11-08-1960</t>
  </si>
  <si>
    <t>02-08-1968</t>
  </si>
  <si>
    <t>12-10-2005</t>
  </si>
  <si>
    <t>27-07-1978</t>
  </si>
  <si>
    <t>01-11-2009</t>
  </si>
  <si>
    <t>15-08-1969</t>
  </si>
  <si>
    <t>03-07-1971</t>
  </si>
  <si>
    <t>10-07-1957</t>
  </si>
  <si>
    <t>21-06-1989</t>
  </si>
  <si>
    <t>14-09-1997</t>
  </si>
  <si>
    <t>15-03-1973</t>
  </si>
  <si>
    <t>01-03-1997</t>
  </si>
  <si>
    <t>17-03-1992</t>
  </si>
  <si>
    <t>24-11-1996</t>
  </si>
  <si>
    <t>12-11-1948</t>
  </si>
  <si>
    <t>18-12-1958</t>
  </si>
  <si>
    <t>03-11-1993</t>
  </si>
  <si>
    <t>07-02-1962</t>
  </si>
  <si>
    <t>07-11-1943</t>
  </si>
  <si>
    <t>21-01-1966</t>
  </si>
  <si>
    <t>16-02-1982</t>
  </si>
  <si>
    <t>10-01-1960</t>
  </si>
  <si>
    <t>02-11-1964</t>
  </si>
  <si>
    <t>03-07-1998</t>
  </si>
  <si>
    <t>10-08-1965</t>
  </si>
  <si>
    <t>20-12-2004</t>
  </si>
  <si>
    <t>26-08-1974</t>
  </si>
  <si>
    <t>18-12-1941</t>
  </si>
  <si>
    <t>22-07-1974</t>
  </si>
  <si>
    <t>13-03-2011</t>
  </si>
  <si>
    <t>03-01-1986</t>
  </si>
  <si>
    <t>02-07-2007</t>
  </si>
  <si>
    <t>29-12-2009</t>
  </si>
  <si>
    <t>20-11-1982</t>
  </si>
  <si>
    <t>29-09-2018</t>
  </si>
  <si>
    <t>26-08-1989</t>
  </si>
  <si>
    <t>02-08-2008</t>
  </si>
  <si>
    <t>21-04-1982</t>
  </si>
  <si>
    <t>04-04-1975</t>
  </si>
  <si>
    <t>11-02-1985</t>
  </si>
  <si>
    <t>15-06-2019</t>
  </si>
  <si>
    <t>03-09-1989</t>
  </si>
  <si>
    <t>06-01-2010</t>
  </si>
  <si>
    <t>11-10-1991</t>
  </si>
  <si>
    <t>10-09-2002</t>
  </si>
  <si>
    <t>09-02-1997</t>
  </si>
  <si>
    <t>12-02-1968</t>
  </si>
  <si>
    <t>09-05-1999</t>
  </si>
  <si>
    <t>26-11-2016</t>
  </si>
  <si>
    <t>27-07-1980</t>
  </si>
  <si>
    <t>15-02-2011</t>
  </si>
  <si>
    <t>03-05-1982</t>
  </si>
  <si>
    <t>27-02-1989</t>
  </si>
  <si>
    <t>06-10-2017</t>
  </si>
  <si>
    <t>06-06-1984</t>
  </si>
  <si>
    <t>24-06-1991</t>
  </si>
  <si>
    <t>06-01-1961</t>
  </si>
  <si>
    <t>09-09-1991</t>
  </si>
  <si>
    <t>12-05-2016</t>
  </si>
  <si>
    <t>25-02-1994</t>
  </si>
  <si>
    <t>04-07-1947</t>
  </si>
  <si>
    <t>06-10-1993</t>
  </si>
  <si>
    <t>021</t>
  </si>
  <si>
    <t>28-06-2012</t>
  </si>
  <si>
    <t>02-07-2018</t>
  </si>
  <si>
    <t>11-10-1935</t>
  </si>
  <si>
    <t>22-09-1998</t>
  </si>
  <si>
    <t>24-01-2012</t>
  </si>
  <si>
    <t>25-12-1976</t>
  </si>
  <si>
    <t>17-01-2004</t>
  </si>
  <si>
    <t>07-07-1976</t>
  </si>
  <si>
    <t>01-05-2005</t>
  </si>
  <si>
    <t>05-01-1986</t>
  </si>
  <si>
    <t>24-10-2016</t>
  </si>
  <si>
    <t>06-06-1986</t>
  </si>
  <si>
    <t>20-11-2008</t>
  </si>
  <si>
    <t>31-07-1994</t>
  </si>
  <si>
    <t>15-10-2019</t>
  </si>
  <si>
    <t>18-05-1962</t>
  </si>
  <si>
    <t>28-02-1976</t>
  </si>
  <si>
    <t>09-02-2001</t>
  </si>
  <si>
    <t>12-06-1988</t>
  </si>
  <si>
    <t>21-02-1994</t>
  </si>
  <si>
    <t>11-08-2015</t>
  </si>
  <si>
    <t>27-06-2016</t>
  </si>
  <si>
    <t>17-12-1989</t>
  </si>
  <si>
    <t>04-12-2006</t>
  </si>
  <si>
    <t>01-01-1975</t>
  </si>
  <si>
    <t>08-09-2017</t>
  </si>
  <si>
    <t>27-12-1978</t>
  </si>
  <si>
    <t>29-05-1984</t>
  </si>
  <si>
    <t>24-04-2013</t>
  </si>
  <si>
    <t>03-08-2003</t>
  </si>
  <si>
    <t>11-03-1979</t>
  </si>
  <si>
    <t>11-07-1950</t>
  </si>
  <si>
    <t>27-12-2005</t>
  </si>
  <si>
    <t>22-09-1966</t>
  </si>
  <si>
    <t>14-03-1972</t>
  </si>
  <si>
    <t>10-08-1976</t>
  </si>
  <si>
    <t>01-04-1938</t>
  </si>
  <si>
    <t>30-06-1954</t>
  </si>
  <si>
    <t>13-11-2000</t>
  </si>
  <si>
    <t>30-06-1975</t>
  </si>
  <si>
    <t>14-09-2007</t>
  </si>
  <si>
    <t>13-11-1983</t>
  </si>
  <si>
    <t>26-03-2012</t>
  </si>
  <si>
    <t>09-11-1969</t>
  </si>
  <si>
    <t>29-12-2004</t>
  </si>
  <si>
    <t>05-07-1972</t>
  </si>
  <si>
    <t>23-03-1997</t>
  </si>
  <si>
    <t>27-12-1980</t>
  </si>
  <si>
    <t>27-10-1999</t>
  </si>
  <si>
    <t>12-07-1976</t>
  </si>
  <si>
    <t>10-12-2011</t>
  </si>
  <si>
    <t>11-07-1959</t>
  </si>
  <si>
    <t>13-07-1961</t>
  </si>
  <si>
    <t>27-01-1981</t>
  </si>
  <si>
    <t>06-01-2002</t>
  </si>
  <si>
    <t>14-07-1970</t>
  </si>
  <si>
    <t>25-10-2007</t>
  </si>
  <si>
    <t>06-05-1965</t>
  </si>
  <si>
    <t>07-06-1970</t>
  </si>
  <si>
    <t>31-08-2000</t>
  </si>
  <si>
    <t>03-10-2006</t>
  </si>
  <si>
    <t>02-06-1970</t>
  </si>
  <si>
    <t>27-11-1974</t>
  </si>
  <si>
    <t>18-05-2020</t>
  </si>
  <si>
    <t>08-12-1990</t>
  </si>
  <si>
    <t>16-02-1991</t>
  </si>
  <si>
    <t>12-01-1976</t>
  </si>
  <si>
    <t>10-10-2021</t>
  </si>
  <si>
    <t>02-05-1996</t>
  </si>
  <si>
    <t>21-02-1971</t>
  </si>
  <si>
    <t>12-03-1994</t>
  </si>
  <si>
    <t>14-12-2009</t>
  </si>
  <si>
    <t>05-04-1971</t>
  </si>
  <si>
    <t>06-03-1981</t>
  </si>
  <si>
    <t>28-04-1983</t>
  </si>
  <si>
    <t>31-08-1996</t>
  </si>
  <si>
    <t>12-05-2020</t>
  </si>
  <si>
    <t>26-08-1962</t>
  </si>
  <si>
    <t>31-05-2003</t>
  </si>
  <si>
    <t>11-07-1965</t>
  </si>
  <si>
    <t>19-05-2006</t>
  </si>
  <si>
    <t>21-03-1998</t>
  </si>
  <si>
    <t>07-11-1948</t>
  </si>
  <si>
    <t>11-07-1954</t>
  </si>
  <si>
    <t>29-05-2008</t>
  </si>
  <si>
    <t>10-04-1961</t>
  </si>
  <si>
    <t>17-03-1989</t>
  </si>
  <si>
    <t>13-11-2001</t>
  </si>
  <si>
    <t>06-06-1960</t>
  </si>
  <si>
    <t>11-07-1968</t>
  </si>
  <si>
    <t>12-06-2001</t>
  </si>
  <si>
    <t>01-03-1969</t>
  </si>
  <si>
    <t>25-06-1943</t>
  </si>
  <si>
    <t>10-12-1983</t>
  </si>
  <si>
    <t>17-08-1936</t>
  </si>
  <si>
    <t>12-01-1962</t>
  </si>
  <si>
    <t>23-05-1994</t>
  </si>
  <si>
    <t>27-09-1961</t>
  </si>
  <si>
    <t>27-10-1993</t>
  </si>
  <si>
    <t>26-09-1979</t>
  </si>
  <si>
    <t>17-10-2001</t>
  </si>
  <si>
    <t>12-07-1989</t>
  </si>
  <si>
    <t>14-07-1960</t>
  </si>
  <si>
    <t>15-07-1965</t>
  </si>
  <si>
    <t>17-11-2001</t>
  </si>
  <si>
    <t>28-07-1980</t>
  </si>
  <si>
    <t>23-11-2004</t>
  </si>
  <si>
    <t>26-05-1983</t>
  </si>
  <si>
    <t>22-12-1975</t>
  </si>
  <si>
    <t>11-07-2000</t>
  </si>
  <si>
    <t>28-10-1970</t>
  </si>
  <si>
    <t>18-04-1973</t>
  </si>
  <si>
    <t>31-07-2007</t>
  </si>
  <si>
    <t>01-02-1981</t>
  </si>
  <si>
    <t>01-10-2012</t>
  </si>
  <si>
    <t>25-01-1958</t>
  </si>
  <si>
    <t>23-12-1996</t>
  </si>
  <si>
    <t>022</t>
  </si>
  <si>
    <t>15-06-1997</t>
  </si>
  <si>
    <t>25-07-1996</t>
  </si>
  <si>
    <t>25-05-1974</t>
  </si>
  <si>
    <t>07-11-2003</t>
  </si>
  <si>
    <t>02-10-1972</t>
  </si>
  <si>
    <t>29-07-1996</t>
  </si>
  <si>
    <t>13-10-2004</t>
  </si>
  <si>
    <t>18-05-1970</t>
  </si>
  <si>
    <t>21-12-2016</t>
  </si>
  <si>
    <t>26-07-1973</t>
  </si>
  <si>
    <t>16-09-2000</t>
  </si>
  <si>
    <t>30-11-2021</t>
  </si>
  <si>
    <t>20-10-2021</t>
  </si>
  <si>
    <t>20-05-1990</t>
  </si>
  <si>
    <t>24-06-2005</t>
  </si>
  <si>
    <t>09-03-1976</t>
  </si>
  <si>
    <t>13-02-2014</t>
  </si>
  <si>
    <t>18-06-2011</t>
  </si>
  <si>
    <t>04-09-1985</t>
  </si>
  <si>
    <t>14-11-1991</t>
  </si>
  <si>
    <t>18-07-1941</t>
  </si>
  <si>
    <t>05-03-1982</t>
  </si>
  <si>
    <t>28-12-2004</t>
  </si>
  <si>
    <t>10-10-1954</t>
  </si>
  <si>
    <t>05-02-1974</t>
  </si>
  <si>
    <t>28-04-1989</t>
  </si>
  <si>
    <t>10-08-1971</t>
  </si>
  <si>
    <t>01-05-2000</t>
  </si>
  <si>
    <t>27-01-1973</t>
  </si>
  <si>
    <t>17-07-1950</t>
  </si>
  <si>
    <t>07-03-1997</t>
  </si>
  <si>
    <t>24-04-2017</t>
  </si>
  <si>
    <t>07-01-1985</t>
  </si>
  <si>
    <t>20-08-1985</t>
  </si>
  <si>
    <t>26-01-2007</t>
  </si>
  <si>
    <t>11-12-1984</t>
  </si>
  <si>
    <t>28-09-2014</t>
  </si>
  <si>
    <t>10-09-1979</t>
  </si>
  <si>
    <t>24-12-2016</t>
  </si>
  <si>
    <t>08-09-2005</t>
  </si>
  <si>
    <t>08-03-1991</t>
  </si>
  <si>
    <t>30-11-1979</t>
  </si>
  <si>
    <t>16-08-2006</t>
  </si>
  <si>
    <t>24-06-2001</t>
  </si>
  <si>
    <t>16-02-1971</t>
  </si>
  <si>
    <t>Kepala Desa</t>
  </si>
  <si>
    <t>23-09-1971</t>
  </si>
  <si>
    <t>23-06-2004</t>
  </si>
  <si>
    <t>11-08-2016</t>
  </si>
  <si>
    <t>16-01-1984</t>
  </si>
  <si>
    <t>21-07-1956</t>
  </si>
  <si>
    <t>11-11-1990</t>
  </si>
  <si>
    <t>06-05-1967</t>
  </si>
  <si>
    <t>20-06-1995</t>
  </si>
  <si>
    <t>18-08-1958</t>
  </si>
  <si>
    <t>18-07-1955</t>
  </si>
  <si>
    <t>22-10-2002</t>
  </si>
  <si>
    <t>12-05-1971</t>
  </si>
  <si>
    <t>02-04-1973</t>
  </si>
  <si>
    <t>22-06-2003</t>
  </si>
  <si>
    <t>10-02-1942</t>
  </si>
  <si>
    <t>15-07-1946</t>
  </si>
  <si>
    <t>16-01-1965</t>
  </si>
  <si>
    <t>21-02-1978</t>
  </si>
  <si>
    <t>18-01-2011</t>
  </si>
  <si>
    <t>14-01-1982</t>
  </si>
  <si>
    <t>03-09-2002</t>
  </si>
  <si>
    <t>12-07-1986</t>
  </si>
  <si>
    <t>24-08-2009</t>
  </si>
  <si>
    <t>25-03-1983</t>
  </si>
  <si>
    <t>25-03-2001</t>
  </si>
  <si>
    <t>30-09-1975</t>
  </si>
  <si>
    <t>15-09-1969</t>
  </si>
  <si>
    <t>01-10-1996</t>
  </si>
  <si>
    <t>12-06-1967</t>
  </si>
  <si>
    <t>16-01-2008</t>
  </si>
  <si>
    <t>12-12-1958</t>
  </si>
  <si>
    <t>03-11-1964</t>
  </si>
  <si>
    <t>25-12-1986</t>
  </si>
  <si>
    <t>21-07-1954</t>
  </si>
  <si>
    <t>21-08-1993</t>
  </si>
  <si>
    <t>10-12-1968</t>
  </si>
  <si>
    <t>30-06-1997</t>
  </si>
  <si>
    <t>26-06-1965</t>
  </si>
  <si>
    <t>23-01-2013</t>
  </si>
  <si>
    <t>01-01-1979</t>
  </si>
  <si>
    <t>13-05-2012</t>
  </si>
  <si>
    <t>24-10-1998</t>
  </si>
  <si>
    <t>05-06-2020</t>
  </si>
  <si>
    <t>27-02-2003</t>
  </si>
  <si>
    <t>18-07-1960</t>
  </si>
  <si>
    <t>20-07-1951</t>
  </si>
  <si>
    <t>10-06-2004</t>
  </si>
  <si>
    <t>05-09-1969</t>
  </si>
  <si>
    <t>12-01-2010</t>
  </si>
  <si>
    <t>08-05-1981</t>
  </si>
  <si>
    <t>27-07-2005</t>
  </si>
  <si>
    <t>22-07-1977</t>
  </si>
  <si>
    <t>27-06-2003</t>
  </si>
  <si>
    <t>28-05-1972</t>
  </si>
  <si>
    <t>15-05-1954</t>
  </si>
  <si>
    <t>12-08-1958</t>
  </si>
  <si>
    <t>03-07-2002</t>
  </si>
  <si>
    <t>18-09-1977</t>
  </si>
  <si>
    <t>25-12-2012</t>
  </si>
  <si>
    <t>07-05-1997</t>
  </si>
  <si>
    <t>10-06-2021</t>
  </si>
  <si>
    <t>05-06-1964</t>
  </si>
  <si>
    <t>13-05-1976</t>
  </si>
  <si>
    <t>05-09-1997</t>
  </si>
  <si>
    <t>15-05-1971</t>
  </si>
  <si>
    <t>16-10-2002</t>
  </si>
  <si>
    <t>15-09-1941</t>
  </si>
  <si>
    <t>22-11-1952</t>
  </si>
  <si>
    <t>01-09-1975</t>
  </si>
  <si>
    <t>20-09-1969</t>
  </si>
  <si>
    <t>28-02-2012</t>
  </si>
  <si>
    <t>30-07-1974</t>
  </si>
  <si>
    <t>08-07-2004</t>
  </si>
  <si>
    <t>16-09-1995</t>
  </si>
  <si>
    <t>20-12-1962</t>
  </si>
  <si>
    <t>26-06-1993</t>
  </si>
  <si>
    <t>25-12-1993</t>
  </si>
  <si>
    <t>29-10-2020</t>
  </si>
  <si>
    <t>10-11-1965</t>
  </si>
  <si>
    <t>08-06-1996</t>
  </si>
  <si>
    <t>17-07-1949</t>
  </si>
  <si>
    <t>06-09-1969</t>
  </si>
  <si>
    <t>21-03-2013</t>
  </si>
  <si>
    <t>31-10-1988</t>
  </si>
  <si>
    <t>29-10-1978</t>
  </si>
  <si>
    <t>25-11-1973</t>
  </si>
  <si>
    <t>22-09-2001</t>
  </si>
  <si>
    <t>18-05-1973</t>
  </si>
  <si>
    <t>21-05-2015</t>
  </si>
  <si>
    <t>06-12-1983</t>
  </si>
  <si>
    <t>30-10-2008</t>
  </si>
  <si>
    <t>03-08-1951</t>
  </si>
  <si>
    <t>27-07-2018</t>
  </si>
  <si>
    <t>26-02-1981</t>
  </si>
  <si>
    <t>01-11-1998</t>
  </si>
  <si>
    <t>12-02-1976</t>
  </si>
  <si>
    <t>14-10-1995</t>
  </si>
  <si>
    <t>06-10-1968</t>
  </si>
  <si>
    <t>31-12-2003</t>
  </si>
  <si>
    <t>10-02-1973</t>
  </si>
  <si>
    <t>14-02-1990</t>
  </si>
  <si>
    <t>23-08-1992</t>
  </si>
  <si>
    <t>11-07-1966</t>
  </si>
  <si>
    <t>25-05-2016</t>
  </si>
  <si>
    <t>09-09-1967</t>
  </si>
  <si>
    <t>14-05-1972</t>
  </si>
  <si>
    <t>07-12-1966</t>
  </si>
  <si>
    <t>31-07-1999</t>
  </si>
  <si>
    <t>21-03-1972</t>
  </si>
  <si>
    <t>17-03-2004</t>
  </si>
  <si>
    <t>07-08-1992</t>
  </si>
  <si>
    <t>06-10-1977</t>
  </si>
  <si>
    <t>10-09-2000</t>
  </si>
  <si>
    <t>30-04-1978</t>
  </si>
  <si>
    <t>18-11-2008</t>
  </si>
  <si>
    <t>01-09-1964</t>
  </si>
  <si>
    <t>09-10-1982</t>
  </si>
  <si>
    <t>03-02-2003</t>
  </si>
  <si>
    <t>27-05-1968</t>
  </si>
  <si>
    <t>12-10-1970</t>
  </si>
  <si>
    <t>30-05-1950</t>
  </si>
  <si>
    <t>08-02-1965</t>
  </si>
  <si>
    <t>03-11-1990</t>
  </si>
  <si>
    <t>07-01-1963</t>
  </si>
  <si>
    <t>16-05-1995</t>
  </si>
  <si>
    <t>12-05-1945</t>
  </si>
  <si>
    <t>04-04-1940</t>
  </si>
  <si>
    <t>22-11-2001</t>
  </si>
  <si>
    <t>27-01-2013</t>
  </si>
  <si>
    <t>22-04-1976</t>
  </si>
  <si>
    <t>30-01-1975</t>
  </si>
  <si>
    <t>12-10-1999</t>
  </si>
  <si>
    <t>11-12-1969</t>
  </si>
  <si>
    <t>30-05-2009</t>
  </si>
  <si>
    <t>26-04-1975</t>
  </si>
  <si>
    <t>15-04-1959</t>
  </si>
  <si>
    <t>05-03-1985</t>
  </si>
  <si>
    <t>17-05-1983</t>
  </si>
  <si>
    <t>24-10-1980</t>
  </si>
  <si>
    <t>17-01-2017</t>
  </si>
  <si>
    <t>08-09-2020</t>
  </si>
  <si>
    <t>12-10-2012</t>
  </si>
  <si>
    <t>25-01-2015</t>
  </si>
  <si>
    <t>06-10-1985</t>
  </si>
  <si>
    <t>07-05-2015</t>
  </si>
  <si>
    <t>04-11-1982</t>
  </si>
  <si>
    <t>25-04-2010</t>
  </si>
  <si>
    <t>18-10-1978</t>
  </si>
  <si>
    <t>05-02-2010</t>
  </si>
  <si>
    <t>27-06-1979</t>
  </si>
  <si>
    <t>15-08-2013</t>
  </si>
  <si>
    <t>17-08-1983</t>
  </si>
  <si>
    <t>07-06-1987</t>
  </si>
  <si>
    <t>02-01-2008</t>
  </si>
  <si>
    <t>023</t>
  </si>
  <si>
    <t>01-11-1988</t>
  </si>
  <si>
    <t>13-07-1997</t>
  </si>
  <si>
    <t>14-04-1959</t>
  </si>
  <si>
    <t>23-12-1981</t>
  </si>
  <si>
    <t>13-06-1976</t>
  </si>
  <si>
    <t>09-07-2010</t>
  </si>
  <si>
    <t>11-05-1982</t>
  </si>
  <si>
    <t>17-08-2007</t>
  </si>
  <si>
    <t>04-11-1980</t>
  </si>
  <si>
    <t>10-02-2010</t>
  </si>
  <si>
    <t>20-12-1985</t>
  </si>
  <si>
    <t>25-04-1989</t>
  </si>
  <si>
    <t>20-08-2018</t>
  </si>
  <si>
    <t>10-08-1983</t>
  </si>
  <si>
    <t>29-01-1970</t>
  </si>
  <si>
    <t>03-11-1983</t>
  </si>
  <si>
    <t>12-01-1957</t>
  </si>
  <si>
    <t>01-07-1987</t>
  </si>
  <si>
    <t>10-01-1958</t>
  </si>
  <si>
    <t>10-02-2008</t>
  </si>
  <si>
    <t>05-05-1978</t>
  </si>
  <si>
    <t>28-09-1982</t>
  </si>
  <si>
    <t>20-09-2012</t>
  </si>
  <si>
    <t>16-07-1995</t>
  </si>
  <si>
    <t>10-11-1969</t>
  </si>
  <si>
    <t>25-05-1999</t>
  </si>
  <si>
    <t>07-11-1994</t>
  </si>
  <si>
    <t>16-02-1994</t>
  </si>
  <si>
    <t>14-08-2014</t>
  </si>
  <si>
    <t>09-11-1985</t>
  </si>
  <si>
    <t>11-09-1978</t>
  </si>
  <si>
    <t>27-05-2006</t>
  </si>
  <si>
    <t>12-08-1983</t>
  </si>
  <si>
    <t>29-05-2019</t>
  </si>
  <si>
    <t>24-01-2015</t>
  </si>
  <si>
    <t>09-12-1984</t>
  </si>
  <si>
    <t>23-10-2017</t>
  </si>
  <si>
    <t>18-02-1985</t>
  </si>
  <si>
    <t>19-04-1963</t>
  </si>
  <si>
    <t>18-04-1987</t>
  </si>
  <si>
    <t>15-08-1958</t>
  </si>
  <si>
    <t>12-07-1956</t>
  </si>
  <si>
    <t>17-03-1945</t>
  </si>
  <si>
    <t>05-10-1964</t>
  </si>
  <si>
    <t>23-11-2001</t>
  </si>
  <si>
    <t>01-01-1968</t>
  </si>
  <si>
    <t>05-10-1981</t>
  </si>
  <si>
    <t>25-06-1952</t>
  </si>
  <si>
    <t>19-06-2001</t>
  </si>
  <si>
    <t>29-05-1968</t>
  </si>
  <si>
    <t>19-10-2006</t>
  </si>
  <si>
    <t>25-07-1970</t>
  </si>
  <si>
    <t>06-10-1991</t>
  </si>
  <si>
    <t>30-01-1980</t>
  </si>
  <si>
    <t>14-08-1970</t>
  </si>
  <si>
    <t>15-09-1994</t>
  </si>
  <si>
    <t>10-04-1967</t>
  </si>
  <si>
    <t>29-03-2008</t>
  </si>
  <si>
    <t>31-03-2002</t>
  </si>
  <si>
    <t>05-11-1962</t>
  </si>
  <si>
    <t>03-06-1976</t>
  </si>
  <si>
    <t>11-05-1955</t>
  </si>
  <si>
    <t>22-04-1959</t>
  </si>
  <si>
    <t>25-09-1995</t>
  </si>
  <si>
    <t>22-05-1979</t>
  </si>
  <si>
    <t>11-11-2010</t>
  </si>
  <si>
    <t>13-07-1987</t>
  </si>
  <si>
    <t>27-12-2007</t>
  </si>
  <si>
    <t>07-08-1963</t>
  </si>
  <si>
    <t>01-03-2021</t>
  </si>
  <si>
    <t>29-11-2006</t>
  </si>
  <si>
    <t>01-03-1972</t>
  </si>
  <si>
    <t>25-06-2003</t>
  </si>
  <si>
    <t>19-08-1966</t>
  </si>
  <si>
    <t>17-09-1999</t>
  </si>
  <si>
    <t>29-05-1966</t>
  </si>
  <si>
    <t>03-08-2002</t>
  </si>
  <si>
    <t>25-06-1950</t>
  </si>
  <si>
    <t>22-08-1992</t>
  </si>
  <si>
    <t>17-03-1996</t>
  </si>
  <si>
    <t>25-06-2000</t>
  </si>
  <si>
    <t>19-01-1975</t>
  </si>
  <si>
    <t>02-05-1976</t>
  </si>
  <si>
    <t>24-02-2002</t>
  </si>
  <si>
    <t>26-07-1962</t>
  </si>
  <si>
    <t>29-08-1968</t>
  </si>
  <si>
    <t>10-01-2000</t>
  </si>
  <si>
    <t>07-03-1975</t>
  </si>
  <si>
    <t>04-01-2013</t>
  </si>
  <si>
    <t>30-12-1996</t>
  </si>
  <si>
    <t>02-02-1974</t>
  </si>
  <si>
    <t>13-01-2007</t>
  </si>
  <si>
    <t>10-11-2010</t>
  </si>
  <si>
    <t>06-06-1972</t>
  </si>
  <si>
    <t>21-12-2002</t>
  </si>
  <si>
    <t>01-07-1966</t>
  </si>
  <si>
    <t>04-05-1954</t>
  </si>
  <si>
    <t>20-08-2001</t>
  </si>
  <si>
    <t>Pendeta</t>
  </si>
  <si>
    <t>03-09-1971</t>
  </si>
  <si>
    <t>01-03-1979</t>
  </si>
  <si>
    <t>12-03-2003</t>
  </si>
  <si>
    <t>27-11-1995</t>
  </si>
  <si>
    <t>09-01-2020</t>
  </si>
  <si>
    <t>26-02-2014</t>
  </si>
  <si>
    <t>024</t>
  </si>
  <si>
    <t>25-06-1976</t>
  </si>
  <si>
    <t>12-06-1960</t>
  </si>
  <si>
    <t>09-11-1957</t>
  </si>
  <si>
    <t>25-03-1953</t>
  </si>
  <si>
    <t>25-06-1953</t>
  </si>
  <si>
    <t>02-08-1983</t>
  </si>
  <si>
    <t>07-03-2017</t>
  </si>
  <si>
    <t>06-07-2014</t>
  </si>
  <si>
    <t>30-06-1976</t>
  </si>
  <si>
    <t>16-03-2016</t>
  </si>
  <si>
    <t>05-11-1990</t>
  </si>
  <si>
    <t>09-11-2014</t>
  </si>
  <si>
    <t>01-09-1986</t>
  </si>
  <si>
    <t>25-06-1966</t>
  </si>
  <si>
    <t>19-12-1984</t>
  </si>
  <si>
    <t>31-01-2020</t>
  </si>
  <si>
    <t>12-06-2013</t>
  </si>
  <si>
    <t>28-11-2011</t>
  </si>
  <si>
    <t>16-05-1982</t>
  </si>
  <si>
    <t>27-06-2020</t>
  </si>
  <si>
    <t>12-04-1999</t>
  </si>
  <si>
    <t>19-05-2014</t>
  </si>
  <si>
    <t>11-01-1987</t>
  </si>
  <si>
    <t>05-04-2010</t>
  </si>
  <si>
    <t>02-04-1977</t>
  </si>
  <si>
    <t>17-04-1978</t>
  </si>
  <si>
    <t>28-05-2014</t>
  </si>
  <si>
    <t>04-10-1982</t>
  </si>
  <si>
    <t>30-12-2016</t>
  </si>
  <si>
    <t>28-11-1984</t>
  </si>
  <si>
    <t>19-01-1996</t>
  </si>
  <si>
    <t>01-08-2018</t>
  </si>
  <si>
    <t>25-10-1993</t>
  </si>
  <si>
    <t>01-08-1977</t>
  </si>
  <si>
    <t>07-01-2009</t>
  </si>
  <si>
    <t>04-11-1987</t>
  </si>
  <si>
    <t>15-07-2020</t>
  </si>
  <si>
    <t>27-09-1990</t>
  </si>
  <si>
    <t>17-08-2014</t>
  </si>
  <si>
    <t>29-09-1989</t>
  </si>
  <si>
    <t>21-02-1983</t>
  </si>
  <si>
    <t>03-03-2010</t>
  </si>
  <si>
    <t>25-08-1979</t>
  </si>
  <si>
    <t>08-09-2013</t>
  </si>
  <si>
    <t>19-07-1951</t>
  </si>
  <si>
    <t>21-05-1974</t>
  </si>
  <si>
    <t>03-07-2000</t>
  </si>
  <si>
    <t>11-01-1991</t>
  </si>
  <si>
    <t>13-04-1997</t>
  </si>
  <si>
    <t>02-02-1949</t>
  </si>
  <si>
    <t>27-07-2002</t>
  </si>
  <si>
    <t>02-01-1962</t>
  </si>
  <si>
    <t>25-06-1958</t>
  </si>
  <si>
    <t>16-11-1984</t>
  </si>
  <si>
    <t>16-06-1961</t>
  </si>
  <si>
    <t>10-07-1965</t>
  </si>
  <si>
    <t>02-05-1978</t>
  </si>
  <si>
    <t>03-03-1956</t>
  </si>
  <si>
    <t>07-08-2000</t>
  </si>
  <si>
    <t>05-08-1969</t>
  </si>
  <si>
    <t>19-04-1965</t>
  </si>
  <si>
    <t>24-07-1942</t>
  </si>
  <si>
    <t>21-09-1962</t>
  </si>
  <si>
    <t>23-05-1972</t>
  </si>
  <si>
    <t>16-04-1958</t>
  </si>
  <si>
    <t>15-07-1964</t>
  </si>
  <si>
    <t>25-09-1970</t>
  </si>
  <si>
    <t>25-10-1962</t>
  </si>
  <si>
    <t>15-07-1963</t>
  </si>
  <si>
    <t>02-06-1980</t>
  </si>
  <si>
    <t>25-10-1975</t>
  </si>
  <si>
    <t>25-06-1965</t>
  </si>
  <si>
    <t>10-07-2004</t>
  </si>
  <si>
    <t>26-07-2009</t>
  </si>
  <si>
    <t>21-10-1978</t>
  </si>
  <si>
    <t>17-10-2002</t>
  </si>
  <si>
    <t>24-07-1991</t>
  </si>
  <si>
    <t>04-12-1999</t>
  </si>
  <si>
    <t>22-05-1991</t>
  </si>
  <si>
    <t>20-03-1991</t>
  </si>
  <si>
    <t>13-04-1981</t>
  </si>
  <si>
    <t>Konstruksi</t>
  </si>
  <si>
    <t>10-10-2006</t>
  </si>
  <si>
    <t>27-10-1975</t>
  </si>
  <si>
    <t>28-05-2002</t>
  </si>
  <si>
    <t>26-08-2006</t>
  </si>
  <si>
    <t>19-07-1980</t>
  </si>
  <si>
    <t>26-03-2009</t>
  </si>
  <si>
    <t>20-02-1985</t>
  </si>
  <si>
    <t>Karyawan Honorer</t>
  </si>
  <si>
    <t>30-03-1988</t>
  </si>
  <si>
    <t>025</t>
  </si>
  <si>
    <t>26-02-2018</t>
  </si>
  <si>
    <t>11-07-2010</t>
  </si>
  <si>
    <t>24-07-1982</t>
  </si>
  <si>
    <t>04-06-1983</t>
  </si>
  <si>
    <t>23-10-1988</t>
  </si>
  <si>
    <t>11-02-1987</t>
  </si>
  <si>
    <t>16-12-1983</t>
  </si>
  <si>
    <t>09-05-2018</t>
  </si>
  <si>
    <t>10-02-1987</t>
  </si>
  <si>
    <t>15-11-1966</t>
  </si>
  <si>
    <t>30-08-1974</t>
  </si>
  <si>
    <t>22-06-1996</t>
  </si>
  <si>
    <t>16-07-1962</t>
  </si>
  <si>
    <t>09-04-2002</t>
  </si>
  <si>
    <t>04-06-1978</t>
  </si>
  <si>
    <t>22-08-1987</t>
  </si>
  <si>
    <t>18-05-1984</t>
  </si>
  <si>
    <t>05-07-2014</t>
  </si>
  <si>
    <t>25-06-1954</t>
  </si>
  <si>
    <t>22-09-2011</t>
  </si>
  <si>
    <t>11-03-2019</t>
  </si>
  <si>
    <t>27-11-1989</t>
  </si>
  <si>
    <t>26-06-1957</t>
  </si>
  <si>
    <t>01-04-1986</t>
  </si>
  <si>
    <t>26-06-1951</t>
  </si>
  <si>
    <t>13-12-1954</t>
  </si>
  <si>
    <t>19-07-1960</t>
  </si>
  <si>
    <t>11-06-1995</t>
  </si>
  <si>
    <t>16-06-1951</t>
  </si>
  <si>
    <t>27-08-1958</t>
  </si>
  <si>
    <t>19-10-1970</t>
  </si>
  <si>
    <t>21-08-2007</t>
  </si>
  <si>
    <t>26-06-1978</t>
  </si>
  <si>
    <t>27-04-2001</t>
  </si>
  <si>
    <t>21-07-1986</t>
  </si>
  <si>
    <t>25-06-1955</t>
  </si>
  <si>
    <t>14-01-2006</t>
  </si>
  <si>
    <t>15-08-1976</t>
  </si>
  <si>
    <t>17-08-2009</t>
  </si>
  <si>
    <t>13-08-1980</t>
  </si>
  <si>
    <t>20-06-1973</t>
  </si>
  <si>
    <t>27-11-1996</t>
  </si>
  <si>
    <t>06-05-1971</t>
  </si>
  <si>
    <t>21-06-2003</t>
  </si>
  <si>
    <t>25-06-1948</t>
  </si>
  <si>
    <t>25-05-1958</t>
  </si>
  <si>
    <t>11-12-1965</t>
  </si>
  <si>
    <t>02-04-1989</t>
  </si>
  <si>
    <t>07-05-1969</t>
  </si>
  <si>
    <t>24-12-1992</t>
  </si>
  <si>
    <t>15-06-1988</t>
  </si>
  <si>
    <t>08-08-1981</t>
  </si>
  <si>
    <t>02-02-2003</t>
  </si>
  <si>
    <t>03-02-1961</t>
  </si>
  <si>
    <t>28-04-2012</t>
  </si>
  <si>
    <t>08-07-1980</t>
  </si>
  <si>
    <t>18-06-2004</t>
  </si>
  <si>
    <t>14-12-1962</t>
  </si>
  <si>
    <t>14-10-1965</t>
  </si>
  <si>
    <t>27-05-1994</t>
  </si>
  <si>
    <t>06-03-1965</t>
  </si>
  <si>
    <t>17-02-2005</t>
  </si>
  <si>
    <t>20-03-1970</t>
  </si>
  <si>
    <t>13-08-2000</t>
  </si>
  <si>
    <t>28-07-2005</t>
  </si>
  <si>
    <t>13-04-1970</t>
  </si>
  <si>
    <t>24-11-2006</t>
  </si>
  <si>
    <t>18-08-1996</t>
  </si>
  <si>
    <t>13-09-1970</t>
  </si>
  <si>
    <t>12-07-1997</t>
  </si>
  <si>
    <t>30-01-2018</t>
  </si>
  <si>
    <t>30-08-1996</t>
  </si>
  <si>
    <t>25-04-1996</t>
  </si>
  <si>
    <t>25-03-2002</t>
  </si>
  <si>
    <t>10-03-1980</t>
  </si>
  <si>
    <t>07-05-2017</t>
  </si>
  <si>
    <t>12-06-2021</t>
  </si>
  <si>
    <t>07-04-2012</t>
  </si>
  <si>
    <t>08-09-1991</t>
  </si>
  <si>
    <t>19-05-1968</t>
  </si>
  <si>
    <t>Penata Busana</t>
  </si>
  <si>
    <t>12-10-1976</t>
  </si>
  <si>
    <t>10-08-2015</t>
  </si>
  <si>
    <t>18-10-1975</t>
  </si>
  <si>
    <t>19-10-2020</t>
  </si>
  <si>
    <t>026</t>
  </si>
  <si>
    <t>21-08-2017</t>
  </si>
  <si>
    <t>24-07-2001</t>
  </si>
  <si>
    <t>09-07-1979</t>
  </si>
  <si>
    <t>30-03-2011</t>
  </si>
  <si>
    <t>13-05-1991</t>
  </si>
  <si>
    <t>21-10-1969</t>
  </si>
  <si>
    <t>01-08-1998</t>
  </si>
  <si>
    <t>14-12-1969</t>
  </si>
  <si>
    <t>17-02-1987</t>
  </si>
  <si>
    <t>Notaris</t>
  </si>
  <si>
    <t>02-05-1994</t>
  </si>
  <si>
    <t>28-12-1993</t>
  </si>
  <si>
    <t>13-02-2020</t>
  </si>
  <si>
    <t>02-02-1978</t>
  </si>
  <si>
    <t>03-04-2019</t>
  </si>
  <si>
    <t>17-08-1989</t>
  </si>
  <si>
    <t>16-12-1996</t>
  </si>
  <si>
    <t>17-03-1938</t>
  </si>
  <si>
    <t>21-10-2000</t>
  </si>
  <si>
    <t>02-04-1975</t>
  </si>
  <si>
    <t>11-04-1940</t>
  </si>
  <si>
    <t>08-02-1964</t>
  </si>
  <si>
    <t>26-11-2001</t>
  </si>
  <si>
    <t>11-02-2004</t>
  </si>
  <si>
    <t>19-09-1968</t>
  </si>
  <si>
    <t>17-05-2018</t>
  </si>
  <si>
    <t>03-04-1982</t>
  </si>
  <si>
    <t>27-07-1991</t>
  </si>
  <si>
    <t>14-09-2020</t>
  </si>
  <si>
    <t>15-11-1980</t>
  </si>
  <si>
    <t>15-02-1943</t>
  </si>
  <si>
    <t>29-10-1987</t>
  </si>
  <si>
    <t>16-06-2016</t>
  </si>
  <si>
    <t>16-01-2007</t>
  </si>
  <si>
    <t>30-01-2014</t>
  </si>
  <si>
    <t>06-06-2018</t>
  </si>
  <si>
    <t>11-07-1991</t>
  </si>
  <si>
    <t>14-03-1995</t>
  </si>
  <si>
    <t>19-10-1962</t>
  </si>
  <si>
    <t>12-05-1973</t>
  </si>
  <si>
    <t>09-12-1985</t>
  </si>
  <si>
    <t>30-12-1999</t>
  </si>
  <si>
    <t>10-05-1962</t>
  </si>
  <si>
    <t>09-02-2002</t>
  </si>
  <si>
    <t>27-04-1996</t>
  </si>
  <si>
    <t>11-12-2006</t>
  </si>
  <si>
    <t>07-03-1974</t>
  </si>
  <si>
    <t>29-01-2011</t>
  </si>
  <si>
    <t>27-03-2001</t>
  </si>
  <si>
    <t>25-07-1961</t>
  </si>
  <si>
    <t>23-09-1954</t>
  </si>
  <si>
    <t>08-06-1969</t>
  </si>
  <si>
    <t>05-08-2002</t>
  </si>
  <si>
    <t>08-03-1970</t>
  </si>
  <si>
    <t>16-02-1978</t>
  </si>
  <si>
    <t>09-10-2002</t>
  </si>
  <si>
    <t>16-06-1978</t>
  </si>
  <si>
    <t>04-08-2009</t>
  </si>
  <si>
    <t>12-02-1962</t>
  </si>
  <si>
    <t>31-07-2004</t>
  </si>
  <si>
    <t>05-04-1993</t>
  </si>
  <si>
    <t>16-09-1960</t>
  </si>
  <si>
    <t>12-01-1980</t>
  </si>
  <si>
    <t>25-05-2002</t>
  </si>
  <si>
    <t>15-05-1976</t>
  </si>
  <si>
    <t>10-05-2005</t>
  </si>
  <si>
    <t>10-08-1973</t>
  </si>
  <si>
    <t>25-04-1997</t>
  </si>
  <si>
    <t>27-06-1973</t>
  </si>
  <si>
    <t>20-10-1994</t>
  </si>
  <si>
    <t>22-02-1986</t>
  </si>
  <si>
    <t>03-10-1991</t>
  </si>
  <si>
    <t>22-08-1995</t>
  </si>
  <si>
    <t>14-12-1971</t>
  </si>
  <si>
    <t>11-12-1958</t>
  </si>
  <si>
    <t>12-06-1961</t>
  </si>
  <si>
    <t>16-08-1967</t>
  </si>
  <si>
    <t>13-07-1945</t>
  </si>
  <si>
    <t>11-12-1940</t>
  </si>
  <si>
    <t>12-01-1971</t>
  </si>
  <si>
    <t>15-09-2001</t>
  </si>
  <si>
    <t>15-08-1968</t>
  </si>
  <si>
    <t>Seniman</t>
  </si>
  <si>
    <t>08-04-1980</t>
  </si>
  <si>
    <t>21-11-2000</t>
  </si>
  <si>
    <t>22-11-1961</t>
  </si>
  <si>
    <t>02-03-1956</t>
  </si>
  <si>
    <t>10-05-1974</t>
  </si>
  <si>
    <t>11-01-1962</t>
  </si>
  <si>
    <t>11-06-1970</t>
  </si>
  <si>
    <t>10-10-1952</t>
  </si>
  <si>
    <t>25-05-1970</t>
  </si>
  <si>
    <t>27-01-1977</t>
  </si>
  <si>
    <t>09-09-1942</t>
  </si>
  <si>
    <t>24-12-1954</t>
  </si>
  <si>
    <t>17-09-2003</t>
  </si>
  <si>
    <t>10-02-1975</t>
  </si>
  <si>
    <t>17-08-1997</t>
  </si>
  <si>
    <t>26-09-2011</t>
  </si>
  <si>
    <t>11-07-1971</t>
  </si>
  <si>
    <t>05-12-2003</t>
  </si>
  <si>
    <t>22-11-1974</t>
  </si>
  <si>
    <t>02-10-2005</t>
  </si>
  <si>
    <t>28-12-1999</t>
  </si>
  <si>
    <t>10-12-1959</t>
  </si>
  <si>
    <t>10-01-1957</t>
  </si>
  <si>
    <t>29-11-1977</t>
  </si>
  <si>
    <t>11-05-2012</t>
  </si>
  <si>
    <t>19-11-1977</t>
  </si>
  <si>
    <t>24-10-2008</t>
  </si>
  <si>
    <t>15-07-2006</t>
  </si>
  <si>
    <t>31-07-1971</t>
  </si>
  <si>
    <t>23-11-1989</t>
  </si>
  <si>
    <t>02-02-2000</t>
  </si>
  <si>
    <t>27-07-1970</t>
  </si>
  <si>
    <t>13-08-2003</t>
  </si>
  <si>
    <t>06-09-1966</t>
  </si>
  <si>
    <t>17-09-1945</t>
  </si>
  <si>
    <t>05-05-1962</t>
  </si>
  <si>
    <t>05-12-2011</t>
  </si>
  <si>
    <t>07-12-2014</t>
  </si>
  <si>
    <t>26-12-1992</t>
  </si>
  <si>
    <t>04-04-1991</t>
  </si>
  <si>
    <t>09-10-2011</t>
  </si>
  <si>
    <t>23-08-1988</t>
  </si>
  <si>
    <t>23-06-1991</t>
  </si>
  <si>
    <t>14-08-1987</t>
  </si>
  <si>
    <t>09-09-1989</t>
  </si>
  <si>
    <t>01-01-2011</t>
  </si>
  <si>
    <t>07-03-1988</t>
  </si>
  <si>
    <t>06-01-2012</t>
  </si>
  <si>
    <t>18-05-1982</t>
  </si>
  <si>
    <t>07-04-2017</t>
  </si>
  <si>
    <t>21-06-1983</t>
  </si>
  <si>
    <t>027</t>
  </si>
  <si>
    <t>04-06-2008</t>
  </si>
  <si>
    <t>22-09-1969</t>
  </si>
  <si>
    <t>02-03-2013</t>
  </si>
  <si>
    <t>05-06-2014</t>
  </si>
  <si>
    <t>28-06-2019</t>
  </si>
  <si>
    <t>03-04-1966</t>
  </si>
  <si>
    <t>28-04-2008</t>
  </si>
  <si>
    <t>02-07-2004</t>
  </si>
  <si>
    <t>03-09-1977</t>
  </si>
  <si>
    <t>09-07-1996</t>
  </si>
  <si>
    <t>18-02-1964</t>
  </si>
  <si>
    <t>10-02-2002</t>
  </si>
  <si>
    <t>21-04-1975</t>
  </si>
  <si>
    <t>18-03-1982</t>
  </si>
  <si>
    <t>03-09-2021</t>
  </si>
  <si>
    <t>17-03-2011</t>
  </si>
  <si>
    <t>29-12-1975</t>
  </si>
  <si>
    <t>24-06-2015</t>
  </si>
  <si>
    <t>22-01-1980</t>
  </si>
  <si>
    <t>14-09-2018</t>
  </si>
  <si>
    <t>10-03-2013</t>
  </si>
  <si>
    <t>10-08-2011</t>
  </si>
  <si>
    <t>10-02-1981</t>
  </si>
  <si>
    <t>31-05-2020</t>
  </si>
  <si>
    <t>30-06-1992</t>
  </si>
  <si>
    <t>04-05-1965</t>
  </si>
  <si>
    <t>12-08-1997</t>
  </si>
  <si>
    <t>30-11-1972</t>
  </si>
  <si>
    <t>09-01-1982</t>
  </si>
  <si>
    <t>08-12-1958</t>
  </si>
  <si>
    <t>02-05-1987</t>
  </si>
  <si>
    <t>02-05-1963</t>
  </si>
  <si>
    <t>23-09-1966</t>
  </si>
  <si>
    <t>01-10-1966</t>
  </si>
  <si>
    <t>10-03-1962</t>
  </si>
  <si>
    <t>08-09-1996</t>
  </si>
  <si>
    <t>01-12-1997</t>
  </si>
  <si>
    <t>28-01-2003</t>
  </si>
  <si>
    <t>09-08-1973</t>
  </si>
  <si>
    <t>29-04-2007</t>
  </si>
  <si>
    <t>09-09-2001</t>
  </si>
  <si>
    <t>13-12-1967</t>
  </si>
  <si>
    <t>05-12-2002</t>
  </si>
  <si>
    <t>28-02-1996</t>
  </si>
  <si>
    <t>03-08-1967</t>
  </si>
  <si>
    <t>25-01-1967</t>
  </si>
  <si>
    <t>23-12-1967</t>
  </si>
  <si>
    <t>27-09-2009</t>
  </si>
  <si>
    <t>26-02-1986</t>
  </si>
  <si>
    <t>21-03-2010</t>
  </si>
  <si>
    <t>15-12-1993</t>
  </si>
  <si>
    <t>20-10-1962</t>
  </si>
  <si>
    <t>04-09-1953</t>
  </si>
  <si>
    <t>21-11-2021</t>
  </si>
  <si>
    <t>05-07-1995</t>
  </si>
  <si>
    <t>06-07-1952</t>
  </si>
  <si>
    <t>10-01-1996</t>
  </si>
  <si>
    <t>15-08-2012</t>
  </si>
  <si>
    <t>13-05-1973</t>
  </si>
  <si>
    <t>19-10-2000</t>
  </si>
  <si>
    <t>16-07-1981</t>
  </si>
  <si>
    <t>28-05-1996</t>
  </si>
  <si>
    <t>08-03-1968</t>
  </si>
  <si>
    <t>07-06-2021</t>
  </si>
  <si>
    <t>14-11-1955</t>
  </si>
  <si>
    <t>17-09-1982</t>
  </si>
  <si>
    <t>028</t>
  </si>
  <si>
    <t>29-03-2005</t>
  </si>
  <si>
    <t>05-01-1981</t>
  </si>
  <si>
    <t>05-02-2003</t>
  </si>
  <si>
    <t>11-08-2010</t>
  </si>
  <si>
    <t>26-02-1972</t>
  </si>
  <si>
    <t>14-04-1994</t>
  </si>
  <si>
    <t>16-05-1997</t>
  </si>
  <si>
    <t>21-12-1990</t>
  </si>
  <si>
    <t>18-02-2021</t>
  </si>
  <si>
    <t>12-02-1990</t>
  </si>
  <si>
    <t>27-10-2013</t>
  </si>
  <si>
    <t>22-03-1985</t>
  </si>
  <si>
    <t>21-07-2012</t>
  </si>
  <si>
    <t>11-12-1981</t>
  </si>
  <si>
    <t>10-12-1955</t>
  </si>
  <si>
    <t>11-04-1986</t>
  </si>
  <si>
    <t>21-03-2021</t>
  </si>
  <si>
    <t>05-09-1989</t>
  </si>
  <si>
    <t>08-01-2012</t>
  </si>
  <si>
    <t>28-05-2010</t>
  </si>
  <si>
    <t>07-09-1985</t>
  </si>
  <si>
    <t>08-09-1989</t>
  </si>
  <si>
    <t>01-10-1971</t>
  </si>
  <si>
    <t>14-12-1997</t>
  </si>
  <si>
    <t>28-12-1990</t>
  </si>
  <si>
    <t>06-09-1991</t>
  </si>
  <si>
    <t>14-02-1976</t>
  </si>
  <si>
    <t>01-07-1982</t>
  </si>
  <si>
    <t>26-09-2008</t>
  </si>
  <si>
    <t>21-12-1981</t>
  </si>
  <si>
    <t>16-07-2007</t>
  </si>
  <si>
    <t>25-07-1959</t>
  </si>
  <si>
    <t>15-09-2009</t>
  </si>
  <si>
    <t>20-05-1982</t>
  </si>
  <si>
    <t>13-07-2014</t>
  </si>
  <si>
    <t>11-06-1990</t>
  </si>
  <si>
    <t>18-09-1985</t>
  </si>
  <si>
    <t>04-06-2009</t>
  </si>
  <si>
    <t>02-05-1979</t>
  </si>
  <si>
    <t>19-03-1989</t>
  </si>
  <si>
    <t>18-12-1991</t>
  </si>
  <si>
    <t>22-07-2014</t>
  </si>
  <si>
    <t>29-08-1987</t>
  </si>
  <si>
    <t>25-04-1990</t>
  </si>
  <si>
    <t>12-10-2009</t>
  </si>
  <si>
    <t>12-11-2000</t>
  </si>
  <si>
    <t>08-03-1975</t>
  </si>
  <si>
    <t>24-03-2004</t>
  </si>
  <si>
    <t>07-11-1980</t>
  </si>
  <si>
    <t>15-09-1983</t>
  </si>
  <si>
    <t>29-07-2008</t>
  </si>
  <si>
    <t>14-01-1981</t>
  </si>
  <si>
    <t>16-04-1959</t>
  </si>
  <si>
    <t>09-05-1997</t>
  </si>
  <si>
    <t>01-09-1983</t>
  </si>
  <si>
    <t>13-03-1951</t>
  </si>
  <si>
    <t>02-04-2006</t>
  </si>
  <si>
    <t>25-10-1970</t>
  </si>
  <si>
    <t>23-07-1977</t>
  </si>
  <si>
    <t>12-05-1961</t>
  </si>
  <si>
    <t>07-02-1995</t>
  </si>
  <si>
    <t>03-01-2001</t>
  </si>
  <si>
    <t>17-05-2013</t>
  </si>
  <si>
    <t>16-05-1979</t>
  </si>
  <si>
    <t>07-09-1952</t>
  </si>
  <si>
    <t>16-06-1969</t>
  </si>
  <si>
    <t>10-08-1972</t>
  </si>
  <si>
    <t>10-10-2005</t>
  </si>
  <si>
    <t>18-01-1999</t>
  </si>
  <si>
    <t>18-11-1966</t>
  </si>
  <si>
    <t>13-10-2009</t>
  </si>
  <si>
    <t>13-09-2002</t>
  </si>
  <si>
    <t>21-04-1968</t>
  </si>
  <si>
    <t>24-08-1972</t>
  </si>
  <si>
    <t>10-12-1978</t>
  </si>
  <si>
    <t>27-11-1999</t>
  </si>
  <si>
    <t>06-02-1975</t>
  </si>
  <si>
    <t>25-09-2006</t>
  </si>
  <si>
    <t>08-12-1948</t>
  </si>
  <si>
    <t>25-06-1992</t>
  </si>
  <si>
    <t>21-04-1967</t>
  </si>
  <si>
    <t>17-11-1997</t>
  </si>
  <si>
    <t>30-05-2003</t>
  </si>
  <si>
    <t>03-07-1978</t>
  </si>
  <si>
    <t>06-04-1976</t>
  </si>
  <si>
    <t>27-09-2001</t>
  </si>
  <si>
    <t>03-05-1971</t>
  </si>
  <si>
    <t>15-07-1959</t>
  </si>
  <si>
    <t>03-07-1962</t>
  </si>
  <si>
    <t>16-01-1968</t>
  </si>
  <si>
    <t>26-06-1991</t>
  </si>
  <si>
    <t>23-10-1968</t>
  </si>
  <si>
    <t>23-04-1996</t>
  </si>
  <si>
    <t>01-08-1978</t>
  </si>
  <si>
    <t>11-12-1941</t>
  </si>
  <si>
    <t>06-10-1964</t>
  </si>
  <si>
    <t>14-07-1961</t>
  </si>
  <si>
    <t>24-04-1962</t>
  </si>
  <si>
    <t>05-07-1967</t>
  </si>
  <si>
    <t>14-09-1992</t>
  </si>
  <si>
    <t>28-02-1963</t>
  </si>
  <si>
    <t>21-06-1962</t>
  </si>
  <si>
    <t>01-03-1994</t>
  </si>
  <si>
    <t>04-03-1943</t>
  </si>
  <si>
    <t>28-12-2020</t>
  </si>
  <si>
    <t>25-09-1992</t>
  </si>
  <si>
    <t>14-06-1967</t>
  </si>
  <si>
    <t>09-06-2002</t>
  </si>
  <si>
    <t>12-11-1997</t>
  </si>
  <si>
    <t>12-11-1972</t>
  </si>
  <si>
    <t>14-11-2009</t>
  </si>
  <si>
    <t>12-05-1976</t>
  </si>
  <si>
    <t>19-12-1964</t>
  </si>
  <si>
    <t>21-07-1971</t>
  </si>
  <si>
    <t>10-11-1958</t>
  </si>
  <si>
    <t>11-02-1967</t>
  </si>
  <si>
    <t>10-10-1956</t>
  </si>
  <si>
    <t>15-08-1956</t>
  </si>
  <si>
    <t>01-10-1972</t>
  </si>
  <si>
    <t>20-10-1978</t>
  </si>
  <si>
    <t>16-08-1961</t>
  </si>
  <si>
    <t>09-10-1966</t>
  </si>
  <si>
    <t>29-12-1957</t>
  </si>
  <si>
    <t>14-06-1966</t>
  </si>
  <si>
    <t>27-10-2000</t>
  </si>
  <si>
    <t>12-06-1959</t>
  </si>
  <si>
    <t>16-03-1963</t>
  </si>
  <si>
    <t>17-11-1990</t>
  </si>
  <si>
    <t>12-09-1940</t>
  </si>
  <si>
    <t>09-12-1974</t>
  </si>
  <si>
    <t>07-01-1972</t>
  </si>
  <si>
    <t>22-11-1994</t>
  </si>
  <si>
    <t>12-08-1969</t>
  </si>
  <si>
    <t>12-03-2017</t>
  </si>
  <si>
    <t>28-06-1996</t>
  </si>
  <si>
    <t>23-07-1999</t>
  </si>
  <si>
    <t>26-07-1964</t>
  </si>
  <si>
    <t>08-05-1993</t>
  </si>
  <si>
    <t>16-11-1959</t>
  </si>
  <si>
    <t>20-08-1962</t>
  </si>
  <si>
    <t>21-12-1961</t>
  </si>
  <si>
    <t>03-12-1999</t>
  </si>
  <si>
    <t>25-03-1967</t>
  </si>
  <si>
    <t>03-08-2005</t>
  </si>
  <si>
    <t>05-11-2011</t>
  </si>
  <si>
    <t>22-07-1995</t>
  </si>
  <si>
    <t>10-01-2007</t>
  </si>
  <si>
    <t>02-09-1970</t>
  </si>
  <si>
    <t>09-07-2002</t>
  </si>
  <si>
    <t>12-04-1974</t>
  </si>
  <si>
    <t>20-01-2009</t>
  </si>
  <si>
    <t>04-04-1980</t>
  </si>
  <si>
    <t>11-06-2016</t>
  </si>
  <si>
    <t>17-12-1992</t>
  </si>
  <si>
    <t>18-11-2020</t>
  </si>
  <si>
    <t>08-03-1997</t>
  </si>
  <si>
    <t>27-02-1993</t>
  </si>
  <si>
    <t>13-06-2012</t>
  </si>
  <si>
    <t>04-04-1986</t>
  </si>
  <si>
    <t>04-02-1974</t>
  </si>
  <si>
    <t>02-04-2011</t>
  </si>
  <si>
    <t>21-04-1998</t>
  </si>
  <si>
    <t>11-08-1986</t>
  </si>
  <si>
    <t>31-08-2013</t>
  </si>
  <si>
    <t>21-09-1991</t>
  </si>
  <si>
    <t>27-07-2019</t>
  </si>
  <si>
    <t>05-07-1993</t>
  </si>
  <si>
    <t>16-05-1983</t>
  </si>
  <si>
    <t>17-10-2009</t>
  </si>
  <si>
    <t>22-07-2018</t>
  </si>
  <si>
    <t>08-04-1984</t>
  </si>
  <si>
    <t>30-08-1982</t>
  </si>
  <si>
    <t>08-10-2013</t>
  </si>
  <si>
    <t>23-02-1988</t>
  </si>
  <si>
    <t>13-05-2008</t>
  </si>
  <si>
    <t>28-08-1986</t>
  </si>
  <si>
    <t>16-01-1954</t>
  </si>
  <si>
    <t>02-06-1975</t>
  </si>
  <si>
    <t>25-02-1982</t>
  </si>
  <si>
    <t>07-05-2018</t>
  </si>
  <si>
    <t>02-03-1988</t>
  </si>
  <si>
    <t>25-06-2012</t>
  </si>
  <si>
    <t>15-12-1971</t>
  </si>
  <si>
    <t>20-07-2017</t>
  </si>
  <si>
    <t>25-11-1985</t>
  </si>
  <si>
    <t>20-10-2017</t>
  </si>
  <si>
    <t>04-05-1986</t>
  </si>
  <si>
    <t>29-10-2019</t>
  </si>
  <si>
    <t>13-06-2011</t>
  </si>
  <si>
    <t>27-06-1992</t>
  </si>
  <si>
    <t>11-04-2011</t>
  </si>
  <si>
    <t>11-10-1978</t>
  </si>
  <si>
    <t>12-12-1965</t>
  </si>
  <si>
    <t>29-08-1966</t>
  </si>
  <si>
    <t>31-05-1959</t>
  </si>
  <si>
    <t>03-04-2001</t>
  </si>
  <si>
    <t>15-06-1978</t>
  </si>
  <si>
    <t>15-05-2011</t>
  </si>
  <si>
    <t>18-10-1999</t>
  </si>
  <si>
    <t>04-08-1971</t>
  </si>
  <si>
    <t>06-12-2007</t>
  </si>
  <si>
    <t>29-12-1982</t>
  </si>
  <si>
    <t>17-04-2016</t>
  </si>
  <si>
    <t>13-07-1984</t>
  </si>
  <si>
    <t>20-06-1949</t>
  </si>
  <si>
    <t>28-12-1994</t>
  </si>
  <si>
    <t>21-08-1961</t>
  </si>
  <si>
    <t>06-10-1997</t>
  </si>
  <si>
    <t>029</t>
  </si>
  <si>
    <t>10-09-2017</t>
  </si>
  <si>
    <t>18-09-1994</t>
  </si>
  <si>
    <t>15-04-1991</t>
  </si>
  <si>
    <t>16-04-2015</t>
  </si>
  <si>
    <t>28-11-1990</t>
  </si>
  <si>
    <t>11-11-1984</t>
  </si>
  <si>
    <t>25-06-1997</t>
  </si>
  <si>
    <t>28-08-2019</t>
  </si>
  <si>
    <t>18-06-1967</t>
  </si>
  <si>
    <t>21-02-2012</t>
  </si>
  <si>
    <t>14-05-1981</t>
  </si>
  <si>
    <t>15-02-1985</t>
  </si>
  <si>
    <t>05-10-1993</t>
  </si>
  <si>
    <t>01-02-1995</t>
  </si>
  <si>
    <t>14-10-2017</t>
  </si>
  <si>
    <t>05-05-2006</t>
  </si>
  <si>
    <t>10-06-1982</t>
  </si>
  <si>
    <t>20-03-2017</t>
  </si>
  <si>
    <t>14-04-2000</t>
  </si>
  <si>
    <t>06-03-1979</t>
  </si>
  <si>
    <t>19-11-1970</t>
  </si>
  <si>
    <t>19-09-1967</t>
  </si>
  <si>
    <t>26-03-1952</t>
  </si>
  <si>
    <t>25-07-1981</t>
  </si>
  <si>
    <t>31-12-1950</t>
  </si>
  <si>
    <t>25-04-1966</t>
  </si>
  <si>
    <t>31-08-1992</t>
  </si>
  <si>
    <t>27-12-1968</t>
  </si>
  <si>
    <t>01-05-1967</t>
  </si>
  <si>
    <t>18-08-2004</t>
  </si>
  <si>
    <t>04-07-1985</t>
  </si>
  <si>
    <t>12-09-1961</t>
  </si>
  <si>
    <t>25-10-1965</t>
  </si>
  <si>
    <t>13-10-1976</t>
  </si>
  <si>
    <t>17-05-2003</t>
  </si>
  <si>
    <t>10-10-1976</t>
  </si>
  <si>
    <t>07-09-1958</t>
  </si>
  <si>
    <t>25-11-1951</t>
  </si>
  <si>
    <t>21-07-1961</t>
  </si>
  <si>
    <t>25-01-1970</t>
  </si>
  <si>
    <t>01-03-2005</t>
  </si>
  <si>
    <t>06-06-1969</t>
  </si>
  <si>
    <t>22-10-1959</t>
  </si>
  <si>
    <t>08-12-1998</t>
  </si>
  <si>
    <t>26-12-1953</t>
  </si>
  <si>
    <t>06-01-1978</t>
  </si>
  <si>
    <t>02-09-1977</t>
  </si>
  <si>
    <t>27-06-1959</t>
  </si>
  <si>
    <t>21-04-1976</t>
  </si>
  <si>
    <t>21-08-2008</t>
  </si>
  <si>
    <t>11-05-1983</t>
  </si>
  <si>
    <t>11-10-1955</t>
  </si>
  <si>
    <t>05-06-2005</t>
  </si>
  <si>
    <t>27-11-1979</t>
  </si>
  <si>
    <t>15-06-1980</t>
  </si>
  <si>
    <t>25-10-2017</t>
  </si>
  <si>
    <t>04-06-1999</t>
  </si>
  <si>
    <t>19-12-1976</t>
  </si>
  <si>
    <t>07-06-2008</t>
  </si>
  <si>
    <t>08-01-1972</t>
  </si>
  <si>
    <t>19-08-2009</t>
  </si>
  <si>
    <t>29-07-2019</t>
  </si>
  <si>
    <t>02-11-1987</t>
  </si>
  <si>
    <t>23-09-1958</t>
  </si>
  <si>
    <t>23-03-1954</t>
  </si>
  <si>
    <t>23-05-1964</t>
  </si>
  <si>
    <t>10-04-1973</t>
  </si>
  <si>
    <t>030</t>
  </si>
  <si>
    <t>25-02-2006</t>
  </si>
  <si>
    <t>30-04-1980</t>
  </si>
  <si>
    <t>17-05-2017</t>
  </si>
  <si>
    <t>15-05-1948</t>
  </si>
  <si>
    <t>24-09-1958</t>
  </si>
  <si>
    <t>26-07-1995</t>
  </si>
  <si>
    <t>17-12-1981</t>
  </si>
  <si>
    <t>26-10-1988</t>
  </si>
  <si>
    <t>11-05-2008</t>
  </si>
  <si>
    <t>05-06-2010</t>
  </si>
  <si>
    <t>16-02-1968</t>
  </si>
  <si>
    <t>23-09-2008</t>
  </si>
  <si>
    <t>24-03-2003</t>
  </si>
  <si>
    <t>21-09-1975</t>
  </si>
  <si>
    <t>13-04-1989</t>
  </si>
  <si>
    <t>05-10-1983</t>
  </si>
  <si>
    <t>17-07-2019</t>
  </si>
  <si>
    <t>19-05-1995</t>
  </si>
  <si>
    <t>13-11-1997</t>
  </si>
  <si>
    <t>03-02-2018</t>
  </si>
  <si>
    <t>26-01-1989</t>
  </si>
  <si>
    <t>10-08-1991</t>
  </si>
  <si>
    <t>08-06-1997</t>
  </si>
  <si>
    <t>12-01-1998</t>
  </si>
  <si>
    <t>28-01-1990</t>
  </si>
  <si>
    <t>13-08-2008</t>
  </si>
  <si>
    <t>17-07-1981</t>
  </si>
  <si>
    <t>15-12-2015</t>
  </si>
  <si>
    <t>25-03-2016</t>
  </si>
  <si>
    <t>17-06-1982</t>
  </si>
  <si>
    <t>22-02-2006</t>
  </si>
  <si>
    <t>15-02-2004</t>
  </si>
  <si>
    <t>17-08-1967</t>
  </si>
  <si>
    <t>08-01-2010</t>
  </si>
  <si>
    <t>01-06-1975</t>
  </si>
  <si>
    <t>19-10-1944</t>
  </si>
  <si>
    <t>06-08-1960</t>
  </si>
  <si>
    <t>17-07-2009</t>
  </si>
  <si>
    <t>05-09-1982</t>
  </si>
  <si>
    <t>02-04-1985</t>
  </si>
  <si>
    <t>05-04-1980</t>
  </si>
  <si>
    <t>24-06-2017</t>
  </si>
  <si>
    <t>24-04-1973</t>
  </si>
  <si>
    <t>09-11-1993</t>
  </si>
  <si>
    <t>10-10-2018</t>
  </si>
  <si>
    <t>19-02-1973</t>
  </si>
  <si>
    <t>13-10-2019</t>
  </si>
  <si>
    <t>16-09-1952</t>
  </si>
  <si>
    <t>21-03-1991</t>
  </si>
  <si>
    <t>28-04-1993</t>
  </si>
  <si>
    <t>01-05-2014</t>
  </si>
  <si>
    <t>08-05-2017</t>
  </si>
  <si>
    <t>27-07-1962</t>
  </si>
  <si>
    <t>25-09-1961</t>
  </si>
  <si>
    <t>06-08-1992</t>
  </si>
  <si>
    <t>17-08-1963</t>
  </si>
  <si>
    <t>21-06-1963</t>
  </si>
  <si>
    <t>14-02-1984</t>
  </si>
  <si>
    <t>15-07-1960</t>
  </si>
  <si>
    <t>11-10-1960</t>
  </si>
  <si>
    <t>05-10-1965</t>
  </si>
  <si>
    <t>24-02-2007</t>
  </si>
  <si>
    <t>11-10-1967</t>
  </si>
  <si>
    <t>17-08-2012</t>
  </si>
  <si>
    <t>28-07-2004</t>
  </si>
  <si>
    <t>01-05-1972</t>
  </si>
  <si>
    <t>10-07-1998</t>
  </si>
  <si>
    <t>10-04-1968</t>
  </si>
  <si>
    <t>26-06-1968</t>
  </si>
  <si>
    <t>25-06-1960</t>
  </si>
  <si>
    <t>09-09-1952</t>
  </si>
  <si>
    <t>20-08-1977</t>
  </si>
  <si>
    <t>24-04-2002</t>
  </si>
  <si>
    <t>27-08-1975</t>
  </si>
  <si>
    <t>12-04-2001</t>
  </si>
  <si>
    <t>10-10-2017</t>
  </si>
  <si>
    <t>08-01-1983</t>
  </si>
  <si>
    <t>17-05-1999</t>
  </si>
  <si>
    <t>25-06-2001</t>
  </si>
  <si>
    <t>16-04-1999</t>
  </si>
  <si>
    <t>11-11-2004</t>
  </si>
  <si>
    <t>30-10-1977</t>
  </si>
  <si>
    <t>26-10-1960</t>
  </si>
  <si>
    <t>25-06-1933</t>
  </si>
  <si>
    <t>15-06-1996</t>
  </si>
  <si>
    <t>17-07-1969</t>
  </si>
  <si>
    <t>29-01-1972</t>
  </si>
  <si>
    <t>11-10-2000</t>
  </si>
  <si>
    <t>05-01-1977</t>
  </si>
  <si>
    <t>05-02-2005</t>
  </si>
  <si>
    <t>15-02-2010</t>
  </si>
  <si>
    <t>21-10-1977</t>
  </si>
  <si>
    <t>15-08-1960</t>
  </si>
  <si>
    <t>27-02-1965</t>
  </si>
  <si>
    <t>04-04-2003</t>
  </si>
  <si>
    <t>06-02-2000</t>
  </si>
  <si>
    <t>26-04-2003</t>
  </si>
  <si>
    <t>14-05-1979</t>
  </si>
  <si>
    <t>12-04-2008</t>
  </si>
  <si>
    <t>11-01-1988</t>
  </si>
  <si>
    <t>07-05-1989</t>
  </si>
  <si>
    <t>14-01-1968</t>
  </si>
  <si>
    <t>25-06-1969</t>
  </si>
  <si>
    <t>01-12-1985</t>
  </si>
  <si>
    <t>28-04-2000</t>
  </si>
  <si>
    <t>28-07-1965</t>
  </si>
  <si>
    <t>20-04-2001</t>
  </si>
  <si>
    <t>04-11-1970</t>
  </si>
  <si>
    <t>04-02-2009</t>
  </si>
  <si>
    <t>13-06-1996</t>
  </si>
  <si>
    <t>11-06-1969</t>
  </si>
  <si>
    <t>24-03-2006</t>
  </si>
  <si>
    <t>01-10-1975</t>
  </si>
  <si>
    <t>30-06-1973</t>
  </si>
  <si>
    <t>25-06-1941</t>
  </si>
  <si>
    <t>21-04-1992</t>
  </si>
  <si>
    <t>10-04-1962</t>
  </si>
  <si>
    <t>19-09-1983</t>
  </si>
  <si>
    <t>26-11-1982</t>
  </si>
  <si>
    <t>28-11-2014</t>
  </si>
  <si>
    <t>04-04-1979</t>
  </si>
  <si>
    <t>12-12-2021</t>
  </si>
  <si>
    <t>11-05-2000</t>
  </si>
  <si>
    <t>12-10-1965</t>
  </si>
  <si>
    <t>03-10-2014</t>
  </si>
  <si>
    <t>12-11-1993</t>
  </si>
  <si>
    <t>10-08-1996</t>
  </si>
  <si>
    <t>06-03-1984</t>
  </si>
  <si>
    <t>15-05-1968</t>
  </si>
  <si>
    <t>30-08-2000</t>
  </si>
  <si>
    <t>10-10-1965</t>
  </si>
  <si>
    <t>30-04-2002</t>
  </si>
  <si>
    <t>29-12-2013</t>
  </si>
  <si>
    <t>01-09-2004</t>
  </si>
  <si>
    <t>16-01-1979</t>
  </si>
  <si>
    <t>21-03-2009</t>
  </si>
  <si>
    <t>29-05-2014</t>
  </si>
  <si>
    <t>21-03-1986</t>
  </si>
  <si>
    <t>27-02-2019</t>
  </si>
  <si>
    <t>22-10-1992</t>
  </si>
  <si>
    <t>25-04-2013</t>
  </si>
  <si>
    <t>18-02-1984</t>
  </si>
  <si>
    <t>28-06-1981</t>
  </si>
  <si>
    <t>28-01-2020</t>
  </si>
  <si>
    <t>15-05-1992</t>
  </si>
  <si>
    <t>11-03-1978</t>
  </si>
  <si>
    <t>Nama Penduduk</t>
  </si>
  <si>
    <t>SLTA / Sederajat</t>
  </si>
  <si>
    <t>SLTP / Sederajat</t>
  </si>
  <si>
    <t>Tidak / Belum Sekolah</t>
  </si>
  <si>
    <t>Tamat SD / Sederajat</t>
  </si>
  <si>
    <t>Pelajar / Mahasiswa</t>
  </si>
  <si>
    <t>Akademi / Diploma III / Sarjana Muda</t>
  </si>
  <si>
    <t>Belum Tamat Sd / Sederajat</t>
  </si>
  <si>
    <t>Diploma IV / Strata I</t>
  </si>
  <si>
    <t>Diploma I / II</t>
  </si>
  <si>
    <t>Kewarganegaraan</t>
  </si>
  <si>
    <t>Krtisten</t>
  </si>
  <si>
    <t>Katolik</t>
  </si>
  <si>
    <t>Hindu</t>
  </si>
  <si>
    <t>Konghucu</t>
  </si>
  <si>
    <t>Cibinong</t>
  </si>
  <si>
    <t>Cirimekar</t>
  </si>
  <si>
    <t>Ciriung</t>
  </si>
  <si>
    <t>Harapan Jaya</t>
  </si>
  <si>
    <t>Karadenan</t>
  </si>
  <si>
    <t>Nanggewer Mekar</t>
  </si>
  <si>
    <t>Nanggewer</t>
  </si>
  <si>
    <t>Pabuaran</t>
  </si>
  <si>
    <t>Pakansari</t>
  </si>
  <si>
    <t>Pondok Rajeg</t>
  </si>
  <si>
    <t>Sukahati</t>
  </si>
  <si>
    <t>Tengah</t>
  </si>
  <si>
    <t>Pabuaran Mekar</t>
  </si>
  <si>
    <t>Desa / Kelurahan</t>
  </si>
  <si>
    <t>Kurang Mampu</t>
  </si>
  <si>
    <t>Bugis</t>
  </si>
  <si>
    <t>Madura</t>
  </si>
  <si>
    <t>Batak</t>
  </si>
  <si>
    <t>Sunda</t>
  </si>
  <si>
    <t>Bukan Penerima</t>
  </si>
  <si>
    <t>Nama Penduduk 1</t>
  </si>
  <si>
    <t>Nama Penduduk 2</t>
  </si>
  <si>
    <t>Nama Penduduk 3</t>
  </si>
  <si>
    <t>Nama Penduduk 4</t>
  </si>
  <si>
    <t>Nama Penduduk 5</t>
  </si>
  <si>
    <t>Nama Penduduk 6</t>
  </si>
  <si>
    <t>Nama Penduduk 7</t>
  </si>
  <si>
    <t>Nama Penduduk 8</t>
  </si>
  <si>
    <t>Nama Penduduk 9</t>
  </si>
  <si>
    <t>Nama Penduduk 10</t>
  </si>
  <si>
    <t>Nama Penduduk 11</t>
  </si>
  <si>
    <t>Nama Penduduk 12</t>
  </si>
  <si>
    <t>Nama Penduduk 13</t>
  </si>
  <si>
    <t>Nama Penduduk 14</t>
  </si>
  <si>
    <t>Nama Penduduk 15</t>
  </si>
  <si>
    <t>Nama Penduduk 16</t>
  </si>
  <si>
    <t>Nama Penduduk 17</t>
  </si>
  <si>
    <t>Nama Penduduk 18</t>
  </si>
  <si>
    <t>Nama Penduduk 19</t>
  </si>
  <si>
    <t>Nama Penduduk 20</t>
  </si>
  <si>
    <t>Nama Penduduk 21</t>
  </si>
  <si>
    <t>Nama Penduduk 22</t>
  </si>
  <si>
    <t>Nama Penduduk 23</t>
  </si>
  <si>
    <t>Nama Penduduk 24</t>
  </si>
  <si>
    <t>Nama Penduduk 25</t>
  </si>
  <si>
    <t>Nama Penduduk 26</t>
  </si>
  <si>
    <t>Nama Penduduk 27</t>
  </si>
  <si>
    <t>Nama Penduduk 28</t>
  </si>
  <si>
    <t>Nama Penduduk 29</t>
  </si>
  <si>
    <t>Nama Penduduk 30</t>
  </si>
  <si>
    <t>Nama Penduduk 31</t>
  </si>
  <si>
    <t>Nama Penduduk 32</t>
  </si>
  <si>
    <t>Nama Penduduk 33</t>
  </si>
  <si>
    <t>Nama Penduduk 34</t>
  </si>
  <si>
    <t>Nama Penduduk 35</t>
  </si>
  <si>
    <t>Nama Penduduk 36</t>
  </si>
  <si>
    <t>Nama Penduduk 37</t>
  </si>
  <si>
    <t>Nama Penduduk 38</t>
  </si>
  <si>
    <t>Nama Penduduk 39</t>
  </si>
  <si>
    <t>Nama Penduduk 40</t>
  </si>
  <si>
    <t>Nama Penduduk 41</t>
  </si>
  <si>
    <t>Nama Penduduk 42</t>
  </si>
  <si>
    <t>Nama Penduduk 43</t>
  </si>
  <si>
    <t>Nama Penduduk 44</t>
  </si>
  <si>
    <t>Nama Penduduk 45</t>
  </si>
  <si>
    <t>Nama Penduduk 46</t>
  </si>
  <si>
    <t>Nama Penduduk 47</t>
  </si>
  <si>
    <t>Nama Penduduk 48</t>
  </si>
  <si>
    <t>Nama Penduduk 49</t>
  </si>
  <si>
    <t>Nama Penduduk 50</t>
  </si>
  <si>
    <t>Nama Penduduk 51</t>
  </si>
  <si>
    <t>Nama Penduduk 52</t>
  </si>
  <si>
    <t>Nama Penduduk 53</t>
  </si>
  <si>
    <t>Nama Penduduk 54</t>
  </si>
  <si>
    <t>Nama Penduduk 55</t>
  </si>
  <si>
    <t>Nama Penduduk 56</t>
  </si>
  <si>
    <t>Nama Penduduk 57</t>
  </si>
  <si>
    <t>Nama Penduduk 58</t>
  </si>
  <si>
    <t>Nama Penduduk 59</t>
  </si>
  <si>
    <t>Nama Penduduk 60</t>
  </si>
  <si>
    <t>Nama Penduduk 61</t>
  </si>
  <si>
    <t>Nama Penduduk 62</t>
  </si>
  <si>
    <t>Nama Penduduk 63</t>
  </si>
  <si>
    <t>Nama Penduduk 64</t>
  </si>
  <si>
    <t>Nama Penduduk 65</t>
  </si>
  <si>
    <t>Nama Penduduk 66</t>
  </si>
  <si>
    <t>Nama Penduduk 67</t>
  </si>
  <si>
    <t>Nama Penduduk 68</t>
  </si>
  <si>
    <t>Nama Penduduk 69</t>
  </si>
  <si>
    <t>Nama Penduduk 70</t>
  </si>
  <si>
    <t>Nama Penduduk 71</t>
  </si>
  <si>
    <t>Nama Penduduk 72</t>
  </si>
  <si>
    <t>Nama Penduduk 73</t>
  </si>
  <si>
    <t>Nama Penduduk 74</t>
  </si>
  <si>
    <t>Nama Penduduk 75</t>
  </si>
  <si>
    <t>Nama Penduduk 76</t>
  </si>
  <si>
    <t>Nama Penduduk 77</t>
  </si>
  <si>
    <t>Nama Penduduk 78</t>
  </si>
  <si>
    <t>Nama Penduduk 79</t>
  </si>
  <si>
    <t>Nama Penduduk 80</t>
  </si>
  <si>
    <t>Nama Penduduk 81</t>
  </si>
  <si>
    <t>Nama Penduduk 82</t>
  </si>
  <si>
    <t>Nama Penduduk 83</t>
  </si>
  <si>
    <t>Nama Penduduk 84</t>
  </si>
  <si>
    <t>Nama Penduduk 85</t>
  </si>
  <si>
    <t>Nama Penduduk 86</t>
  </si>
  <si>
    <t>Nama Penduduk 87</t>
  </si>
  <si>
    <t>Nama Penduduk 88</t>
  </si>
  <si>
    <t>Nama Penduduk 89</t>
  </si>
  <si>
    <t>Nama Penduduk 90</t>
  </si>
  <si>
    <t>Nama Penduduk 91</t>
  </si>
  <si>
    <t>Nama Penduduk 92</t>
  </si>
  <si>
    <t>Nama Penduduk 93</t>
  </si>
  <si>
    <t>Nama Penduduk 94</t>
  </si>
  <si>
    <t>Nama Penduduk 95</t>
  </si>
  <si>
    <t>Nama Penduduk 96</t>
  </si>
  <si>
    <t>Nama Penduduk 97</t>
  </si>
  <si>
    <t>Nama Penduduk 98</t>
  </si>
  <si>
    <t>Nama Penduduk 99</t>
  </si>
  <si>
    <t>Nama Penduduk 100</t>
  </si>
  <si>
    <t>Nama Penduduk 101</t>
  </si>
  <si>
    <t>Nama Penduduk 102</t>
  </si>
  <si>
    <t>Nama Penduduk 103</t>
  </si>
  <si>
    <t>Nama Penduduk 104</t>
  </si>
  <si>
    <t>Nama Penduduk 105</t>
  </si>
  <si>
    <t>Nama Penduduk 106</t>
  </si>
  <si>
    <t>Nama Penduduk 107</t>
  </si>
  <si>
    <t>Nama Penduduk 108</t>
  </si>
  <si>
    <t>Nama Penduduk 109</t>
  </si>
  <si>
    <t>Nama Penduduk 110</t>
  </si>
  <si>
    <t>Nama Penduduk 111</t>
  </si>
  <si>
    <t>Nama Penduduk 112</t>
  </si>
  <si>
    <t>Nama Penduduk 113</t>
  </si>
  <si>
    <t>Nama Penduduk 114</t>
  </si>
  <si>
    <t>Nama Penduduk 115</t>
  </si>
  <si>
    <t>Nama Penduduk 116</t>
  </si>
  <si>
    <t>Nama Penduduk 117</t>
  </si>
  <si>
    <t>Nama Penduduk 118</t>
  </si>
  <si>
    <t>Nama Penduduk 119</t>
  </si>
  <si>
    <t>Nama Penduduk 120</t>
  </si>
  <si>
    <t>Nama Penduduk 121</t>
  </si>
  <si>
    <t>Nama Penduduk 122</t>
  </si>
  <si>
    <t>Nama Penduduk 123</t>
  </si>
  <si>
    <t>Nama Penduduk 124</t>
  </si>
  <si>
    <t>Nama Penduduk 125</t>
  </si>
  <si>
    <t>Nama Penduduk 126</t>
  </si>
  <si>
    <t>Nama Penduduk 127</t>
  </si>
  <si>
    <t>Nama Penduduk 128</t>
  </si>
  <si>
    <t>Nama Penduduk 129</t>
  </si>
  <si>
    <t>Nama Penduduk 130</t>
  </si>
  <si>
    <t>Nama Penduduk 131</t>
  </si>
  <si>
    <t>Nama Penduduk 132</t>
  </si>
  <si>
    <t>Nama Penduduk 133</t>
  </si>
  <si>
    <t>Nama Penduduk 134</t>
  </si>
  <si>
    <t>Nama Penduduk 135</t>
  </si>
  <si>
    <t>Nama Penduduk 136</t>
  </si>
  <si>
    <t>Nama Penduduk 137</t>
  </si>
  <si>
    <t>Nama Penduduk 138</t>
  </si>
  <si>
    <t>Nama Penduduk 139</t>
  </si>
  <si>
    <t>Nama Penduduk 140</t>
  </si>
  <si>
    <t>Nama Penduduk 141</t>
  </si>
  <si>
    <t>Nama Penduduk 142</t>
  </si>
  <si>
    <t>Nama Penduduk 143</t>
  </si>
  <si>
    <t>Nama Penduduk 144</t>
  </si>
  <si>
    <t>Nama Penduduk 145</t>
  </si>
  <si>
    <t>Nama Penduduk 146</t>
  </si>
  <si>
    <t>Nama Penduduk 147</t>
  </si>
  <si>
    <t>Nama Penduduk 148</t>
  </si>
  <si>
    <t>Nama Penduduk 149</t>
  </si>
  <si>
    <t>Nama Penduduk 150</t>
  </si>
  <si>
    <t>Nama Penduduk 151</t>
  </si>
  <si>
    <t>Nama Penduduk 152</t>
  </si>
  <si>
    <t>Nama Penduduk 153</t>
  </si>
  <si>
    <t>Nama Penduduk 154</t>
  </si>
  <si>
    <t>Nama Penduduk 155</t>
  </si>
  <si>
    <t>Nama Penduduk 156</t>
  </si>
  <si>
    <t>Nama Penduduk 157</t>
  </si>
  <si>
    <t>Nama Penduduk 158</t>
  </si>
  <si>
    <t>Nama Penduduk 159</t>
  </si>
  <si>
    <t>Nama Penduduk 160</t>
  </si>
  <si>
    <t>Nama Penduduk 161</t>
  </si>
  <si>
    <t>Nama Penduduk 162</t>
  </si>
  <si>
    <t>Nama Penduduk 163</t>
  </si>
  <si>
    <t>Nama Penduduk 164</t>
  </si>
  <si>
    <t>Nama Penduduk 165</t>
  </si>
  <si>
    <t>Nama Penduduk 166</t>
  </si>
  <si>
    <t>Nama Penduduk 167</t>
  </si>
  <si>
    <t>Nama Penduduk 168</t>
  </si>
  <si>
    <t>Nama Penduduk 169</t>
  </si>
  <si>
    <t>Nama Penduduk 170</t>
  </si>
  <si>
    <t>Nama Penduduk 171</t>
  </si>
  <si>
    <t>Nama Penduduk 172</t>
  </si>
  <si>
    <t>Nama Penduduk 173</t>
  </si>
  <si>
    <t>Nama Penduduk 174</t>
  </si>
  <si>
    <t>Nama Penduduk 175</t>
  </si>
  <si>
    <t>Nama Penduduk 176</t>
  </si>
  <si>
    <t>Nama Penduduk 177</t>
  </si>
  <si>
    <t>Nama Penduduk 178</t>
  </si>
  <si>
    <t>Nama Penduduk 179</t>
  </si>
  <si>
    <t>Nama Penduduk 180</t>
  </si>
  <si>
    <t>Nama Penduduk 181</t>
  </si>
  <si>
    <t>Nama Penduduk 182</t>
  </si>
  <si>
    <t>Nama Penduduk 183</t>
  </si>
  <si>
    <t>Nama Penduduk 184</t>
  </si>
  <si>
    <t>Nama Penduduk 185</t>
  </si>
  <si>
    <t>Nama Penduduk 186</t>
  </si>
  <si>
    <t>Nama Penduduk 187</t>
  </si>
  <si>
    <t>Nama Penduduk 188</t>
  </si>
  <si>
    <t>Nama Penduduk 189</t>
  </si>
  <si>
    <t>Nama Penduduk 190</t>
  </si>
  <si>
    <t>Nama Penduduk 191</t>
  </si>
  <si>
    <t>Nama Penduduk 192</t>
  </si>
  <si>
    <t>Nama Penduduk 193</t>
  </si>
  <si>
    <t>Nama Penduduk 194</t>
  </si>
  <si>
    <t>Nama Penduduk 195</t>
  </si>
  <si>
    <t>Nama Penduduk 196</t>
  </si>
  <si>
    <t>Nama Penduduk 197</t>
  </si>
  <si>
    <t>Nama Penduduk 198</t>
  </si>
  <si>
    <t>Nama Penduduk 199</t>
  </si>
  <si>
    <t>Nama Penduduk 200</t>
  </si>
  <si>
    <t>Nama Penduduk 201</t>
  </si>
  <si>
    <t>Nama Penduduk 202</t>
  </si>
  <si>
    <t>Nama Penduduk 203</t>
  </si>
  <si>
    <t>Nama Penduduk 204</t>
  </si>
  <si>
    <t>Nama Penduduk 205</t>
  </si>
  <si>
    <t>Nama Penduduk 206</t>
  </si>
  <si>
    <t>Nama Penduduk 207</t>
  </si>
  <si>
    <t>Nama Penduduk 208</t>
  </si>
  <si>
    <t>Nama Penduduk 209</t>
  </si>
  <si>
    <t>Nama Penduduk 210</t>
  </si>
  <si>
    <t>Nama Penduduk 211</t>
  </si>
  <si>
    <t>Nama Penduduk 212</t>
  </si>
  <si>
    <t>Nama Penduduk 213</t>
  </si>
  <si>
    <t>Nama Penduduk 214</t>
  </si>
  <si>
    <t>Nama Penduduk 215</t>
  </si>
  <si>
    <t>Nama Penduduk 216</t>
  </si>
  <si>
    <t>Nama Penduduk 217</t>
  </si>
  <si>
    <t>Nama Penduduk 218</t>
  </si>
  <si>
    <t>Nama Penduduk 219</t>
  </si>
  <si>
    <t>Nama Penduduk 220</t>
  </si>
  <si>
    <t>Nama Penduduk 221</t>
  </si>
  <si>
    <t>Nama Penduduk 222</t>
  </si>
  <si>
    <t>Nama Penduduk 223</t>
  </si>
  <si>
    <t>Nama Penduduk 224</t>
  </si>
  <si>
    <t>Nama Penduduk 225</t>
  </si>
  <si>
    <t>Nama Penduduk 226</t>
  </si>
  <si>
    <t>Nama Penduduk 227</t>
  </si>
  <si>
    <t>Nama Penduduk 228</t>
  </si>
  <si>
    <t>Nama Penduduk 229</t>
  </si>
  <si>
    <t>Nama Penduduk 230</t>
  </si>
  <si>
    <t>Nama Penduduk 231</t>
  </si>
  <si>
    <t>Nama Penduduk 232</t>
  </si>
  <si>
    <t>Nama Penduduk 233</t>
  </si>
  <si>
    <t>Nama Penduduk 234</t>
  </si>
  <si>
    <t>Nama Penduduk 235</t>
  </si>
  <si>
    <t>Nama Penduduk 236</t>
  </si>
  <si>
    <t>Nama Penduduk 237</t>
  </si>
  <si>
    <t>Nama Penduduk 238</t>
  </si>
  <si>
    <t>Nama Penduduk 239</t>
  </si>
  <si>
    <t>Nama Penduduk 240</t>
  </si>
  <si>
    <t>Nama Penduduk 241</t>
  </si>
  <si>
    <t>Nama Penduduk 242</t>
  </si>
  <si>
    <t>Nama Penduduk 243</t>
  </si>
  <si>
    <t>Nama Penduduk 244</t>
  </si>
  <si>
    <t>Nama Penduduk 245</t>
  </si>
  <si>
    <t>Nama Penduduk 246</t>
  </si>
  <si>
    <t>Nama Penduduk 247</t>
  </si>
  <si>
    <t>Nama Penduduk 248</t>
  </si>
  <si>
    <t>Nama Penduduk 249</t>
  </si>
  <si>
    <t>Nama Penduduk 250</t>
  </si>
  <si>
    <t>Nama Penduduk 251</t>
  </si>
  <si>
    <t>Nama Penduduk 252</t>
  </si>
  <si>
    <t>Nama Penduduk 253</t>
  </si>
  <si>
    <t>Nama Penduduk 254</t>
  </si>
  <si>
    <t>Nama Penduduk 255</t>
  </si>
  <si>
    <t>Nama Penduduk 256</t>
  </si>
  <si>
    <t>Nama Penduduk 257</t>
  </si>
  <si>
    <t>Nama Penduduk 258</t>
  </si>
  <si>
    <t>Nama Penduduk 259</t>
  </si>
  <si>
    <t>Nama Penduduk 260</t>
  </si>
  <si>
    <t>Nama Penduduk 261</t>
  </si>
  <si>
    <t>Nama Penduduk 262</t>
  </si>
  <si>
    <t>Nama Penduduk 263</t>
  </si>
  <si>
    <t>Nama Penduduk 264</t>
  </si>
  <si>
    <t>Nama Penduduk 265</t>
  </si>
  <si>
    <t>Nama Penduduk 266</t>
  </si>
  <si>
    <t>Nama Penduduk 267</t>
  </si>
  <si>
    <t>Nama Penduduk 268</t>
  </si>
  <si>
    <t>Nama Penduduk 269</t>
  </si>
  <si>
    <t>Nama Penduduk 270</t>
  </si>
  <si>
    <t>Nama Penduduk 271</t>
  </si>
  <si>
    <t>Nama Penduduk 272</t>
  </si>
  <si>
    <t>Nama Penduduk 273</t>
  </si>
  <si>
    <t>Nama Penduduk 274</t>
  </si>
  <si>
    <t>Nama Penduduk 275</t>
  </si>
  <si>
    <t>Nama Penduduk 276</t>
  </si>
  <si>
    <t>Nama Penduduk 277</t>
  </si>
  <si>
    <t>Nama Penduduk 278</t>
  </si>
  <si>
    <t>Nama Penduduk 279</t>
  </si>
  <si>
    <t>Nama Penduduk 280</t>
  </si>
  <si>
    <t>Nama Penduduk 281</t>
  </si>
  <si>
    <t>Nama Penduduk 282</t>
  </si>
  <si>
    <t>Nama Penduduk 283</t>
  </si>
  <si>
    <t>Nama Penduduk 284</t>
  </si>
  <si>
    <t>Nama Penduduk 285</t>
  </si>
  <si>
    <t>Nama Penduduk 286</t>
  </si>
  <si>
    <t>Nama Penduduk 287</t>
  </si>
  <si>
    <t>Nama Penduduk 288</t>
  </si>
  <si>
    <t>Nama Penduduk 289</t>
  </si>
  <si>
    <t>Nama Penduduk 290</t>
  </si>
  <si>
    <t>Nama Penduduk 291</t>
  </si>
  <si>
    <t>Nama Penduduk 292</t>
  </si>
  <si>
    <t>Nama Penduduk 293</t>
  </si>
  <si>
    <t>Nama Penduduk 294</t>
  </si>
  <si>
    <t>Nama Penduduk 295</t>
  </si>
  <si>
    <t>Nama Penduduk 296</t>
  </si>
  <si>
    <t>Nama Penduduk 297</t>
  </si>
  <si>
    <t>Nama Penduduk 298</t>
  </si>
  <si>
    <t>Nama Penduduk 299</t>
  </si>
  <si>
    <t>Nama Penduduk 300</t>
  </si>
  <si>
    <t>Nama Penduduk 301</t>
  </si>
  <si>
    <t>Nama Penduduk 302</t>
  </si>
  <si>
    <t>Nama Penduduk 303</t>
  </si>
  <si>
    <t>Nama Penduduk 304</t>
  </si>
  <si>
    <t>Nama Penduduk 305</t>
  </si>
  <si>
    <t>Nama Penduduk 306</t>
  </si>
  <si>
    <t>Nama Penduduk 307</t>
  </si>
  <si>
    <t>Nama Penduduk 308</t>
  </si>
  <si>
    <t>Nama Penduduk 309</t>
  </si>
  <si>
    <t>Nama Penduduk 310</t>
  </si>
  <si>
    <t>Nama Penduduk 311</t>
  </si>
  <si>
    <t>Nama Penduduk 312</t>
  </si>
  <si>
    <t>Nama Penduduk 313</t>
  </si>
  <si>
    <t>Nama Penduduk 314</t>
  </si>
  <si>
    <t>Nama Penduduk 315</t>
  </si>
  <si>
    <t>Nama Penduduk 316</t>
  </si>
  <si>
    <t>Nama Penduduk 317</t>
  </si>
  <si>
    <t>Nama Penduduk 318</t>
  </si>
  <si>
    <t>Nama Penduduk 319</t>
  </si>
  <si>
    <t>Nama Penduduk 320</t>
  </si>
  <si>
    <t>Nama Penduduk 321</t>
  </si>
  <si>
    <t>Nama Penduduk 322</t>
  </si>
  <si>
    <t>Nama Penduduk 323</t>
  </si>
  <si>
    <t>Nama Penduduk 324</t>
  </si>
  <si>
    <t>Nama Penduduk 325</t>
  </si>
  <si>
    <t>Nama Penduduk 326</t>
  </si>
  <si>
    <t>Nama Penduduk 327</t>
  </si>
  <si>
    <t>Nama Penduduk 328</t>
  </si>
  <si>
    <t>Nama Penduduk 329</t>
  </si>
  <si>
    <t>Nama Penduduk 330</t>
  </si>
  <si>
    <t>Nama Penduduk 331</t>
  </si>
  <si>
    <t>Nama Penduduk 332</t>
  </si>
  <si>
    <t>Nama Penduduk 333</t>
  </si>
  <si>
    <t>Nama Penduduk 334</t>
  </si>
  <si>
    <t>Nama Penduduk 335</t>
  </si>
  <si>
    <t>Nama Penduduk 336</t>
  </si>
  <si>
    <t>Nama Penduduk 337</t>
  </si>
  <si>
    <t>Nama Penduduk 338</t>
  </si>
  <si>
    <t>Nama Penduduk 339</t>
  </si>
  <si>
    <t>Nama Penduduk 340</t>
  </si>
  <si>
    <t>Nama Penduduk 341</t>
  </si>
  <si>
    <t>Nama Penduduk 342</t>
  </si>
  <si>
    <t>Nama Penduduk 343</t>
  </si>
  <si>
    <t>Nama Penduduk 344</t>
  </si>
  <si>
    <t>Nama Penduduk 345</t>
  </si>
  <si>
    <t>Nama Penduduk 346</t>
  </si>
  <si>
    <t>Nama Penduduk 347</t>
  </si>
  <si>
    <t>Nama Penduduk 348</t>
  </si>
  <si>
    <t>Nama Penduduk 349</t>
  </si>
  <si>
    <t>Nama Penduduk 350</t>
  </si>
  <si>
    <t>Nama Penduduk 351</t>
  </si>
  <si>
    <t>Nama Penduduk 352</t>
  </si>
  <si>
    <t>Nama Penduduk 353</t>
  </si>
  <si>
    <t>Nama Penduduk 354</t>
  </si>
  <si>
    <t>Nama Penduduk 355</t>
  </si>
  <si>
    <t>Nama Penduduk 356</t>
  </si>
  <si>
    <t>Nama Penduduk 357</t>
  </si>
  <si>
    <t>Nama Penduduk 358</t>
  </si>
  <si>
    <t>Nama Penduduk 359</t>
  </si>
  <si>
    <t>Nama Penduduk 360</t>
  </si>
  <si>
    <t>Nama Penduduk 361</t>
  </si>
  <si>
    <t>Nama Penduduk 362</t>
  </si>
  <si>
    <t>Nama Penduduk 363</t>
  </si>
  <si>
    <t>Nama Penduduk 364</t>
  </si>
  <si>
    <t>Nama Penduduk 365</t>
  </si>
  <si>
    <t>Nama Penduduk 366</t>
  </si>
  <si>
    <t>Nama Penduduk 367</t>
  </si>
  <si>
    <t>Nama Penduduk 368</t>
  </si>
  <si>
    <t>Nama Penduduk 369</t>
  </si>
  <si>
    <t>Nama Penduduk 370</t>
  </si>
  <si>
    <t>Nama Penduduk 371</t>
  </si>
  <si>
    <t>Nama Penduduk 372</t>
  </si>
  <si>
    <t>Nama Penduduk 373</t>
  </si>
  <si>
    <t>Nama Penduduk 374</t>
  </si>
  <si>
    <t>Nama Penduduk 375</t>
  </si>
  <si>
    <t>Nama Penduduk 376</t>
  </si>
  <si>
    <t>Nama Penduduk 377</t>
  </si>
  <si>
    <t>Nama Penduduk 378</t>
  </si>
  <si>
    <t>Nama Penduduk 379</t>
  </si>
  <si>
    <t>Nama Penduduk 380</t>
  </si>
  <si>
    <t>Nama Penduduk 381</t>
  </si>
  <si>
    <t>Nama Penduduk 382</t>
  </si>
  <si>
    <t>Nama Penduduk 383</t>
  </si>
  <si>
    <t>Nama Penduduk 384</t>
  </si>
  <si>
    <t>Nama Penduduk 385</t>
  </si>
  <si>
    <t>Nama Penduduk 386</t>
  </si>
  <si>
    <t>Nama Penduduk 387</t>
  </si>
  <si>
    <t>Nama Penduduk 388</t>
  </si>
  <si>
    <t>Nama Penduduk 389</t>
  </si>
  <si>
    <t>Nama Penduduk 390</t>
  </si>
  <si>
    <t>Nama Penduduk 391</t>
  </si>
  <si>
    <t>Nama Penduduk 392</t>
  </si>
  <si>
    <t>Nama Penduduk 393</t>
  </si>
  <si>
    <t>Nama Penduduk 394</t>
  </si>
  <si>
    <t>Nama Penduduk 395</t>
  </si>
  <si>
    <t>Nama Penduduk 396</t>
  </si>
  <si>
    <t>Nama Penduduk 397</t>
  </si>
  <si>
    <t>Nama Penduduk 398</t>
  </si>
  <si>
    <t>Nama Penduduk 399</t>
  </si>
  <si>
    <t>Nama Penduduk 400</t>
  </si>
  <si>
    <t>Nama Penduduk 401</t>
  </si>
  <si>
    <t>Nama Penduduk 402</t>
  </si>
  <si>
    <t>Nama Penduduk 403</t>
  </si>
  <si>
    <t>Nama Penduduk 404</t>
  </si>
  <si>
    <t>Nama Penduduk 405</t>
  </si>
  <si>
    <t>Nama Penduduk 406</t>
  </si>
  <si>
    <t>Nama Penduduk 407</t>
  </si>
  <si>
    <t>Nama Penduduk 408</t>
  </si>
  <si>
    <t>Nama Penduduk 409</t>
  </si>
  <si>
    <t>Nama Penduduk 410</t>
  </si>
  <si>
    <t>Nama Penduduk 411</t>
  </si>
  <si>
    <t>Nama Penduduk 412</t>
  </si>
  <si>
    <t>Nama Penduduk 413</t>
  </si>
  <si>
    <t>Nama Penduduk 414</t>
  </si>
  <si>
    <t>Nama Penduduk 415</t>
  </si>
  <si>
    <t>Nama Penduduk 416</t>
  </si>
  <si>
    <t>Nama Penduduk 417</t>
  </si>
  <si>
    <t>Nama Penduduk 418</t>
  </si>
  <si>
    <t>Nama Penduduk 419</t>
  </si>
  <si>
    <t>Nama Penduduk 420</t>
  </si>
  <si>
    <t>Nama Penduduk 421</t>
  </si>
  <si>
    <t>Nama Penduduk 422</t>
  </si>
  <si>
    <t>Nama Penduduk 423</t>
  </si>
  <si>
    <t>Nama Penduduk 424</t>
  </si>
  <si>
    <t>Nama Penduduk 425</t>
  </si>
  <si>
    <t>Nama Penduduk 426</t>
  </si>
  <si>
    <t>Nama Penduduk 427</t>
  </si>
  <si>
    <t>Nama Penduduk 428</t>
  </si>
  <si>
    <t>Nama Penduduk 429</t>
  </si>
  <si>
    <t>Nama Penduduk 430</t>
  </si>
  <si>
    <t>Nama Penduduk 431</t>
  </si>
  <si>
    <t>Nama Penduduk 432</t>
  </si>
  <si>
    <t>Nama Penduduk 433</t>
  </si>
  <si>
    <t>Nama Penduduk 434</t>
  </si>
  <si>
    <t>Nama Penduduk 435</t>
  </si>
  <si>
    <t>Nama Penduduk 436</t>
  </si>
  <si>
    <t>Nama Penduduk 437</t>
  </si>
  <si>
    <t>Nama Penduduk 438</t>
  </si>
  <si>
    <t>Nama Penduduk 439</t>
  </si>
  <si>
    <t>Nama Penduduk 440</t>
  </si>
  <si>
    <t>Nama Penduduk 441</t>
  </si>
  <si>
    <t>Nama Penduduk 442</t>
  </si>
  <si>
    <t>Nama Penduduk 443</t>
  </si>
  <si>
    <t>Nama Penduduk 444</t>
  </si>
  <si>
    <t>Nama Penduduk 445</t>
  </si>
  <si>
    <t>Nama Penduduk 446</t>
  </si>
  <si>
    <t>Nama Penduduk 447</t>
  </si>
  <si>
    <t>Nama Penduduk 448</t>
  </si>
  <si>
    <t>Nama Penduduk 449</t>
  </si>
  <si>
    <t>Nama Penduduk 450</t>
  </si>
  <si>
    <t>Nama Penduduk 451</t>
  </si>
  <si>
    <t>Nama Penduduk 452</t>
  </si>
  <si>
    <t>Nama Penduduk 453</t>
  </si>
  <si>
    <t>Nama Penduduk 454</t>
  </si>
  <si>
    <t>Nama Penduduk 455</t>
  </si>
  <si>
    <t>Nama Penduduk 456</t>
  </si>
  <si>
    <t>Nama Penduduk 457</t>
  </si>
  <si>
    <t>Nama Penduduk 458</t>
  </si>
  <si>
    <t>Nama Penduduk 459</t>
  </si>
  <si>
    <t>Nama Penduduk 460</t>
  </si>
  <si>
    <t>Nama Penduduk 461</t>
  </si>
  <si>
    <t>Nama Penduduk 462</t>
  </si>
  <si>
    <t>Nama Penduduk 463</t>
  </si>
  <si>
    <t>Nama Penduduk 464</t>
  </si>
  <si>
    <t>Nama Penduduk 465</t>
  </si>
  <si>
    <t>Nama Penduduk 466</t>
  </si>
  <si>
    <t>Nama Penduduk 467</t>
  </si>
  <si>
    <t>Nama Penduduk 468</t>
  </si>
  <si>
    <t>Nama Penduduk 469</t>
  </si>
  <si>
    <t>Nama Penduduk 470</t>
  </si>
  <si>
    <t>Nama Penduduk 471</t>
  </si>
  <si>
    <t>Nama Penduduk 472</t>
  </si>
  <si>
    <t>Nama Penduduk 473</t>
  </si>
  <si>
    <t>Nama Penduduk 474</t>
  </si>
  <si>
    <t>Nama Penduduk 475</t>
  </si>
  <si>
    <t>Nama Penduduk 476</t>
  </si>
  <si>
    <t>Nama Penduduk 477</t>
  </si>
  <si>
    <t>Nama Penduduk 478</t>
  </si>
  <si>
    <t>Nama Penduduk 479</t>
  </si>
  <si>
    <t>Nama Penduduk 480</t>
  </si>
  <si>
    <t>Nama Penduduk 481</t>
  </si>
  <si>
    <t>Nama Penduduk 482</t>
  </si>
  <si>
    <t>Nama Penduduk 483</t>
  </si>
  <si>
    <t>Nama Penduduk 484</t>
  </si>
  <si>
    <t>Nama Penduduk 485</t>
  </si>
  <si>
    <t>Nama Penduduk 486</t>
  </si>
  <si>
    <t>Nama Penduduk 487</t>
  </si>
  <si>
    <t>Nama Penduduk 488</t>
  </si>
  <si>
    <t>Nama Penduduk 489</t>
  </si>
  <si>
    <t>Nama Penduduk 490</t>
  </si>
  <si>
    <t>Nama Penduduk 491</t>
  </si>
  <si>
    <t>Nama Penduduk 492</t>
  </si>
  <si>
    <t>Nama Penduduk 493</t>
  </si>
  <si>
    <t>Nama Penduduk 494</t>
  </si>
  <si>
    <t>Nama Penduduk 495</t>
  </si>
  <si>
    <t>Nama Penduduk 496</t>
  </si>
  <si>
    <t>Nama Penduduk 497</t>
  </si>
  <si>
    <t>Nama Penduduk 498</t>
  </si>
  <si>
    <t>Nama Penduduk 499</t>
  </si>
  <si>
    <t>Nama Penduduk 500</t>
  </si>
  <si>
    <t>Nama Penduduk 501</t>
  </si>
  <si>
    <t>Nama Penduduk 502</t>
  </si>
  <si>
    <t>Nama Penduduk 503</t>
  </si>
  <si>
    <t>Nama Penduduk 504</t>
  </si>
  <si>
    <t>Nama Penduduk 505</t>
  </si>
  <si>
    <t>Nama Penduduk 506</t>
  </si>
  <si>
    <t>Nama Penduduk 507</t>
  </si>
  <si>
    <t>Nama Penduduk 508</t>
  </si>
  <si>
    <t>Nama Penduduk 509</t>
  </si>
  <si>
    <t>Nama Penduduk 510</t>
  </si>
  <si>
    <t>Nama Penduduk 511</t>
  </si>
  <si>
    <t>Nama Penduduk 512</t>
  </si>
  <si>
    <t>Nama Penduduk 513</t>
  </si>
  <si>
    <t>Nama Penduduk 514</t>
  </si>
  <si>
    <t>Nama Penduduk 515</t>
  </si>
  <si>
    <t>Nama Penduduk 516</t>
  </si>
  <si>
    <t>Nama Penduduk 517</t>
  </si>
  <si>
    <t>Nama Penduduk 518</t>
  </si>
  <si>
    <t>Nama Penduduk 519</t>
  </si>
  <si>
    <t>Nama Penduduk 520</t>
  </si>
  <si>
    <t>Nama Penduduk 521</t>
  </si>
  <si>
    <t>Nama Penduduk 522</t>
  </si>
  <si>
    <t>Nama Penduduk 523</t>
  </si>
  <si>
    <t>Nama Penduduk 524</t>
  </si>
  <si>
    <t>Nama Penduduk 525</t>
  </si>
  <si>
    <t>Nama Penduduk 526</t>
  </si>
  <si>
    <t>Nama Penduduk 527</t>
  </si>
  <si>
    <t>Nama Penduduk 528</t>
  </si>
  <si>
    <t>Nama Penduduk 529</t>
  </si>
  <si>
    <t>Nama Penduduk 530</t>
  </si>
  <si>
    <t>Nama Penduduk 531</t>
  </si>
  <si>
    <t>Nama Penduduk 532</t>
  </si>
  <si>
    <t>Nama Penduduk 533</t>
  </si>
  <si>
    <t>Nama Penduduk 534</t>
  </si>
  <si>
    <t>Nama Penduduk 535</t>
  </si>
  <si>
    <t>Nama Penduduk 536</t>
  </si>
  <si>
    <t>Nama Penduduk 537</t>
  </si>
  <si>
    <t>Nama Penduduk 538</t>
  </si>
  <si>
    <t>Nama Penduduk 539</t>
  </si>
  <si>
    <t>Nama Penduduk 540</t>
  </si>
  <si>
    <t>Nama Penduduk 541</t>
  </si>
  <si>
    <t>Nama Penduduk 542</t>
  </si>
  <si>
    <t>Nama Penduduk 543</t>
  </si>
  <si>
    <t>Nama Penduduk 544</t>
  </si>
  <si>
    <t>Nama Penduduk 545</t>
  </si>
  <si>
    <t>Nama Penduduk 546</t>
  </si>
  <si>
    <t>Nama Penduduk 547</t>
  </si>
  <si>
    <t>Nama Penduduk 548</t>
  </si>
  <si>
    <t>Nama Penduduk 549</t>
  </si>
  <si>
    <t>Nama Penduduk 550</t>
  </si>
  <si>
    <t>Nama Penduduk 551</t>
  </si>
  <si>
    <t>Nama Penduduk 552</t>
  </si>
  <si>
    <t>Nama Penduduk 553</t>
  </si>
  <si>
    <t>Nama Penduduk 554</t>
  </si>
  <si>
    <t>Nama Penduduk 555</t>
  </si>
  <si>
    <t>Nama Penduduk 556</t>
  </si>
  <si>
    <t>Nama Penduduk 557</t>
  </si>
  <si>
    <t>Nama Penduduk 558</t>
  </si>
  <si>
    <t>Nama Penduduk 559</t>
  </si>
  <si>
    <t>Nama Penduduk 560</t>
  </si>
  <si>
    <t>Nama Penduduk 561</t>
  </si>
  <si>
    <t>Nama Penduduk 562</t>
  </si>
  <si>
    <t>Nama Penduduk 563</t>
  </si>
  <si>
    <t>Nama Penduduk 564</t>
  </si>
  <si>
    <t>Nama Penduduk 565</t>
  </si>
  <si>
    <t>Nama Penduduk 566</t>
  </si>
  <si>
    <t>Nama Penduduk 567</t>
  </si>
  <si>
    <t>Nama Penduduk 568</t>
  </si>
  <si>
    <t>Nama Penduduk 569</t>
  </si>
  <si>
    <t>Nama Penduduk 570</t>
  </si>
  <si>
    <t>Nama Penduduk 571</t>
  </si>
  <si>
    <t>Nama Penduduk 572</t>
  </si>
  <si>
    <t>Nama Penduduk 573</t>
  </si>
  <si>
    <t>Nama Penduduk 574</t>
  </si>
  <si>
    <t>Nama Penduduk 575</t>
  </si>
  <si>
    <t>Nama Penduduk 576</t>
  </si>
  <si>
    <t>Nama Penduduk 577</t>
  </si>
  <si>
    <t>Nama Penduduk 578</t>
  </si>
  <si>
    <t>Nama Penduduk 579</t>
  </si>
  <si>
    <t>Nama Penduduk 580</t>
  </si>
  <si>
    <t>Nama Penduduk 581</t>
  </si>
  <si>
    <t>Nama Penduduk 582</t>
  </si>
  <si>
    <t>Nama Penduduk 583</t>
  </si>
  <si>
    <t>Nama Penduduk 584</t>
  </si>
  <si>
    <t>Nama Penduduk 585</t>
  </si>
  <si>
    <t>Nama Penduduk 586</t>
  </si>
  <si>
    <t>Nama Penduduk 587</t>
  </si>
  <si>
    <t>Nama Penduduk 588</t>
  </si>
  <si>
    <t>Nama Penduduk 589</t>
  </si>
  <si>
    <t>Nama Penduduk 590</t>
  </si>
  <si>
    <t>Nama Penduduk 591</t>
  </si>
  <si>
    <t>Nama Penduduk 592</t>
  </si>
  <si>
    <t>Nama Penduduk 593</t>
  </si>
  <si>
    <t>Nama Penduduk 594</t>
  </si>
  <si>
    <t>Nama Penduduk 595</t>
  </si>
  <si>
    <t>Nama Penduduk 596</t>
  </si>
  <si>
    <t>Nama Penduduk 597</t>
  </si>
  <si>
    <t>Nama Penduduk 598</t>
  </si>
  <si>
    <t>Nama Penduduk 599</t>
  </si>
  <si>
    <t>Nama Penduduk 600</t>
  </si>
  <si>
    <t>Nama Penduduk 601</t>
  </si>
  <si>
    <t>Nama Penduduk 602</t>
  </si>
  <si>
    <t>Nama Penduduk 603</t>
  </si>
  <si>
    <t>Nama Penduduk 604</t>
  </si>
  <si>
    <t>Nama Penduduk 605</t>
  </si>
  <si>
    <t>Nama Penduduk 606</t>
  </si>
  <si>
    <t>Nama Penduduk 607</t>
  </si>
  <si>
    <t>Nama Penduduk 608</t>
  </si>
  <si>
    <t>Nama Penduduk 609</t>
  </si>
  <si>
    <t>Nama Penduduk 610</t>
  </si>
  <si>
    <t>Nama Penduduk 611</t>
  </si>
  <si>
    <t>Nama Penduduk 612</t>
  </si>
  <si>
    <t>Nama Penduduk 613</t>
  </si>
  <si>
    <t>Nama Penduduk 614</t>
  </si>
  <si>
    <t>Nama Penduduk 615</t>
  </si>
  <si>
    <t>Nama Penduduk 616</t>
  </si>
  <si>
    <t>Nama Penduduk 617</t>
  </si>
  <si>
    <t>Nama Penduduk 618</t>
  </si>
  <si>
    <t>Nama Penduduk 619</t>
  </si>
  <si>
    <t>Nama Penduduk 620</t>
  </si>
  <si>
    <t>Nama Penduduk 621</t>
  </si>
  <si>
    <t>Nama Penduduk 622</t>
  </si>
  <si>
    <t>Nama Penduduk 623</t>
  </si>
  <si>
    <t>Nama Penduduk 624</t>
  </si>
  <si>
    <t>Nama Penduduk 625</t>
  </si>
  <si>
    <t>Nama Penduduk 626</t>
  </si>
  <si>
    <t>Nama Penduduk 627</t>
  </si>
  <si>
    <t>Nama Penduduk 628</t>
  </si>
  <si>
    <t>Nama Penduduk 629</t>
  </si>
  <si>
    <t>Nama Penduduk 630</t>
  </si>
  <si>
    <t>Nama Penduduk 631</t>
  </si>
  <si>
    <t>Nama Penduduk 632</t>
  </si>
  <si>
    <t>Nama Penduduk 633</t>
  </si>
  <si>
    <t>Nama Penduduk 634</t>
  </si>
  <si>
    <t>Nama Penduduk 635</t>
  </si>
  <si>
    <t>Nama Penduduk 636</t>
  </si>
  <si>
    <t>Nama Penduduk 637</t>
  </si>
  <si>
    <t>Nama Penduduk 638</t>
  </si>
  <si>
    <t>Nama Penduduk 639</t>
  </si>
  <si>
    <t>Nama Penduduk 640</t>
  </si>
  <si>
    <t>Nama Penduduk 641</t>
  </si>
  <si>
    <t>Nama Penduduk 642</t>
  </si>
  <si>
    <t>Nama Penduduk 643</t>
  </si>
  <si>
    <t>Nama Penduduk 644</t>
  </si>
  <si>
    <t>Nama Penduduk 645</t>
  </si>
  <si>
    <t>Nama Penduduk 646</t>
  </si>
  <si>
    <t>Nama Penduduk 647</t>
  </si>
  <si>
    <t>Nama Penduduk 648</t>
  </si>
  <si>
    <t>Nama Penduduk 649</t>
  </si>
  <si>
    <t>Nama Penduduk 650</t>
  </si>
  <si>
    <t>Nama Penduduk 651</t>
  </si>
  <si>
    <t>Nama Penduduk 652</t>
  </si>
  <si>
    <t>Nama Penduduk 653</t>
  </si>
  <si>
    <t>Nama Penduduk 654</t>
  </si>
  <si>
    <t>Nama Penduduk 655</t>
  </si>
  <si>
    <t>Nama Penduduk 656</t>
  </si>
  <si>
    <t>Nama Penduduk 657</t>
  </si>
  <si>
    <t>Nama Penduduk 658</t>
  </si>
  <si>
    <t>Nama Penduduk 659</t>
  </si>
  <si>
    <t>Nama Penduduk 660</t>
  </si>
  <si>
    <t>Nama Penduduk 661</t>
  </si>
  <si>
    <t>Nama Penduduk 662</t>
  </si>
  <si>
    <t>Nama Penduduk 663</t>
  </si>
  <si>
    <t>Nama Penduduk 664</t>
  </si>
  <si>
    <t>Nama Penduduk 665</t>
  </si>
  <si>
    <t>Nama Penduduk 666</t>
  </si>
  <si>
    <t>Nama Penduduk 667</t>
  </si>
  <si>
    <t>Nama Penduduk 668</t>
  </si>
  <si>
    <t>Nama Penduduk 669</t>
  </si>
  <si>
    <t>Nama Penduduk 670</t>
  </si>
  <si>
    <t>Nama Penduduk 671</t>
  </si>
  <si>
    <t>Nama Penduduk 672</t>
  </si>
  <si>
    <t>Nama Penduduk 673</t>
  </si>
  <si>
    <t>Nama Penduduk 674</t>
  </si>
  <si>
    <t>Nama Penduduk 675</t>
  </si>
  <si>
    <t>Nama Penduduk 676</t>
  </si>
  <si>
    <t>Nama Penduduk 677</t>
  </si>
  <si>
    <t>Nama Penduduk 678</t>
  </si>
  <si>
    <t>Nama Penduduk 679</t>
  </si>
  <si>
    <t>Nama Penduduk 680</t>
  </si>
  <si>
    <t>Nama Penduduk 681</t>
  </si>
  <si>
    <t>Nama Penduduk 682</t>
  </si>
  <si>
    <t>Nama Penduduk 683</t>
  </si>
  <si>
    <t>Nama Penduduk 684</t>
  </si>
  <si>
    <t>Nama Penduduk 685</t>
  </si>
  <si>
    <t>Nama Penduduk 686</t>
  </si>
  <si>
    <t>Nama Penduduk 687</t>
  </si>
  <si>
    <t>Nama Penduduk 688</t>
  </si>
  <si>
    <t>Nama Penduduk 689</t>
  </si>
  <si>
    <t>Nama Penduduk 690</t>
  </si>
  <si>
    <t>Nama Penduduk 691</t>
  </si>
  <si>
    <t>Nama Penduduk 692</t>
  </si>
  <si>
    <t>Nama Penduduk 693</t>
  </si>
  <si>
    <t>Nama Penduduk 694</t>
  </si>
  <si>
    <t>Nama Penduduk 695</t>
  </si>
  <si>
    <t>Nama Penduduk 696</t>
  </si>
  <si>
    <t>Nama Penduduk 697</t>
  </si>
  <si>
    <t>Nama Penduduk 698</t>
  </si>
  <si>
    <t>Nama Penduduk 699</t>
  </si>
  <si>
    <t>Nama Penduduk 700</t>
  </si>
  <si>
    <t>Nama Penduduk 701</t>
  </si>
  <si>
    <t>Nama Penduduk 702</t>
  </si>
  <si>
    <t>Nama Penduduk 703</t>
  </si>
  <si>
    <t>Nama Penduduk 704</t>
  </si>
  <si>
    <t>Nama Penduduk 705</t>
  </si>
  <si>
    <t>Nama Penduduk 706</t>
  </si>
  <si>
    <t>Nama Penduduk 707</t>
  </si>
  <si>
    <t>Nama Penduduk 708</t>
  </si>
  <si>
    <t>Nama Penduduk 709</t>
  </si>
  <si>
    <t>Nama Penduduk 710</t>
  </si>
  <si>
    <t>Nama Penduduk 711</t>
  </si>
  <si>
    <t>Nama Penduduk 712</t>
  </si>
  <si>
    <t>Nama Penduduk 713</t>
  </si>
  <si>
    <t>Nama Penduduk 714</t>
  </si>
  <si>
    <t>Nama Penduduk 715</t>
  </si>
  <si>
    <t>Nama Penduduk 716</t>
  </si>
  <si>
    <t>Nama Penduduk 717</t>
  </si>
  <si>
    <t>Nama Penduduk 718</t>
  </si>
  <si>
    <t>Nama Penduduk 719</t>
  </si>
  <si>
    <t>Nama Penduduk 720</t>
  </si>
  <si>
    <t>Nama Penduduk 721</t>
  </si>
  <si>
    <t>Nama Penduduk 722</t>
  </si>
  <si>
    <t>Nama Penduduk 723</t>
  </si>
  <si>
    <t>Nama Penduduk 724</t>
  </si>
  <si>
    <t>Nama Penduduk 725</t>
  </si>
  <si>
    <t>Nama Penduduk 726</t>
  </si>
  <si>
    <t>Nama Penduduk 727</t>
  </si>
  <si>
    <t>Nama Penduduk 728</t>
  </si>
  <si>
    <t>Nama Penduduk 729</t>
  </si>
  <si>
    <t>Nama Penduduk 730</t>
  </si>
  <si>
    <t>Nama Penduduk 731</t>
  </si>
  <si>
    <t>Nama Penduduk 732</t>
  </si>
  <si>
    <t>Nama Penduduk 733</t>
  </si>
  <si>
    <t>Nama Penduduk 734</t>
  </si>
  <si>
    <t>Nama Penduduk 735</t>
  </si>
  <si>
    <t>Nama Penduduk 736</t>
  </si>
  <si>
    <t>Nama Penduduk 737</t>
  </si>
  <si>
    <t>Nama Penduduk 738</t>
  </si>
  <si>
    <t>Nama Penduduk 739</t>
  </si>
  <si>
    <t>Nama Penduduk 740</t>
  </si>
  <si>
    <t>Nama Penduduk 741</t>
  </si>
  <si>
    <t>Nama Penduduk 742</t>
  </si>
  <si>
    <t>Nama Penduduk 743</t>
  </si>
  <si>
    <t>Nama Penduduk 744</t>
  </si>
  <si>
    <t>Nama Penduduk 745</t>
  </si>
  <si>
    <t>Nama Penduduk 746</t>
  </si>
  <si>
    <t>Nama Penduduk 747</t>
  </si>
  <si>
    <t>Nama Penduduk 748</t>
  </si>
  <si>
    <t>Nama Penduduk 749</t>
  </si>
  <si>
    <t>Nama Penduduk 750</t>
  </si>
  <si>
    <t>Nama Penduduk 751</t>
  </si>
  <si>
    <t>Nama Penduduk 752</t>
  </si>
  <si>
    <t>Nama Penduduk 753</t>
  </si>
  <si>
    <t>Nama Penduduk 754</t>
  </si>
  <si>
    <t>Nama Penduduk 755</t>
  </si>
  <si>
    <t>Nama Penduduk 756</t>
  </si>
  <si>
    <t>Nama Penduduk 757</t>
  </si>
  <si>
    <t>Nama Penduduk 758</t>
  </si>
  <si>
    <t>Nama Penduduk 759</t>
  </si>
  <si>
    <t>Nama Penduduk 760</t>
  </si>
  <si>
    <t>Nama Penduduk 761</t>
  </si>
  <si>
    <t>Nama Penduduk 762</t>
  </si>
  <si>
    <t>Nama Penduduk 763</t>
  </si>
  <si>
    <t>Nama Penduduk 764</t>
  </si>
  <si>
    <t>Nama Penduduk 765</t>
  </si>
  <si>
    <t>Nama Penduduk 766</t>
  </si>
  <si>
    <t>Nama Penduduk 767</t>
  </si>
  <si>
    <t>Nama Penduduk 768</t>
  </si>
  <si>
    <t>Nama Penduduk 769</t>
  </si>
  <si>
    <t>Nama Penduduk 770</t>
  </si>
  <si>
    <t>Nama Penduduk 771</t>
  </si>
  <si>
    <t>Nama Penduduk 772</t>
  </si>
  <si>
    <t>Nama Penduduk 773</t>
  </si>
  <si>
    <t>Nama Penduduk 774</t>
  </si>
  <si>
    <t>Nama Penduduk 775</t>
  </si>
  <si>
    <t>Nama Penduduk 776</t>
  </si>
  <si>
    <t>Nama Penduduk 777</t>
  </si>
  <si>
    <t>Nama Penduduk 778</t>
  </si>
  <si>
    <t>Nama Penduduk 779</t>
  </si>
  <si>
    <t>Nama Penduduk 780</t>
  </si>
  <si>
    <t>Nama Penduduk 781</t>
  </si>
  <si>
    <t>Nama Penduduk 782</t>
  </si>
  <si>
    <t>Nama Penduduk 783</t>
  </si>
  <si>
    <t>Nama Penduduk 784</t>
  </si>
  <si>
    <t>Nama Penduduk 785</t>
  </si>
  <si>
    <t>Nama Penduduk 786</t>
  </si>
  <si>
    <t>Nama Penduduk 787</t>
  </si>
  <si>
    <t>Nama Penduduk 788</t>
  </si>
  <si>
    <t>Nama Penduduk 789</t>
  </si>
  <si>
    <t>Nama Penduduk 790</t>
  </si>
  <si>
    <t>Nama Penduduk 791</t>
  </si>
  <si>
    <t>Nama Penduduk 792</t>
  </si>
  <si>
    <t>Nama Penduduk 793</t>
  </si>
  <si>
    <t>Nama Penduduk 794</t>
  </si>
  <si>
    <t>Nama Penduduk 795</t>
  </si>
  <si>
    <t>Nama Penduduk 796</t>
  </si>
  <si>
    <t>Nama Penduduk 797</t>
  </si>
  <si>
    <t>Nama Penduduk 798</t>
  </si>
  <si>
    <t>Nama Penduduk 799</t>
  </si>
  <si>
    <t>Nama Penduduk 800</t>
  </si>
  <si>
    <t>Nama Penduduk 801</t>
  </si>
  <si>
    <t>Nama Penduduk 802</t>
  </si>
  <si>
    <t>Nama Penduduk 803</t>
  </si>
  <si>
    <t>Nama Penduduk 804</t>
  </si>
  <si>
    <t>Nama Penduduk 805</t>
  </si>
  <si>
    <t>Nama Penduduk 806</t>
  </si>
  <si>
    <t>Nama Penduduk 807</t>
  </si>
  <si>
    <t>Nama Penduduk 808</t>
  </si>
  <si>
    <t>Nama Penduduk 809</t>
  </si>
  <si>
    <t>Nama Penduduk 810</t>
  </si>
  <si>
    <t>Nama Penduduk 811</t>
  </si>
  <si>
    <t>Nama Penduduk 812</t>
  </si>
  <si>
    <t>Nama Penduduk 813</t>
  </si>
  <si>
    <t>Nama Penduduk 814</t>
  </si>
  <si>
    <t>Nama Penduduk 815</t>
  </si>
  <si>
    <t>Nama Penduduk 816</t>
  </si>
  <si>
    <t>Nama Penduduk 817</t>
  </si>
  <si>
    <t>Nama Penduduk 818</t>
  </si>
  <si>
    <t>Nama Penduduk 819</t>
  </si>
  <si>
    <t>Nama Penduduk 820</t>
  </si>
  <si>
    <t>Nama Penduduk 821</t>
  </si>
  <si>
    <t>Nama Penduduk 822</t>
  </si>
  <si>
    <t>Nama Penduduk 823</t>
  </si>
  <si>
    <t>Nama Penduduk 824</t>
  </si>
  <si>
    <t>Nama Penduduk 825</t>
  </si>
  <si>
    <t>Nama Penduduk 826</t>
  </si>
  <si>
    <t>Nama Penduduk 827</t>
  </si>
  <si>
    <t>Nama Penduduk 828</t>
  </si>
  <si>
    <t>Nama Penduduk 829</t>
  </si>
  <si>
    <t>Nama Penduduk 830</t>
  </si>
  <si>
    <t>Nama Penduduk 831</t>
  </si>
  <si>
    <t>Nama Penduduk 832</t>
  </si>
  <si>
    <t>Nama Penduduk 833</t>
  </si>
  <si>
    <t>Nama Penduduk 834</t>
  </si>
  <si>
    <t>Nama Penduduk 835</t>
  </si>
  <si>
    <t>Nama Penduduk 836</t>
  </si>
  <si>
    <t>Nama Penduduk 837</t>
  </si>
  <si>
    <t>Nama Penduduk 838</t>
  </si>
  <si>
    <t>Nama Penduduk 839</t>
  </si>
  <si>
    <t>Nama Penduduk 840</t>
  </si>
  <si>
    <t>Nama Penduduk 841</t>
  </si>
  <si>
    <t>Nama Penduduk 842</t>
  </si>
  <si>
    <t>Nama Penduduk 843</t>
  </si>
  <si>
    <t>Nama Penduduk 844</t>
  </si>
  <si>
    <t>Nama Penduduk 845</t>
  </si>
  <si>
    <t>Nama Penduduk 846</t>
  </si>
  <si>
    <t>Nama Penduduk 847</t>
  </si>
  <si>
    <t>Nama Penduduk 848</t>
  </si>
  <si>
    <t>Nama Penduduk 849</t>
  </si>
  <si>
    <t>Nama Penduduk 850</t>
  </si>
  <si>
    <t>Nama Penduduk 851</t>
  </si>
  <si>
    <t>Nama Penduduk 852</t>
  </si>
  <si>
    <t>Nama Penduduk 853</t>
  </si>
  <si>
    <t>Nama Penduduk 854</t>
  </si>
  <si>
    <t>Nama Penduduk 855</t>
  </si>
  <si>
    <t>Nama Penduduk 856</t>
  </si>
  <si>
    <t>Nama Penduduk 857</t>
  </si>
  <si>
    <t>Nama Penduduk 858</t>
  </si>
  <si>
    <t>Nama Penduduk 859</t>
  </si>
  <si>
    <t>Nama Penduduk 860</t>
  </si>
  <si>
    <t>Nama Penduduk 861</t>
  </si>
  <si>
    <t>Nama Penduduk 862</t>
  </si>
  <si>
    <t>Nama Penduduk 863</t>
  </si>
  <si>
    <t>Nama Penduduk 864</t>
  </si>
  <si>
    <t>Nama Penduduk 865</t>
  </si>
  <si>
    <t>Nama Penduduk 866</t>
  </si>
  <si>
    <t>Nama Penduduk 867</t>
  </si>
  <si>
    <t>Nama Penduduk 868</t>
  </si>
  <si>
    <t>Nama Penduduk 869</t>
  </si>
  <si>
    <t>Nama Penduduk 870</t>
  </si>
  <si>
    <t>Nama Penduduk 871</t>
  </si>
  <si>
    <t>Nama Penduduk 872</t>
  </si>
  <si>
    <t>Nama Penduduk 873</t>
  </si>
  <si>
    <t>Nama Penduduk 874</t>
  </si>
  <si>
    <t>Nama Penduduk 875</t>
  </si>
  <si>
    <t>Nama Penduduk 876</t>
  </si>
  <si>
    <t>Nama Penduduk 877</t>
  </si>
  <si>
    <t>Nama Penduduk 878</t>
  </si>
  <si>
    <t>Nama Penduduk 879</t>
  </si>
  <si>
    <t>Nama Penduduk 880</t>
  </si>
  <si>
    <t>Nama Penduduk 881</t>
  </si>
  <si>
    <t>Nama Penduduk 882</t>
  </si>
  <si>
    <t>Nama Penduduk 883</t>
  </si>
  <si>
    <t>Nama Penduduk 884</t>
  </si>
  <si>
    <t>Nama Penduduk 885</t>
  </si>
  <si>
    <t>Nama Penduduk 886</t>
  </si>
  <si>
    <t>Nama Penduduk 887</t>
  </si>
  <si>
    <t>Nama Penduduk 888</t>
  </si>
  <si>
    <t>Nama Penduduk 889</t>
  </si>
  <si>
    <t>Nama Penduduk 890</t>
  </si>
  <si>
    <t>Nama Penduduk 891</t>
  </si>
  <si>
    <t>Nama Penduduk 892</t>
  </si>
  <si>
    <t>Nama Penduduk 893</t>
  </si>
  <si>
    <t>Nama Penduduk 894</t>
  </si>
  <si>
    <t>Nama Penduduk 895</t>
  </si>
  <si>
    <t>Nama Penduduk 896</t>
  </si>
  <si>
    <t>Nama Penduduk 897</t>
  </si>
  <si>
    <t>Nama Penduduk 898</t>
  </si>
  <si>
    <t>Nama Penduduk 899</t>
  </si>
  <si>
    <t>Nama Penduduk 900</t>
  </si>
  <si>
    <t>Nama Penduduk 901</t>
  </si>
  <si>
    <t>Nama Penduduk 902</t>
  </si>
  <si>
    <t>Nama Penduduk 903</t>
  </si>
  <si>
    <t>Nama Penduduk 904</t>
  </si>
  <si>
    <t>Nama Penduduk 905</t>
  </si>
  <si>
    <t>Nama Penduduk 906</t>
  </si>
  <si>
    <t>Nama Penduduk 907</t>
  </si>
  <si>
    <t>Nama Penduduk 908</t>
  </si>
  <si>
    <t>Nama Penduduk 909</t>
  </si>
  <si>
    <t>Nama Penduduk 910</t>
  </si>
  <si>
    <t>Nama Penduduk 911</t>
  </si>
  <si>
    <t>Nama Penduduk 912</t>
  </si>
  <si>
    <t>Nama Penduduk 913</t>
  </si>
  <si>
    <t>Nama Penduduk 914</t>
  </si>
  <si>
    <t>Nama Penduduk 915</t>
  </si>
  <si>
    <t>Nama Penduduk 916</t>
  </si>
  <si>
    <t>Nama Penduduk 917</t>
  </si>
  <si>
    <t>Nama Penduduk 918</t>
  </si>
  <si>
    <t>Nama Penduduk 919</t>
  </si>
  <si>
    <t>Nama Penduduk 920</t>
  </si>
  <si>
    <t>Nama Penduduk 921</t>
  </si>
  <si>
    <t>Nama Penduduk 922</t>
  </si>
  <si>
    <t>Nama Penduduk 923</t>
  </si>
  <si>
    <t>Nama Penduduk 924</t>
  </si>
  <si>
    <t>Nama Penduduk 925</t>
  </si>
  <si>
    <t>Nama Penduduk 926</t>
  </si>
  <si>
    <t>Nama Penduduk 927</t>
  </si>
  <si>
    <t>Nama Penduduk 928</t>
  </si>
  <si>
    <t>Nama Penduduk 929</t>
  </si>
  <si>
    <t>Nama Penduduk 930</t>
  </si>
  <si>
    <t>Nama Penduduk 931</t>
  </si>
  <si>
    <t>Nama Penduduk 932</t>
  </si>
  <si>
    <t>Nama Penduduk 933</t>
  </si>
  <si>
    <t>Nama Penduduk 934</t>
  </si>
  <si>
    <t>Nama Penduduk 935</t>
  </si>
  <si>
    <t>Nama Penduduk 936</t>
  </si>
  <si>
    <t>Nama Penduduk 937</t>
  </si>
  <si>
    <t>Nama Penduduk 938</t>
  </si>
  <si>
    <t>Nama Penduduk 939</t>
  </si>
  <si>
    <t>Nama Penduduk 940</t>
  </si>
  <si>
    <t>Nama Penduduk 941</t>
  </si>
  <si>
    <t>Nama Penduduk 942</t>
  </si>
  <si>
    <t>Nama Penduduk 943</t>
  </si>
  <si>
    <t>Nama Penduduk 944</t>
  </si>
  <si>
    <t>Nama Penduduk 945</t>
  </si>
  <si>
    <t>Nama Penduduk 946</t>
  </si>
  <si>
    <t>Nama Penduduk 947</t>
  </si>
  <si>
    <t>Nama Penduduk 948</t>
  </si>
  <si>
    <t>Nama Penduduk 949</t>
  </si>
  <si>
    <t>Nama Penduduk 950</t>
  </si>
  <si>
    <t>Nama Penduduk 951</t>
  </si>
  <si>
    <t>Nama Penduduk 952</t>
  </si>
  <si>
    <t>Nama Penduduk 953</t>
  </si>
  <si>
    <t>Nama Penduduk 954</t>
  </si>
  <si>
    <t>Nama Penduduk 955</t>
  </si>
  <si>
    <t>Nama Penduduk 956</t>
  </si>
  <si>
    <t>Nama Penduduk 957</t>
  </si>
  <si>
    <t>Nama Penduduk 958</t>
  </si>
  <si>
    <t>Nama Penduduk 959</t>
  </si>
  <si>
    <t>Nama Penduduk 960</t>
  </si>
  <si>
    <t>Nama Penduduk 961</t>
  </si>
  <si>
    <t>Nama Penduduk 962</t>
  </si>
  <si>
    <t>Nama Penduduk 963</t>
  </si>
  <si>
    <t>Nama Penduduk 964</t>
  </si>
  <si>
    <t>Nama Penduduk 965</t>
  </si>
  <si>
    <t>Nama Penduduk 966</t>
  </si>
  <si>
    <t>Nama Penduduk 967</t>
  </si>
  <si>
    <t>Nama Penduduk 968</t>
  </si>
  <si>
    <t>Nama Penduduk 969</t>
  </si>
  <si>
    <t>Nama Penduduk 970</t>
  </si>
  <si>
    <t>Nama Penduduk 971</t>
  </si>
  <si>
    <t>Nama Penduduk 972</t>
  </si>
  <si>
    <t>Nama Penduduk 973</t>
  </si>
  <si>
    <t>Nama Penduduk 974</t>
  </si>
  <si>
    <t>Nama Penduduk 975</t>
  </si>
  <si>
    <t>Nama Penduduk 976</t>
  </si>
  <si>
    <t>Nama Penduduk 977</t>
  </si>
  <si>
    <t>Nama Penduduk 978</t>
  </si>
  <si>
    <t>Nama Penduduk 979</t>
  </si>
  <si>
    <t>Nama Penduduk 980</t>
  </si>
  <si>
    <t>Nama Penduduk 981</t>
  </si>
  <si>
    <t>Nama Penduduk 982</t>
  </si>
  <si>
    <t>Nama Penduduk 983</t>
  </si>
  <si>
    <t>Nama Penduduk 984</t>
  </si>
  <si>
    <t>Nama Penduduk 985</t>
  </si>
  <si>
    <t>Nama Penduduk 986</t>
  </si>
  <si>
    <t>Nama Penduduk 987</t>
  </si>
  <si>
    <t>Nama Penduduk 988</t>
  </si>
  <si>
    <t>Nama Penduduk 989</t>
  </si>
  <si>
    <t>Nama Penduduk 990</t>
  </si>
  <si>
    <t>Nama Penduduk 991</t>
  </si>
  <si>
    <t>Nama Penduduk 992</t>
  </si>
  <si>
    <t>Nama Penduduk 993</t>
  </si>
  <si>
    <t>Nama Penduduk 994</t>
  </si>
  <si>
    <t>Nama Penduduk 995</t>
  </si>
  <si>
    <t>Nama Penduduk 996</t>
  </si>
  <si>
    <t>Nama Penduduk 997</t>
  </si>
  <si>
    <t>Nama Penduduk 998</t>
  </si>
  <si>
    <t>Nama Penduduk 999</t>
  </si>
  <si>
    <t>Nama Penduduk 1000</t>
  </si>
  <si>
    <t>Nama Penduduk 1001</t>
  </si>
  <si>
    <t>Nama Penduduk 1002</t>
  </si>
  <si>
    <t>Nama Penduduk 1003</t>
  </si>
  <si>
    <t>Nama Penduduk 1004</t>
  </si>
  <si>
    <t>Nama Penduduk 1005</t>
  </si>
  <si>
    <t>Nama Penduduk 1006</t>
  </si>
  <si>
    <t>Nama Penduduk 1007</t>
  </si>
  <si>
    <t>Nama Penduduk 1008</t>
  </si>
  <si>
    <t>Nama Penduduk 1009</t>
  </si>
  <si>
    <t>Nama Penduduk 1010</t>
  </si>
  <si>
    <t>Nama Penduduk 1011</t>
  </si>
  <si>
    <t>Nama Penduduk 1012</t>
  </si>
  <si>
    <t>Nama Penduduk 1013</t>
  </si>
  <si>
    <t>Nama Penduduk 1014</t>
  </si>
  <si>
    <t>Nama Penduduk 1015</t>
  </si>
  <si>
    <t>Nama Penduduk 1016</t>
  </si>
  <si>
    <t>Nama Penduduk 1017</t>
  </si>
  <si>
    <t>Nama Penduduk 1018</t>
  </si>
  <si>
    <t>Nama Penduduk 1019</t>
  </si>
  <si>
    <t>Nama Penduduk 1020</t>
  </si>
  <si>
    <t>Nama Penduduk 1021</t>
  </si>
  <si>
    <t>Nama Penduduk 1022</t>
  </si>
  <si>
    <t>Nama Penduduk 1023</t>
  </si>
  <si>
    <t>Nama Penduduk 1024</t>
  </si>
  <si>
    <t>Nama Penduduk 1025</t>
  </si>
  <si>
    <t>Nama Penduduk 1026</t>
  </si>
  <si>
    <t>Nama Penduduk 1027</t>
  </si>
  <si>
    <t>Nama Penduduk 1028</t>
  </si>
  <si>
    <t>Nama Penduduk 1029</t>
  </si>
  <si>
    <t>Nama Penduduk 1030</t>
  </si>
  <si>
    <t>Nama Penduduk 1031</t>
  </si>
  <si>
    <t>Nama Penduduk 1032</t>
  </si>
  <si>
    <t>Nama Penduduk 1033</t>
  </si>
  <si>
    <t>Nama Penduduk 1034</t>
  </si>
  <si>
    <t>Nama Penduduk 1035</t>
  </si>
  <si>
    <t>Nama Penduduk 1036</t>
  </si>
  <si>
    <t>Nama Penduduk 1037</t>
  </si>
  <si>
    <t>Nama Penduduk 1038</t>
  </si>
  <si>
    <t>Nama Penduduk 1039</t>
  </si>
  <si>
    <t>Nama Penduduk 1040</t>
  </si>
  <si>
    <t>Nama Penduduk 1041</t>
  </si>
  <si>
    <t>Nama Penduduk 1042</t>
  </si>
  <si>
    <t>Nama Penduduk 1043</t>
  </si>
  <si>
    <t>Nama Penduduk 1044</t>
  </si>
  <si>
    <t>Nama Penduduk 1045</t>
  </si>
  <si>
    <t>Nama Penduduk 1046</t>
  </si>
  <si>
    <t>Nama Penduduk 1047</t>
  </si>
  <si>
    <t>Nama Penduduk 1048</t>
  </si>
  <si>
    <t>Nama Penduduk 1049</t>
  </si>
  <si>
    <t>Nama Penduduk 1050</t>
  </si>
  <si>
    <t>Nama Penduduk 1051</t>
  </si>
  <si>
    <t>Nama Penduduk 1052</t>
  </si>
  <si>
    <t>Nama Penduduk 1053</t>
  </si>
  <si>
    <t>Nama Penduduk 1054</t>
  </si>
  <si>
    <t>Nama Penduduk 1055</t>
  </si>
  <si>
    <t>Nama Penduduk 1056</t>
  </si>
  <si>
    <t>Nama Penduduk 1057</t>
  </si>
  <si>
    <t>Nama Penduduk 1058</t>
  </si>
  <si>
    <t>Nama Penduduk 1059</t>
  </si>
  <si>
    <t>Nama Penduduk 1060</t>
  </si>
  <si>
    <t>Nama Penduduk 1061</t>
  </si>
  <si>
    <t>Nama Penduduk 1062</t>
  </si>
  <si>
    <t>Nama Penduduk 1063</t>
  </si>
  <si>
    <t>Nama Penduduk 1064</t>
  </si>
  <si>
    <t>Nama Penduduk 1065</t>
  </si>
  <si>
    <t>Nama Penduduk 1066</t>
  </si>
  <si>
    <t>Nama Penduduk 1067</t>
  </si>
  <si>
    <t>Nama Penduduk 1068</t>
  </si>
  <si>
    <t>Nama Penduduk 1069</t>
  </si>
  <si>
    <t>Nama Penduduk 1070</t>
  </si>
  <si>
    <t>Nama Penduduk 1071</t>
  </si>
  <si>
    <t>Nama Penduduk 1072</t>
  </si>
  <si>
    <t>Nama Penduduk 1073</t>
  </si>
  <si>
    <t>Nama Penduduk 1074</t>
  </si>
  <si>
    <t>Nama Penduduk 1075</t>
  </si>
  <si>
    <t>Nama Penduduk 1076</t>
  </si>
  <si>
    <t>Nama Penduduk 1077</t>
  </si>
  <si>
    <t>Nama Penduduk 1078</t>
  </si>
  <si>
    <t>Nama Penduduk 1079</t>
  </si>
  <si>
    <t>Nama Penduduk 1080</t>
  </si>
  <si>
    <t>Nama Penduduk 1081</t>
  </si>
  <si>
    <t>Nama Penduduk 1082</t>
  </si>
  <si>
    <t>Nama Penduduk 1083</t>
  </si>
  <si>
    <t>Nama Penduduk 1084</t>
  </si>
  <si>
    <t>Nama Penduduk 1085</t>
  </si>
  <si>
    <t>Nama Penduduk 1086</t>
  </si>
  <si>
    <t>Nama Penduduk 1087</t>
  </si>
  <si>
    <t>Nama Penduduk 1088</t>
  </si>
  <si>
    <t>Nama Penduduk 1089</t>
  </si>
  <si>
    <t>Nama Penduduk 1090</t>
  </si>
  <si>
    <t>Nama Penduduk 1091</t>
  </si>
  <si>
    <t>Nama Penduduk 1092</t>
  </si>
  <si>
    <t>Nama Penduduk 1093</t>
  </si>
  <si>
    <t>Nama Penduduk 1094</t>
  </si>
  <si>
    <t>Nama Penduduk 1095</t>
  </si>
  <si>
    <t>Nama Penduduk 1096</t>
  </si>
  <si>
    <t>Nama Penduduk 1097</t>
  </si>
  <si>
    <t>Nama Penduduk 1098</t>
  </si>
  <si>
    <t>Nama Penduduk 1099</t>
  </si>
  <si>
    <t>Nama Penduduk 1100</t>
  </si>
  <si>
    <t>Nama Penduduk 1101</t>
  </si>
  <si>
    <t>Nama Penduduk 1102</t>
  </si>
  <si>
    <t>Nama Penduduk 1103</t>
  </si>
  <si>
    <t>Nama Penduduk 1104</t>
  </si>
  <si>
    <t>Nama Penduduk 1105</t>
  </si>
  <si>
    <t>Nama Penduduk 1106</t>
  </si>
  <si>
    <t>Nama Penduduk 1107</t>
  </si>
  <si>
    <t>Nama Penduduk 1108</t>
  </si>
  <si>
    <t>Nama Penduduk 1109</t>
  </si>
  <si>
    <t>Nama Penduduk 1110</t>
  </si>
  <si>
    <t>Nama Penduduk 1111</t>
  </si>
  <si>
    <t>Nama Penduduk 1112</t>
  </si>
  <si>
    <t>Nama Penduduk 1113</t>
  </si>
  <si>
    <t>Nama Penduduk 1114</t>
  </si>
  <si>
    <t>Nama Penduduk 1115</t>
  </si>
  <si>
    <t>Nama Penduduk 1116</t>
  </si>
  <si>
    <t>Nama Penduduk 1117</t>
  </si>
  <si>
    <t>Nama Penduduk 1118</t>
  </si>
  <si>
    <t>Nama Penduduk 1119</t>
  </si>
  <si>
    <t>Nama Penduduk 1120</t>
  </si>
  <si>
    <t>Nama Penduduk 1121</t>
  </si>
  <si>
    <t>Nama Penduduk 1122</t>
  </si>
  <si>
    <t>Nama Penduduk 1123</t>
  </si>
  <si>
    <t>Nama Penduduk 1124</t>
  </si>
  <si>
    <t>Nama Penduduk 1125</t>
  </si>
  <si>
    <t>Nama Penduduk 1126</t>
  </si>
  <si>
    <t>Nama Penduduk 1127</t>
  </si>
  <si>
    <t>Nama Penduduk 1128</t>
  </si>
  <si>
    <t>Nama Penduduk 1129</t>
  </si>
  <si>
    <t>Nama Penduduk 1130</t>
  </si>
  <si>
    <t>Nama Penduduk 1131</t>
  </si>
  <si>
    <t>Nama Penduduk 1132</t>
  </si>
  <si>
    <t>Nama Penduduk 1133</t>
  </si>
  <si>
    <t>Nama Penduduk 1134</t>
  </si>
  <si>
    <t>Nama Penduduk 1135</t>
  </si>
  <si>
    <t>Nama Penduduk 1136</t>
  </si>
  <si>
    <t>Nama Penduduk 1137</t>
  </si>
  <si>
    <t>Nama Penduduk 1138</t>
  </si>
  <si>
    <t>Nama Penduduk 1139</t>
  </si>
  <si>
    <t>Nama Penduduk 1140</t>
  </si>
  <si>
    <t>Nama Penduduk 1141</t>
  </si>
  <si>
    <t>Nama Penduduk 1142</t>
  </si>
  <si>
    <t>Nama Penduduk 1143</t>
  </si>
  <si>
    <t>Nama Penduduk 1144</t>
  </si>
  <si>
    <t>Nama Penduduk 1145</t>
  </si>
  <si>
    <t>Nama Penduduk 1146</t>
  </si>
  <si>
    <t>Nama Penduduk 1147</t>
  </si>
  <si>
    <t>Nama Penduduk 1148</t>
  </si>
  <si>
    <t>Nama Penduduk 1149</t>
  </si>
  <si>
    <t>Nama Penduduk 1150</t>
  </si>
  <si>
    <t>Nama Penduduk 1151</t>
  </si>
  <si>
    <t>Nama Penduduk 1152</t>
  </si>
  <si>
    <t>Nama Penduduk 1153</t>
  </si>
  <si>
    <t>Nama Penduduk 1154</t>
  </si>
  <si>
    <t>Nama Penduduk 1155</t>
  </si>
  <si>
    <t>Nama Penduduk 1156</t>
  </si>
  <si>
    <t>Nama Penduduk 1157</t>
  </si>
  <si>
    <t>Nama Penduduk 1158</t>
  </si>
  <si>
    <t>Nama Penduduk 1159</t>
  </si>
  <si>
    <t>Nama Penduduk 1160</t>
  </si>
  <si>
    <t>Nama Penduduk 1161</t>
  </si>
  <si>
    <t>Nama Penduduk 1162</t>
  </si>
  <si>
    <t>Nama Penduduk 1163</t>
  </si>
  <si>
    <t>Nama Penduduk 1164</t>
  </si>
  <si>
    <t>Nama Penduduk 1165</t>
  </si>
  <si>
    <t>Nama Penduduk 1166</t>
  </si>
  <si>
    <t>Nama Penduduk 1167</t>
  </si>
  <si>
    <t>Nama Penduduk 1168</t>
  </si>
  <si>
    <t>Nama Penduduk 1169</t>
  </si>
  <si>
    <t>Nama Penduduk 1170</t>
  </si>
  <si>
    <t>Nama Penduduk 1171</t>
  </si>
  <si>
    <t>Nama Penduduk 1172</t>
  </si>
  <si>
    <t>Nama Penduduk 1173</t>
  </si>
  <si>
    <t>Nama Penduduk 1174</t>
  </si>
  <si>
    <t>Nama Penduduk 1175</t>
  </si>
  <si>
    <t>Nama Penduduk 1176</t>
  </si>
  <si>
    <t>Nama Penduduk 1177</t>
  </si>
  <si>
    <t>Nama Penduduk 1178</t>
  </si>
  <si>
    <t>Nama Penduduk 1179</t>
  </si>
  <si>
    <t>Nama Penduduk 1180</t>
  </si>
  <si>
    <t>Nama Penduduk 1181</t>
  </si>
  <si>
    <t>Nama Penduduk 1182</t>
  </si>
  <si>
    <t>Nama Penduduk 1183</t>
  </si>
  <si>
    <t>Nama Penduduk 1184</t>
  </si>
  <si>
    <t>Nama Penduduk 1185</t>
  </si>
  <si>
    <t>Nama Penduduk 1186</t>
  </si>
  <si>
    <t>Nama Penduduk 1187</t>
  </si>
  <si>
    <t>Nama Penduduk 1188</t>
  </si>
  <si>
    <t>Nama Penduduk 1189</t>
  </si>
  <si>
    <t>Nama Penduduk 1190</t>
  </si>
  <si>
    <t>Nama Penduduk 1191</t>
  </si>
  <si>
    <t>Nama Penduduk 1192</t>
  </si>
  <si>
    <t>Nama Penduduk 1193</t>
  </si>
  <si>
    <t>Nama Penduduk 1194</t>
  </si>
  <si>
    <t>Nama Penduduk 1195</t>
  </si>
  <si>
    <t>Nama Penduduk 1196</t>
  </si>
  <si>
    <t>Nama Penduduk 1197</t>
  </si>
  <si>
    <t>Nama Penduduk 1198</t>
  </si>
  <si>
    <t>Nama Penduduk 1199</t>
  </si>
  <si>
    <t>Nama Penduduk 1200</t>
  </si>
  <si>
    <t>Nama Penduduk 1201</t>
  </si>
  <si>
    <t>Nama Penduduk 1202</t>
  </si>
  <si>
    <t>Nama Penduduk 1203</t>
  </si>
  <si>
    <t>Nama Penduduk 1204</t>
  </si>
  <si>
    <t>Nama Penduduk 1205</t>
  </si>
  <si>
    <t>Nama Penduduk 1206</t>
  </si>
  <si>
    <t>Nama Penduduk 1207</t>
  </si>
  <si>
    <t>Nama Penduduk 1208</t>
  </si>
  <si>
    <t>Nama Penduduk 1209</t>
  </si>
  <si>
    <t>Nama Penduduk 1210</t>
  </si>
  <si>
    <t>Nama Penduduk 1211</t>
  </si>
  <si>
    <t>Nama Penduduk 1212</t>
  </si>
  <si>
    <t>Nama Penduduk 1213</t>
  </si>
  <si>
    <t>Nama Penduduk 1214</t>
  </si>
  <si>
    <t>Nama Penduduk 1215</t>
  </si>
  <si>
    <t>Nama Penduduk 1216</t>
  </si>
  <si>
    <t>Nama Penduduk 1217</t>
  </si>
  <si>
    <t>Nama Penduduk 1218</t>
  </si>
  <si>
    <t>Nama Penduduk 1219</t>
  </si>
  <si>
    <t>Nama Penduduk 1220</t>
  </si>
  <si>
    <t>Nama Penduduk 1221</t>
  </si>
  <si>
    <t>Nama Penduduk 1222</t>
  </si>
  <si>
    <t>Nama Penduduk 1223</t>
  </si>
  <si>
    <t>Nama Penduduk 1224</t>
  </si>
  <si>
    <t>Nama Penduduk 1225</t>
  </si>
  <si>
    <t>Nama Penduduk 1226</t>
  </si>
  <si>
    <t>Nama Penduduk 1227</t>
  </si>
  <si>
    <t>Nama Penduduk 1228</t>
  </si>
  <si>
    <t>Nama Penduduk 1229</t>
  </si>
  <si>
    <t>Nama Penduduk 1230</t>
  </si>
  <si>
    <t>Nama Penduduk 1231</t>
  </si>
  <si>
    <t>Nama Penduduk 1232</t>
  </si>
  <si>
    <t>Nama Penduduk 1233</t>
  </si>
  <si>
    <t>Nama Penduduk 1234</t>
  </si>
  <si>
    <t>Nama Penduduk 1235</t>
  </si>
  <si>
    <t>Nama Penduduk 1236</t>
  </si>
  <si>
    <t>Nama Penduduk 1237</t>
  </si>
  <si>
    <t>Nama Penduduk 1238</t>
  </si>
  <si>
    <t>Nama Penduduk 1239</t>
  </si>
  <si>
    <t>Nama Penduduk 1240</t>
  </si>
  <si>
    <t>Nama Penduduk 1241</t>
  </si>
  <si>
    <t>Nama Penduduk 1242</t>
  </si>
  <si>
    <t>Nama Penduduk 1243</t>
  </si>
  <si>
    <t>Nama Penduduk 1244</t>
  </si>
  <si>
    <t>Nama Penduduk 1245</t>
  </si>
  <si>
    <t>Nama Penduduk 1246</t>
  </si>
  <si>
    <t>Nama Penduduk 1247</t>
  </si>
  <si>
    <t>Nama Penduduk 1248</t>
  </si>
  <si>
    <t>Nama Penduduk 1249</t>
  </si>
  <si>
    <t>Nama Penduduk 1250</t>
  </si>
  <si>
    <t>Nama Penduduk 1251</t>
  </si>
  <si>
    <t>Nama Penduduk 1252</t>
  </si>
  <si>
    <t>Nama Penduduk 1253</t>
  </si>
  <si>
    <t>Nama Penduduk 1254</t>
  </si>
  <si>
    <t>Nama Penduduk 1255</t>
  </si>
  <si>
    <t>Nama Penduduk 1256</t>
  </si>
  <si>
    <t>Nama Penduduk 1257</t>
  </si>
  <si>
    <t>Nama Penduduk 1258</t>
  </si>
  <si>
    <t>Nama Penduduk 1259</t>
  </si>
  <si>
    <t>Nama Penduduk 1260</t>
  </si>
  <si>
    <t>Nama Penduduk 1261</t>
  </si>
  <si>
    <t>Nama Penduduk 1262</t>
  </si>
  <si>
    <t>Nama Penduduk 1263</t>
  </si>
  <si>
    <t>Nama Penduduk 1264</t>
  </si>
  <si>
    <t>Nama Penduduk 1265</t>
  </si>
  <si>
    <t>Nama Penduduk 1266</t>
  </si>
  <si>
    <t>Nama Penduduk 1267</t>
  </si>
  <si>
    <t>Nama Penduduk 1268</t>
  </si>
  <si>
    <t>Nama Penduduk 1269</t>
  </si>
  <si>
    <t>Nama Penduduk 1270</t>
  </si>
  <si>
    <t>Nama Penduduk 1271</t>
  </si>
  <si>
    <t>Nama Penduduk 1272</t>
  </si>
  <si>
    <t>Nama Penduduk 1273</t>
  </si>
  <si>
    <t>Nama Penduduk 1274</t>
  </si>
  <si>
    <t>Nama Penduduk 1275</t>
  </si>
  <si>
    <t>Nama Penduduk 1276</t>
  </si>
  <si>
    <t>Nama Penduduk 1277</t>
  </si>
  <si>
    <t>Nama Penduduk 1278</t>
  </si>
  <si>
    <t>Nama Penduduk 1279</t>
  </si>
  <si>
    <t>Nama Penduduk 1280</t>
  </si>
  <si>
    <t>Nama Penduduk 1281</t>
  </si>
  <si>
    <t>Nama Penduduk 1282</t>
  </si>
  <si>
    <t>Nama Penduduk 1283</t>
  </si>
  <si>
    <t>Nama Penduduk 1284</t>
  </si>
  <si>
    <t>Nama Penduduk 1285</t>
  </si>
  <si>
    <t>Nama Penduduk 1286</t>
  </si>
  <si>
    <t>Nama Penduduk 1287</t>
  </si>
  <si>
    <t>Nama Penduduk 1288</t>
  </si>
  <si>
    <t>Nama Penduduk 1289</t>
  </si>
  <si>
    <t>Nama Penduduk 1290</t>
  </si>
  <si>
    <t>Nama Penduduk 1291</t>
  </si>
  <si>
    <t>Nama Penduduk 1292</t>
  </si>
  <si>
    <t>Nama Penduduk 1293</t>
  </si>
  <si>
    <t>Nama Penduduk 1294</t>
  </si>
  <si>
    <t>Nama Penduduk 1295</t>
  </si>
  <si>
    <t>Nama Penduduk 1296</t>
  </si>
  <si>
    <t>Nama Penduduk 1297</t>
  </si>
  <si>
    <t>Nama Penduduk 1298</t>
  </si>
  <si>
    <t>Nama Penduduk 1299</t>
  </si>
  <si>
    <t>Nama Penduduk 1300</t>
  </si>
  <si>
    <t>Nama Penduduk 1301</t>
  </si>
  <si>
    <t>Nama Penduduk 1302</t>
  </si>
  <si>
    <t>Nama Penduduk 1303</t>
  </si>
  <si>
    <t>Nama Penduduk 1304</t>
  </si>
  <si>
    <t>Nama Penduduk 1305</t>
  </si>
  <si>
    <t>Nama Penduduk 1306</t>
  </si>
  <si>
    <t>Nama Penduduk 1307</t>
  </si>
  <si>
    <t>Nama Penduduk 1308</t>
  </si>
  <si>
    <t>Nama Penduduk 1309</t>
  </si>
  <si>
    <t>Nama Penduduk 1310</t>
  </si>
  <si>
    <t>Nama Penduduk 1311</t>
  </si>
  <si>
    <t>Nama Penduduk 1312</t>
  </si>
  <si>
    <t>Nama Penduduk 1313</t>
  </si>
  <si>
    <t>Nama Penduduk 1314</t>
  </si>
  <si>
    <t>Nama Penduduk 1315</t>
  </si>
  <si>
    <t>Nama Penduduk 1316</t>
  </si>
  <si>
    <t>Nama Penduduk 1317</t>
  </si>
  <si>
    <t>Nama Penduduk 1318</t>
  </si>
  <si>
    <t>Nama Penduduk 1319</t>
  </si>
  <si>
    <t>Nama Penduduk 1320</t>
  </si>
  <si>
    <t>Nama Penduduk 1321</t>
  </si>
  <si>
    <t>Nama Penduduk 1322</t>
  </si>
  <si>
    <t>Nama Penduduk 1323</t>
  </si>
  <si>
    <t>Nama Penduduk 1324</t>
  </si>
  <si>
    <t>Nama Penduduk 1325</t>
  </si>
  <si>
    <t>Nama Penduduk 1326</t>
  </si>
  <si>
    <t>Nama Penduduk 1327</t>
  </si>
  <si>
    <t>Nama Penduduk 1328</t>
  </si>
  <si>
    <t>Nama Penduduk 1329</t>
  </si>
  <si>
    <t>Nama Penduduk 1330</t>
  </si>
  <si>
    <t>Nama Penduduk 1331</t>
  </si>
  <si>
    <t>Nama Penduduk 1332</t>
  </si>
  <si>
    <t>Nama Penduduk 1333</t>
  </si>
  <si>
    <t>Nama Penduduk 1334</t>
  </si>
  <si>
    <t>Nama Penduduk 1335</t>
  </si>
  <si>
    <t>Nama Penduduk 1336</t>
  </si>
  <si>
    <t>Nama Penduduk 1337</t>
  </si>
  <si>
    <t>Nama Penduduk 1338</t>
  </si>
  <si>
    <t>Nama Penduduk 1339</t>
  </si>
  <si>
    <t>Nama Penduduk 1340</t>
  </si>
  <si>
    <t>Nama Penduduk 1341</t>
  </si>
  <si>
    <t>Nama Penduduk 1342</t>
  </si>
  <si>
    <t>Nama Penduduk 1343</t>
  </si>
  <si>
    <t>Nama Penduduk 1344</t>
  </si>
  <si>
    <t>Nama Penduduk 1345</t>
  </si>
  <si>
    <t>Nama Penduduk 1346</t>
  </si>
  <si>
    <t>Nama Penduduk 1347</t>
  </si>
  <si>
    <t>Nama Penduduk 1348</t>
  </si>
  <si>
    <t>Nama Penduduk 1349</t>
  </si>
  <si>
    <t>Nama Penduduk 1350</t>
  </si>
  <si>
    <t>Nama Penduduk 1351</t>
  </si>
  <si>
    <t>Nama Penduduk 1352</t>
  </si>
  <si>
    <t>Nama Penduduk 1353</t>
  </si>
  <si>
    <t>Nama Penduduk 1354</t>
  </si>
  <si>
    <t>Nama Penduduk 1355</t>
  </si>
  <si>
    <t>Nama Penduduk 1356</t>
  </si>
  <si>
    <t>Nama Penduduk 1357</t>
  </si>
  <si>
    <t>Nama Penduduk 1358</t>
  </si>
  <si>
    <t>Nama Penduduk 1359</t>
  </si>
  <si>
    <t>Nama Penduduk 1360</t>
  </si>
  <si>
    <t>Nama Penduduk 1361</t>
  </si>
  <si>
    <t>Nama Penduduk 1362</t>
  </si>
  <si>
    <t>Nama Penduduk 1363</t>
  </si>
  <si>
    <t>Nama Penduduk 1364</t>
  </si>
  <si>
    <t>Nama Penduduk 1365</t>
  </si>
  <si>
    <t>Nama Penduduk 1366</t>
  </si>
  <si>
    <t>Nama Penduduk 1367</t>
  </si>
  <si>
    <t>Nama Penduduk 1368</t>
  </si>
  <si>
    <t>Nama Penduduk 1369</t>
  </si>
  <si>
    <t>Nama Penduduk 1370</t>
  </si>
  <si>
    <t>Nama Penduduk 1371</t>
  </si>
  <si>
    <t>Nama Penduduk 1372</t>
  </si>
  <si>
    <t>Nama Penduduk 1373</t>
  </si>
  <si>
    <t>Nama Penduduk 1374</t>
  </si>
  <si>
    <t>Nama Penduduk 1375</t>
  </si>
  <si>
    <t>Nama Penduduk 1376</t>
  </si>
  <si>
    <t>Nama Penduduk 1377</t>
  </si>
  <si>
    <t>Nama Penduduk 1378</t>
  </si>
  <si>
    <t>Nama Penduduk 1379</t>
  </si>
  <si>
    <t>Nama Penduduk 1380</t>
  </si>
  <si>
    <t>Nama Penduduk 1381</t>
  </si>
  <si>
    <t>Nama Penduduk 1382</t>
  </si>
  <si>
    <t>Nama Penduduk 1383</t>
  </si>
  <si>
    <t>Nama Penduduk 1384</t>
  </si>
  <si>
    <t>Nama Penduduk 1385</t>
  </si>
  <si>
    <t>Nama Penduduk 1386</t>
  </si>
  <si>
    <t>Nama Penduduk 1387</t>
  </si>
  <si>
    <t>Nama Penduduk 1388</t>
  </si>
  <si>
    <t>Nama Penduduk 1389</t>
  </si>
  <si>
    <t>Nama Penduduk 1390</t>
  </si>
  <si>
    <t>Nama Penduduk 1391</t>
  </si>
  <si>
    <t>Nama Penduduk 1392</t>
  </si>
  <si>
    <t>Nama Penduduk 1393</t>
  </si>
  <si>
    <t>Nama Penduduk 1394</t>
  </si>
  <si>
    <t>Nama Penduduk 1395</t>
  </si>
  <si>
    <t>Nama Penduduk 1396</t>
  </si>
  <si>
    <t>Nama Penduduk 1397</t>
  </si>
  <si>
    <t>Nama Penduduk 1398</t>
  </si>
  <si>
    <t>Nama Penduduk 1399</t>
  </si>
  <si>
    <t>Nama Penduduk 1400</t>
  </si>
  <si>
    <t>Nama Penduduk 1401</t>
  </si>
  <si>
    <t>Nama Penduduk 1402</t>
  </si>
  <si>
    <t>Nama Penduduk 1403</t>
  </si>
  <si>
    <t>Nama Penduduk 1404</t>
  </si>
  <si>
    <t>Nama Penduduk 1405</t>
  </si>
  <si>
    <t>Nama Penduduk 1406</t>
  </si>
  <si>
    <t>Nama Penduduk 1407</t>
  </si>
  <si>
    <t>Nama Penduduk 1408</t>
  </si>
  <si>
    <t>Nama Penduduk 1409</t>
  </si>
  <si>
    <t>Nama Penduduk 1410</t>
  </si>
  <si>
    <t>Nama Penduduk 1411</t>
  </si>
  <si>
    <t>Nama Penduduk 1412</t>
  </si>
  <si>
    <t>Nama Penduduk 1413</t>
  </si>
  <si>
    <t>Nama Penduduk 1414</t>
  </si>
  <si>
    <t>Nama Penduduk 1415</t>
  </si>
  <si>
    <t>Nama Penduduk 1416</t>
  </si>
  <si>
    <t>Nama Penduduk 1417</t>
  </si>
  <si>
    <t>Nama Penduduk 1418</t>
  </si>
  <si>
    <t>Nama Penduduk 1419</t>
  </si>
  <si>
    <t>Nama Penduduk 1420</t>
  </si>
  <si>
    <t>Nama Penduduk 1421</t>
  </si>
  <si>
    <t>Nama Penduduk 1422</t>
  </si>
  <si>
    <t>Nama Penduduk 1423</t>
  </si>
  <si>
    <t>Nama Penduduk 1424</t>
  </si>
  <si>
    <t>Nama Penduduk 1425</t>
  </si>
  <si>
    <t>Nama Penduduk 1426</t>
  </si>
  <si>
    <t>Nama Penduduk 1427</t>
  </si>
  <si>
    <t>Nama Penduduk 1428</t>
  </si>
  <si>
    <t>Nama Penduduk 1429</t>
  </si>
  <si>
    <t>Nama Penduduk 1430</t>
  </si>
  <si>
    <t>Nama Penduduk 1431</t>
  </si>
  <si>
    <t>Nama Penduduk 1432</t>
  </si>
  <si>
    <t>Nama Penduduk 1433</t>
  </si>
  <si>
    <t>Nama Penduduk 1434</t>
  </si>
  <si>
    <t>Nama Penduduk 1435</t>
  </si>
  <si>
    <t>Nama Penduduk 1436</t>
  </si>
  <si>
    <t>Nama Penduduk 1437</t>
  </si>
  <si>
    <t>Nama Penduduk 1438</t>
  </si>
  <si>
    <t>Nama Penduduk 1439</t>
  </si>
  <si>
    <t>Nama Penduduk 1440</t>
  </si>
  <si>
    <t>Nama Penduduk 1441</t>
  </si>
  <si>
    <t>Nama Penduduk 1442</t>
  </si>
  <si>
    <t>Nama Penduduk 1443</t>
  </si>
  <si>
    <t>Nama Penduduk 1444</t>
  </si>
  <si>
    <t>Nama Penduduk 1445</t>
  </si>
  <si>
    <t>Nama Penduduk 1446</t>
  </si>
  <si>
    <t>Nama Penduduk 1447</t>
  </si>
  <si>
    <t>Nama Penduduk 1448</t>
  </si>
  <si>
    <t>Nama Penduduk 1449</t>
  </si>
  <si>
    <t>Nama Penduduk 1450</t>
  </si>
  <si>
    <t>Nama Penduduk 1451</t>
  </si>
  <si>
    <t>Nama Penduduk 1452</t>
  </si>
  <si>
    <t>Nama Penduduk 1453</t>
  </si>
  <si>
    <t>Nama Penduduk 1454</t>
  </si>
  <si>
    <t>Nama Penduduk 1455</t>
  </si>
  <si>
    <t>Nama Penduduk 1456</t>
  </si>
  <si>
    <t>Nama Penduduk 1457</t>
  </si>
  <si>
    <t>Nama Penduduk 1458</t>
  </si>
  <si>
    <t>Nama Penduduk 1459</t>
  </si>
  <si>
    <t>Nama Penduduk 1460</t>
  </si>
  <si>
    <t>Nama Penduduk 1461</t>
  </si>
  <si>
    <t>Nama Penduduk 1462</t>
  </si>
  <si>
    <t>Nama Penduduk 1463</t>
  </si>
  <si>
    <t>Nama Penduduk 1464</t>
  </si>
  <si>
    <t>Nama Penduduk 1465</t>
  </si>
  <si>
    <t>Nama Penduduk 1466</t>
  </si>
  <si>
    <t>Nama Penduduk 1467</t>
  </si>
  <si>
    <t>Nama Penduduk 1468</t>
  </si>
  <si>
    <t>Nama Penduduk 1469</t>
  </si>
  <si>
    <t>Nama Penduduk 1470</t>
  </si>
  <si>
    <t>Nama Penduduk 1471</t>
  </si>
  <si>
    <t>Nama Penduduk 1472</t>
  </si>
  <si>
    <t>Nama Penduduk 1473</t>
  </si>
  <si>
    <t>Nama Penduduk 1474</t>
  </si>
  <si>
    <t>Nama Penduduk 1475</t>
  </si>
  <si>
    <t>Nama Penduduk 1476</t>
  </si>
  <si>
    <t>Nama Penduduk 1477</t>
  </si>
  <si>
    <t>Nama Penduduk 1478</t>
  </si>
  <si>
    <t>Nama Penduduk 1479</t>
  </si>
  <si>
    <t>Nama Penduduk 1480</t>
  </si>
  <si>
    <t>Nama Penduduk 1481</t>
  </si>
  <si>
    <t>Nama Penduduk 1482</t>
  </si>
  <si>
    <t>Nama Penduduk 1483</t>
  </si>
  <si>
    <t>Nama Penduduk 1484</t>
  </si>
  <si>
    <t>Nama Penduduk 1485</t>
  </si>
  <si>
    <t>Nama Penduduk 1486</t>
  </si>
  <si>
    <t>Nama Penduduk 1487</t>
  </si>
  <si>
    <t>Nama Penduduk 1488</t>
  </si>
  <si>
    <t>Nama Penduduk 1489</t>
  </si>
  <si>
    <t>Nama Penduduk 1490</t>
  </si>
  <si>
    <t>Nama Penduduk 1491</t>
  </si>
  <si>
    <t>Nama Penduduk 1492</t>
  </si>
  <si>
    <t>Nama Penduduk 1493</t>
  </si>
  <si>
    <t>Nama Penduduk 1494</t>
  </si>
  <si>
    <t>Nama Penduduk 1495</t>
  </si>
  <si>
    <t>Nama Penduduk 1496</t>
  </si>
  <si>
    <t>Nama Penduduk 1497</t>
  </si>
  <si>
    <t>Nama Penduduk 1498</t>
  </si>
  <si>
    <t>Nama Penduduk 1499</t>
  </si>
  <si>
    <t>Nama Penduduk 1500</t>
  </si>
  <si>
    <t>Nama Penduduk 1501</t>
  </si>
  <si>
    <t>Nama Penduduk 1502</t>
  </si>
  <si>
    <t>Nama Penduduk 1503</t>
  </si>
  <si>
    <t>Nama Penduduk 1504</t>
  </si>
  <si>
    <t>Nama Penduduk 1505</t>
  </si>
  <si>
    <t>Nama Penduduk 1506</t>
  </si>
  <si>
    <t>Nama Penduduk 1507</t>
  </si>
  <si>
    <t>Nama Penduduk 1508</t>
  </si>
  <si>
    <t>Nama Penduduk 1509</t>
  </si>
  <si>
    <t>Nama Penduduk 1510</t>
  </si>
  <si>
    <t>Nama Penduduk 1511</t>
  </si>
  <si>
    <t>Nama Penduduk 1512</t>
  </si>
  <si>
    <t>Nama Penduduk 1513</t>
  </si>
  <si>
    <t>Nama Penduduk 1514</t>
  </si>
  <si>
    <t>Nama Penduduk 1515</t>
  </si>
  <si>
    <t>Nama Penduduk 1516</t>
  </si>
  <si>
    <t>Nama Penduduk 1517</t>
  </si>
  <si>
    <t>Nama Penduduk 1518</t>
  </si>
  <si>
    <t>Nama Penduduk 1519</t>
  </si>
  <si>
    <t>Nama Penduduk 1520</t>
  </si>
  <si>
    <t>Nama Penduduk 1521</t>
  </si>
  <si>
    <t>Nama Penduduk 1522</t>
  </si>
  <si>
    <t>Nama Penduduk 1523</t>
  </si>
  <si>
    <t>Nama Penduduk 1524</t>
  </si>
  <si>
    <t>Nama Penduduk 1525</t>
  </si>
  <si>
    <t>Nama Penduduk 1526</t>
  </si>
  <si>
    <t>Nama Penduduk 1527</t>
  </si>
  <si>
    <t>Nama Penduduk 1528</t>
  </si>
  <si>
    <t>Nama Penduduk 1529</t>
  </si>
  <si>
    <t>Nama Penduduk 1530</t>
  </si>
  <si>
    <t>Nama Penduduk 1531</t>
  </si>
  <si>
    <t>Nama Penduduk 1532</t>
  </si>
  <si>
    <t>Nama Penduduk 1533</t>
  </si>
  <si>
    <t>Nama Penduduk 1534</t>
  </si>
  <si>
    <t>Nama Penduduk 1535</t>
  </si>
  <si>
    <t>Nama Penduduk 1536</t>
  </si>
  <si>
    <t>Nama Penduduk 1537</t>
  </si>
  <si>
    <t>Nama Penduduk 1538</t>
  </si>
  <si>
    <t>Nama Penduduk 1539</t>
  </si>
  <si>
    <t>Nama Penduduk 1540</t>
  </si>
  <si>
    <t>Nama Penduduk 1541</t>
  </si>
  <si>
    <t>Nama Penduduk 1542</t>
  </si>
  <si>
    <t>Nama Penduduk 1543</t>
  </si>
  <si>
    <t>Nama Penduduk 1544</t>
  </si>
  <si>
    <t>Nama Penduduk 1545</t>
  </si>
  <si>
    <t>Nama Penduduk 1546</t>
  </si>
  <si>
    <t>Nama Penduduk 1547</t>
  </si>
  <si>
    <t>Nama Penduduk 1548</t>
  </si>
  <si>
    <t>Nama Penduduk 1549</t>
  </si>
  <si>
    <t>Nama Penduduk 1550</t>
  </si>
  <si>
    <t>Nama Penduduk 1551</t>
  </si>
  <si>
    <t>Nama Penduduk 1552</t>
  </si>
  <si>
    <t>Nama Penduduk 1553</t>
  </si>
  <si>
    <t>Nama Penduduk 1554</t>
  </si>
  <si>
    <t>Nama Penduduk 1555</t>
  </si>
  <si>
    <t>Nama Penduduk 1556</t>
  </si>
  <si>
    <t>Nama Penduduk 1557</t>
  </si>
  <si>
    <t>Nama Penduduk 1558</t>
  </si>
  <si>
    <t>Nama Penduduk 1559</t>
  </si>
  <si>
    <t>Nama Penduduk 1560</t>
  </si>
  <si>
    <t>Nama Penduduk 1561</t>
  </si>
  <si>
    <t>Nama Penduduk 1562</t>
  </si>
  <si>
    <t>Nama Penduduk 1563</t>
  </si>
  <si>
    <t>Nama Penduduk 1564</t>
  </si>
  <si>
    <t>Nama Penduduk 1565</t>
  </si>
  <si>
    <t>Nama Penduduk 1566</t>
  </si>
  <si>
    <t>Nama Penduduk 1567</t>
  </si>
  <si>
    <t>Nama Penduduk 1568</t>
  </si>
  <si>
    <t>Nama Penduduk 1569</t>
  </si>
  <si>
    <t>Nama Penduduk 1570</t>
  </si>
  <si>
    <t>Nama Penduduk 1571</t>
  </si>
  <si>
    <t>Nama Penduduk 1572</t>
  </si>
  <si>
    <t>Nama Penduduk 1573</t>
  </si>
  <si>
    <t>Nama Penduduk 1574</t>
  </si>
  <si>
    <t>Nama Penduduk 1575</t>
  </si>
  <si>
    <t>Nama Penduduk 1576</t>
  </si>
  <si>
    <t>Nama Penduduk 1577</t>
  </si>
  <si>
    <t>Nama Penduduk 1578</t>
  </si>
  <si>
    <t>Nama Penduduk 1579</t>
  </si>
  <si>
    <t>Nama Penduduk 1580</t>
  </si>
  <si>
    <t>Nama Penduduk 1581</t>
  </si>
  <si>
    <t>Nama Penduduk 1582</t>
  </si>
  <si>
    <t>Nama Penduduk 1583</t>
  </si>
  <si>
    <t>Nama Penduduk 1584</t>
  </si>
  <si>
    <t>Nama Penduduk 1585</t>
  </si>
  <si>
    <t>Nama Penduduk 1586</t>
  </si>
  <si>
    <t>Nama Penduduk 1587</t>
  </si>
  <si>
    <t>Nama Penduduk 1588</t>
  </si>
  <si>
    <t>Nama Penduduk 1589</t>
  </si>
  <si>
    <t>Nama Penduduk 1590</t>
  </si>
  <si>
    <t>Nama Penduduk 1591</t>
  </si>
  <si>
    <t>Nama Penduduk 1592</t>
  </si>
  <si>
    <t>Nama Penduduk 1593</t>
  </si>
  <si>
    <t>Nama Penduduk 1594</t>
  </si>
  <si>
    <t>Nama Penduduk 1595</t>
  </si>
  <si>
    <t>Nama Penduduk 1596</t>
  </si>
  <si>
    <t>Nama Penduduk 1597</t>
  </si>
  <si>
    <t>Nama Penduduk 1598</t>
  </si>
  <si>
    <t>Nama Penduduk 1599</t>
  </si>
  <si>
    <t>Nama Penduduk 1600</t>
  </si>
  <si>
    <t>Nama Penduduk 1601</t>
  </si>
  <si>
    <t>Nama Penduduk 1602</t>
  </si>
  <si>
    <t>Nama Penduduk 1603</t>
  </si>
  <si>
    <t>Nama Penduduk 1604</t>
  </si>
  <si>
    <t>Nama Penduduk 1605</t>
  </si>
  <si>
    <t>Nama Penduduk 1606</t>
  </si>
  <si>
    <t>Nama Penduduk 1607</t>
  </si>
  <si>
    <t>Nama Penduduk 1608</t>
  </si>
  <si>
    <t>Nama Penduduk 1609</t>
  </si>
  <si>
    <t>Nama Penduduk 1610</t>
  </si>
  <si>
    <t>Nama Penduduk 1611</t>
  </si>
  <si>
    <t>Nama Penduduk 1612</t>
  </si>
  <si>
    <t>Nama Penduduk 1613</t>
  </si>
  <si>
    <t>Nama Penduduk 1614</t>
  </si>
  <si>
    <t>Nama Penduduk 1615</t>
  </si>
  <si>
    <t>Nama Penduduk 1616</t>
  </si>
  <si>
    <t>Nama Penduduk 1617</t>
  </si>
  <si>
    <t>Nama Penduduk 1618</t>
  </si>
  <si>
    <t>Nama Penduduk 1619</t>
  </si>
  <si>
    <t>Nama Penduduk 1620</t>
  </si>
  <si>
    <t>Nama Penduduk 1621</t>
  </si>
  <si>
    <t>Nama Penduduk 1622</t>
  </si>
  <si>
    <t>Nama Penduduk 1623</t>
  </si>
  <si>
    <t>Nama Penduduk 1624</t>
  </si>
  <si>
    <t>Nama Penduduk 1625</t>
  </si>
  <si>
    <t>Nama Penduduk 1626</t>
  </si>
  <si>
    <t>Nama Penduduk 1627</t>
  </si>
  <si>
    <t>Nama Penduduk 1628</t>
  </si>
  <si>
    <t>Nama Penduduk 1629</t>
  </si>
  <si>
    <t>Nama Penduduk 1630</t>
  </si>
  <si>
    <t>Nama Penduduk 1631</t>
  </si>
  <si>
    <t>Nama Penduduk 1632</t>
  </si>
  <si>
    <t>Nama Penduduk 1633</t>
  </si>
  <si>
    <t>Nama Penduduk 1634</t>
  </si>
  <si>
    <t>Nama Penduduk 1635</t>
  </si>
  <si>
    <t>Nama Penduduk 1636</t>
  </si>
  <si>
    <t>Nama Penduduk 1637</t>
  </si>
  <si>
    <t>Nama Penduduk 1638</t>
  </si>
  <si>
    <t>Nama Penduduk 1639</t>
  </si>
  <si>
    <t>Nama Penduduk 1640</t>
  </si>
  <si>
    <t>Nama Penduduk 1641</t>
  </si>
  <si>
    <t>Nama Penduduk 1642</t>
  </si>
  <si>
    <t>Nama Penduduk 1643</t>
  </si>
  <si>
    <t>Nama Penduduk 1644</t>
  </si>
  <si>
    <t>Nama Penduduk 1645</t>
  </si>
  <si>
    <t>Nama Penduduk 1646</t>
  </si>
  <si>
    <t>Nama Penduduk 1647</t>
  </si>
  <si>
    <t>Nama Penduduk 1648</t>
  </si>
  <si>
    <t>Nama Penduduk 1649</t>
  </si>
  <si>
    <t>Nama Penduduk 1650</t>
  </si>
  <si>
    <t>Nama Penduduk 1651</t>
  </si>
  <si>
    <t>Nama Penduduk 1652</t>
  </si>
  <si>
    <t>Nama Penduduk 1653</t>
  </si>
  <si>
    <t>Nama Penduduk 1654</t>
  </si>
  <si>
    <t>Nama Penduduk 1655</t>
  </si>
  <si>
    <t>Nama Penduduk 1656</t>
  </si>
  <si>
    <t>Nama Penduduk 1657</t>
  </si>
  <si>
    <t>Nama Penduduk 1658</t>
  </si>
  <si>
    <t>Nama Penduduk 1659</t>
  </si>
  <si>
    <t>Nama Penduduk 1660</t>
  </si>
  <si>
    <t>Nama Penduduk 1661</t>
  </si>
  <si>
    <t>Nama Penduduk 1662</t>
  </si>
  <si>
    <t>Nama Penduduk 1663</t>
  </si>
  <si>
    <t>Nama Penduduk 1664</t>
  </si>
  <si>
    <t>Nama Penduduk 1665</t>
  </si>
  <si>
    <t>Nama Penduduk 1666</t>
  </si>
  <si>
    <t>Nama Penduduk 1667</t>
  </si>
  <si>
    <t>Nama Penduduk 1668</t>
  </si>
  <si>
    <t>Nama Penduduk 1669</t>
  </si>
  <si>
    <t>Nama Penduduk 1670</t>
  </si>
  <si>
    <t>Nama Penduduk 1671</t>
  </si>
  <si>
    <t>Nama Penduduk 1672</t>
  </si>
  <si>
    <t>Nama Penduduk 1673</t>
  </si>
  <si>
    <t>Nama Penduduk 1674</t>
  </si>
  <si>
    <t>Nama Penduduk 1675</t>
  </si>
  <si>
    <t>Nama Penduduk 1676</t>
  </si>
  <si>
    <t>Nama Penduduk 1677</t>
  </si>
  <si>
    <t>Nama Penduduk 1678</t>
  </si>
  <si>
    <t>Nama Penduduk 1679</t>
  </si>
  <si>
    <t>Nama Penduduk 1680</t>
  </si>
  <si>
    <t>Nama Penduduk 1681</t>
  </si>
  <si>
    <t>Nama Penduduk 1682</t>
  </si>
  <si>
    <t>Nama Penduduk 1683</t>
  </si>
  <si>
    <t>Nama Penduduk 1684</t>
  </si>
  <si>
    <t>Nama Penduduk 1685</t>
  </si>
  <si>
    <t>Nama Penduduk 1686</t>
  </si>
  <si>
    <t>Nama Penduduk 1687</t>
  </si>
  <si>
    <t>Nama Penduduk 1688</t>
  </si>
  <si>
    <t>Nama Penduduk 1689</t>
  </si>
  <si>
    <t>Nama Penduduk 1690</t>
  </si>
  <si>
    <t>Nama Penduduk 1691</t>
  </si>
  <si>
    <t>Nama Penduduk 1692</t>
  </si>
  <si>
    <t>Nama Penduduk 1693</t>
  </si>
  <si>
    <t>Nama Penduduk 1694</t>
  </si>
  <si>
    <t>Nama Penduduk 1695</t>
  </si>
  <si>
    <t>Nama Penduduk 1696</t>
  </si>
  <si>
    <t>Nama Penduduk 1697</t>
  </si>
  <si>
    <t>Nama Penduduk 1698</t>
  </si>
  <si>
    <t>Nama Penduduk 1699</t>
  </si>
  <si>
    <t>Nama Penduduk 1700</t>
  </si>
  <si>
    <t>Nama Penduduk 1701</t>
  </si>
  <si>
    <t>Nama Penduduk 1702</t>
  </si>
  <si>
    <t>Nama Penduduk 1703</t>
  </si>
  <si>
    <t>Nama Penduduk 1704</t>
  </si>
  <si>
    <t>Nama Penduduk 1705</t>
  </si>
  <si>
    <t>Nama Penduduk 1706</t>
  </si>
  <si>
    <t>Nama Penduduk 1707</t>
  </si>
  <si>
    <t>Nama Penduduk 1708</t>
  </si>
  <si>
    <t>Nama Penduduk 1709</t>
  </si>
  <si>
    <t>Nama Penduduk 1710</t>
  </si>
  <si>
    <t>Nama Penduduk 1711</t>
  </si>
  <si>
    <t>Nama Penduduk 1712</t>
  </si>
  <si>
    <t>Nama Penduduk 1713</t>
  </si>
  <si>
    <t>Nama Penduduk 1714</t>
  </si>
  <si>
    <t>Nama Penduduk 1715</t>
  </si>
  <si>
    <t>Nama Penduduk 1716</t>
  </si>
  <si>
    <t>Nama Penduduk 1717</t>
  </si>
  <si>
    <t>Nama Penduduk 1718</t>
  </si>
  <si>
    <t>Nama Penduduk 1719</t>
  </si>
  <si>
    <t>Nama Penduduk 1720</t>
  </si>
  <si>
    <t>Nama Penduduk 1721</t>
  </si>
  <si>
    <t>Nama Penduduk 1722</t>
  </si>
  <si>
    <t>Nama Penduduk 1723</t>
  </si>
  <si>
    <t>Nama Penduduk 1724</t>
  </si>
  <si>
    <t>Nama Penduduk 1725</t>
  </si>
  <si>
    <t>Nama Penduduk 1726</t>
  </si>
  <si>
    <t>Nama Penduduk 1727</t>
  </si>
  <si>
    <t>Nama Penduduk 1728</t>
  </si>
  <si>
    <t>Nama Penduduk 1729</t>
  </si>
  <si>
    <t>Nama Penduduk 1730</t>
  </si>
  <si>
    <t>Nama Penduduk 1731</t>
  </si>
  <si>
    <t>Nama Penduduk 1732</t>
  </si>
  <si>
    <t>Nama Penduduk 1733</t>
  </si>
  <si>
    <t>Nama Penduduk 1734</t>
  </si>
  <si>
    <t>Nama Penduduk 1735</t>
  </si>
  <si>
    <t>Nama Penduduk 1736</t>
  </si>
  <si>
    <t>Nama Penduduk 1737</t>
  </si>
  <si>
    <t>Nama Penduduk 1738</t>
  </si>
  <si>
    <t>Nama Penduduk 1739</t>
  </si>
  <si>
    <t>Nama Penduduk 1740</t>
  </si>
  <si>
    <t>Nama Penduduk 1741</t>
  </si>
  <si>
    <t>Nama Penduduk 1742</t>
  </si>
  <si>
    <t>Nama Penduduk 1743</t>
  </si>
  <si>
    <t>Nama Penduduk 1744</t>
  </si>
  <si>
    <t>Nama Penduduk 1745</t>
  </si>
  <si>
    <t>Nama Penduduk 1746</t>
  </si>
  <si>
    <t>Nama Penduduk 1747</t>
  </si>
  <si>
    <t>Nama Penduduk 1748</t>
  </si>
  <si>
    <t>Nama Penduduk 1749</t>
  </si>
  <si>
    <t>Nama Penduduk 1750</t>
  </si>
  <si>
    <t>Nama Penduduk 1751</t>
  </si>
  <si>
    <t>Nama Penduduk 1752</t>
  </si>
  <si>
    <t>Nama Penduduk 1753</t>
  </si>
  <si>
    <t>Nama Penduduk 1754</t>
  </si>
  <si>
    <t>Nama Penduduk 1755</t>
  </si>
  <si>
    <t>Nama Penduduk 1756</t>
  </si>
  <si>
    <t>Nama Penduduk 1757</t>
  </si>
  <si>
    <t>Nama Penduduk 1758</t>
  </si>
  <si>
    <t>Nama Penduduk 1759</t>
  </si>
  <si>
    <t>Nama Penduduk 1760</t>
  </si>
  <si>
    <t>Nama Penduduk 1761</t>
  </si>
  <si>
    <t>Nama Penduduk 1762</t>
  </si>
  <si>
    <t>Nama Penduduk 1763</t>
  </si>
  <si>
    <t>Nama Penduduk 1764</t>
  </si>
  <si>
    <t>Nama Penduduk 1765</t>
  </si>
  <si>
    <t>Nama Penduduk 1766</t>
  </si>
  <si>
    <t>Nama Penduduk 1767</t>
  </si>
  <si>
    <t>Nama Penduduk 1768</t>
  </si>
  <si>
    <t>Nama Penduduk 1769</t>
  </si>
  <si>
    <t>Nama Penduduk 1770</t>
  </si>
  <si>
    <t>Nama Penduduk 1771</t>
  </si>
  <si>
    <t>Nama Penduduk 1772</t>
  </si>
  <si>
    <t>Nama Penduduk 1773</t>
  </si>
  <si>
    <t>Nama Penduduk 1774</t>
  </si>
  <si>
    <t>Nama Penduduk 1775</t>
  </si>
  <si>
    <t>Nama Penduduk 1776</t>
  </si>
  <si>
    <t>Nama Penduduk 1777</t>
  </si>
  <si>
    <t>Nama Penduduk 1778</t>
  </si>
  <si>
    <t>Nama Penduduk 1779</t>
  </si>
  <si>
    <t>Nama Penduduk 1780</t>
  </si>
  <si>
    <t>Nama Penduduk 1781</t>
  </si>
  <si>
    <t>Nama Penduduk 1782</t>
  </si>
  <si>
    <t>Nama Penduduk 1783</t>
  </si>
  <si>
    <t>Nama Penduduk 1784</t>
  </si>
  <si>
    <t>Nama Penduduk 1785</t>
  </si>
  <si>
    <t>Nama Penduduk 1786</t>
  </si>
  <si>
    <t>Nama Penduduk 1787</t>
  </si>
  <si>
    <t>Nama Penduduk 1788</t>
  </si>
  <si>
    <t>Nama Penduduk 1789</t>
  </si>
  <si>
    <t>Nama Penduduk 1790</t>
  </si>
  <si>
    <t>Nama Penduduk 1791</t>
  </si>
  <si>
    <t>Nama Penduduk 1792</t>
  </si>
  <si>
    <t>Nama Penduduk 1793</t>
  </si>
  <si>
    <t>Nama Penduduk 1794</t>
  </si>
  <si>
    <t>Nama Penduduk 1795</t>
  </si>
  <si>
    <t>Nama Penduduk 1796</t>
  </si>
  <si>
    <t>Nama Penduduk 1797</t>
  </si>
  <si>
    <t>Nama Penduduk 1798</t>
  </si>
  <si>
    <t>Nama Penduduk 1799</t>
  </si>
  <si>
    <t>Nama Penduduk 1800</t>
  </si>
  <si>
    <t>Nama Penduduk 1801</t>
  </si>
  <si>
    <t>Nama Penduduk 1802</t>
  </si>
  <si>
    <t>Nama Penduduk 1803</t>
  </si>
  <si>
    <t>Nama Penduduk 1804</t>
  </si>
  <si>
    <t>Nama Penduduk 1805</t>
  </si>
  <si>
    <t>Nama Penduduk 1806</t>
  </si>
  <si>
    <t>Nama Penduduk 1807</t>
  </si>
  <si>
    <t>Nama Penduduk 1808</t>
  </si>
  <si>
    <t>Nama Penduduk 1809</t>
  </si>
  <si>
    <t>Nama Penduduk 1810</t>
  </si>
  <si>
    <t>Nama Penduduk 1811</t>
  </si>
  <si>
    <t>Nama Penduduk 1812</t>
  </si>
  <si>
    <t>Nama Penduduk 1813</t>
  </si>
  <si>
    <t>Nama Penduduk 1814</t>
  </si>
  <si>
    <t>Nama Penduduk 1815</t>
  </si>
  <si>
    <t>Nama Penduduk 1816</t>
  </si>
  <si>
    <t>Nama Penduduk 1817</t>
  </si>
  <si>
    <t>Nama Penduduk 1818</t>
  </si>
  <si>
    <t>Nama Penduduk 1819</t>
  </si>
  <si>
    <t>Nama Penduduk 1820</t>
  </si>
  <si>
    <t>Nama Penduduk 1821</t>
  </si>
  <si>
    <t>Nama Penduduk 1822</t>
  </si>
  <si>
    <t>Nama Penduduk 1823</t>
  </si>
  <si>
    <t>Nama Penduduk 1824</t>
  </si>
  <si>
    <t>Nama Penduduk 1825</t>
  </si>
  <si>
    <t>Nama Penduduk 1826</t>
  </si>
  <si>
    <t>Nama Penduduk 1827</t>
  </si>
  <si>
    <t>Nama Penduduk 1828</t>
  </si>
  <si>
    <t>Nama Penduduk 1829</t>
  </si>
  <si>
    <t>Nama Penduduk 1830</t>
  </si>
  <si>
    <t>Nama Penduduk 1831</t>
  </si>
  <si>
    <t>Nama Penduduk 1832</t>
  </si>
  <si>
    <t>Nama Penduduk 1833</t>
  </si>
  <si>
    <t>Nama Penduduk 1834</t>
  </si>
  <si>
    <t>Nama Penduduk 1835</t>
  </si>
  <si>
    <t>Nama Penduduk 1836</t>
  </si>
  <si>
    <t>Nama Penduduk 1837</t>
  </si>
  <si>
    <t>Nama Penduduk 1838</t>
  </si>
  <si>
    <t>Nama Penduduk 1839</t>
  </si>
  <si>
    <t>Nama Penduduk 1840</t>
  </si>
  <si>
    <t>Nama Penduduk 1841</t>
  </si>
  <si>
    <t>Nama Penduduk 1842</t>
  </si>
  <si>
    <t>Nama Penduduk 1843</t>
  </si>
  <si>
    <t>Nama Penduduk 1844</t>
  </si>
  <si>
    <t>Nama Penduduk 1845</t>
  </si>
  <si>
    <t>Nama Penduduk 1846</t>
  </si>
  <si>
    <t>Nama Penduduk 1847</t>
  </si>
  <si>
    <t>Nama Penduduk 1848</t>
  </si>
  <si>
    <t>Nama Penduduk 1849</t>
  </si>
  <si>
    <t>Nama Penduduk 1850</t>
  </si>
  <si>
    <t>Nama Penduduk 1851</t>
  </si>
  <si>
    <t>Nama Penduduk 1852</t>
  </si>
  <si>
    <t>Nama Penduduk 1853</t>
  </si>
  <si>
    <t>Nama Penduduk 1854</t>
  </si>
  <si>
    <t>Nama Penduduk 1855</t>
  </si>
  <si>
    <t>Nama Penduduk 1856</t>
  </si>
  <si>
    <t>Nama Penduduk 1857</t>
  </si>
  <si>
    <t>Nama Penduduk 1858</t>
  </si>
  <si>
    <t>Nama Penduduk 1859</t>
  </si>
  <si>
    <t>Nama Penduduk 1860</t>
  </si>
  <si>
    <t>Nama Penduduk 1861</t>
  </si>
  <si>
    <t>Nama Penduduk 1862</t>
  </si>
  <si>
    <t>Nama Penduduk 1863</t>
  </si>
  <si>
    <t>Nama Penduduk 1864</t>
  </si>
  <si>
    <t>Nama Penduduk 1865</t>
  </si>
  <si>
    <t>Nama Penduduk 1866</t>
  </si>
  <si>
    <t>Nama Penduduk 1867</t>
  </si>
  <si>
    <t>Nama Penduduk 1868</t>
  </si>
  <si>
    <t>Nama Penduduk 1869</t>
  </si>
  <si>
    <t>Nama Penduduk 1870</t>
  </si>
  <si>
    <t>Nama Penduduk 1871</t>
  </si>
  <si>
    <t>Nama Penduduk 1872</t>
  </si>
  <si>
    <t>Nama Penduduk 1873</t>
  </si>
  <si>
    <t>Nama Penduduk 1874</t>
  </si>
  <si>
    <t>Nama Penduduk 1875</t>
  </si>
  <si>
    <t>Nama Penduduk 1876</t>
  </si>
  <si>
    <t>Nama Penduduk 1877</t>
  </si>
  <si>
    <t>Nama Penduduk 1878</t>
  </si>
  <si>
    <t>Nama Penduduk 1879</t>
  </si>
  <si>
    <t>Nama Penduduk 1880</t>
  </si>
  <si>
    <t>Nama Penduduk 1881</t>
  </si>
  <si>
    <t>Nama Penduduk 1882</t>
  </si>
  <si>
    <t>Nama Penduduk 1883</t>
  </si>
  <si>
    <t>Nama Penduduk 1884</t>
  </si>
  <si>
    <t>Nama Penduduk 1885</t>
  </si>
  <si>
    <t>Nama Penduduk 1886</t>
  </si>
  <si>
    <t>Nama Penduduk 1887</t>
  </si>
  <si>
    <t>Nama Penduduk 1888</t>
  </si>
  <si>
    <t>Nama Penduduk 1889</t>
  </si>
  <si>
    <t>Nama Penduduk 1890</t>
  </si>
  <si>
    <t>Nama Penduduk 1891</t>
  </si>
  <si>
    <t>Nama Penduduk 1892</t>
  </si>
  <si>
    <t>Nama Penduduk 1893</t>
  </si>
  <si>
    <t>Nama Penduduk 1894</t>
  </si>
  <si>
    <t>Nama Penduduk 1895</t>
  </si>
  <si>
    <t>Nama Penduduk 1896</t>
  </si>
  <si>
    <t>Nama Penduduk 1897</t>
  </si>
  <si>
    <t>Nama Penduduk 1898</t>
  </si>
  <si>
    <t>Nama Penduduk 1899</t>
  </si>
  <si>
    <t>Nama Penduduk 1900</t>
  </si>
  <si>
    <t>Nama Penduduk 1901</t>
  </si>
  <si>
    <t>Nama Penduduk 1902</t>
  </si>
  <si>
    <t>Nama Penduduk 1903</t>
  </si>
  <si>
    <t>Nama Penduduk 1904</t>
  </si>
  <si>
    <t>Nama Penduduk 1905</t>
  </si>
  <si>
    <t>Nama Penduduk 1906</t>
  </si>
  <si>
    <t>Nama Penduduk 1907</t>
  </si>
  <si>
    <t>Nama Penduduk 1908</t>
  </si>
  <si>
    <t>Nama Penduduk 1909</t>
  </si>
  <si>
    <t>Nama Penduduk 1910</t>
  </si>
  <si>
    <t>Nama Penduduk 1911</t>
  </si>
  <si>
    <t>Nama Penduduk 1912</t>
  </si>
  <si>
    <t>Nama Penduduk 1913</t>
  </si>
  <si>
    <t>Nama Penduduk 1914</t>
  </si>
  <si>
    <t>Nama Penduduk 1915</t>
  </si>
  <si>
    <t>Nama Penduduk 1916</t>
  </si>
  <si>
    <t>Nama Penduduk 1917</t>
  </si>
  <si>
    <t>Nama Penduduk 1918</t>
  </si>
  <si>
    <t>Nama Penduduk 1919</t>
  </si>
  <si>
    <t>Nama Penduduk 1920</t>
  </si>
  <si>
    <t>Nama Penduduk 1921</t>
  </si>
  <si>
    <t>Nama Penduduk 1922</t>
  </si>
  <si>
    <t>Nama Penduduk 1923</t>
  </si>
  <si>
    <t>Nama Penduduk 1924</t>
  </si>
  <si>
    <t>Nama Penduduk 1925</t>
  </si>
  <si>
    <t>Nama Penduduk 1926</t>
  </si>
  <si>
    <t>Nama Penduduk 1927</t>
  </si>
  <si>
    <t>Nama Penduduk 1928</t>
  </si>
  <si>
    <t>Nama Penduduk 1929</t>
  </si>
  <si>
    <t>Nama Penduduk 1930</t>
  </si>
  <si>
    <t>Nama Penduduk 1931</t>
  </si>
  <si>
    <t>Nama Penduduk 1932</t>
  </si>
  <si>
    <t>Nama Penduduk 1933</t>
  </si>
  <si>
    <t>Nama Penduduk 1934</t>
  </si>
  <si>
    <t>Nama Penduduk 1935</t>
  </si>
  <si>
    <t>Nama Penduduk 1936</t>
  </si>
  <si>
    <t>Nama Penduduk 1937</t>
  </si>
  <si>
    <t>Nama Penduduk 1938</t>
  </si>
  <si>
    <t>Nama Penduduk 1939</t>
  </si>
  <si>
    <t>Nama Penduduk 1940</t>
  </si>
  <si>
    <t>Nama Penduduk 1941</t>
  </si>
  <si>
    <t>Nama Penduduk 1942</t>
  </si>
  <si>
    <t>Nama Penduduk 1943</t>
  </si>
  <si>
    <t>Nama Penduduk 1944</t>
  </si>
  <si>
    <t>Nama Penduduk 1945</t>
  </si>
  <si>
    <t>Nama Penduduk 1946</t>
  </si>
  <si>
    <t>Nama Penduduk 1947</t>
  </si>
  <si>
    <t>Nama Penduduk 1948</t>
  </si>
  <si>
    <t>Nama Penduduk 1949</t>
  </si>
  <si>
    <t>Nama Penduduk 1950</t>
  </si>
  <si>
    <t>Nama Penduduk 1951</t>
  </si>
  <si>
    <t>Nama Penduduk 1952</t>
  </si>
  <si>
    <t>Nama Penduduk 1953</t>
  </si>
  <si>
    <t>Nama Penduduk 1954</t>
  </si>
  <si>
    <t>Nama Penduduk 1955</t>
  </si>
  <si>
    <t>Nama Penduduk 1956</t>
  </si>
  <si>
    <t>Nama Penduduk 1957</t>
  </si>
  <si>
    <t>Nama Penduduk 1958</t>
  </si>
  <si>
    <t>Nama Penduduk 1959</t>
  </si>
  <si>
    <t>Nama Penduduk 1960</t>
  </si>
  <si>
    <t>Nama Penduduk 1961</t>
  </si>
  <si>
    <t>Nama Penduduk 1962</t>
  </si>
  <si>
    <t>Nama Penduduk 1963</t>
  </si>
  <si>
    <t>Nama Penduduk 1964</t>
  </si>
  <si>
    <t>Nama Penduduk 1965</t>
  </si>
  <si>
    <t>Nama Penduduk 1966</t>
  </si>
  <si>
    <t>Nama Penduduk 1967</t>
  </si>
  <si>
    <t>Nama Penduduk 1968</t>
  </si>
  <si>
    <t>Nama Penduduk 1969</t>
  </si>
  <si>
    <t>Nama Penduduk 1970</t>
  </si>
  <si>
    <t>Nama Penduduk 1971</t>
  </si>
  <si>
    <t>Nama Penduduk 1972</t>
  </si>
  <si>
    <t>Nama Penduduk 1973</t>
  </si>
  <si>
    <t>Nama Penduduk 1974</t>
  </si>
  <si>
    <t>Nama Penduduk 1975</t>
  </si>
  <si>
    <t>Nama Penduduk 1976</t>
  </si>
  <si>
    <t>Nama Penduduk 1977</t>
  </si>
  <si>
    <t>Nama Penduduk 1978</t>
  </si>
  <si>
    <t>Nama Penduduk 1979</t>
  </si>
  <si>
    <t>Nama Penduduk 1980</t>
  </si>
  <si>
    <t>Nama Penduduk 1981</t>
  </si>
  <si>
    <t>Nama Penduduk 1982</t>
  </si>
  <si>
    <t>Nama Penduduk 1983</t>
  </si>
  <si>
    <t>Nama Penduduk 1984</t>
  </si>
  <si>
    <t>Nama Penduduk 1985</t>
  </si>
  <si>
    <t>Nama Penduduk 1986</t>
  </si>
  <si>
    <t>Nama Penduduk 1987</t>
  </si>
  <si>
    <t>Nama Penduduk 1988</t>
  </si>
  <si>
    <t>Nama Penduduk 1989</t>
  </si>
  <si>
    <t>Nama Penduduk 1990</t>
  </si>
  <si>
    <t>Nama Penduduk 1991</t>
  </si>
  <si>
    <t>Nama Penduduk 1992</t>
  </si>
  <si>
    <t>Nama Penduduk 1993</t>
  </si>
  <si>
    <t>Nama Penduduk 1994</t>
  </si>
  <si>
    <t>Nama Penduduk 1995</t>
  </si>
  <si>
    <t>Nama Penduduk 1996</t>
  </si>
  <si>
    <t>Nama Penduduk 1997</t>
  </si>
  <si>
    <t>Nama Penduduk 1998</t>
  </si>
  <si>
    <t>Nama Penduduk 1999</t>
  </si>
  <si>
    <t>Nama Penduduk 2000</t>
  </si>
  <si>
    <t>Nama Penduduk 2001</t>
  </si>
  <si>
    <t>Nama Penduduk 2002</t>
  </si>
  <si>
    <t>Nama Penduduk 2003</t>
  </si>
  <si>
    <t>Nama Penduduk 2004</t>
  </si>
  <si>
    <t>Nama Penduduk 2005</t>
  </si>
  <si>
    <t>Nama Penduduk 2006</t>
  </si>
  <si>
    <t>Nama Penduduk 2007</t>
  </si>
  <si>
    <t>Nama Penduduk 2008</t>
  </si>
  <si>
    <t>Nama Penduduk 2009</t>
  </si>
  <si>
    <t>Nama Penduduk 2010</t>
  </si>
  <si>
    <t>Nama Penduduk 2011</t>
  </si>
  <si>
    <t>Nama Penduduk 2012</t>
  </si>
  <si>
    <t>Nama Penduduk 2013</t>
  </si>
  <si>
    <t>Nama Penduduk 2014</t>
  </si>
  <si>
    <t>Nama Penduduk 2015</t>
  </si>
  <si>
    <t>Nama Penduduk 2016</t>
  </si>
  <si>
    <t>Nama Penduduk 2017</t>
  </si>
  <si>
    <t>Nama Penduduk 2018</t>
  </si>
  <si>
    <t>Nama Penduduk 2019</t>
  </si>
  <si>
    <t>Nama Penduduk 2020</t>
  </si>
  <si>
    <t>Nama Penduduk 2021</t>
  </si>
  <si>
    <t>Nama Penduduk 2022</t>
  </si>
  <si>
    <t>Nama Penduduk 2023</t>
  </si>
  <si>
    <t>Nama Penduduk 2024</t>
  </si>
  <si>
    <t>Nama Penduduk 2025</t>
  </si>
  <si>
    <t>Nama Penduduk 2026</t>
  </si>
  <si>
    <t>Nama Penduduk 2027</t>
  </si>
  <si>
    <t>Nama Penduduk 2028</t>
  </si>
  <si>
    <t>Nama Penduduk 2029</t>
  </si>
  <si>
    <t>Nama Penduduk 2030</t>
  </si>
  <si>
    <t>Nama Penduduk 2031</t>
  </si>
  <si>
    <t>Nama Penduduk 2032</t>
  </si>
  <si>
    <t>Nama Penduduk 2033</t>
  </si>
  <si>
    <t>Nama Penduduk 2034</t>
  </si>
  <si>
    <t>Nama Penduduk 2035</t>
  </si>
  <si>
    <t>Nama Penduduk 2036</t>
  </si>
  <si>
    <t>Nama Penduduk 2037</t>
  </si>
  <si>
    <t>Nama Penduduk 2038</t>
  </si>
  <si>
    <t>Nama Penduduk 2039</t>
  </si>
  <si>
    <t>Nama Penduduk 2040</t>
  </si>
  <si>
    <t>Nama Penduduk 2041</t>
  </si>
  <si>
    <t>Nama Penduduk 2042</t>
  </si>
  <si>
    <t>Nama Penduduk 2043</t>
  </si>
  <si>
    <t>Nama Penduduk 2044</t>
  </si>
  <si>
    <t>Nama Penduduk 2045</t>
  </si>
  <si>
    <t>Nama Penduduk 2046</t>
  </si>
  <si>
    <t>Nama Penduduk 2047</t>
  </si>
  <si>
    <t>Nama Penduduk 2048</t>
  </si>
  <si>
    <t>Nama Penduduk 2049</t>
  </si>
  <si>
    <t>Nama Penduduk 2050</t>
  </si>
  <si>
    <t>Nama Penduduk 2051</t>
  </si>
  <si>
    <t>Nama Penduduk 2052</t>
  </si>
  <si>
    <t>Nama Penduduk 2053</t>
  </si>
  <si>
    <t>Nama Penduduk 2054</t>
  </si>
  <si>
    <t>Nama Penduduk 2055</t>
  </si>
  <si>
    <t>Nama Penduduk 2056</t>
  </si>
  <si>
    <t>Nama Penduduk 2057</t>
  </si>
  <si>
    <t>Nama Penduduk 2058</t>
  </si>
  <si>
    <t>Nama Penduduk 2059</t>
  </si>
  <si>
    <t>Nama Penduduk 2060</t>
  </si>
  <si>
    <t>Nama Penduduk 2061</t>
  </si>
  <si>
    <t>Nama Penduduk 2062</t>
  </si>
  <si>
    <t>Nama Penduduk 2063</t>
  </si>
  <si>
    <t>Nama Penduduk 2064</t>
  </si>
  <si>
    <t>Nama Penduduk 2065</t>
  </si>
  <si>
    <t>Nama Penduduk 2066</t>
  </si>
  <si>
    <t>Nama Penduduk 2067</t>
  </si>
  <si>
    <t>Nama Penduduk 2068</t>
  </si>
  <si>
    <t>Nama Penduduk 2069</t>
  </si>
  <si>
    <t>Nama Penduduk 2070</t>
  </si>
  <si>
    <t>Nama Penduduk 2071</t>
  </si>
  <si>
    <t>Nama Penduduk 2072</t>
  </si>
  <si>
    <t>Nama Penduduk 2073</t>
  </si>
  <si>
    <t>Nama Penduduk 2074</t>
  </si>
  <si>
    <t>Nama Penduduk 2075</t>
  </si>
  <si>
    <t>Nama Penduduk 2076</t>
  </si>
  <si>
    <t>Nama Penduduk 2077</t>
  </si>
  <si>
    <t>Nama Penduduk 2078</t>
  </si>
  <si>
    <t>Nama Penduduk 2079</t>
  </si>
  <si>
    <t>Nama Penduduk 2080</t>
  </si>
  <si>
    <t>Nama Penduduk 2081</t>
  </si>
  <si>
    <t>Nama Penduduk 2082</t>
  </si>
  <si>
    <t>Nama Penduduk 2083</t>
  </si>
  <si>
    <t>Nama Penduduk 2084</t>
  </si>
  <si>
    <t>Nama Penduduk 2085</t>
  </si>
  <si>
    <t>Nama Penduduk 2086</t>
  </si>
  <si>
    <t>Nama Penduduk 2087</t>
  </si>
  <si>
    <t>Nama Penduduk 2088</t>
  </si>
  <si>
    <t>Nama Penduduk 2089</t>
  </si>
  <si>
    <t>Nama Penduduk 2090</t>
  </si>
  <si>
    <t>Nama Penduduk 2091</t>
  </si>
  <si>
    <t>Nama Penduduk 2092</t>
  </si>
  <si>
    <t>Nama Penduduk 2093</t>
  </si>
  <si>
    <t>Nama Penduduk 2094</t>
  </si>
  <si>
    <t>Nama Penduduk 2095</t>
  </si>
  <si>
    <t>Nama Penduduk 2096</t>
  </si>
  <si>
    <t>Nama Penduduk 2097</t>
  </si>
  <si>
    <t>Nama Penduduk 2098</t>
  </si>
  <si>
    <t>Nama Penduduk 2099</t>
  </si>
  <si>
    <t>Nama Penduduk 2100</t>
  </si>
  <si>
    <t>Nama Penduduk 2101</t>
  </si>
  <si>
    <t>Nama Penduduk 2102</t>
  </si>
  <si>
    <t>Nama Penduduk 2103</t>
  </si>
  <si>
    <t>Nama Penduduk 2104</t>
  </si>
  <si>
    <t>Nama Penduduk 2105</t>
  </si>
  <si>
    <t>Nama Penduduk 2106</t>
  </si>
  <si>
    <t>Nama Penduduk 2107</t>
  </si>
  <si>
    <t>Nama Penduduk 2108</t>
  </si>
  <si>
    <t>Nama Penduduk 2109</t>
  </si>
  <si>
    <t>Nama Penduduk 2110</t>
  </si>
  <si>
    <t>Nama Penduduk 2111</t>
  </si>
  <si>
    <t>Nama Penduduk 2112</t>
  </si>
  <si>
    <t>Nama Penduduk 2113</t>
  </si>
  <si>
    <t>Nama Penduduk 2114</t>
  </si>
  <si>
    <t>Nama Penduduk 2115</t>
  </si>
  <si>
    <t>Nama Penduduk 2116</t>
  </si>
  <si>
    <t>Nama Penduduk 2117</t>
  </si>
  <si>
    <t>Nama Penduduk 2118</t>
  </si>
  <si>
    <t>Nama Penduduk 2119</t>
  </si>
  <si>
    <t>Nama Penduduk 2120</t>
  </si>
  <si>
    <t>Nama Penduduk 2121</t>
  </si>
  <si>
    <t>Nama Penduduk 2122</t>
  </si>
  <si>
    <t>Nama Penduduk 2123</t>
  </si>
  <si>
    <t>Nama Penduduk 2124</t>
  </si>
  <si>
    <t>Nama Penduduk 2125</t>
  </si>
  <si>
    <t>Nama Penduduk 2126</t>
  </si>
  <si>
    <t>Nama Penduduk 2127</t>
  </si>
  <si>
    <t>Nama Penduduk 2128</t>
  </si>
  <si>
    <t>Nama Penduduk 2129</t>
  </si>
  <si>
    <t>Nama Penduduk 2130</t>
  </si>
  <si>
    <t>Nama Penduduk 2131</t>
  </si>
  <si>
    <t>Nama Penduduk 2132</t>
  </si>
  <si>
    <t>Nama Penduduk 2133</t>
  </si>
  <si>
    <t>Nama Penduduk 2134</t>
  </si>
  <si>
    <t>Nama Penduduk 2135</t>
  </si>
  <si>
    <t>Nama Penduduk 2136</t>
  </si>
  <si>
    <t>Nama Penduduk 2137</t>
  </si>
  <si>
    <t>Nama Penduduk 2138</t>
  </si>
  <si>
    <t>Nama Penduduk 2139</t>
  </si>
  <si>
    <t>Nama Penduduk 2140</t>
  </si>
  <si>
    <t>Nama Penduduk 2141</t>
  </si>
  <si>
    <t>Nama Penduduk 2142</t>
  </si>
  <si>
    <t>Nama Penduduk 2143</t>
  </si>
  <si>
    <t>Nama Penduduk 2144</t>
  </si>
  <si>
    <t>Nama Penduduk 2145</t>
  </si>
  <si>
    <t>Nama Penduduk 2146</t>
  </si>
  <si>
    <t>Nama Penduduk 2147</t>
  </si>
  <si>
    <t>Nama Penduduk 2148</t>
  </si>
  <si>
    <t>Nama Penduduk 2149</t>
  </si>
  <si>
    <t>Nama Penduduk 2150</t>
  </si>
  <si>
    <t>Nama Penduduk 2151</t>
  </si>
  <si>
    <t>Nama Penduduk 2152</t>
  </si>
  <si>
    <t>Nama Penduduk 2153</t>
  </si>
  <si>
    <t>Nama Penduduk 2154</t>
  </si>
  <si>
    <t>Nama Penduduk 2155</t>
  </si>
  <si>
    <t>Nama Penduduk 2156</t>
  </si>
  <si>
    <t>Nama Penduduk 2157</t>
  </si>
  <si>
    <t>Nama Penduduk 2158</t>
  </si>
  <si>
    <t>Nama Penduduk 2159</t>
  </si>
  <si>
    <t>Nama Penduduk 2160</t>
  </si>
  <si>
    <t>Nama Penduduk 2161</t>
  </si>
  <si>
    <t>Nama Penduduk 2162</t>
  </si>
  <si>
    <t>Nama Penduduk 2163</t>
  </si>
  <si>
    <t>Nama Penduduk 2164</t>
  </si>
  <si>
    <t>Nama Penduduk 2165</t>
  </si>
  <si>
    <t>Nama Penduduk 2166</t>
  </si>
  <si>
    <t>Nama Penduduk 2167</t>
  </si>
  <si>
    <t>Nama Penduduk 2168</t>
  </si>
  <si>
    <t>Nama Penduduk 2169</t>
  </si>
  <si>
    <t>Nama Penduduk 2170</t>
  </si>
  <si>
    <t>Nama Penduduk 2171</t>
  </si>
  <si>
    <t>Nama Penduduk 2172</t>
  </si>
  <si>
    <t>Nama Penduduk 2173</t>
  </si>
  <si>
    <t>Nama Penduduk 2174</t>
  </si>
  <si>
    <t>Nama Penduduk 2175</t>
  </si>
  <si>
    <t>Nama Penduduk 2176</t>
  </si>
  <si>
    <t>Nama Penduduk 2177</t>
  </si>
  <si>
    <t>Nama Penduduk 2178</t>
  </si>
  <si>
    <t>Nama Penduduk 2179</t>
  </si>
  <si>
    <t>Nama Penduduk 2180</t>
  </si>
  <si>
    <t>Nama Penduduk 2181</t>
  </si>
  <si>
    <t>Nama Penduduk 2182</t>
  </si>
  <si>
    <t>Nama Penduduk 2183</t>
  </si>
  <si>
    <t>Nama Penduduk 2184</t>
  </si>
  <si>
    <t>Nama Penduduk 2185</t>
  </si>
  <si>
    <t>Nama Penduduk 2186</t>
  </si>
  <si>
    <t>Nama Penduduk 2187</t>
  </si>
  <si>
    <t>Nama Penduduk 2188</t>
  </si>
  <si>
    <t>Nama Penduduk 2189</t>
  </si>
  <si>
    <t>Nama Penduduk 2190</t>
  </si>
  <si>
    <t>Nama Penduduk 2191</t>
  </si>
  <si>
    <t>Nama Penduduk 2192</t>
  </si>
  <si>
    <t>Nama Penduduk 2193</t>
  </si>
  <si>
    <t>Nama Penduduk 2194</t>
  </si>
  <si>
    <t>Nama Penduduk 2195</t>
  </si>
  <si>
    <t>Nama Penduduk 2196</t>
  </si>
  <si>
    <t>Nama Penduduk 2197</t>
  </si>
  <si>
    <t>Nama Penduduk 2198</t>
  </si>
  <si>
    <t>Nama Penduduk 2199</t>
  </si>
  <si>
    <t>Nama Penduduk 2200</t>
  </si>
  <si>
    <t>Nama Penduduk 2201</t>
  </si>
  <si>
    <t>Nama Penduduk 2202</t>
  </si>
  <si>
    <t>Nama Penduduk 2203</t>
  </si>
  <si>
    <t>Nama Penduduk 2204</t>
  </si>
  <si>
    <t>Nama Penduduk 2205</t>
  </si>
  <si>
    <t>Nama Penduduk 2206</t>
  </si>
  <si>
    <t>Nama Penduduk 2207</t>
  </si>
  <si>
    <t>Nama Penduduk 2208</t>
  </si>
  <si>
    <t>Nama Penduduk 2209</t>
  </si>
  <si>
    <t>Nama Penduduk 2210</t>
  </si>
  <si>
    <t>Nama Penduduk 2211</t>
  </si>
  <si>
    <t>Nama Penduduk 2212</t>
  </si>
  <si>
    <t>Nama Penduduk 2213</t>
  </si>
  <si>
    <t>Nama Penduduk 2214</t>
  </si>
  <si>
    <t>Nama Penduduk 2215</t>
  </si>
  <si>
    <t>Nama Penduduk 2216</t>
  </si>
  <si>
    <t>Nama Penduduk 2217</t>
  </si>
  <si>
    <t>Nama Penduduk 2218</t>
  </si>
  <si>
    <t>Nama Penduduk 2219</t>
  </si>
  <si>
    <t>Nama Penduduk 2220</t>
  </si>
  <si>
    <t>Nama Penduduk 2221</t>
  </si>
  <si>
    <t>Nama Penduduk 2222</t>
  </si>
  <si>
    <t>Nama Penduduk 2223</t>
  </si>
  <si>
    <t>Nama Penduduk 2224</t>
  </si>
  <si>
    <t>Nama Penduduk 2225</t>
  </si>
  <si>
    <t>Nama Penduduk 2226</t>
  </si>
  <si>
    <t>Nama Penduduk 2227</t>
  </si>
  <si>
    <t>Nama Penduduk 2228</t>
  </si>
  <si>
    <t>Nama Penduduk 2229</t>
  </si>
  <si>
    <t>Nama Penduduk 2230</t>
  </si>
  <si>
    <t>Nama Penduduk 2231</t>
  </si>
  <si>
    <t>Nama Penduduk 2232</t>
  </si>
  <si>
    <t>Nama Penduduk 2233</t>
  </si>
  <si>
    <t>Nama Penduduk 2234</t>
  </si>
  <si>
    <t>Nama Penduduk 2235</t>
  </si>
  <si>
    <t>Nama Penduduk 2236</t>
  </si>
  <si>
    <t>Nama Penduduk 2237</t>
  </si>
  <si>
    <t>Nama Penduduk 2238</t>
  </si>
  <si>
    <t>Nama Penduduk 2239</t>
  </si>
  <si>
    <t>Nama Penduduk 2240</t>
  </si>
  <si>
    <t>Nama Penduduk 2241</t>
  </si>
  <si>
    <t>Nama Penduduk 2242</t>
  </si>
  <si>
    <t>Nama Penduduk 2243</t>
  </si>
  <si>
    <t>Nama Penduduk 2244</t>
  </si>
  <si>
    <t>Nama Penduduk 2245</t>
  </si>
  <si>
    <t>Nama Penduduk 2246</t>
  </si>
  <si>
    <t>Nama Penduduk 2247</t>
  </si>
  <si>
    <t>Nama Penduduk 2248</t>
  </si>
  <si>
    <t>Nama Penduduk 2249</t>
  </si>
  <si>
    <t>Nama Penduduk 2250</t>
  </si>
  <si>
    <t>Nama Penduduk 2251</t>
  </si>
  <si>
    <t>Nama Penduduk 2252</t>
  </si>
  <si>
    <t>Nama Penduduk 2253</t>
  </si>
  <si>
    <t>Nama Penduduk 2254</t>
  </si>
  <si>
    <t>Nama Penduduk 2255</t>
  </si>
  <si>
    <t>Nama Penduduk 2256</t>
  </si>
  <si>
    <t>Nama Penduduk 2257</t>
  </si>
  <si>
    <t>Nama Penduduk 2258</t>
  </si>
  <si>
    <t>Nama Penduduk 2259</t>
  </si>
  <si>
    <t>Nama Penduduk 2260</t>
  </si>
  <si>
    <t>Nama Penduduk 2261</t>
  </si>
  <si>
    <t>Nama Penduduk 2262</t>
  </si>
  <si>
    <t>Nama Penduduk 2263</t>
  </si>
  <si>
    <t>Nama Penduduk 2264</t>
  </si>
  <si>
    <t>Nama Penduduk 2265</t>
  </si>
  <si>
    <t>Nama Penduduk 2266</t>
  </si>
  <si>
    <t>Nama Penduduk 2267</t>
  </si>
  <si>
    <t>Nama Penduduk 2268</t>
  </si>
  <si>
    <t>Nama Penduduk 2269</t>
  </si>
  <si>
    <t>Nama Penduduk 2270</t>
  </si>
  <si>
    <t>Nama Penduduk 2271</t>
  </si>
  <si>
    <t>Nama Penduduk 2272</t>
  </si>
  <si>
    <t>Nama Penduduk 2273</t>
  </si>
  <si>
    <t>Nama Penduduk 2274</t>
  </si>
  <si>
    <t>Nama Penduduk 2275</t>
  </si>
  <si>
    <t>Nama Penduduk 2276</t>
  </si>
  <si>
    <t>Nama Penduduk 2277</t>
  </si>
  <si>
    <t>Nama Penduduk 2278</t>
  </si>
  <si>
    <t>Nama Penduduk 2279</t>
  </si>
  <si>
    <t>Nama Penduduk 2280</t>
  </si>
  <si>
    <t>Nama Penduduk 2281</t>
  </si>
  <si>
    <t>Nama Penduduk 2282</t>
  </si>
  <si>
    <t>Nama Penduduk 2283</t>
  </si>
  <si>
    <t>Nama Penduduk 2284</t>
  </si>
  <si>
    <t>Nama Penduduk 2285</t>
  </si>
  <si>
    <t>Nama Penduduk 2286</t>
  </si>
  <si>
    <t>Nama Penduduk 2287</t>
  </si>
  <si>
    <t>Nama Penduduk 2288</t>
  </si>
  <si>
    <t>Nama Penduduk 2289</t>
  </si>
  <si>
    <t>Nama Penduduk 2290</t>
  </si>
  <si>
    <t>Nama Penduduk 2291</t>
  </si>
  <si>
    <t>Nama Penduduk 2292</t>
  </si>
  <si>
    <t>Nama Penduduk 2293</t>
  </si>
  <si>
    <t>Nama Penduduk 2294</t>
  </si>
  <si>
    <t>Nama Penduduk 2295</t>
  </si>
  <si>
    <t>Nama Penduduk 2296</t>
  </si>
  <si>
    <t>Nama Penduduk 2297</t>
  </si>
  <si>
    <t>Nama Penduduk 2298</t>
  </si>
  <si>
    <t>Nama Penduduk 2299</t>
  </si>
  <si>
    <t>Nama Penduduk 2300</t>
  </si>
  <si>
    <t>Nama Penduduk 2301</t>
  </si>
  <si>
    <t>Nama Penduduk 2302</t>
  </si>
  <si>
    <t>Nama Penduduk 2303</t>
  </si>
  <si>
    <t>Nama Penduduk 2304</t>
  </si>
  <si>
    <t>Nama Penduduk 2305</t>
  </si>
  <si>
    <t>Nama Penduduk 2306</t>
  </si>
  <si>
    <t>Nama Penduduk 2307</t>
  </si>
  <si>
    <t>Nama Penduduk 2308</t>
  </si>
  <si>
    <t>Nama Penduduk 2309</t>
  </si>
  <si>
    <t>Nama Penduduk 2310</t>
  </si>
  <si>
    <t>Nama Penduduk 2311</t>
  </si>
  <si>
    <t>Nama Penduduk 2312</t>
  </si>
  <si>
    <t>Nama Penduduk 2313</t>
  </si>
  <si>
    <t>Nama Penduduk 2314</t>
  </si>
  <si>
    <t>Nama Penduduk 2315</t>
  </si>
  <si>
    <t>Nama Penduduk 2316</t>
  </si>
  <si>
    <t>Nama Penduduk 2317</t>
  </si>
  <si>
    <t>Nama Penduduk 2318</t>
  </si>
  <si>
    <t>Nama Penduduk 2319</t>
  </si>
  <si>
    <t>Nama Penduduk 2320</t>
  </si>
  <si>
    <t>Nama Penduduk 2321</t>
  </si>
  <si>
    <t>Nama Penduduk 2322</t>
  </si>
  <si>
    <t>Nama Penduduk 2323</t>
  </si>
  <si>
    <t>Nama Penduduk 2324</t>
  </si>
  <si>
    <t>Nama Penduduk 2325</t>
  </si>
  <si>
    <t>Nama Penduduk 2326</t>
  </si>
  <si>
    <t>Nama Penduduk 2327</t>
  </si>
  <si>
    <t>Nama Penduduk 2328</t>
  </si>
  <si>
    <t>Nama Penduduk 2329</t>
  </si>
  <si>
    <t>Nama Penduduk 2330</t>
  </si>
  <si>
    <t>Nama Penduduk 2331</t>
  </si>
  <si>
    <t>Nama Penduduk 2332</t>
  </si>
  <si>
    <t>Nama Penduduk 2333</t>
  </si>
  <si>
    <t>Nama Penduduk 2334</t>
  </si>
  <si>
    <t>Nama Penduduk 2335</t>
  </si>
  <si>
    <t>Nama Penduduk 2336</t>
  </si>
  <si>
    <t>Nama Penduduk 2337</t>
  </si>
  <si>
    <t>Nama Penduduk 2338</t>
  </si>
  <si>
    <t>Nama Penduduk 2339</t>
  </si>
  <si>
    <t>Nama Penduduk 2340</t>
  </si>
  <si>
    <t>Nama Penduduk 2341</t>
  </si>
  <si>
    <t>Nama Penduduk 2342</t>
  </si>
  <si>
    <t>Nama Penduduk 2343</t>
  </si>
  <si>
    <t>Nama Penduduk 2344</t>
  </si>
  <si>
    <t>Nama Penduduk 2345</t>
  </si>
  <si>
    <t>Nama Penduduk 2346</t>
  </si>
  <si>
    <t>Nama Penduduk 2347</t>
  </si>
  <si>
    <t>Nama Penduduk 2348</t>
  </si>
  <si>
    <t>Nama Penduduk 2349</t>
  </si>
  <si>
    <t>Nama Penduduk 2350</t>
  </si>
  <si>
    <t>Nama Penduduk 2351</t>
  </si>
  <si>
    <t>Nama Penduduk 2352</t>
  </si>
  <si>
    <t>Nama Penduduk 2353</t>
  </si>
  <si>
    <t>Nama Penduduk 2354</t>
  </si>
  <si>
    <t>Nama Penduduk 2355</t>
  </si>
  <si>
    <t>Nama Penduduk 2356</t>
  </si>
  <si>
    <t>Nama Penduduk 2357</t>
  </si>
  <si>
    <t>Nama Penduduk 2358</t>
  </si>
  <si>
    <t>Nama Penduduk 2359</t>
  </si>
  <si>
    <t>Nama Penduduk 2360</t>
  </si>
  <si>
    <t>Nama Penduduk 2361</t>
  </si>
  <si>
    <t>Nama Penduduk 2362</t>
  </si>
  <si>
    <t>Nama Penduduk 2363</t>
  </si>
  <si>
    <t>Nama Penduduk 2364</t>
  </si>
  <si>
    <t>Nama Penduduk 2365</t>
  </si>
  <si>
    <t>Nama Penduduk 2366</t>
  </si>
  <si>
    <t>Nama Penduduk 2367</t>
  </si>
  <si>
    <t>Nama Penduduk 2368</t>
  </si>
  <si>
    <t>Nama Penduduk 2369</t>
  </si>
  <si>
    <t>Nama Penduduk 2370</t>
  </si>
  <si>
    <t>Nama Penduduk 2371</t>
  </si>
  <si>
    <t>Nama Penduduk 2372</t>
  </si>
  <si>
    <t>Nama Penduduk 2373</t>
  </si>
  <si>
    <t>Nama Penduduk 2374</t>
  </si>
  <si>
    <t>Nama Penduduk 2375</t>
  </si>
  <si>
    <t>Nama Penduduk 2376</t>
  </si>
  <si>
    <t>Nama Penduduk 2377</t>
  </si>
  <si>
    <t>Nama Penduduk 2378</t>
  </si>
  <si>
    <t>Nama Penduduk 2379</t>
  </si>
  <si>
    <t>Nama Penduduk 2380</t>
  </si>
  <si>
    <t>Nama Penduduk 2381</t>
  </si>
  <si>
    <t>Nama Penduduk 2382</t>
  </si>
  <si>
    <t>Nama Penduduk 2383</t>
  </si>
  <si>
    <t>Nama Penduduk 2384</t>
  </si>
  <si>
    <t>Nama Penduduk 2385</t>
  </si>
  <si>
    <t>Nama Penduduk 2386</t>
  </si>
  <si>
    <t>Nama Penduduk 2387</t>
  </si>
  <si>
    <t>Nama Penduduk 2388</t>
  </si>
  <si>
    <t>Nama Penduduk 2389</t>
  </si>
  <si>
    <t>Nama Penduduk 2390</t>
  </si>
  <si>
    <t>Nama Penduduk 2391</t>
  </si>
  <si>
    <t>Nama Penduduk 2392</t>
  </si>
  <si>
    <t>Nama Penduduk 2393</t>
  </si>
  <si>
    <t>Nama Penduduk 2394</t>
  </si>
  <si>
    <t>Nama Penduduk 2395</t>
  </si>
  <si>
    <t>Nama Penduduk 2396</t>
  </si>
  <si>
    <t>Nama Penduduk 2397</t>
  </si>
  <si>
    <t>Nama Penduduk 2398</t>
  </si>
  <si>
    <t>Nama Penduduk 2399</t>
  </si>
  <si>
    <t>Nama Penduduk 2400</t>
  </si>
  <si>
    <t>Nama Penduduk 2401</t>
  </si>
  <si>
    <t>Nama Penduduk 2402</t>
  </si>
  <si>
    <t>Nama Penduduk 2403</t>
  </si>
  <si>
    <t>Nama Penduduk 2404</t>
  </si>
  <si>
    <t>Nama Penduduk 2405</t>
  </si>
  <si>
    <t>Nama Penduduk 2406</t>
  </si>
  <si>
    <t>Nama Penduduk 2407</t>
  </si>
  <si>
    <t>Nama Penduduk 2408</t>
  </si>
  <si>
    <t>Nama Penduduk 2409</t>
  </si>
  <si>
    <t>Nama Penduduk 2410</t>
  </si>
  <si>
    <t>Nama Penduduk 2411</t>
  </si>
  <si>
    <t>Nama Penduduk 2412</t>
  </si>
  <si>
    <t>Nama Penduduk 2413</t>
  </si>
  <si>
    <t>Nama Penduduk 2414</t>
  </si>
  <si>
    <t>Nama Penduduk 2415</t>
  </si>
  <si>
    <t>Nama Penduduk 2416</t>
  </si>
  <si>
    <t>Nama Penduduk 2417</t>
  </si>
  <si>
    <t>Nama Penduduk 2418</t>
  </si>
  <si>
    <t>Nama Penduduk 2419</t>
  </si>
  <si>
    <t>Nama Penduduk 2420</t>
  </si>
  <si>
    <t>Nama Penduduk 2421</t>
  </si>
  <si>
    <t>Nama Penduduk 2422</t>
  </si>
  <si>
    <t>Nama Penduduk 2423</t>
  </si>
  <si>
    <t>Nama Penduduk 2424</t>
  </si>
  <si>
    <t>Nama Penduduk 2425</t>
  </si>
  <si>
    <t>Nama Penduduk 2426</t>
  </si>
  <si>
    <t>Nama Penduduk 2427</t>
  </si>
  <si>
    <t>Nama Penduduk 2428</t>
  </si>
  <si>
    <t>Nama Penduduk 2429</t>
  </si>
  <si>
    <t>Nama Penduduk 2430</t>
  </si>
  <si>
    <t>Nama Penduduk 2431</t>
  </si>
  <si>
    <t>Nama Penduduk 2432</t>
  </si>
  <si>
    <t>Nama Penduduk 2433</t>
  </si>
  <si>
    <t>Nama Penduduk 2434</t>
  </si>
  <si>
    <t>Nama Penduduk 2435</t>
  </si>
  <si>
    <t>Nama Penduduk 2436</t>
  </si>
  <si>
    <t>Nama Penduduk 2437</t>
  </si>
  <si>
    <t>Nama Penduduk 2438</t>
  </si>
  <si>
    <t>Nama Penduduk 2439</t>
  </si>
  <si>
    <t>Nama Penduduk 2440</t>
  </si>
  <si>
    <t>Nama Penduduk 2441</t>
  </si>
  <si>
    <t>Nama Penduduk 2442</t>
  </si>
  <si>
    <t>Nama Penduduk 2443</t>
  </si>
  <si>
    <t>Nama Penduduk 2444</t>
  </si>
  <si>
    <t>Nama Penduduk 2445</t>
  </si>
  <si>
    <t>Nama Penduduk 2446</t>
  </si>
  <si>
    <t>Nama Penduduk 2447</t>
  </si>
  <si>
    <t>Nama Penduduk 2448</t>
  </si>
  <si>
    <t>Nama Penduduk 2449</t>
  </si>
  <si>
    <t>Nama Penduduk 2450</t>
  </si>
  <si>
    <t>Nama Penduduk 2451</t>
  </si>
  <si>
    <t>Nama Penduduk 2452</t>
  </si>
  <si>
    <t>Nama Penduduk 2453</t>
  </si>
  <si>
    <t>Nama Penduduk 2454</t>
  </si>
  <si>
    <t>Nama Penduduk 2455</t>
  </si>
  <si>
    <t>Nama Penduduk 2456</t>
  </si>
  <si>
    <t>Nama Penduduk 2457</t>
  </si>
  <si>
    <t>Nama Penduduk 2458</t>
  </si>
  <si>
    <t>Nama Penduduk 2459</t>
  </si>
  <si>
    <t>Nama Penduduk 2460</t>
  </si>
  <si>
    <t>Nama Penduduk 2461</t>
  </si>
  <si>
    <t>Nama Penduduk 2462</t>
  </si>
  <si>
    <t>Nama Penduduk 2463</t>
  </si>
  <si>
    <t>Nama Penduduk 2464</t>
  </si>
  <si>
    <t>Nama Penduduk 2465</t>
  </si>
  <si>
    <t>Nama Penduduk 2466</t>
  </si>
  <si>
    <t>Nama Penduduk 2467</t>
  </si>
  <si>
    <t>Nama Penduduk 2468</t>
  </si>
  <si>
    <t>Nama Penduduk 2469</t>
  </si>
  <si>
    <t>Nama Penduduk 2470</t>
  </si>
  <si>
    <t>Nama Penduduk 2471</t>
  </si>
  <si>
    <t>Nama Penduduk 2472</t>
  </si>
  <si>
    <t>Nama Penduduk 2473</t>
  </si>
  <si>
    <t>Nama Penduduk 2474</t>
  </si>
  <si>
    <t>Nama Penduduk 2475</t>
  </si>
  <si>
    <t>Nama Penduduk 2476</t>
  </si>
  <si>
    <t>Nama Penduduk 2477</t>
  </si>
  <si>
    <t>Nama Penduduk 2478</t>
  </si>
  <si>
    <t>Nama Penduduk 2479</t>
  </si>
  <si>
    <t>Nama Penduduk 2480</t>
  </si>
  <si>
    <t>Nama Penduduk 2481</t>
  </si>
  <si>
    <t>Nama Penduduk 2482</t>
  </si>
  <si>
    <t>Nama Penduduk 2483</t>
  </si>
  <si>
    <t>Nama Penduduk 2484</t>
  </si>
  <si>
    <t>Nama Penduduk 2485</t>
  </si>
  <si>
    <t>Nama Penduduk 2486</t>
  </si>
  <si>
    <t>Nama Penduduk 2487</t>
  </si>
  <si>
    <t>Nama Penduduk 2488</t>
  </si>
  <si>
    <t>Nama Penduduk 2489</t>
  </si>
  <si>
    <t>Nama Penduduk 2490</t>
  </si>
  <si>
    <t>Nama Penduduk 2491</t>
  </si>
  <si>
    <t>Nama Penduduk 2492</t>
  </si>
  <si>
    <t>Nama Penduduk 2493</t>
  </si>
  <si>
    <t>Nama Penduduk 2494</t>
  </si>
  <si>
    <t>Nama Penduduk 2495</t>
  </si>
  <si>
    <t>Nama Penduduk 2496</t>
  </si>
  <si>
    <t>Nama Penduduk 2497</t>
  </si>
  <si>
    <t>Nama Penduduk 2498</t>
  </si>
  <si>
    <t>Nama Penduduk 2499</t>
  </si>
  <si>
    <t>Nama Penduduk 2500</t>
  </si>
  <si>
    <t>Nama Penduduk 2501</t>
  </si>
  <si>
    <t>Nama Penduduk 2502</t>
  </si>
  <si>
    <t>Nama Penduduk 2503</t>
  </si>
  <si>
    <t>Nama Penduduk 2504</t>
  </si>
  <si>
    <t>Nama Penduduk 2505</t>
  </si>
  <si>
    <t>Nama Penduduk 2506</t>
  </si>
  <si>
    <t>Nama Penduduk 2507</t>
  </si>
  <si>
    <t>Nama Penduduk 2508</t>
  </si>
  <si>
    <t>Nama Penduduk 2509</t>
  </si>
  <si>
    <t>Nama Penduduk 2510</t>
  </si>
  <si>
    <t>Nama Penduduk 2511</t>
  </si>
  <si>
    <t>Nama Penduduk 2512</t>
  </si>
  <si>
    <t>Nama Penduduk 2513</t>
  </si>
  <si>
    <t>Nama Penduduk 2514</t>
  </si>
  <si>
    <t>Nama Penduduk 2515</t>
  </si>
  <si>
    <t>Nama Penduduk 2516</t>
  </si>
  <si>
    <t>Nama Penduduk 2517</t>
  </si>
  <si>
    <t>Nama Penduduk 2518</t>
  </si>
  <si>
    <t>Nama Penduduk 2519</t>
  </si>
  <si>
    <t>Nama Penduduk 2520</t>
  </si>
  <si>
    <t>Nama Penduduk 2521</t>
  </si>
  <si>
    <t>Nama Penduduk 2522</t>
  </si>
  <si>
    <t>Nama Penduduk 2523</t>
  </si>
  <si>
    <t>Nama Penduduk 2524</t>
  </si>
  <si>
    <t>Nama Penduduk 2525</t>
  </si>
  <si>
    <t>Nama Penduduk 2526</t>
  </si>
  <si>
    <t>Nama Penduduk 2527</t>
  </si>
  <si>
    <t>Nama Penduduk 2528</t>
  </si>
  <si>
    <t>Nama Penduduk 2529</t>
  </si>
  <si>
    <t>Nama Penduduk 2530</t>
  </si>
  <si>
    <t>Nama Penduduk 2531</t>
  </si>
  <si>
    <t>Nama Penduduk 2532</t>
  </si>
  <si>
    <t>Nama Penduduk 2533</t>
  </si>
  <si>
    <t>Nama Penduduk 2534</t>
  </si>
  <si>
    <t>Nama Penduduk 2535</t>
  </si>
  <si>
    <t>Nama Penduduk 2536</t>
  </si>
  <si>
    <t>Nama Penduduk 2537</t>
  </si>
  <si>
    <t>Nama Penduduk 2538</t>
  </si>
  <si>
    <t>Nama Penduduk 2539</t>
  </si>
  <si>
    <t>Nama Penduduk 2540</t>
  </si>
  <si>
    <t>Nama Penduduk 2541</t>
  </si>
  <si>
    <t>Nama Penduduk 2542</t>
  </si>
  <si>
    <t>Nama Penduduk 2543</t>
  </si>
  <si>
    <t>Nama Penduduk 2544</t>
  </si>
  <si>
    <t>Nama Penduduk 2545</t>
  </si>
  <si>
    <t>Nama Penduduk 2546</t>
  </si>
  <si>
    <t>Nama Penduduk 2547</t>
  </si>
  <si>
    <t>Nama Penduduk 2548</t>
  </si>
  <si>
    <t>Nama Penduduk 2549</t>
  </si>
  <si>
    <t>Nama Penduduk 2550</t>
  </si>
  <si>
    <t>Nama Penduduk 2551</t>
  </si>
  <si>
    <t>Nama Penduduk 2552</t>
  </si>
  <si>
    <t>Nama Penduduk 2553</t>
  </si>
  <si>
    <t>Nama Penduduk 2554</t>
  </si>
  <si>
    <t>Nama Penduduk 2555</t>
  </si>
  <si>
    <t>Nama Penduduk 2556</t>
  </si>
  <si>
    <t>Nama Penduduk 2557</t>
  </si>
  <si>
    <t>Nama Penduduk 2558</t>
  </si>
  <si>
    <t>Nama Penduduk 2559</t>
  </si>
  <si>
    <t>Nama Penduduk 2560</t>
  </si>
  <si>
    <t>Nama Penduduk 2561</t>
  </si>
  <si>
    <t>Nama Penduduk 2562</t>
  </si>
  <si>
    <t>Nama Penduduk 2563</t>
  </si>
  <si>
    <t>Nama Penduduk 2564</t>
  </si>
  <si>
    <t>Nama Penduduk 2565</t>
  </si>
  <si>
    <t>Nama Penduduk 2566</t>
  </si>
  <si>
    <t>Nama Penduduk 2567</t>
  </si>
  <si>
    <t>Nama Penduduk 2568</t>
  </si>
  <si>
    <t>Nama Penduduk 2569</t>
  </si>
  <si>
    <t>Nama Penduduk 2570</t>
  </si>
  <si>
    <t>Nama Penduduk 2571</t>
  </si>
  <si>
    <t>Nama Penduduk 2572</t>
  </si>
  <si>
    <t>Nama Penduduk 2573</t>
  </si>
  <si>
    <t>Nama Penduduk 2574</t>
  </si>
  <si>
    <t>Nama Penduduk 2575</t>
  </si>
  <si>
    <t>Nama Penduduk 2576</t>
  </si>
  <si>
    <t>Nama Penduduk 2577</t>
  </si>
  <si>
    <t>Nama Penduduk 2578</t>
  </si>
  <si>
    <t>Nama Penduduk 2579</t>
  </si>
  <si>
    <t>Nama Penduduk 2580</t>
  </si>
  <si>
    <t>Nama Penduduk 2581</t>
  </si>
  <si>
    <t>Nama Penduduk 2582</t>
  </si>
  <si>
    <t>Nama Penduduk 2583</t>
  </si>
  <si>
    <t>Nama Penduduk 2584</t>
  </si>
  <si>
    <t>Nama Penduduk 2585</t>
  </si>
  <si>
    <t>Nama Penduduk 2586</t>
  </si>
  <si>
    <t>Nama Penduduk 2587</t>
  </si>
  <si>
    <t>Nama Penduduk 2588</t>
  </si>
  <si>
    <t>Nama Penduduk 2589</t>
  </si>
  <si>
    <t>Nama Penduduk 2590</t>
  </si>
  <si>
    <t>Nama Penduduk 2591</t>
  </si>
  <si>
    <t>Nama Penduduk 2592</t>
  </si>
  <si>
    <t>Nama Penduduk 2593</t>
  </si>
  <si>
    <t>Nama Penduduk 2594</t>
  </si>
  <si>
    <t>Nama Penduduk 2595</t>
  </si>
  <si>
    <t>Nama Penduduk 2596</t>
  </si>
  <si>
    <t>Nama Penduduk 2597</t>
  </si>
  <si>
    <t>Nama Penduduk 2598</t>
  </si>
  <si>
    <t>Nama Penduduk 2599</t>
  </si>
  <si>
    <t>Nama Penduduk 2600</t>
  </si>
  <si>
    <t>Nama Penduduk 2601</t>
  </si>
  <si>
    <t>Nama Penduduk 2602</t>
  </si>
  <si>
    <t>Nama Penduduk 2603</t>
  </si>
  <si>
    <t>Nama Penduduk 2604</t>
  </si>
  <si>
    <t>Nama Penduduk 2605</t>
  </si>
  <si>
    <t>Nama Penduduk 2606</t>
  </si>
  <si>
    <t>Nama Penduduk 2607</t>
  </si>
  <si>
    <t>Nama Penduduk 2608</t>
  </si>
  <si>
    <t>Nama Penduduk 2609</t>
  </si>
  <si>
    <t>Nama Penduduk 2610</t>
  </si>
  <si>
    <t>Nama Penduduk 2611</t>
  </si>
  <si>
    <t>Nama Penduduk 2612</t>
  </si>
  <si>
    <t>Nama Penduduk 2613</t>
  </si>
  <si>
    <t>Nama Penduduk 2614</t>
  </si>
  <si>
    <t>Nama Penduduk 2615</t>
  </si>
  <si>
    <t>Nama Penduduk 2616</t>
  </si>
  <si>
    <t>Nama Penduduk 2617</t>
  </si>
  <si>
    <t>Nama Penduduk 2618</t>
  </si>
  <si>
    <t>Nama Penduduk 2619</t>
  </si>
  <si>
    <t>Nama Penduduk 2620</t>
  </si>
  <si>
    <t>Nama Penduduk 2621</t>
  </si>
  <si>
    <t>Nama Penduduk 2622</t>
  </si>
  <si>
    <t>Nama Penduduk 2623</t>
  </si>
  <si>
    <t>Nama Penduduk 2624</t>
  </si>
  <si>
    <t>Nama Penduduk 2625</t>
  </si>
  <si>
    <t>Nama Penduduk 2626</t>
  </si>
  <si>
    <t>Nama Penduduk 2627</t>
  </si>
  <si>
    <t>Nama Penduduk 2628</t>
  </si>
  <si>
    <t>Nama Penduduk 2629</t>
  </si>
  <si>
    <t>Nama Penduduk 2630</t>
  </si>
  <si>
    <t>Nama Penduduk 2631</t>
  </si>
  <si>
    <t>Nama Penduduk 2632</t>
  </si>
  <si>
    <t>Nama Penduduk 2633</t>
  </si>
  <si>
    <t>Nama Penduduk 2634</t>
  </si>
  <si>
    <t>Nama Penduduk 2635</t>
  </si>
  <si>
    <t>Nama Penduduk 2636</t>
  </si>
  <si>
    <t>Nama Penduduk 2637</t>
  </si>
  <si>
    <t>Nama Penduduk 2638</t>
  </si>
  <si>
    <t>Nama Penduduk 2639</t>
  </si>
  <si>
    <t>Nama Penduduk 2640</t>
  </si>
  <si>
    <t>Nama Penduduk 2641</t>
  </si>
  <si>
    <t>Nama Penduduk 2642</t>
  </si>
  <si>
    <t>Nama Penduduk 2643</t>
  </si>
  <si>
    <t>Nama Penduduk 2644</t>
  </si>
  <si>
    <t>Nama Penduduk 2645</t>
  </si>
  <si>
    <t>Nama Penduduk 2646</t>
  </si>
  <si>
    <t>Nama Penduduk 2647</t>
  </si>
  <si>
    <t>Nama Penduduk 2648</t>
  </si>
  <si>
    <t>Nama Penduduk 2649</t>
  </si>
  <si>
    <t>Nama Penduduk 2650</t>
  </si>
  <si>
    <t>Nama Penduduk 2651</t>
  </si>
  <si>
    <t>Nama Penduduk 2652</t>
  </si>
  <si>
    <t>Nama Penduduk 2653</t>
  </si>
  <si>
    <t>Nama Penduduk 2654</t>
  </si>
  <si>
    <t>Nama Penduduk 2655</t>
  </si>
  <si>
    <t>Nama Penduduk 2656</t>
  </si>
  <si>
    <t>Nama Penduduk 2657</t>
  </si>
  <si>
    <t>Nama Penduduk 2658</t>
  </si>
  <si>
    <t>Nama Penduduk 2659</t>
  </si>
  <si>
    <t>Nama Penduduk 2660</t>
  </si>
  <si>
    <t>Nama Penduduk 2661</t>
  </si>
  <si>
    <t>Nama Penduduk 2662</t>
  </si>
  <si>
    <t>Nama Penduduk 2663</t>
  </si>
  <si>
    <t>Nama Penduduk 2664</t>
  </si>
  <si>
    <t>Nama Penduduk 2665</t>
  </si>
  <si>
    <t>Nama Penduduk 2666</t>
  </si>
  <si>
    <t>Nama Penduduk 2667</t>
  </si>
  <si>
    <t>Nama Penduduk 2668</t>
  </si>
  <si>
    <t>Nama Penduduk 2669</t>
  </si>
  <si>
    <t>Nama Penduduk 2670</t>
  </si>
  <si>
    <t>Nama Penduduk 2671</t>
  </si>
  <si>
    <t>Nama Penduduk 2672</t>
  </si>
  <si>
    <t>Nama Penduduk 2673</t>
  </si>
  <si>
    <t>Nama Penduduk 2674</t>
  </si>
  <si>
    <t>Nama Penduduk 2675</t>
  </si>
  <si>
    <t>Nama Penduduk 2676</t>
  </si>
  <si>
    <t>Nama Penduduk 2677</t>
  </si>
  <si>
    <t>Nama Penduduk 2678</t>
  </si>
  <si>
    <t>Nama Penduduk 2679</t>
  </si>
  <si>
    <t>Nama Penduduk 2680</t>
  </si>
  <si>
    <t>Nama Penduduk 2681</t>
  </si>
  <si>
    <t>Nama Penduduk 2682</t>
  </si>
  <si>
    <t>Nama Penduduk 2683</t>
  </si>
  <si>
    <t>Nama Penduduk 2684</t>
  </si>
  <si>
    <t>Nama Penduduk 2685</t>
  </si>
  <si>
    <t>Nama Penduduk 2686</t>
  </si>
  <si>
    <t>Nama Penduduk 2687</t>
  </si>
  <si>
    <t>Nama Penduduk 2688</t>
  </si>
  <si>
    <t>Nama Penduduk 2689</t>
  </si>
  <si>
    <t>Nama Penduduk 2690</t>
  </si>
  <si>
    <t>Nama Penduduk 2691</t>
  </si>
  <si>
    <t>Nama Penduduk 2692</t>
  </si>
  <si>
    <t>Nama Penduduk 2693</t>
  </si>
  <si>
    <t>Nama Penduduk 2694</t>
  </si>
  <si>
    <t>Nama Penduduk 2695</t>
  </si>
  <si>
    <t>Nama Penduduk 2696</t>
  </si>
  <si>
    <t>Nama Penduduk 2697</t>
  </si>
  <si>
    <t>Nama Penduduk 2698</t>
  </si>
  <si>
    <t>Nama Penduduk 2699</t>
  </si>
  <si>
    <t>Nama Penduduk 2700</t>
  </si>
  <si>
    <t>Nama Penduduk 2701</t>
  </si>
  <si>
    <t>Nama Penduduk 2702</t>
  </si>
  <si>
    <t>Nama Penduduk 2703</t>
  </si>
  <si>
    <t>Nama Penduduk 2704</t>
  </si>
  <si>
    <t>Nama Penduduk 2705</t>
  </si>
  <si>
    <t>Nama Penduduk 2706</t>
  </si>
  <si>
    <t>Nama Penduduk 2707</t>
  </si>
  <si>
    <t>Nama Penduduk 2708</t>
  </si>
  <si>
    <t>Nama Penduduk 2709</t>
  </si>
  <si>
    <t>Nama Penduduk 2710</t>
  </si>
  <si>
    <t>Nama Penduduk 2711</t>
  </si>
  <si>
    <t>Nama Penduduk 2712</t>
  </si>
  <si>
    <t>Nama Penduduk 2713</t>
  </si>
  <si>
    <t>Nama Penduduk 2714</t>
  </si>
  <si>
    <t>Nama Penduduk 2715</t>
  </si>
  <si>
    <t>Nama Penduduk 2716</t>
  </si>
  <si>
    <t>Nama Penduduk 2717</t>
  </si>
  <si>
    <t>Nama Penduduk 2718</t>
  </si>
  <si>
    <t>Nama Penduduk 2719</t>
  </si>
  <si>
    <t>Nama Penduduk 2720</t>
  </si>
  <si>
    <t>Nama Penduduk 2721</t>
  </si>
  <si>
    <t>Nama Penduduk 2722</t>
  </si>
  <si>
    <t>Nama Penduduk 2723</t>
  </si>
  <si>
    <t>Nama Penduduk 2724</t>
  </si>
  <si>
    <t>Nama Penduduk 2725</t>
  </si>
  <si>
    <t>Nama Penduduk 2726</t>
  </si>
  <si>
    <t>Nama Penduduk 2727</t>
  </si>
  <si>
    <t>Nama Penduduk 2728</t>
  </si>
  <si>
    <t>Nama Penduduk 2729</t>
  </si>
  <si>
    <t>Nama Penduduk 2730</t>
  </si>
  <si>
    <t>Nama Penduduk 2731</t>
  </si>
  <si>
    <t>Nama Penduduk 2732</t>
  </si>
  <si>
    <t>Nama Penduduk 2733</t>
  </si>
  <si>
    <t>Nama Penduduk 2734</t>
  </si>
  <si>
    <t>Nama Penduduk 2735</t>
  </si>
  <si>
    <t>Nama Penduduk 2736</t>
  </si>
  <si>
    <t>Nama Penduduk 2737</t>
  </si>
  <si>
    <t>Nama Penduduk 2738</t>
  </si>
  <si>
    <t>Nama Penduduk 2739</t>
  </si>
  <si>
    <t>Nama Penduduk 2740</t>
  </si>
  <si>
    <t>Nama Penduduk 2741</t>
  </si>
  <si>
    <t>Nama Penduduk 2742</t>
  </si>
  <si>
    <t>Nama Penduduk 2743</t>
  </si>
  <si>
    <t>Nama Penduduk 2744</t>
  </si>
  <si>
    <t>Nama Penduduk 2745</t>
  </si>
  <si>
    <t>Nama Penduduk 2746</t>
  </si>
  <si>
    <t>Nama Penduduk 2747</t>
  </si>
  <si>
    <t>Nama Penduduk 2748</t>
  </si>
  <si>
    <t>Nama Penduduk 2749</t>
  </si>
  <si>
    <t>Nama Penduduk 2750</t>
  </si>
  <si>
    <t>Nama Penduduk 2751</t>
  </si>
  <si>
    <t>Nama Penduduk 2752</t>
  </si>
  <si>
    <t>Nama Penduduk 2753</t>
  </si>
  <si>
    <t>Nama Penduduk 2754</t>
  </si>
  <si>
    <t>Nama Penduduk 2755</t>
  </si>
  <si>
    <t>Nama Penduduk 2756</t>
  </si>
  <si>
    <t>Nama Penduduk 2757</t>
  </si>
  <si>
    <t>Nama Penduduk 2758</t>
  </si>
  <si>
    <t>Nama Penduduk 2759</t>
  </si>
  <si>
    <t>Nama Penduduk 2760</t>
  </si>
  <si>
    <t>Nama Penduduk 2761</t>
  </si>
  <si>
    <t>Nama Penduduk 2762</t>
  </si>
  <si>
    <t>Nama Penduduk 2763</t>
  </si>
  <si>
    <t>Nama Penduduk 2764</t>
  </si>
  <si>
    <t>Nama Penduduk 2765</t>
  </si>
  <si>
    <t>Nama Penduduk 2766</t>
  </si>
  <si>
    <t>Nama Penduduk 2767</t>
  </si>
  <si>
    <t>Nama Penduduk 2768</t>
  </si>
  <si>
    <t>Nama Penduduk 2769</t>
  </si>
  <si>
    <t>Nama Penduduk 2770</t>
  </si>
  <si>
    <t>Nama Penduduk 2771</t>
  </si>
  <si>
    <t>Nama Penduduk 2772</t>
  </si>
  <si>
    <t>Nama Penduduk 2773</t>
  </si>
  <si>
    <t>Nama Penduduk 2774</t>
  </si>
  <si>
    <t>Nama Penduduk 2775</t>
  </si>
  <si>
    <t>Nama Penduduk 2776</t>
  </si>
  <si>
    <t>Nama Penduduk 2777</t>
  </si>
  <si>
    <t>Nama Penduduk 2778</t>
  </si>
  <si>
    <t>Nama Penduduk 2779</t>
  </si>
  <si>
    <t>Nama Penduduk 2780</t>
  </si>
  <si>
    <t>Nama Penduduk 2781</t>
  </si>
  <si>
    <t>Nama Penduduk 2782</t>
  </si>
  <si>
    <t>Nama Penduduk 2783</t>
  </si>
  <si>
    <t>Nama Penduduk 2784</t>
  </si>
  <si>
    <t>Nama Penduduk 2785</t>
  </si>
  <si>
    <t>Nama Penduduk 2786</t>
  </si>
  <si>
    <t>Nama Penduduk 2787</t>
  </si>
  <si>
    <t>Nama Penduduk 2788</t>
  </si>
  <si>
    <t>Nama Penduduk 2789</t>
  </si>
  <si>
    <t>Nama Penduduk 2790</t>
  </si>
  <si>
    <t>Nama Penduduk 2791</t>
  </si>
  <si>
    <t>Nama Penduduk 2792</t>
  </si>
  <si>
    <t>Nama Penduduk 2793</t>
  </si>
  <si>
    <t>Nama Penduduk 2794</t>
  </si>
  <si>
    <t>Nama Penduduk 2795</t>
  </si>
  <si>
    <t>Nama Penduduk 2796</t>
  </si>
  <si>
    <t>Nama Penduduk 2797</t>
  </si>
  <si>
    <t>Nama Penduduk 2798</t>
  </si>
  <si>
    <t>Nama Penduduk 2799</t>
  </si>
  <si>
    <t>Nama Penduduk 2800</t>
  </si>
  <si>
    <t>Nama Penduduk 2801</t>
  </si>
  <si>
    <t>Nama Penduduk 2802</t>
  </si>
  <si>
    <t>Nama Penduduk 2803</t>
  </si>
  <si>
    <t>Nama Penduduk 2804</t>
  </si>
  <si>
    <t>Nama Penduduk 2805</t>
  </si>
  <si>
    <t>Nama Penduduk 2806</t>
  </si>
  <si>
    <t>Nama Penduduk 2807</t>
  </si>
  <si>
    <t>Nama Penduduk 2808</t>
  </si>
  <si>
    <t>Nama Penduduk 2809</t>
  </si>
  <si>
    <t>Nama Penduduk 2810</t>
  </si>
  <si>
    <t>Nama Penduduk 2811</t>
  </si>
  <si>
    <t>Nama Penduduk 2812</t>
  </si>
  <si>
    <t>Nama Penduduk 2813</t>
  </si>
  <si>
    <t>Nama Penduduk 2814</t>
  </si>
  <si>
    <t>Nama Penduduk 2815</t>
  </si>
  <si>
    <t>Nama Penduduk 2816</t>
  </si>
  <si>
    <t>Nama Penduduk 2817</t>
  </si>
  <si>
    <t>Nama Penduduk 2818</t>
  </si>
  <si>
    <t>Nama Penduduk 2819</t>
  </si>
  <si>
    <t>Nama Penduduk 2820</t>
  </si>
  <si>
    <t>Nama Penduduk 2821</t>
  </si>
  <si>
    <t>Nama Penduduk 2822</t>
  </si>
  <si>
    <t>Nama Penduduk 2823</t>
  </si>
  <si>
    <t>Nama Penduduk 2824</t>
  </si>
  <si>
    <t>Nama Penduduk 2825</t>
  </si>
  <si>
    <t>Nama Penduduk 2826</t>
  </si>
  <si>
    <t>Nama Penduduk 2827</t>
  </si>
  <si>
    <t>Nama Penduduk 2828</t>
  </si>
  <si>
    <t>Nama Penduduk 2829</t>
  </si>
  <si>
    <t>Nama Penduduk 2830</t>
  </si>
  <si>
    <t>Nama Penduduk 2831</t>
  </si>
  <si>
    <t>Nama Penduduk 2832</t>
  </si>
  <si>
    <t>Nama Penduduk 2833</t>
  </si>
  <si>
    <t>Nama Penduduk 2834</t>
  </si>
  <si>
    <t>Nama Penduduk 2835</t>
  </si>
  <si>
    <t>Nama Penduduk 2836</t>
  </si>
  <si>
    <t>Nama Penduduk 2837</t>
  </si>
  <si>
    <t>Nama Penduduk 2838</t>
  </si>
  <si>
    <t>Nama Penduduk 2839</t>
  </si>
  <si>
    <t>Nama Penduduk 2840</t>
  </si>
  <si>
    <t>Nama Penduduk 2841</t>
  </si>
  <si>
    <t>Nama Penduduk 2842</t>
  </si>
  <si>
    <t>Nama Penduduk 2843</t>
  </si>
  <si>
    <t>Nama Penduduk 2844</t>
  </si>
  <si>
    <t>Nama Penduduk 2845</t>
  </si>
  <si>
    <t>Nama Penduduk 2846</t>
  </si>
  <si>
    <t>Nama Penduduk 2847</t>
  </si>
  <si>
    <t>Nama Penduduk 2848</t>
  </si>
  <si>
    <t>Nama Penduduk 2849</t>
  </si>
  <si>
    <t>Nama Penduduk 2850</t>
  </si>
  <si>
    <t>Nama Penduduk 2851</t>
  </si>
  <si>
    <t>Nama Penduduk 2852</t>
  </si>
  <si>
    <t>Nama Penduduk 2853</t>
  </si>
  <si>
    <t>Nama Penduduk 2854</t>
  </si>
  <si>
    <t>Nama Penduduk 2855</t>
  </si>
  <si>
    <t>Nama Penduduk 2856</t>
  </si>
  <si>
    <t>Nama Penduduk 2857</t>
  </si>
  <si>
    <t>Nama Penduduk 2858</t>
  </si>
  <si>
    <t>Nama Penduduk 2859</t>
  </si>
  <si>
    <t>Nama Penduduk 2860</t>
  </si>
  <si>
    <t>Nama Penduduk 2861</t>
  </si>
  <si>
    <t>Nama Penduduk 2862</t>
  </si>
  <si>
    <t>Nama Penduduk 2863</t>
  </si>
  <si>
    <t>Nama Penduduk 2864</t>
  </si>
  <si>
    <t>Nama Penduduk 2865</t>
  </si>
  <si>
    <t>Nama Penduduk 2866</t>
  </si>
  <si>
    <t>Nama Penduduk 2867</t>
  </si>
  <si>
    <t>Nama Penduduk 2868</t>
  </si>
  <si>
    <t>Nama Penduduk 2869</t>
  </si>
  <si>
    <t>Nama Penduduk 2870</t>
  </si>
  <si>
    <t>Nama Penduduk 2871</t>
  </si>
  <si>
    <t>Nama Penduduk 2872</t>
  </si>
  <si>
    <t>Nama Penduduk 2873</t>
  </si>
  <si>
    <t>Nama Penduduk 2874</t>
  </si>
  <si>
    <t>Nama Penduduk 2875</t>
  </si>
  <si>
    <t>Nama Penduduk 2876</t>
  </si>
  <si>
    <t>Nama Penduduk 2877</t>
  </si>
  <si>
    <t>Nama Penduduk 2878</t>
  </si>
  <si>
    <t>Nama Penduduk 2879</t>
  </si>
  <si>
    <t>Nama Penduduk 2880</t>
  </si>
  <si>
    <t>Nama Penduduk 2881</t>
  </si>
  <si>
    <t>Nama Penduduk 2882</t>
  </si>
  <si>
    <t>Nama Penduduk 2883</t>
  </si>
  <si>
    <t>Nama Penduduk 2884</t>
  </si>
  <si>
    <t>Nama Penduduk 2885</t>
  </si>
  <si>
    <t>Nama Penduduk 2886</t>
  </si>
  <si>
    <t>Nama Penduduk 2887</t>
  </si>
  <si>
    <t>Nama Penduduk 2888</t>
  </si>
  <si>
    <t>Nama Penduduk 2889</t>
  </si>
  <si>
    <t>Nama Penduduk 2890</t>
  </si>
  <si>
    <t>Nama Penduduk 2891</t>
  </si>
  <si>
    <t>Nama Penduduk 2892</t>
  </si>
  <si>
    <t>Nama Penduduk 2893</t>
  </si>
  <si>
    <t>Nama Penduduk 2894</t>
  </si>
  <si>
    <t>Nama Penduduk 2895</t>
  </si>
  <si>
    <t>Nama Penduduk 2896</t>
  </si>
  <si>
    <t>Nama Penduduk 2897</t>
  </si>
  <si>
    <t>Nama Penduduk 2898</t>
  </si>
  <si>
    <t>Nama Penduduk 2899</t>
  </si>
  <si>
    <t>Nama Penduduk 2900</t>
  </si>
  <si>
    <t>Nama Penduduk 2901</t>
  </si>
  <si>
    <t>Nama Penduduk 2902</t>
  </si>
  <si>
    <t>Nama Penduduk 2903</t>
  </si>
  <si>
    <t>Nama Penduduk 2904</t>
  </si>
  <si>
    <t>Nama Penduduk 2905</t>
  </si>
  <si>
    <t>Nama Penduduk 2906</t>
  </si>
  <si>
    <t>Nama Penduduk 2907</t>
  </si>
  <si>
    <t>Nama Penduduk 2908</t>
  </si>
  <si>
    <t>Nama Penduduk 2909</t>
  </si>
  <si>
    <t>Nama Penduduk 2910</t>
  </si>
  <si>
    <t>Nama Penduduk 2911</t>
  </si>
  <si>
    <t>Nama Penduduk 2912</t>
  </si>
  <si>
    <t>Nama Penduduk 2913</t>
  </si>
  <si>
    <t>Nama Penduduk 2914</t>
  </si>
  <si>
    <t>Nama Penduduk 2915</t>
  </si>
  <si>
    <t>Nama Penduduk 2916</t>
  </si>
  <si>
    <t>Nama Penduduk 2917</t>
  </si>
  <si>
    <t>Nama Penduduk 2918</t>
  </si>
  <si>
    <t>Nama Penduduk 2919</t>
  </si>
  <si>
    <t>Nama Penduduk 2920</t>
  </si>
  <si>
    <t>Nama Penduduk 2921</t>
  </si>
  <si>
    <t>Nama Penduduk 2922</t>
  </si>
  <si>
    <t>Nama Penduduk 2923</t>
  </si>
  <si>
    <t>Nama Penduduk 2924</t>
  </si>
  <si>
    <t>Nama Penduduk 2925</t>
  </si>
  <si>
    <t>Nama Penduduk 2926</t>
  </si>
  <si>
    <t>Nama Penduduk 2927</t>
  </si>
  <si>
    <t>Nama Penduduk 2928</t>
  </si>
  <si>
    <t>Nama Penduduk 2929</t>
  </si>
  <si>
    <t>Nama Penduduk 2930</t>
  </si>
  <si>
    <t>Nama Penduduk 2931</t>
  </si>
  <si>
    <t>Nama Penduduk 2932</t>
  </si>
  <si>
    <t>Nama Penduduk 2933</t>
  </si>
  <si>
    <t>Nama Penduduk 2934</t>
  </si>
  <si>
    <t>Nama Penduduk 2935</t>
  </si>
  <si>
    <t>Nama Penduduk 2936</t>
  </si>
  <si>
    <t>Nama Penduduk 2937</t>
  </si>
  <si>
    <t>Nama Penduduk 2938</t>
  </si>
  <si>
    <t>Nama Penduduk 2939</t>
  </si>
  <si>
    <t>Nama Penduduk 2940</t>
  </si>
  <si>
    <t>Nama Penduduk 2941</t>
  </si>
  <si>
    <t>Nama Penduduk 2942</t>
  </si>
  <si>
    <t>Nama Penduduk 2943</t>
  </si>
  <si>
    <t>Nama Penduduk 2944</t>
  </si>
  <si>
    <t>Nama Penduduk 2945</t>
  </si>
  <si>
    <t>Nama Penduduk 2946</t>
  </si>
  <si>
    <t>Nama Penduduk 2947</t>
  </si>
  <si>
    <t>Nama Penduduk 2948</t>
  </si>
  <si>
    <t>Nama Penduduk 2949</t>
  </si>
  <si>
    <t>Nama Penduduk 2950</t>
  </si>
  <si>
    <t>Nama Penduduk 2951</t>
  </si>
  <si>
    <t>Nama Penduduk 2952</t>
  </si>
  <si>
    <t>Nama Penduduk 2953</t>
  </si>
  <si>
    <t>Nama Penduduk 2954</t>
  </si>
  <si>
    <t>Nama Penduduk 2955</t>
  </si>
  <si>
    <t>Nama Penduduk 2956</t>
  </si>
  <si>
    <t>Nama Penduduk 2957</t>
  </si>
  <si>
    <t>Nama Penduduk 2958</t>
  </si>
  <si>
    <t>Nama Penduduk 2959</t>
  </si>
  <si>
    <t>Nama Penduduk 2960</t>
  </si>
  <si>
    <t>Nama Penduduk 2961</t>
  </si>
  <si>
    <t>Nama Penduduk 2962</t>
  </si>
  <si>
    <t>Nama Penduduk 2963</t>
  </si>
  <si>
    <t>Nama Penduduk 2964</t>
  </si>
  <si>
    <t>Nama Penduduk 2965</t>
  </si>
  <si>
    <t>Nama Penduduk 2966</t>
  </si>
  <si>
    <t>Nama Penduduk 2967</t>
  </si>
  <si>
    <t>Nama Penduduk 2968</t>
  </si>
  <si>
    <t>Nama Penduduk 2969</t>
  </si>
  <si>
    <t>Nama Penduduk 2970</t>
  </si>
  <si>
    <t>Nama Penduduk 2971</t>
  </si>
  <si>
    <t>Nama Penduduk 2972</t>
  </si>
  <si>
    <t>Nama Penduduk 2973</t>
  </si>
  <si>
    <t>Nama Penduduk 2974</t>
  </si>
  <si>
    <t>Nama Penduduk 2975</t>
  </si>
  <si>
    <t>Nama Penduduk 2976</t>
  </si>
  <si>
    <t>Nama Penduduk 2977</t>
  </si>
  <si>
    <t>Nama Penduduk 2978</t>
  </si>
  <si>
    <t>Nama Penduduk 2979</t>
  </si>
  <si>
    <t>Nama Penduduk 2980</t>
  </si>
  <si>
    <t>Nama Penduduk 2981</t>
  </si>
  <si>
    <t>Nama Penduduk 2982</t>
  </si>
  <si>
    <t>Nama Penduduk 2983</t>
  </si>
  <si>
    <t>Nama Penduduk 2984</t>
  </si>
  <si>
    <t>Nama Penduduk 2985</t>
  </si>
  <si>
    <t>Nama Penduduk 2986</t>
  </si>
  <si>
    <t>Nama Penduduk 2987</t>
  </si>
  <si>
    <t>Nama Penduduk 2988</t>
  </si>
  <si>
    <t>Nama Penduduk 2989</t>
  </si>
  <si>
    <t>Nama Penduduk 2990</t>
  </si>
  <si>
    <t>Nama Penduduk 2991</t>
  </si>
  <si>
    <t>Nama Penduduk 2992</t>
  </si>
  <si>
    <t>Nama Penduduk 2993</t>
  </si>
  <si>
    <t>Nama Penduduk 2994</t>
  </si>
  <si>
    <t>Nama Penduduk 2995</t>
  </si>
  <si>
    <t>Nama Penduduk 2996</t>
  </si>
  <si>
    <t>Nama Penduduk 2997</t>
  </si>
  <si>
    <t>Nama Penduduk 2998</t>
  </si>
  <si>
    <t>Nama Penduduk 2999</t>
  </si>
  <si>
    <t>Nama Penduduk 3000</t>
  </si>
  <si>
    <t>Nama Penduduk 3001</t>
  </si>
  <si>
    <t>Nama Penduduk 3002</t>
  </si>
  <si>
    <t>Nama Penduduk 3003</t>
  </si>
  <si>
    <t>Nama Penduduk 3004</t>
  </si>
  <si>
    <t>Nama Penduduk 3005</t>
  </si>
  <si>
    <t>Nama Penduduk 3006</t>
  </si>
  <si>
    <t>Nama Penduduk 3007</t>
  </si>
  <si>
    <t>Nama Penduduk 3008</t>
  </si>
  <si>
    <t>Nama Penduduk 3009</t>
  </si>
  <si>
    <t>Nama Penduduk 3010</t>
  </si>
  <si>
    <t>Nama Penduduk 3011</t>
  </si>
  <si>
    <t>Nama Penduduk 3012</t>
  </si>
  <si>
    <t>Nama Penduduk 3013</t>
  </si>
  <si>
    <t>Nama Penduduk 3014</t>
  </si>
  <si>
    <t>Nama Penduduk 3015</t>
  </si>
  <si>
    <t>Nama Penduduk 3016</t>
  </si>
  <si>
    <t>Nama Penduduk 3017</t>
  </si>
  <si>
    <t>Nama Penduduk 3018</t>
  </si>
  <si>
    <t>Nama Penduduk 3019</t>
  </si>
  <si>
    <t>Nama Penduduk 3020</t>
  </si>
  <si>
    <t>Nama Penduduk 3021</t>
  </si>
  <si>
    <t>Nama Penduduk 3022</t>
  </si>
  <si>
    <t>Nama Penduduk 3023</t>
  </si>
  <si>
    <t>Nama Penduduk 3024</t>
  </si>
  <si>
    <t>Nama Penduduk 3025</t>
  </si>
  <si>
    <t>Nama Penduduk 3026</t>
  </si>
  <si>
    <t>Nama Penduduk 3027</t>
  </si>
  <si>
    <t>Nama Penduduk 3028</t>
  </si>
  <si>
    <t>Nama Penduduk 3029</t>
  </si>
  <si>
    <t>Nama Penduduk 3030</t>
  </si>
  <si>
    <t>Nama Penduduk 3031</t>
  </si>
  <si>
    <t>Nama Penduduk 3032</t>
  </si>
  <si>
    <t>Nama Penduduk 3033</t>
  </si>
  <si>
    <t>Nama Penduduk 3034</t>
  </si>
  <si>
    <t>Nama Penduduk 3035</t>
  </si>
  <si>
    <t>Nama Penduduk 3036</t>
  </si>
  <si>
    <t>Nama Penduduk 3037</t>
  </si>
  <si>
    <t>Nama Penduduk 3038</t>
  </si>
  <si>
    <t>Nama Penduduk 3039</t>
  </si>
  <si>
    <t>Nama Penduduk 3040</t>
  </si>
  <si>
    <t>Nama Penduduk 3041</t>
  </si>
  <si>
    <t>Nama Penduduk 3042</t>
  </si>
  <si>
    <t>Nama Penduduk 3043</t>
  </si>
  <si>
    <t>Nama Penduduk 3044</t>
  </si>
  <si>
    <t>Nama Penduduk 3045</t>
  </si>
  <si>
    <t>Nama Penduduk 3046</t>
  </si>
  <si>
    <t>Nama Penduduk 3047</t>
  </si>
  <si>
    <t>Nama Penduduk 3048</t>
  </si>
  <si>
    <t>Nama Penduduk 3049</t>
  </si>
  <si>
    <t>Nama Penduduk 3050</t>
  </si>
  <si>
    <t>Nama Penduduk 3051</t>
  </si>
  <si>
    <t>Nama Penduduk 3052</t>
  </si>
  <si>
    <t>Nama Penduduk 3053</t>
  </si>
  <si>
    <t>Nama Penduduk 3054</t>
  </si>
  <si>
    <t>Nama Penduduk 3055</t>
  </si>
  <si>
    <t>Nama Penduduk 3056</t>
  </si>
  <si>
    <t>Nama Penduduk 3057</t>
  </si>
  <si>
    <t>Nama Penduduk 3058</t>
  </si>
  <si>
    <t>Nama Penduduk 3059</t>
  </si>
  <si>
    <t>Nama Penduduk 3060</t>
  </si>
  <si>
    <t>Nama Penduduk 3061</t>
  </si>
  <si>
    <t>Nama Penduduk 3062</t>
  </si>
  <si>
    <t>Nama Penduduk 3063</t>
  </si>
  <si>
    <t>Nama Penduduk 3064</t>
  </si>
  <si>
    <t>Nama Penduduk 3065</t>
  </si>
  <si>
    <t>Nama Penduduk 3066</t>
  </si>
  <si>
    <t>Nama Penduduk 3067</t>
  </si>
  <si>
    <t>Nama Penduduk 3068</t>
  </si>
  <si>
    <t>Nama Penduduk 3069</t>
  </si>
  <si>
    <t>Nama Penduduk 3070</t>
  </si>
  <si>
    <t>Nama Penduduk 3071</t>
  </si>
  <si>
    <t>Nama Penduduk 3072</t>
  </si>
  <si>
    <t>Nama Penduduk 3073</t>
  </si>
  <si>
    <t>Nama Penduduk 3074</t>
  </si>
  <si>
    <t>Nama Penduduk 3075</t>
  </si>
  <si>
    <t>Nama Penduduk 3076</t>
  </si>
  <si>
    <t>Nama Penduduk 3077</t>
  </si>
  <si>
    <t>Nama Penduduk 3078</t>
  </si>
  <si>
    <t>Nama Penduduk 3079</t>
  </si>
  <si>
    <t>Nama Penduduk 3080</t>
  </si>
  <si>
    <t>Nama Penduduk 3081</t>
  </si>
  <si>
    <t>Nama Penduduk 3082</t>
  </si>
  <si>
    <t>Nama Penduduk 3083</t>
  </si>
  <si>
    <t>Nama Penduduk 3084</t>
  </si>
  <si>
    <t>Nama Penduduk 3085</t>
  </si>
  <si>
    <t>Nama Penduduk 3086</t>
  </si>
  <si>
    <t>Nama Penduduk 3087</t>
  </si>
  <si>
    <t>Nama Penduduk 3088</t>
  </si>
  <si>
    <t>Nama Penduduk 3089</t>
  </si>
  <si>
    <t>Nama Penduduk 3090</t>
  </si>
  <si>
    <t>Nama Penduduk 3091</t>
  </si>
  <si>
    <t>Nama Penduduk 3092</t>
  </si>
  <si>
    <t>Nama Penduduk 3093</t>
  </si>
  <si>
    <t>Nama Penduduk 3094</t>
  </si>
  <si>
    <t>Nama Penduduk 3095</t>
  </si>
  <si>
    <t>Nama Penduduk 3096</t>
  </si>
  <si>
    <t>Nama Penduduk 3097</t>
  </si>
  <si>
    <t>Nama Penduduk 3098</t>
  </si>
  <si>
    <t>Nama Penduduk 3099</t>
  </si>
  <si>
    <t>Nama Penduduk 3100</t>
  </si>
  <si>
    <t>Nama Penduduk 3101</t>
  </si>
  <si>
    <t>Nama Penduduk 3102</t>
  </si>
  <si>
    <t>Nama Penduduk 3103</t>
  </si>
  <si>
    <t>Nama Penduduk 3104</t>
  </si>
  <si>
    <t>Nama Penduduk 3105</t>
  </si>
  <si>
    <t>Nama Penduduk 3106</t>
  </si>
  <si>
    <t>Nama Penduduk 3107</t>
  </si>
  <si>
    <t>Nama Penduduk 3108</t>
  </si>
  <si>
    <t>Nama Penduduk 3109</t>
  </si>
  <si>
    <t>Nama Penduduk 3110</t>
  </si>
  <si>
    <t>Nama Penduduk 3111</t>
  </si>
  <si>
    <t>Nama Penduduk 3112</t>
  </si>
  <si>
    <t>Nama Penduduk 3113</t>
  </si>
  <si>
    <t>Nama Penduduk 3114</t>
  </si>
  <si>
    <t>Nama Penduduk 3115</t>
  </si>
  <si>
    <t>Nama Penduduk 3116</t>
  </si>
  <si>
    <t>Nama Penduduk 3117</t>
  </si>
  <si>
    <t>Nama Penduduk 3118</t>
  </si>
  <si>
    <t>Nama Penduduk 3119</t>
  </si>
  <si>
    <t>Nama Penduduk 3120</t>
  </si>
  <si>
    <t>Nama Penduduk 3121</t>
  </si>
  <si>
    <t>Nama Penduduk 3122</t>
  </si>
  <si>
    <t>Nama Penduduk 3123</t>
  </si>
  <si>
    <t>Nama Penduduk 3124</t>
  </si>
  <si>
    <t>Nama Penduduk 3125</t>
  </si>
  <si>
    <t>Nama Penduduk 3126</t>
  </si>
  <si>
    <t>Nama Penduduk 3127</t>
  </si>
  <si>
    <t>Nama Penduduk 3128</t>
  </si>
  <si>
    <t>Nama Penduduk 3129</t>
  </si>
  <si>
    <t>Nama Penduduk 3130</t>
  </si>
  <si>
    <t>Nama Penduduk 3131</t>
  </si>
  <si>
    <t>Nama Penduduk 3132</t>
  </si>
  <si>
    <t>Nama Penduduk 3133</t>
  </si>
  <si>
    <t>Nama Penduduk 3134</t>
  </si>
  <si>
    <t>Nama Penduduk 3135</t>
  </si>
  <si>
    <t>Nama Penduduk 3136</t>
  </si>
  <si>
    <t>Nama Penduduk 3137</t>
  </si>
  <si>
    <t>Nama Penduduk 3138</t>
  </si>
  <si>
    <t>Nama Penduduk 3139</t>
  </si>
  <si>
    <t>Nama Penduduk 3140</t>
  </si>
  <si>
    <t>Nama Penduduk 3141</t>
  </si>
  <si>
    <t>Nama Penduduk 3142</t>
  </si>
  <si>
    <t>Nama Penduduk 3143</t>
  </si>
  <si>
    <t>Nama Penduduk 3144</t>
  </si>
  <si>
    <t>Nama Penduduk 3145</t>
  </si>
  <si>
    <t>Nama Penduduk 3146</t>
  </si>
  <si>
    <t>Nama Penduduk 3147</t>
  </si>
  <si>
    <t>Nama Penduduk 3148</t>
  </si>
  <si>
    <t>Nama Penduduk 3149</t>
  </si>
  <si>
    <t>Nama Penduduk 3150</t>
  </si>
  <si>
    <t>Nama Penduduk 3151</t>
  </si>
  <si>
    <t>Nama Penduduk 3152</t>
  </si>
  <si>
    <t>Nama Penduduk 3153</t>
  </si>
  <si>
    <t>Nama Penduduk 3154</t>
  </si>
  <si>
    <t>Nama Penduduk 3155</t>
  </si>
  <si>
    <t>Nama Penduduk 3156</t>
  </si>
  <si>
    <t>Nama Penduduk 3157</t>
  </si>
  <si>
    <t>Nama Penduduk 3158</t>
  </si>
  <si>
    <t>Nama Penduduk 3159</t>
  </si>
  <si>
    <t>Nama Penduduk 3160</t>
  </si>
  <si>
    <t>Nama Penduduk 3161</t>
  </si>
  <si>
    <t>Nama Penduduk 3162</t>
  </si>
  <si>
    <t>Nama Penduduk 3163</t>
  </si>
  <si>
    <t>Nama Penduduk 3164</t>
  </si>
  <si>
    <t>Nama Penduduk 3165</t>
  </si>
  <si>
    <t>Nama Penduduk 3166</t>
  </si>
  <si>
    <t>Nama Penduduk 3167</t>
  </si>
  <si>
    <t>Nama Penduduk 3168</t>
  </si>
  <si>
    <t>Nama Penduduk 3169</t>
  </si>
  <si>
    <t>Nama Penduduk 3170</t>
  </si>
  <si>
    <t>Nama Penduduk 3171</t>
  </si>
  <si>
    <t>Nama Penduduk 3172</t>
  </si>
  <si>
    <t>Nama Penduduk 3173</t>
  </si>
  <si>
    <t>Nama Penduduk 3174</t>
  </si>
  <si>
    <t>Nama Penduduk 3175</t>
  </si>
  <si>
    <t>Nama Penduduk 3176</t>
  </si>
  <si>
    <t>Nama Penduduk 3177</t>
  </si>
  <si>
    <t>Nama Penduduk 3178</t>
  </si>
  <si>
    <t>Nama Penduduk 3179</t>
  </si>
  <si>
    <t>Nama Penduduk 3180</t>
  </si>
  <si>
    <t>Nama Penduduk 3181</t>
  </si>
  <si>
    <t>Nama Penduduk 3182</t>
  </si>
  <si>
    <t>Nama Penduduk 3183</t>
  </si>
  <si>
    <t>Nama Penduduk 3184</t>
  </si>
  <si>
    <t>Nama Penduduk 3185</t>
  </si>
  <si>
    <t>Nama Penduduk 3186</t>
  </si>
  <si>
    <t>Nama Penduduk 3187</t>
  </si>
  <si>
    <t>Nama Penduduk 3188</t>
  </si>
  <si>
    <t>Nama Penduduk 3189</t>
  </si>
  <si>
    <t>Nama Penduduk 3190</t>
  </si>
  <si>
    <t>Nama Penduduk 3191</t>
  </si>
  <si>
    <t>Nama Penduduk 3192</t>
  </si>
  <si>
    <t>Nama Penduduk 3193</t>
  </si>
  <si>
    <t>Nama Penduduk 3194</t>
  </si>
  <si>
    <t>Nama Penduduk 3195</t>
  </si>
  <si>
    <t>Nama Penduduk 3196</t>
  </si>
  <si>
    <t>Nama Penduduk 3197</t>
  </si>
  <si>
    <t>Nama Penduduk 3198</t>
  </si>
  <si>
    <t>Nama Penduduk 3199</t>
  </si>
  <si>
    <t>Nama Penduduk 3200</t>
  </si>
  <si>
    <t>Nama Penduduk 3201</t>
  </si>
  <si>
    <t>Nama Penduduk 3202</t>
  </si>
  <si>
    <t>Nama Penduduk 3203</t>
  </si>
  <si>
    <t>Nama Penduduk 3204</t>
  </si>
  <si>
    <t>Nama Penduduk 3205</t>
  </si>
  <si>
    <t>Nama Penduduk 3206</t>
  </si>
  <si>
    <t>Nama Penduduk 3207</t>
  </si>
  <si>
    <t>Nama Penduduk 3208</t>
  </si>
  <si>
    <t>Nama Penduduk 3209</t>
  </si>
  <si>
    <t>Nama Penduduk 3210</t>
  </si>
  <si>
    <t>Nama Penduduk 3211</t>
  </si>
  <si>
    <t>Nama Penduduk 3212</t>
  </si>
  <si>
    <t>Nama Penduduk 3213</t>
  </si>
  <si>
    <t>Nama Penduduk 3214</t>
  </si>
  <si>
    <t>Nama Penduduk 3215</t>
  </si>
  <si>
    <t>Nama Penduduk 3216</t>
  </si>
  <si>
    <t>Nama Penduduk 3217</t>
  </si>
  <si>
    <t>Nama Penduduk 3218</t>
  </si>
  <si>
    <t>Nama Penduduk 3219</t>
  </si>
  <si>
    <t>Nama Penduduk 3220</t>
  </si>
  <si>
    <t>Nama Penduduk 3221</t>
  </si>
  <si>
    <t>Nama Penduduk 3222</t>
  </si>
  <si>
    <t>Nama Penduduk 3223</t>
  </si>
  <si>
    <t>Nama Penduduk 3224</t>
  </si>
  <si>
    <t>Nama Penduduk 3225</t>
  </si>
  <si>
    <t>Nama Penduduk 3226</t>
  </si>
  <si>
    <t>Nama Penduduk 3227</t>
  </si>
  <si>
    <t>Nama Penduduk 3228</t>
  </si>
  <si>
    <t>Nama Penduduk 3229</t>
  </si>
  <si>
    <t>Nama Penduduk 3230</t>
  </si>
  <si>
    <t>Nama Penduduk 3231</t>
  </si>
  <si>
    <t>Nama Penduduk 3232</t>
  </si>
  <si>
    <t>Nama Penduduk 3233</t>
  </si>
  <si>
    <t>Nama Penduduk 3234</t>
  </si>
  <si>
    <t>Nama Penduduk 3235</t>
  </si>
  <si>
    <t>Nama Penduduk 3236</t>
  </si>
  <si>
    <t>Nama Penduduk 3237</t>
  </si>
  <si>
    <t>Nama Penduduk 3238</t>
  </si>
  <si>
    <t>Nama Penduduk 3239</t>
  </si>
  <si>
    <t>Nama Penduduk 3240</t>
  </si>
  <si>
    <t>Nama Penduduk 3241</t>
  </si>
  <si>
    <t>Nama Penduduk 3242</t>
  </si>
  <si>
    <t>Nama Penduduk 3243</t>
  </si>
  <si>
    <t>Nama Penduduk 3244</t>
  </si>
  <si>
    <t>Nama Penduduk 3245</t>
  </si>
  <si>
    <t>Nama Penduduk 3246</t>
  </si>
  <si>
    <t>Nama Penduduk 3247</t>
  </si>
  <si>
    <t>Nama Penduduk 3248</t>
  </si>
  <si>
    <t>Nama Penduduk 3249</t>
  </si>
  <si>
    <t>Nama Penduduk 3250</t>
  </si>
  <si>
    <t>Nama Penduduk 3251</t>
  </si>
  <si>
    <t>Nama Penduduk 3252</t>
  </si>
  <si>
    <t>Nama Penduduk 3253</t>
  </si>
  <si>
    <t>Nama Penduduk 3254</t>
  </si>
  <si>
    <t>Nama Penduduk 3255</t>
  </si>
  <si>
    <t>Nama Penduduk 3256</t>
  </si>
  <si>
    <t>Nama Penduduk 3257</t>
  </si>
  <si>
    <t>Nama Penduduk 3258</t>
  </si>
  <si>
    <t>Nama Penduduk 3259</t>
  </si>
  <si>
    <t>Nama Penduduk 3260</t>
  </si>
  <si>
    <t>Nama Penduduk 3261</t>
  </si>
  <si>
    <t>Nama Penduduk 3262</t>
  </si>
  <si>
    <t>Nama Penduduk 3263</t>
  </si>
  <si>
    <t>Nama Penduduk 3264</t>
  </si>
  <si>
    <t>Nama Penduduk 3265</t>
  </si>
  <si>
    <t>Nama Penduduk 3266</t>
  </si>
  <si>
    <t>Nama Penduduk 3267</t>
  </si>
  <si>
    <t>Nama Penduduk 3268</t>
  </si>
  <si>
    <t>Nama Penduduk 3269</t>
  </si>
  <si>
    <t>Nama Penduduk 3270</t>
  </si>
  <si>
    <t>Nama Penduduk 3271</t>
  </si>
  <si>
    <t>Nama Penduduk 3272</t>
  </si>
  <si>
    <t>Nama Penduduk 3273</t>
  </si>
  <si>
    <t>Nama Penduduk 3274</t>
  </si>
  <si>
    <t>Nama Penduduk 3275</t>
  </si>
  <si>
    <t>Nama Penduduk 3276</t>
  </si>
  <si>
    <t>Nama Penduduk 3277</t>
  </si>
  <si>
    <t>Nama Penduduk 3278</t>
  </si>
  <si>
    <t>Nama Penduduk 3279</t>
  </si>
  <si>
    <t>Nama Penduduk 3280</t>
  </si>
  <si>
    <t>Nama Penduduk 3281</t>
  </si>
  <si>
    <t>Nama Penduduk 3282</t>
  </si>
  <si>
    <t>Nama Penduduk 3283</t>
  </si>
  <si>
    <t>Nama Penduduk 3284</t>
  </si>
  <si>
    <t>Nama Penduduk 3285</t>
  </si>
  <si>
    <t>Nama Penduduk 3286</t>
  </si>
  <si>
    <t>Nama Penduduk 3287</t>
  </si>
  <si>
    <t>Nama Penduduk 3288</t>
  </si>
  <si>
    <t>Nama Penduduk 3289</t>
  </si>
  <si>
    <t>Nama Penduduk 3290</t>
  </si>
  <si>
    <t>Nama Penduduk 3291</t>
  </si>
  <si>
    <t>Nama Penduduk 3292</t>
  </si>
  <si>
    <t>Nama Penduduk 3293</t>
  </si>
  <si>
    <t>Nama Penduduk 3294</t>
  </si>
  <si>
    <t>Nama Penduduk 3295</t>
  </si>
  <si>
    <t>Nama Penduduk 3296</t>
  </si>
  <si>
    <t>Nama Penduduk 3297</t>
  </si>
  <si>
    <t>Nama Penduduk 3298</t>
  </si>
  <si>
    <t>Nama Penduduk 3299</t>
  </si>
  <si>
    <t>Nama Penduduk 3300</t>
  </si>
  <si>
    <t>Nama Penduduk 3301</t>
  </si>
  <si>
    <t>Nama Penduduk 3302</t>
  </si>
  <si>
    <t>Nama Penduduk 3303</t>
  </si>
  <si>
    <t>Nama Penduduk 3304</t>
  </si>
  <si>
    <t>Nama Penduduk 3305</t>
  </si>
  <si>
    <t>Nama Penduduk 3306</t>
  </si>
  <si>
    <t>Nama Penduduk 3307</t>
  </si>
  <si>
    <t>Nama Penduduk 3308</t>
  </si>
  <si>
    <t>Nama Penduduk 3309</t>
  </si>
  <si>
    <t>Nama Penduduk 3310</t>
  </si>
  <si>
    <t>Nama Penduduk 3311</t>
  </si>
  <si>
    <t>Nama Penduduk 3312</t>
  </si>
  <si>
    <t>Nama Penduduk 3313</t>
  </si>
  <si>
    <t>Nama Penduduk 3314</t>
  </si>
  <si>
    <t>Nama Penduduk 3315</t>
  </si>
  <si>
    <t>Nama Penduduk 3316</t>
  </si>
  <si>
    <t>Nama Penduduk 3317</t>
  </si>
  <si>
    <t>Nama Penduduk 3318</t>
  </si>
  <si>
    <t>Nama Penduduk 3319</t>
  </si>
  <si>
    <t>Nama Penduduk 3320</t>
  </si>
  <si>
    <t>Nama Penduduk 3321</t>
  </si>
  <si>
    <t>Nama Penduduk 3322</t>
  </si>
  <si>
    <t>Nama Penduduk 3323</t>
  </si>
  <si>
    <t>Nama Penduduk 3324</t>
  </si>
  <si>
    <t>Nama Penduduk 3325</t>
  </si>
  <si>
    <t>Nama Penduduk 3326</t>
  </si>
  <si>
    <t>Nama Penduduk 3327</t>
  </si>
  <si>
    <t>Nama Penduduk 3328</t>
  </si>
  <si>
    <t>Nama Penduduk 3329</t>
  </si>
  <si>
    <t>Nama Penduduk 3330</t>
  </si>
  <si>
    <t>Nama Penduduk 3331</t>
  </si>
  <si>
    <t>Nama Penduduk 3332</t>
  </si>
  <si>
    <t>Nama Penduduk 3333</t>
  </si>
  <si>
    <t>Nama Penduduk 3334</t>
  </si>
  <si>
    <t>Nama Penduduk 3335</t>
  </si>
  <si>
    <t>Nama Penduduk 3336</t>
  </si>
  <si>
    <t>Nama Penduduk 3337</t>
  </si>
  <si>
    <t>Nama Penduduk 3338</t>
  </si>
  <si>
    <t>Nama Penduduk 3339</t>
  </si>
  <si>
    <t>Nama Penduduk 3340</t>
  </si>
  <si>
    <t>Nama Penduduk 3341</t>
  </si>
  <si>
    <t>Nama Penduduk 3342</t>
  </si>
  <si>
    <t>Nama Penduduk 3343</t>
  </si>
  <si>
    <t>Nama Penduduk 3344</t>
  </si>
  <si>
    <t>Nama Penduduk 3345</t>
  </si>
  <si>
    <t>Nama Penduduk 3346</t>
  </si>
  <si>
    <t>Nama Penduduk 3347</t>
  </si>
  <si>
    <t>Nama Penduduk 3348</t>
  </si>
  <si>
    <t>Nama Penduduk 3349</t>
  </si>
  <si>
    <t>Nama Penduduk 3350</t>
  </si>
  <si>
    <t>Nama Penduduk 3351</t>
  </si>
  <si>
    <t>Nama Penduduk 3352</t>
  </si>
  <si>
    <t>Nama Penduduk 3353</t>
  </si>
  <si>
    <t>Nama Penduduk 3354</t>
  </si>
  <si>
    <t>Nama Penduduk 3355</t>
  </si>
  <si>
    <t>Nama Penduduk 3356</t>
  </si>
  <si>
    <t>Nama Penduduk 3357</t>
  </si>
  <si>
    <t>Nama Penduduk 3358</t>
  </si>
  <si>
    <t>Nama Penduduk 3359</t>
  </si>
  <si>
    <t>Nama Penduduk 3360</t>
  </si>
  <si>
    <t>Nama Penduduk 3361</t>
  </si>
  <si>
    <t>Nama Penduduk 3362</t>
  </si>
  <si>
    <t>Nama Penduduk 3363</t>
  </si>
  <si>
    <t>Nama Penduduk 3364</t>
  </si>
  <si>
    <t>Nama Penduduk 3365</t>
  </si>
  <si>
    <t>Nama Penduduk 3366</t>
  </si>
  <si>
    <t>Nama Penduduk 3367</t>
  </si>
  <si>
    <t>Nama Penduduk 3368</t>
  </si>
  <si>
    <t>Nama Penduduk 3369</t>
  </si>
  <si>
    <t>Nama Penduduk 3370</t>
  </si>
  <si>
    <t>Nama Penduduk 3371</t>
  </si>
  <si>
    <t>Nama Penduduk 3372</t>
  </si>
  <si>
    <t>Nama Penduduk 3373</t>
  </si>
  <si>
    <t>Nama Penduduk 3374</t>
  </si>
  <si>
    <t>Nama Penduduk 3375</t>
  </si>
  <si>
    <t>Nama Penduduk 3376</t>
  </si>
  <si>
    <t>Nama Penduduk 3377</t>
  </si>
  <si>
    <t>Nama Penduduk 3378</t>
  </si>
  <si>
    <t>Nama Penduduk 3379</t>
  </si>
  <si>
    <t>Nama Penduduk 3380</t>
  </si>
  <si>
    <t>Nama Penduduk 3381</t>
  </si>
  <si>
    <t>Nama Penduduk 3382</t>
  </si>
  <si>
    <t>Nama Penduduk 3383</t>
  </si>
  <si>
    <t>Nama Penduduk 3384</t>
  </si>
  <si>
    <t>Nama Penduduk 3385</t>
  </si>
  <si>
    <t>Nama Penduduk 3386</t>
  </si>
  <si>
    <t>Nama Penduduk 3387</t>
  </si>
  <si>
    <t>Nama Penduduk 3388</t>
  </si>
  <si>
    <t>Nama Penduduk 3389</t>
  </si>
  <si>
    <t>Nama Penduduk 3390</t>
  </si>
  <si>
    <t>Nama Penduduk 3391</t>
  </si>
  <si>
    <t>Nama Penduduk 3392</t>
  </si>
  <si>
    <t>Nama Penduduk 3393</t>
  </si>
  <si>
    <t>Nama Penduduk 3394</t>
  </si>
  <si>
    <t>Nama Penduduk 3395</t>
  </si>
  <si>
    <t>Nama Penduduk 3396</t>
  </si>
  <si>
    <t>Nama Penduduk 3397</t>
  </si>
  <si>
    <t>Nama Penduduk 3398</t>
  </si>
  <si>
    <t>Nama Penduduk 3399</t>
  </si>
  <si>
    <t>Nama Penduduk 3400</t>
  </si>
  <si>
    <t>Nama Penduduk 3401</t>
  </si>
  <si>
    <t>Nama Penduduk 3402</t>
  </si>
  <si>
    <t>Nama Penduduk 3403</t>
  </si>
  <si>
    <t>Nama Penduduk 3404</t>
  </si>
  <si>
    <t>Nama Penduduk 3405</t>
  </si>
  <si>
    <t>Nama Penduduk 3406</t>
  </si>
  <si>
    <t>Nama Penduduk 3407</t>
  </si>
  <si>
    <t>Nama Penduduk 3408</t>
  </si>
  <si>
    <t>Nama Penduduk 3409</t>
  </si>
  <si>
    <t>Nama Penduduk 3410</t>
  </si>
  <si>
    <t>Nama Penduduk 3411</t>
  </si>
  <si>
    <t>Nama Penduduk 3412</t>
  </si>
  <si>
    <t>Nama Penduduk 3413</t>
  </si>
  <si>
    <t>Nama Penduduk 3414</t>
  </si>
  <si>
    <t>Nama Penduduk 3415</t>
  </si>
  <si>
    <t>Nama Penduduk 3416</t>
  </si>
  <si>
    <t>Nama Penduduk 3417</t>
  </si>
  <si>
    <t>Nama Penduduk 3418</t>
  </si>
  <si>
    <t>Nama Penduduk 3419</t>
  </si>
  <si>
    <t>Nama Penduduk 3420</t>
  </si>
  <si>
    <t>Nama Penduduk 3421</t>
  </si>
  <si>
    <t>Nama Penduduk 3422</t>
  </si>
  <si>
    <t>Nama Penduduk 3423</t>
  </si>
  <si>
    <t>Nama Penduduk 3424</t>
  </si>
  <si>
    <t>Nama Penduduk 3425</t>
  </si>
  <si>
    <t>Nama Penduduk 3426</t>
  </si>
  <si>
    <t>Nama Penduduk 3427</t>
  </si>
  <si>
    <t>Nama Penduduk 3428</t>
  </si>
  <si>
    <t>Nama Penduduk 3429</t>
  </si>
  <si>
    <t>Nama Penduduk 3430</t>
  </si>
  <si>
    <t>Nama Penduduk 3431</t>
  </si>
  <si>
    <t>Nama Penduduk 3432</t>
  </si>
  <si>
    <t>Nama Penduduk 3433</t>
  </si>
  <si>
    <t>Nama Penduduk 3434</t>
  </si>
  <si>
    <t>Nama Penduduk 3435</t>
  </si>
  <si>
    <t>Nama Penduduk 3436</t>
  </si>
  <si>
    <t>Nama Penduduk 3437</t>
  </si>
  <si>
    <t>Nama Penduduk 3438</t>
  </si>
  <si>
    <t>Nama Penduduk 3439</t>
  </si>
  <si>
    <t>Nama Penduduk 3440</t>
  </si>
  <si>
    <t>Nama Penduduk 3441</t>
  </si>
  <si>
    <t>Nama Penduduk 3442</t>
  </si>
  <si>
    <t>Nama Penduduk 3443</t>
  </si>
  <si>
    <t>Nama Penduduk 3444</t>
  </si>
  <si>
    <t>Nama Penduduk 3445</t>
  </si>
  <si>
    <t>Nama Penduduk 3446</t>
  </si>
  <si>
    <t>Nama Penduduk 3447</t>
  </si>
  <si>
    <t>Nama Penduduk 3448</t>
  </si>
  <si>
    <t>Nama Penduduk 3449</t>
  </si>
  <si>
    <t>Nama Penduduk 3450</t>
  </si>
  <si>
    <t>Nama Penduduk 3451</t>
  </si>
  <si>
    <t>Nama Penduduk 3452</t>
  </si>
  <si>
    <t>Nama Penduduk 3453</t>
  </si>
  <si>
    <t>Nama Penduduk 3454</t>
  </si>
  <si>
    <t>Nama Penduduk 3455</t>
  </si>
  <si>
    <t>Nama Penduduk 3456</t>
  </si>
  <si>
    <t>Nama Penduduk 3457</t>
  </si>
  <si>
    <t>Nama Penduduk 3458</t>
  </si>
  <si>
    <t>Nama Penduduk 3459</t>
  </si>
  <si>
    <t>Nama Penduduk 3460</t>
  </si>
  <si>
    <t>Nama Penduduk 3461</t>
  </si>
  <si>
    <t>Nama Penduduk 3462</t>
  </si>
  <si>
    <t>Nama Penduduk 3463</t>
  </si>
  <si>
    <t>Nama Penduduk 3464</t>
  </si>
  <si>
    <t>Nama Penduduk 3465</t>
  </si>
  <si>
    <t>Nama Penduduk 3466</t>
  </si>
  <si>
    <t>Nama Penduduk 3467</t>
  </si>
  <si>
    <t>Nama Penduduk 3468</t>
  </si>
  <si>
    <t>Nama Penduduk 3469</t>
  </si>
  <si>
    <t>Nama Penduduk 3470</t>
  </si>
  <si>
    <t>Nama Penduduk 3471</t>
  </si>
  <si>
    <t>Nama Penduduk 3472</t>
  </si>
  <si>
    <t>Nama Penduduk 3473</t>
  </si>
  <si>
    <t>Nama Penduduk 3474</t>
  </si>
  <si>
    <t>Nama Penduduk 3475</t>
  </si>
  <si>
    <t>Nama Penduduk 3476</t>
  </si>
  <si>
    <t>Nama Penduduk 3477</t>
  </si>
  <si>
    <t>Nama Penduduk 3478</t>
  </si>
  <si>
    <t>Nama Penduduk 3479</t>
  </si>
  <si>
    <t>Nama Penduduk 3480</t>
  </si>
  <si>
    <t>Nama Penduduk 3481</t>
  </si>
  <si>
    <t>Nama Penduduk 3482</t>
  </si>
  <si>
    <t>Nama Penduduk 3483</t>
  </si>
  <si>
    <t>Nama Penduduk 3484</t>
  </si>
  <si>
    <t>Nama Penduduk 3485</t>
  </si>
  <si>
    <t>Nama Penduduk 3486</t>
  </si>
  <si>
    <t>Nama Penduduk 3487</t>
  </si>
  <si>
    <t>Nama Penduduk 3488</t>
  </si>
  <si>
    <t>Nama Penduduk 3489</t>
  </si>
  <si>
    <t>Nama Penduduk 3490</t>
  </si>
  <si>
    <t>Nama Penduduk 3491</t>
  </si>
  <si>
    <t>Nama Penduduk 3492</t>
  </si>
  <si>
    <t>Nama Penduduk 3493</t>
  </si>
  <si>
    <t>Nama Penduduk 3494</t>
  </si>
  <si>
    <t>Nama Penduduk 3495</t>
  </si>
  <si>
    <t>Nama Penduduk 3496</t>
  </si>
  <si>
    <t>Nama Penduduk 3497</t>
  </si>
  <si>
    <t>Nama Penduduk 3498</t>
  </si>
  <si>
    <t>Nama Penduduk 3499</t>
  </si>
  <si>
    <t>Nama Penduduk 3500</t>
  </si>
  <si>
    <t>Nama Penduduk 3501</t>
  </si>
  <si>
    <t>Nama Penduduk 3502</t>
  </si>
  <si>
    <t>Nama Penduduk 3503</t>
  </si>
  <si>
    <t>Nama Penduduk 3504</t>
  </si>
  <si>
    <t>Nama Penduduk 3505</t>
  </si>
  <si>
    <t>Nama Penduduk 3506</t>
  </si>
  <si>
    <t>Nama Penduduk 3507</t>
  </si>
  <si>
    <t>Nama Penduduk 3508</t>
  </si>
  <si>
    <t>Nama Penduduk 3509</t>
  </si>
  <si>
    <t>Nama Penduduk 3510</t>
  </si>
  <si>
    <t>Nama Penduduk 3511</t>
  </si>
  <si>
    <t>Nama Penduduk 3512</t>
  </si>
  <si>
    <t>Nama Penduduk 3513</t>
  </si>
  <si>
    <t>Nama Penduduk 3514</t>
  </si>
  <si>
    <t>Nama Penduduk 3515</t>
  </si>
  <si>
    <t>Nama Penduduk 3516</t>
  </si>
  <si>
    <t>Nama Penduduk 3517</t>
  </si>
  <si>
    <t>Nama Penduduk 3518</t>
  </si>
  <si>
    <t>Nama Penduduk 3519</t>
  </si>
  <si>
    <t>Nama Penduduk 3520</t>
  </si>
  <si>
    <t>Nama Penduduk 3521</t>
  </si>
  <si>
    <t>Nama Penduduk 3522</t>
  </si>
  <si>
    <t>Nama Penduduk 3523</t>
  </si>
  <si>
    <t>Nama Penduduk 3524</t>
  </si>
  <si>
    <t>Nama Penduduk 3525</t>
  </si>
  <si>
    <t>Nama Penduduk 3526</t>
  </si>
  <si>
    <t>Nama Penduduk 3527</t>
  </si>
  <si>
    <t>Nama Penduduk 3528</t>
  </si>
  <si>
    <t>Nama Penduduk 3529</t>
  </si>
  <si>
    <t>Nama Penduduk 3530</t>
  </si>
  <si>
    <t>Nama Penduduk 3531</t>
  </si>
  <si>
    <t>Nama Penduduk 3532</t>
  </si>
  <si>
    <t>Nama Penduduk 3533</t>
  </si>
  <si>
    <t>Nama Penduduk 3534</t>
  </si>
  <si>
    <t>Nama Penduduk 3535</t>
  </si>
  <si>
    <t>Nama Penduduk 3536</t>
  </si>
  <si>
    <t>Nama Penduduk 3537</t>
  </si>
  <si>
    <t>Nama Penduduk 3538</t>
  </si>
  <si>
    <t>Nama Penduduk 3539</t>
  </si>
  <si>
    <t>Nama Penduduk 3540</t>
  </si>
  <si>
    <t>Nama Penduduk 3541</t>
  </si>
  <si>
    <t>Nama Penduduk 3542</t>
  </si>
  <si>
    <t>Nama Penduduk 3543</t>
  </si>
  <si>
    <t>Nama Penduduk 3544</t>
  </si>
  <si>
    <t>Nama Penduduk 3545</t>
  </si>
  <si>
    <t>Nama Penduduk 3546</t>
  </si>
  <si>
    <t>Nama Penduduk 3547</t>
  </si>
  <si>
    <t>Nama Penduduk 3548</t>
  </si>
  <si>
    <t>Nama Penduduk 3549</t>
  </si>
  <si>
    <t>Nama Penduduk 3550</t>
  </si>
  <si>
    <t>Nama Penduduk 3551</t>
  </si>
  <si>
    <t>Nama Penduduk 3552</t>
  </si>
  <si>
    <t>Nama Penduduk 3553</t>
  </si>
  <si>
    <t>Nama Penduduk 3554</t>
  </si>
  <si>
    <t>Nama Penduduk 3555</t>
  </si>
  <si>
    <t>Nama Penduduk 3556</t>
  </si>
  <si>
    <t>Nama Penduduk 3557</t>
  </si>
  <si>
    <t>Nama Penduduk 3558</t>
  </si>
  <si>
    <t>Nama Penduduk 3559</t>
  </si>
  <si>
    <t>Nama Penduduk 3560</t>
  </si>
  <si>
    <t>Nama Penduduk 3561</t>
  </si>
  <si>
    <t>Nama Penduduk 3562</t>
  </si>
  <si>
    <t>Nama Penduduk 3563</t>
  </si>
  <si>
    <t>Nama Penduduk 3564</t>
  </si>
  <si>
    <t>Nama Penduduk 3565</t>
  </si>
  <si>
    <t>Nama Penduduk 3566</t>
  </si>
  <si>
    <t>Nama Penduduk 3567</t>
  </si>
  <si>
    <t>Nama Penduduk 3568</t>
  </si>
  <si>
    <t>Nama Penduduk 3569</t>
  </si>
  <si>
    <t>Nama Penduduk 3570</t>
  </si>
  <si>
    <t>Nama Penduduk 3571</t>
  </si>
  <si>
    <t>Nama Penduduk 3572</t>
  </si>
  <si>
    <t>Nama Penduduk 3573</t>
  </si>
  <si>
    <t>Nama Penduduk 3574</t>
  </si>
  <si>
    <t>Nama Penduduk 3575</t>
  </si>
  <si>
    <t>Nama Penduduk 3576</t>
  </si>
  <si>
    <t>Nama Penduduk 3577</t>
  </si>
  <si>
    <t>Nama Penduduk 3578</t>
  </si>
  <si>
    <t>Nama Penduduk 3579</t>
  </si>
  <si>
    <t>Nama Penduduk 3580</t>
  </si>
  <si>
    <t>Nama Penduduk 3581</t>
  </si>
  <si>
    <t>Nama Penduduk 3582</t>
  </si>
  <si>
    <t>Nama Penduduk 3583</t>
  </si>
  <si>
    <t>Nama Penduduk 3584</t>
  </si>
  <si>
    <t>Nama Penduduk 3585</t>
  </si>
  <si>
    <t>Nama Penduduk 3586</t>
  </si>
  <si>
    <t>Nama Penduduk 3587</t>
  </si>
  <si>
    <t>Nama Penduduk 3588</t>
  </si>
  <si>
    <t>Nama Penduduk 3589</t>
  </si>
  <si>
    <t>Nama Penduduk 3590</t>
  </si>
  <si>
    <t>Nama Penduduk 3591</t>
  </si>
  <si>
    <t>Nama Penduduk 3592</t>
  </si>
  <si>
    <t>Nama Penduduk 3593</t>
  </si>
  <si>
    <t>Nama Penduduk 3594</t>
  </si>
  <si>
    <t>Nama Penduduk 3595</t>
  </si>
  <si>
    <t>Nama Penduduk 3596</t>
  </si>
  <si>
    <t>Nama Penduduk 3597</t>
  </si>
  <si>
    <t>Nama Penduduk 3598</t>
  </si>
  <si>
    <t>Nama Penduduk 3599</t>
  </si>
  <si>
    <t>Nama Penduduk 3600</t>
  </si>
  <si>
    <t>Nama Penduduk 3601</t>
  </si>
  <si>
    <t>Nama Penduduk 3602</t>
  </si>
  <si>
    <t>Nama Penduduk 3603</t>
  </si>
  <si>
    <t>Nama Penduduk 3604</t>
  </si>
  <si>
    <t>Nama Penduduk 3605</t>
  </si>
  <si>
    <t>Nama Penduduk 3606</t>
  </si>
  <si>
    <t>Nama Penduduk 3607</t>
  </si>
  <si>
    <t>Nama Penduduk 3608</t>
  </si>
  <si>
    <t>Nama Penduduk 3609</t>
  </si>
  <si>
    <t>Nama Penduduk 3610</t>
  </si>
  <si>
    <t>Nama Penduduk 3611</t>
  </si>
  <si>
    <t>Nama Penduduk 3612</t>
  </si>
  <si>
    <t>Nama Penduduk 3613</t>
  </si>
  <si>
    <t>Nama Penduduk 3614</t>
  </si>
  <si>
    <t>Nama Penduduk 3615</t>
  </si>
  <si>
    <t>Nama Penduduk 3616</t>
  </si>
  <si>
    <t>Nama Penduduk 3617</t>
  </si>
  <si>
    <t>Nama Penduduk 3618</t>
  </si>
  <si>
    <t>Nama Penduduk 3619</t>
  </si>
  <si>
    <t>Nama Penduduk 3620</t>
  </si>
  <si>
    <t>Nama Penduduk 3621</t>
  </si>
  <si>
    <t>Nama Penduduk 3622</t>
  </si>
  <si>
    <t>Nama Penduduk 3623</t>
  </si>
  <si>
    <t>Nama Penduduk 3624</t>
  </si>
  <si>
    <t>Nama Penduduk 3625</t>
  </si>
  <si>
    <t>Nama Penduduk 3626</t>
  </si>
  <si>
    <t>Nama Penduduk 3627</t>
  </si>
  <si>
    <t>Nama Penduduk 3628</t>
  </si>
  <si>
    <t>Nama Penduduk 3629</t>
  </si>
  <si>
    <t>Nama Penduduk 3630</t>
  </si>
  <si>
    <t>Nama Penduduk 3631</t>
  </si>
  <si>
    <t>Nama Penduduk 3632</t>
  </si>
  <si>
    <t>Nama Penduduk 3633</t>
  </si>
  <si>
    <t>Nama Penduduk 3634</t>
  </si>
  <si>
    <t>Nama Penduduk 3635</t>
  </si>
  <si>
    <t>Nama Penduduk 3636</t>
  </si>
  <si>
    <t>Nama Penduduk 3637</t>
  </si>
  <si>
    <t>Nama Penduduk 3638</t>
  </si>
  <si>
    <t>Nama Penduduk 3639</t>
  </si>
  <si>
    <t>Nama Penduduk 3640</t>
  </si>
  <si>
    <t>Nama Penduduk 3641</t>
  </si>
  <si>
    <t>Nama Penduduk 3642</t>
  </si>
  <si>
    <t>Nama Penduduk 3643</t>
  </si>
  <si>
    <t>Nama Penduduk 3644</t>
  </si>
  <si>
    <t>Nama Penduduk 3645</t>
  </si>
  <si>
    <t>Nama Penduduk 3646</t>
  </si>
  <si>
    <t>Nama Penduduk 3647</t>
  </si>
  <si>
    <t>Nama Penduduk 3648</t>
  </si>
  <si>
    <t>Nama Penduduk 3649</t>
  </si>
  <si>
    <t>Nama Penduduk 3650</t>
  </si>
  <si>
    <t>Nama Penduduk 3651</t>
  </si>
  <si>
    <t>Nama Penduduk 3652</t>
  </si>
  <si>
    <t>Nama Penduduk 3653</t>
  </si>
  <si>
    <t>Nama Penduduk 3654</t>
  </si>
  <si>
    <t>Nama Penduduk 3655</t>
  </si>
  <si>
    <t>Nama Penduduk 3656</t>
  </si>
  <si>
    <t>Nama Penduduk 3657</t>
  </si>
  <si>
    <t>Nama Penduduk 3658</t>
  </si>
  <si>
    <t>Nama Penduduk 3659</t>
  </si>
  <si>
    <t>Nama Penduduk 3660</t>
  </si>
  <si>
    <t>Nama Penduduk 3661</t>
  </si>
  <si>
    <t>Nama Penduduk 3662</t>
  </si>
  <si>
    <t>Nama Penduduk 3663</t>
  </si>
  <si>
    <t>Nama Penduduk 3664</t>
  </si>
  <si>
    <t>Nama Penduduk 3665</t>
  </si>
  <si>
    <t>Nama Penduduk 3666</t>
  </si>
  <si>
    <t>Nama Penduduk 3667</t>
  </si>
  <si>
    <t>Nama Penduduk 3668</t>
  </si>
  <si>
    <t>Nama Penduduk 3669</t>
  </si>
  <si>
    <t>Nama Penduduk 3670</t>
  </si>
  <si>
    <t>Nama Penduduk 3671</t>
  </si>
  <si>
    <t>Nama Penduduk 3672</t>
  </si>
  <si>
    <t>Nama Penduduk 3673</t>
  </si>
  <si>
    <t>Nama Penduduk 3674</t>
  </si>
  <si>
    <t>Nama Penduduk 3675</t>
  </si>
  <si>
    <t>Nama Penduduk 3676</t>
  </si>
  <si>
    <t>Nama Penduduk 3677</t>
  </si>
  <si>
    <t>Nama Penduduk 3678</t>
  </si>
  <si>
    <t>Nama Penduduk 3679</t>
  </si>
  <si>
    <t>Nama Penduduk 3680</t>
  </si>
  <si>
    <t>Nama Penduduk 3681</t>
  </si>
  <si>
    <t>Nama Penduduk 3682</t>
  </si>
  <si>
    <t>Nama Penduduk 3683</t>
  </si>
  <si>
    <t>Nama Penduduk 3684</t>
  </si>
  <si>
    <t>Nama Penduduk 3685</t>
  </si>
  <si>
    <t>Nama Penduduk 3686</t>
  </si>
  <si>
    <t>Nama Penduduk 3687</t>
  </si>
  <si>
    <t>Nama Penduduk 3688</t>
  </si>
  <si>
    <t>Nama Penduduk 3689</t>
  </si>
  <si>
    <t>Nama Penduduk 3690</t>
  </si>
  <si>
    <t>Nama Penduduk 3691</t>
  </si>
  <si>
    <t>Nama Penduduk 3692</t>
  </si>
  <si>
    <t>Nama Penduduk 3693</t>
  </si>
  <si>
    <t>Nama Penduduk 3694</t>
  </si>
  <si>
    <t>Nama Penduduk 3695</t>
  </si>
  <si>
    <t>Nama Penduduk 3696</t>
  </si>
  <si>
    <t>Nama Penduduk 3697</t>
  </si>
  <si>
    <t>Nama Penduduk 3698</t>
  </si>
  <si>
    <t>Nama Penduduk 3699</t>
  </si>
  <si>
    <t>Nama Penduduk 3700</t>
  </si>
  <si>
    <t>Nama Penduduk 3701</t>
  </si>
  <si>
    <t>Nama Penduduk 3702</t>
  </si>
  <si>
    <t>Nama Penduduk 3703</t>
  </si>
  <si>
    <t>Nama Penduduk 3704</t>
  </si>
  <si>
    <t>Nama Penduduk 3705</t>
  </si>
  <si>
    <t>Nama Penduduk 3706</t>
  </si>
  <si>
    <t>Nama Penduduk 3707</t>
  </si>
  <si>
    <t>Nama Penduduk 3708</t>
  </si>
  <si>
    <t>Nama Penduduk 3709</t>
  </si>
  <si>
    <t>Nama Penduduk 3710</t>
  </si>
  <si>
    <t>Nama Penduduk 3711</t>
  </si>
  <si>
    <t>Nama Penduduk 3712</t>
  </si>
  <si>
    <t>Nama Penduduk 3713</t>
  </si>
  <si>
    <t>Nama Penduduk 3714</t>
  </si>
  <si>
    <t>Nama Penduduk 3715</t>
  </si>
  <si>
    <t>Nama Penduduk 3716</t>
  </si>
  <si>
    <t>Nama Penduduk 3717</t>
  </si>
  <si>
    <t>Nama Penduduk 3718</t>
  </si>
  <si>
    <t>Nama Penduduk 3719</t>
  </si>
  <si>
    <t>Nama Penduduk 3720</t>
  </si>
  <si>
    <t>Nama Penduduk 3721</t>
  </si>
  <si>
    <t>Nama Penduduk 3722</t>
  </si>
  <si>
    <t>Nama Penduduk 3723</t>
  </si>
  <si>
    <t>Nama Penduduk 3724</t>
  </si>
  <si>
    <t>Nama Penduduk 3725</t>
  </si>
  <si>
    <t>Nama Penduduk 3726</t>
  </si>
  <si>
    <t>Nama Penduduk 3727</t>
  </si>
  <si>
    <t>Nama Penduduk 3728</t>
  </si>
  <si>
    <t>Nama Penduduk 3729</t>
  </si>
  <si>
    <t>Nama Penduduk 3730</t>
  </si>
  <si>
    <t>Nama Penduduk 3731</t>
  </si>
  <si>
    <t>Nama Penduduk 3732</t>
  </si>
  <si>
    <t>Nama Penduduk 3733</t>
  </si>
  <si>
    <t>Nama Penduduk 3734</t>
  </si>
  <si>
    <t>Nama Penduduk 3735</t>
  </si>
  <si>
    <t>Nama Penduduk 3736</t>
  </si>
  <si>
    <t>Nama Penduduk 3737</t>
  </si>
  <si>
    <t>Nama Penduduk 3738</t>
  </si>
  <si>
    <t>Nama Penduduk 3739</t>
  </si>
  <si>
    <t>Nama Penduduk 3740</t>
  </si>
  <si>
    <t>Nama Penduduk 3741</t>
  </si>
  <si>
    <t>Nama Penduduk 3742</t>
  </si>
  <si>
    <t>Nama Penduduk 3743</t>
  </si>
  <si>
    <t>Nama Penduduk 3744</t>
  </si>
  <si>
    <t>Nama Penduduk 3745</t>
  </si>
  <si>
    <t>Nama Penduduk 3746</t>
  </si>
  <si>
    <t>Nama Penduduk 3747</t>
  </si>
  <si>
    <t>Nama Penduduk 3748</t>
  </si>
  <si>
    <t>Nama Penduduk 3749</t>
  </si>
  <si>
    <t>Nama Penduduk 3750</t>
  </si>
  <si>
    <t>Nama Penduduk 3751</t>
  </si>
  <si>
    <t>Nama Penduduk 3752</t>
  </si>
  <si>
    <t>Nama Penduduk 3753</t>
  </si>
  <si>
    <t>Nama Penduduk 3754</t>
  </si>
  <si>
    <t>Nama Penduduk 3755</t>
  </si>
  <si>
    <t>Nama Penduduk 3756</t>
  </si>
  <si>
    <t>Nama Penduduk 3757</t>
  </si>
  <si>
    <t>Nama Penduduk 3758</t>
  </si>
  <si>
    <t>Nama Penduduk 3759</t>
  </si>
  <si>
    <t>Nama Penduduk 3760</t>
  </si>
  <si>
    <t>Nama Penduduk 3761</t>
  </si>
  <si>
    <t>Nama Penduduk 3762</t>
  </si>
  <si>
    <t>Nama Penduduk 3763</t>
  </si>
  <si>
    <t>Nama Penduduk 3764</t>
  </si>
  <si>
    <t>Nama Penduduk 3765</t>
  </si>
  <si>
    <t>Nama Penduduk 3766</t>
  </si>
  <si>
    <t>Nama Penduduk 3767</t>
  </si>
  <si>
    <t>Nama Penduduk 3768</t>
  </si>
  <si>
    <t>Nama Penduduk 3769</t>
  </si>
  <si>
    <t>Nama Penduduk 3770</t>
  </si>
  <si>
    <t>Nama Penduduk 3771</t>
  </si>
  <si>
    <t>Nama Penduduk 3772</t>
  </si>
  <si>
    <t>Nama Penduduk 3773</t>
  </si>
  <si>
    <t>Nama Penduduk 3774</t>
  </si>
  <si>
    <t>Nama Penduduk 3775</t>
  </si>
  <si>
    <t>Nama Penduduk 3776</t>
  </si>
  <si>
    <t>Nama Penduduk 3777</t>
  </si>
  <si>
    <t>Nama Penduduk 3778</t>
  </si>
  <si>
    <t>Nama Penduduk 3779</t>
  </si>
  <si>
    <t>Nama Penduduk 3780</t>
  </si>
  <si>
    <t>Nama Penduduk 3781</t>
  </si>
  <si>
    <t>Nama Penduduk 3782</t>
  </si>
  <si>
    <t>Nama Penduduk 3783</t>
  </si>
  <si>
    <t>Nama Penduduk 3784</t>
  </si>
  <si>
    <t>Nama Penduduk 3785</t>
  </si>
  <si>
    <t>Nama Penduduk 3786</t>
  </si>
  <si>
    <t>Nama Penduduk 3787</t>
  </si>
  <si>
    <t>Nama Penduduk 3788</t>
  </si>
  <si>
    <t>Nama Penduduk 3789</t>
  </si>
  <si>
    <t>Nama Penduduk 3790</t>
  </si>
  <si>
    <t>Nama Penduduk 3791</t>
  </si>
  <si>
    <t>Nama Penduduk 3792</t>
  </si>
  <si>
    <t>Nama Penduduk 3793</t>
  </si>
  <si>
    <t>Nama Penduduk 3794</t>
  </si>
  <si>
    <t>Nama Penduduk 3795</t>
  </si>
  <si>
    <t>Nama Penduduk 3796</t>
  </si>
  <si>
    <t>Nama Penduduk 3797</t>
  </si>
  <si>
    <t>Nama Penduduk 3798</t>
  </si>
  <si>
    <t>Nama Penduduk 3799</t>
  </si>
  <si>
    <t>Nama Penduduk 3800</t>
  </si>
  <si>
    <t>Nama Penduduk 3801</t>
  </si>
  <si>
    <t>Nama Penduduk 3802</t>
  </si>
  <si>
    <t>Nama Penduduk 3803</t>
  </si>
  <si>
    <t>Nama Penduduk 3804</t>
  </si>
  <si>
    <t>Nama Penduduk 3805</t>
  </si>
  <si>
    <t>Nama Penduduk 3806</t>
  </si>
  <si>
    <t>Nama Penduduk 3807</t>
  </si>
  <si>
    <t>Nama Penduduk 3808</t>
  </si>
  <si>
    <t>Nama Penduduk 3809</t>
  </si>
  <si>
    <t>Nama Penduduk 3810</t>
  </si>
  <si>
    <t>Nama Penduduk 3811</t>
  </si>
  <si>
    <t>Nama Penduduk 3812</t>
  </si>
  <si>
    <t>Nama Penduduk 3813</t>
  </si>
  <si>
    <t>Nama Penduduk 3814</t>
  </si>
  <si>
    <t>Nama Penduduk 3815</t>
  </si>
  <si>
    <t>Nama Penduduk 3816</t>
  </si>
  <si>
    <t>Nama Penduduk 3817</t>
  </si>
  <si>
    <t>Nama Penduduk 3818</t>
  </si>
  <si>
    <t>Nama Penduduk 3819</t>
  </si>
  <si>
    <t>Nama Penduduk 3820</t>
  </si>
  <si>
    <t>Nama Penduduk 3821</t>
  </si>
  <si>
    <t>Nama Penduduk 3822</t>
  </si>
  <si>
    <t>Nama Penduduk 3823</t>
  </si>
  <si>
    <t>Nama Penduduk 3824</t>
  </si>
  <si>
    <t>Nama Penduduk 3825</t>
  </si>
  <si>
    <t>Nama Penduduk 3826</t>
  </si>
  <si>
    <t>Nama Penduduk 3827</t>
  </si>
  <si>
    <t>Nama Penduduk 3828</t>
  </si>
  <si>
    <t>Nama Penduduk 3829</t>
  </si>
  <si>
    <t>Nama Penduduk 3830</t>
  </si>
  <si>
    <t>Nama Penduduk 3831</t>
  </si>
  <si>
    <t>Nama Penduduk 3832</t>
  </si>
  <si>
    <t>Nama Penduduk 3833</t>
  </si>
  <si>
    <t>Nama Penduduk 3834</t>
  </si>
  <si>
    <t>Nama Penduduk 3835</t>
  </si>
  <si>
    <t>Nama Penduduk 3836</t>
  </si>
  <si>
    <t>Nama Penduduk 3837</t>
  </si>
  <si>
    <t>Nama Penduduk 3838</t>
  </si>
  <si>
    <t>Nama Penduduk 3839</t>
  </si>
  <si>
    <t>Nama Penduduk 3840</t>
  </si>
  <si>
    <t>Nama Penduduk 3841</t>
  </si>
  <si>
    <t>Nama Penduduk 3842</t>
  </si>
  <si>
    <t>Nama Penduduk 3843</t>
  </si>
  <si>
    <t>Nama Penduduk 3844</t>
  </si>
  <si>
    <t>Nama Penduduk 3845</t>
  </si>
  <si>
    <t>Nama Penduduk 3846</t>
  </si>
  <si>
    <t>Nama Penduduk 3847</t>
  </si>
  <si>
    <t>Nama Penduduk 3848</t>
  </si>
  <si>
    <t>Nama Penduduk 3849</t>
  </si>
  <si>
    <t>Nama Penduduk 3850</t>
  </si>
  <si>
    <t>Nama Penduduk 3851</t>
  </si>
  <si>
    <t>Nama Penduduk 3852</t>
  </si>
  <si>
    <t>Nama Penduduk 3853</t>
  </si>
  <si>
    <t>Nama Penduduk 3854</t>
  </si>
  <si>
    <t>Nama Penduduk 3855</t>
  </si>
  <si>
    <t>Nama Penduduk 3856</t>
  </si>
  <si>
    <t>Nama Penduduk 3857</t>
  </si>
  <si>
    <t>Nama Penduduk 3858</t>
  </si>
  <si>
    <t>Nama Penduduk 3859</t>
  </si>
  <si>
    <t>Nama Penduduk 3860</t>
  </si>
  <si>
    <t>Nama Penduduk 3861</t>
  </si>
  <si>
    <t>Nama Penduduk 3862</t>
  </si>
  <si>
    <t>Nama Penduduk 3863</t>
  </si>
  <si>
    <t>Nama Penduduk 3864</t>
  </si>
  <si>
    <t>Nama Penduduk 3865</t>
  </si>
  <si>
    <t>Nama Penduduk 3866</t>
  </si>
  <si>
    <t>Nama Penduduk 3867</t>
  </si>
  <si>
    <t>Nama Penduduk 3868</t>
  </si>
  <si>
    <t>Nama Penduduk 3869</t>
  </si>
  <si>
    <t>Nama Penduduk 3870</t>
  </si>
  <si>
    <t>Nama Penduduk 3871</t>
  </si>
  <si>
    <t>Nama Penduduk 3872</t>
  </si>
  <si>
    <t>Nama Penduduk 3873</t>
  </si>
  <si>
    <t>Nama Penduduk 3874</t>
  </si>
  <si>
    <t>Nama Penduduk 3875</t>
  </si>
  <si>
    <t>Nama Penduduk 3876</t>
  </si>
  <si>
    <t>Nama Penduduk 3877</t>
  </si>
  <si>
    <t>Nama Penduduk 3878</t>
  </si>
  <si>
    <t>Nama Penduduk 3879</t>
  </si>
  <si>
    <t>Nama Penduduk 3880</t>
  </si>
  <si>
    <t>Nama Penduduk 3881</t>
  </si>
  <si>
    <t>Nama Penduduk 3882</t>
  </si>
  <si>
    <t>Nama Penduduk 3883</t>
  </si>
  <si>
    <t>Nama Penduduk 3884</t>
  </si>
  <si>
    <t>Nama Penduduk 3885</t>
  </si>
  <si>
    <t>Nama Penduduk 3886</t>
  </si>
  <si>
    <t>Nama Penduduk 3887</t>
  </si>
  <si>
    <t>Nama Penduduk 3888</t>
  </si>
  <si>
    <t>Nama Penduduk 3889</t>
  </si>
  <si>
    <t>Nama Penduduk 3890</t>
  </si>
  <si>
    <t>Nama Penduduk 3891</t>
  </si>
  <si>
    <t>Nama Penduduk 3892</t>
  </si>
  <si>
    <t>Nama Penduduk 3893</t>
  </si>
  <si>
    <t>Nama Penduduk 3894</t>
  </si>
  <si>
    <t>Nama Penduduk 3895</t>
  </si>
  <si>
    <t>Nama Penduduk 3896</t>
  </si>
  <si>
    <t>Nama Penduduk 3897</t>
  </si>
  <si>
    <t>Nama Penduduk 3898</t>
  </si>
  <si>
    <t>Nama Penduduk 3899</t>
  </si>
  <si>
    <t>Nama Penduduk 3900</t>
  </si>
  <si>
    <t>Nama Penduduk 3901</t>
  </si>
  <si>
    <t>Nama Penduduk 3902</t>
  </si>
  <si>
    <t>Nama Penduduk 3903</t>
  </si>
  <si>
    <t>Nama Penduduk 3904</t>
  </si>
  <si>
    <t>Nama Penduduk 3905</t>
  </si>
  <si>
    <t>Nama Penduduk 3906</t>
  </si>
  <si>
    <t>Nama Penduduk 3907</t>
  </si>
  <si>
    <t>Nama Penduduk 3908</t>
  </si>
  <si>
    <t>Nama Penduduk 3909</t>
  </si>
  <si>
    <t>Nama Penduduk 3910</t>
  </si>
  <si>
    <t>Nama Penduduk 3911</t>
  </si>
  <si>
    <t>Nama Penduduk 3912</t>
  </si>
  <si>
    <t>Nama Penduduk 3913</t>
  </si>
  <si>
    <t>Nama Penduduk 3914</t>
  </si>
  <si>
    <t>Nama Penduduk 3915</t>
  </si>
  <si>
    <t>Nama Penduduk 3916</t>
  </si>
  <si>
    <t>Nama Penduduk 3917</t>
  </si>
  <si>
    <t>Nama Penduduk 3918</t>
  </si>
  <si>
    <t>Nama Penduduk 3919</t>
  </si>
  <si>
    <t>Nama Penduduk 3920</t>
  </si>
  <si>
    <t>Nama Penduduk 3921</t>
  </si>
  <si>
    <t>Nama Penduduk 3922</t>
  </si>
  <si>
    <t>Nama Penduduk 3923</t>
  </si>
  <si>
    <t>Nama Penduduk 3924</t>
  </si>
  <si>
    <t>Nama Penduduk 3925</t>
  </si>
  <si>
    <t>Nama Penduduk 3926</t>
  </si>
  <si>
    <t>Nama Penduduk 3927</t>
  </si>
  <si>
    <t>Nama Penduduk 3928</t>
  </si>
  <si>
    <t>Nama Penduduk 3929</t>
  </si>
  <si>
    <t>Nama Penduduk 3930</t>
  </si>
  <si>
    <t>Nama Penduduk 3931</t>
  </si>
  <si>
    <t>Nama Penduduk 3932</t>
  </si>
  <si>
    <t>Nama Penduduk 3933</t>
  </si>
  <si>
    <t>Nama Penduduk 3934</t>
  </si>
  <si>
    <t>Nama Penduduk 3935</t>
  </si>
  <si>
    <t>Nama Penduduk 3936</t>
  </si>
  <si>
    <t>Nama Penduduk 3937</t>
  </si>
  <si>
    <t>Nama Penduduk 3938</t>
  </si>
  <si>
    <t>Nama Penduduk 3939</t>
  </si>
  <si>
    <t>Nama Penduduk 3940</t>
  </si>
  <si>
    <t>Nama Penduduk 3941</t>
  </si>
  <si>
    <t>Nama Penduduk 3942</t>
  </si>
  <si>
    <t>Nama Penduduk 3943</t>
  </si>
  <si>
    <t>Nama Penduduk 3944</t>
  </si>
  <si>
    <t>Nama Penduduk 3945</t>
  </si>
  <si>
    <t>Nama Penduduk 3946</t>
  </si>
  <si>
    <t>Nama Penduduk 3947</t>
  </si>
  <si>
    <t>Nama Penduduk 3948</t>
  </si>
  <si>
    <t>Nama Penduduk 3949</t>
  </si>
  <si>
    <t>Nama Penduduk 3950</t>
  </si>
  <si>
    <t>Nama Penduduk 3951</t>
  </si>
  <si>
    <t>Nama Penduduk 3952</t>
  </si>
  <si>
    <t>Nama Penduduk 3953</t>
  </si>
  <si>
    <t>Nama Penduduk 3954</t>
  </si>
  <si>
    <t>Nama Penduduk 3955</t>
  </si>
  <si>
    <t>Nama Penduduk 3956</t>
  </si>
  <si>
    <t>Nama Penduduk 3957</t>
  </si>
  <si>
    <t>Nama Penduduk 3958</t>
  </si>
  <si>
    <t>Nama Penduduk 3959</t>
  </si>
  <si>
    <t>Nama Penduduk 3960</t>
  </si>
  <si>
    <t>Nama Penduduk 3961</t>
  </si>
  <si>
    <t>Nama Penduduk 3962</t>
  </si>
  <si>
    <t>Nama Penduduk 3963</t>
  </si>
  <si>
    <t>Nama Penduduk 3964</t>
  </si>
  <si>
    <t>Nama Penduduk 3965</t>
  </si>
  <si>
    <t>Nama Penduduk 3966</t>
  </si>
  <si>
    <t>Nama Penduduk 3967</t>
  </si>
  <si>
    <t>Nama Penduduk 3968</t>
  </si>
  <si>
    <t>Nama Penduduk 3969</t>
  </si>
  <si>
    <t>Nama Penduduk 3970</t>
  </si>
  <si>
    <t>Nama Penduduk 3971</t>
  </si>
  <si>
    <t>Nama Penduduk 3972</t>
  </si>
  <si>
    <t>Nama Penduduk 3973</t>
  </si>
  <si>
    <t>Nama Penduduk 3974</t>
  </si>
  <si>
    <t>Nama Penduduk 3975</t>
  </si>
  <si>
    <t>Nama Penduduk 3976</t>
  </si>
  <si>
    <t>Nama Penduduk 3977</t>
  </si>
  <si>
    <t>Nama Penduduk 3978</t>
  </si>
  <si>
    <t>Nama Penduduk 3979</t>
  </si>
  <si>
    <t>Nama Penduduk 3980</t>
  </si>
  <si>
    <t>Nama Penduduk 3981</t>
  </si>
  <si>
    <t>Nama Penduduk 3982</t>
  </si>
  <si>
    <t>Nama Penduduk 3983</t>
  </si>
  <si>
    <t>Nama Penduduk 3984</t>
  </si>
  <si>
    <t>Nama Penduduk 3985</t>
  </si>
  <si>
    <t>Nama Penduduk 3986</t>
  </si>
  <si>
    <t>Nama Penduduk 3987</t>
  </si>
  <si>
    <t>Nama Penduduk 3988</t>
  </si>
  <si>
    <t>Nama Penduduk 3989</t>
  </si>
  <si>
    <t>Nama Penduduk 3990</t>
  </si>
  <si>
    <t>Nama Penduduk 3991</t>
  </si>
  <si>
    <t>Nama Penduduk 3992</t>
  </si>
  <si>
    <t>Nama Penduduk 3993</t>
  </si>
  <si>
    <t>Nama Penduduk 3994</t>
  </si>
  <si>
    <t>Nama Penduduk 3995</t>
  </si>
  <si>
    <t>Nama Penduduk 3996</t>
  </si>
  <si>
    <t>Nama Penduduk 3997</t>
  </si>
  <si>
    <t>Nama Penduduk 3998</t>
  </si>
  <si>
    <t>Nama Penduduk 3999</t>
  </si>
  <si>
    <t>Nama Penduduk 4000</t>
  </si>
  <si>
    <t>Nama Penduduk 4001</t>
  </si>
  <si>
    <t>Nama Penduduk 4002</t>
  </si>
  <si>
    <t>Nama Penduduk 4003</t>
  </si>
  <si>
    <t>Nama Penduduk 4004</t>
  </si>
  <si>
    <t>Nama Penduduk 4005</t>
  </si>
  <si>
    <t>Nama Penduduk 4006</t>
  </si>
  <si>
    <t>Nama Penduduk 4007</t>
  </si>
  <si>
    <t>Nama Penduduk 4008</t>
  </si>
  <si>
    <t>Nama Penduduk 4009</t>
  </si>
  <si>
    <t>Nama Penduduk 4010</t>
  </si>
  <si>
    <t>Nama Penduduk 4011</t>
  </si>
  <si>
    <t>Nama Penduduk 4012</t>
  </si>
  <si>
    <t>Nama Penduduk 4013</t>
  </si>
  <si>
    <t>Nama Penduduk 4014</t>
  </si>
  <si>
    <t>Nama Penduduk 4015</t>
  </si>
  <si>
    <t>Nama Penduduk 4016</t>
  </si>
  <si>
    <t>Nama Penduduk 4017</t>
  </si>
  <si>
    <t>Nama Penduduk 4018</t>
  </si>
  <si>
    <t>Nama Penduduk 4019</t>
  </si>
  <si>
    <t>Nama Penduduk 4020</t>
  </si>
  <si>
    <t>Nama Penduduk 4021</t>
  </si>
  <si>
    <t>Nama Penduduk 4022</t>
  </si>
  <si>
    <t>Nama Penduduk 4023</t>
  </si>
  <si>
    <t>Nama Penduduk 4024</t>
  </si>
  <si>
    <t>Nama Penduduk 4025</t>
  </si>
  <si>
    <t>Nama Penduduk 4026</t>
  </si>
  <si>
    <t>Nama Penduduk 4027</t>
  </si>
  <si>
    <t>Nama Penduduk 4028</t>
  </si>
  <si>
    <t>Nama Penduduk 4029</t>
  </si>
  <si>
    <t>Nama Penduduk 4030</t>
  </si>
  <si>
    <t>Nama Penduduk 4031</t>
  </si>
  <si>
    <t>Nama Penduduk 4032</t>
  </si>
  <si>
    <t>Nama Penduduk 4033</t>
  </si>
  <si>
    <t>Nama Penduduk 4034</t>
  </si>
  <si>
    <t>Nama Penduduk 4035</t>
  </si>
  <si>
    <t>Nama Penduduk 4036</t>
  </si>
  <si>
    <t>Nama Penduduk 4037</t>
  </si>
  <si>
    <t>Nama Penduduk 4038</t>
  </si>
  <si>
    <t>Nama Penduduk 4039</t>
  </si>
  <si>
    <t>Nama Penduduk 4040</t>
  </si>
  <si>
    <t>Nama Penduduk 4041</t>
  </si>
  <si>
    <t>Nama Penduduk 4042</t>
  </si>
  <si>
    <t>Nama Penduduk 4043</t>
  </si>
  <si>
    <t>Nama Penduduk 4044</t>
  </si>
  <si>
    <t>Nama Penduduk 4045</t>
  </si>
  <si>
    <t>Nama Penduduk 4046</t>
  </si>
  <si>
    <t>Nama Penduduk 4047</t>
  </si>
  <si>
    <t>Nama Penduduk 4048</t>
  </si>
  <si>
    <t>Nama Penduduk 4049</t>
  </si>
  <si>
    <t>Nama Penduduk 4050</t>
  </si>
  <si>
    <t>Nama Penduduk 4051</t>
  </si>
  <si>
    <t>Nama Penduduk 4052</t>
  </si>
  <si>
    <t>Nama Penduduk 4053</t>
  </si>
  <si>
    <t>Nama Penduduk 4054</t>
  </si>
  <si>
    <t>Nama Penduduk 4055</t>
  </si>
  <si>
    <t>Nama Penduduk 4056</t>
  </si>
  <si>
    <t>Nama Penduduk 4057</t>
  </si>
  <si>
    <t>Nama Penduduk 4058</t>
  </si>
  <si>
    <t>Nama Penduduk 4059</t>
  </si>
  <si>
    <t>Nama Penduduk 4060</t>
  </si>
  <si>
    <t>Nama Penduduk 4061</t>
  </si>
  <si>
    <t>Nama Penduduk 4062</t>
  </si>
  <si>
    <t>Nama Penduduk 4063</t>
  </si>
  <si>
    <t>Nama Penduduk 4064</t>
  </si>
  <si>
    <t>Nama Penduduk 4065</t>
  </si>
  <si>
    <t>Nama Penduduk 4066</t>
  </si>
  <si>
    <t>Nama Penduduk 4067</t>
  </si>
  <si>
    <t>Nama Penduduk 4068</t>
  </si>
  <si>
    <t>Nama Penduduk 4069</t>
  </si>
  <si>
    <t>Nama Penduduk 4070</t>
  </si>
  <si>
    <t>Nama Penduduk 4071</t>
  </si>
  <si>
    <t>Nama Penduduk 4072</t>
  </si>
  <si>
    <t>Nama Penduduk 4073</t>
  </si>
  <si>
    <t>Nama Penduduk 4074</t>
  </si>
  <si>
    <t>Nama Penduduk 4075</t>
  </si>
  <si>
    <t>Nama Penduduk 4076</t>
  </si>
  <si>
    <t>Nama Penduduk 4077</t>
  </si>
  <si>
    <t>Nama Penduduk 4078</t>
  </si>
  <si>
    <t>Nama Penduduk 4079</t>
  </si>
  <si>
    <t>Nama Penduduk 4080</t>
  </si>
  <si>
    <t>Nama Penduduk 4081</t>
  </si>
  <si>
    <t>Nama Penduduk 4082</t>
  </si>
  <si>
    <t>Nama Penduduk 4083</t>
  </si>
  <si>
    <t>Nama Penduduk 4084</t>
  </si>
  <si>
    <t>Nama Penduduk 4085</t>
  </si>
  <si>
    <t>Nama Penduduk 4086</t>
  </si>
  <si>
    <t>Nama Penduduk 4087</t>
  </si>
  <si>
    <t>Nama Penduduk 4088</t>
  </si>
  <si>
    <t>Nama Penduduk 4089</t>
  </si>
  <si>
    <t>Nama Penduduk 4090</t>
  </si>
  <si>
    <t>Nama Penduduk 4091</t>
  </si>
  <si>
    <t>Nama Penduduk 4092</t>
  </si>
  <si>
    <t>Nama Penduduk 4093</t>
  </si>
  <si>
    <t>Nama Penduduk 4094</t>
  </si>
  <si>
    <t>Nama Penduduk 4095</t>
  </si>
  <si>
    <t>Nama Penduduk 4096</t>
  </si>
  <si>
    <t>Nama Penduduk 4097</t>
  </si>
  <si>
    <t>Nama Penduduk 4098</t>
  </si>
  <si>
    <t>Nama Penduduk 4099</t>
  </si>
  <si>
    <t>Nama Penduduk 4100</t>
  </si>
  <si>
    <t>Nama Penduduk 4101</t>
  </si>
  <si>
    <t>Nama Penduduk 4102</t>
  </si>
  <si>
    <t>Nama Penduduk 4103</t>
  </si>
  <si>
    <t>Nama Penduduk 4104</t>
  </si>
  <si>
    <t>Nama Penduduk 4105</t>
  </si>
  <si>
    <t>Nama Penduduk 4106</t>
  </si>
  <si>
    <t>Nama Penduduk 4107</t>
  </si>
  <si>
    <t>Nama Penduduk 4108</t>
  </si>
  <si>
    <t>Nama Penduduk 4109</t>
  </si>
  <si>
    <t>Nama Penduduk 4110</t>
  </si>
  <si>
    <t>Nama Penduduk 4111</t>
  </si>
  <si>
    <t>Nama Penduduk 4112</t>
  </si>
  <si>
    <t>Nama Penduduk 4113</t>
  </si>
  <si>
    <t>Nama Penduduk 4114</t>
  </si>
  <si>
    <t>Nama Penduduk 4115</t>
  </si>
  <si>
    <t>Nama Penduduk 4116</t>
  </si>
  <si>
    <t>Nama Penduduk 4117</t>
  </si>
  <si>
    <t>Nama Penduduk 4118</t>
  </si>
  <si>
    <t>Nama Penduduk 4119</t>
  </si>
  <si>
    <t>Nama Penduduk 4120</t>
  </si>
  <si>
    <t>Nama Penduduk 4121</t>
  </si>
  <si>
    <t>Nama Penduduk 4122</t>
  </si>
  <si>
    <t>Nama Penduduk 4123</t>
  </si>
  <si>
    <t>Nama Penduduk 4124</t>
  </si>
  <si>
    <t>Nama Penduduk 4125</t>
  </si>
  <si>
    <t>Nama Penduduk 4126</t>
  </si>
  <si>
    <t>Nama Penduduk 4127</t>
  </si>
  <si>
    <t>Nama Penduduk 4128</t>
  </si>
  <si>
    <t>Nama Penduduk 4129</t>
  </si>
  <si>
    <t>Nama Penduduk 4130</t>
  </si>
  <si>
    <t>Nama Penduduk 4131</t>
  </si>
  <si>
    <t>Nama Penduduk 4132</t>
  </si>
  <si>
    <t>Nama Penduduk 4133</t>
  </si>
  <si>
    <t>Nama Penduduk 4134</t>
  </si>
  <si>
    <t>Nama Penduduk 4135</t>
  </si>
  <si>
    <t>Nama Penduduk 4136</t>
  </si>
  <si>
    <t>Nama Penduduk 4137</t>
  </si>
  <si>
    <t>Nama Penduduk 4138</t>
  </si>
  <si>
    <t>Nama Penduduk 4139</t>
  </si>
  <si>
    <t>Nama Penduduk 4140</t>
  </si>
  <si>
    <t>Nama Penduduk 4141</t>
  </si>
  <si>
    <t>Nama Penduduk 4142</t>
  </si>
  <si>
    <t>Nama Penduduk 4143</t>
  </si>
  <si>
    <t>Nama Penduduk 4144</t>
  </si>
  <si>
    <t>Nama Penduduk 4145</t>
  </si>
  <si>
    <t>Nama Penduduk 4146</t>
  </si>
  <si>
    <t>Nama Penduduk 4147</t>
  </si>
  <si>
    <t>Nama Penduduk 4148</t>
  </si>
  <si>
    <t>Nama Penduduk 4149</t>
  </si>
  <si>
    <t>Nama Penduduk 4150</t>
  </si>
  <si>
    <t>Nama Penduduk 4151</t>
  </si>
  <si>
    <t>Nama Penduduk 4152</t>
  </si>
  <si>
    <t>Nama Penduduk 4153</t>
  </si>
  <si>
    <t>Nama Penduduk 4154</t>
  </si>
  <si>
    <t>Nama Penduduk 4155</t>
  </si>
  <si>
    <t>Nama Penduduk 4156</t>
  </si>
  <si>
    <t>Nama Penduduk 4157</t>
  </si>
  <si>
    <t>Nama Penduduk 4158</t>
  </si>
  <si>
    <t>Nama Penduduk 4159</t>
  </si>
  <si>
    <t>Nama Penduduk 4160</t>
  </si>
  <si>
    <t>Nama Penduduk 4161</t>
  </si>
  <si>
    <t>Nama Penduduk 4162</t>
  </si>
  <si>
    <t>Nama Penduduk 4163</t>
  </si>
  <si>
    <t>Nama Penduduk 4164</t>
  </si>
  <si>
    <t>Nama Penduduk 4165</t>
  </si>
  <si>
    <t>Nama Penduduk 4166</t>
  </si>
  <si>
    <t>Nama Penduduk 4167</t>
  </si>
  <si>
    <t>Nama Penduduk 4168</t>
  </si>
  <si>
    <t>Nama Penduduk 4169</t>
  </si>
  <si>
    <t>Nama Penduduk 4170</t>
  </si>
  <si>
    <t>Nama Penduduk 4171</t>
  </si>
  <si>
    <t>Nama Penduduk 4172</t>
  </si>
  <si>
    <t>Nama Penduduk 4173</t>
  </si>
  <si>
    <t>Nama Penduduk 4174</t>
  </si>
  <si>
    <t>Nama Penduduk 4175</t>
  </si>
  <si>
    <t>Nama Penduduk 4176</t>
  </si>
  <si>
    <t>Nama Penduduk 4177</t>
  </si>
  <si>
    <t>Nama Penduduk 4178</t>
  </si>
  <si>
    <t>Nama Penduduk 4179</t>
  </si>
  <si>
    <t>Nama Penduduk 4180</t>
  </si>
  <si>
    <t>Nama Penduduk 4181</t>
  </si>
  <si>
    <t>Nama Penduduk 4182</t>
  </si>
  <si>
    <t>Nama Penduduk 4183</t>
  </si>
  <si>
    <t>Nama Penduduk 4184</t>
  </si>
  <si>
    <t>Nama Penduduk 4185</t>
  </si>
  <si>
    <t>Nama Penduduk 4186</t>
  </si>
  <si>
    <t>Nama Penduduk 4187</t>
  </si>
  <si>
    <t>Nama Penduduk 4188</t>
  </si>
  <si>
    <t>Nama Penduduk 4189</t>
  </si>
  <si>
    <t>Nama Penduduk 4190</t>
  </si>
  <si>
    <t>Nama Penduduk 4191</t>
  </si>
  <si>
    <t>Nama Penduduk 4192</t>
  </si>
  <si>
    <t>Nama Penduduk 4193</t>
  </si>
  <si>
    <t>Nama Penduduk 4194</t>
  </si>
  <si>
    <t>Nama Penduduk 4195</t>
  </si>
  <si>
    <t>Nama Penduduk 4196</t>
  </si>
  <si>
    <t>Nama Penduduk 4197</t>
  </si>
  <si>
    <t>Nama Penduduk 4198</t>
  </si>
  <si>
    <t>Nama Penduduk 4199</t>
  </si>
  <si>
    <t>Nama Penduduk 4200</t>
  </si>
  <si>
    <t>Nama Penduduk 4201</t>
  </si>
  <si>
    <t>Nama Penduduk 4202</t>
  </si>
  <si>
    <t>Nama Penduduk 4203</t>
  </si>
  <si>
    <t>Nama Penduduk 4204</t>
  </si>
  <si>
    <t>Nama Penduduk 4205</t>
  </si>
  <si>
    <t>Nama Penduduk 4206</t>
  </si>
  <si>
    <t>Nama Penduduk 4207</t>
  </si>
  <si>
    <t>Nama Penduduk 4208</t>
  </si>
  <si>
    <t>Nama Penduduk 4209</t>
  </si>
  <si>
    <t>Nama Penduduk 4210</t>
  </si>
  <si>
    <t>Nama Penduduk 4211</t>
  </si>
  <si>
    <t>Nama Penduduk 4212</t>
  </si>
  <si>
    <t>Nama Penduduk 4213</t>
  </si>
  <si>
    <t>Nama Penduduk 4214</t>
  </si>
  <si>
    <t>Nama Penduduk 4215</t>
  </si>
  <si>
    <t>Nama Penduduk 4216</t>
  </si>
  <si>
    <t>Nama Penduduk 4217</t>
  </si>
  <si>
    <t>Nama Penduduk 4218</t>
  </si>
  <si>
    <t>Nama Penduduk 4219</t>
  </si>
  <si>
    <t>Nama Penduduk 4220</t>
  </si>
  <si>
    <t>Nama Penduduk 4221</t>
  </si>
  <si>
    <t>Nama Penduduk 4222</t>
  </si>
  <si>
    <t>Nama Penduduk 4223</t>
  </si>
  <si>
    <t>Nama Penduduk 4224</t>
  </si>
  <si>
    <t>Nama Penduduk 4225</t>
  </si>
  <si>
    <t>Nama Penduduk 4226</t>
  </si>
  <si>
    <t>Nama Penduduk 4227</t>
  </si>
  <si>
    <t>Nama Penduduk 4228</t>
  </si>
  <si>
    <t>Nama Penduduk 4229</t>
  </si>
  <si>
    <t>Nama Penduduk 4230</t>
  </si>
  <si>
    <t>Nama Penduduk 4231</t>
  </si>
  <si>
    <t>Nama Penduduk 4232</t>
  </si>
  <si>
    <t>Nama Penduduk 4233</t>
  </si>
  <si>
    <t>Nama Penduduk 4234</t>
  </si>
  <si>
    <t>Nama Penduduk 4235</t>
  </si>
  <si>
    <t>Nama Penduduk 4236</t>
  </si>
  <si>
    <t>Nama Penduduk 4237</t>
  </si>
  <si>
    <t>Nama Penduduk 4238</t>
  </si>
  <si>
    <t>Nama Penduduk 4239</t>
  </si>
  <si>
    <t>Nama Penduduk 4240</t>
  </si>
  <si>
    <t>Nama Penduduk 4241</t>
  </si>
  <si>
    <t>Nama Penduduk 4242</t>
  </si>
  <si>
    <t>Nama Penduduk 4243</t>
  </si>
  <si>
    <t>Nama Penduduk 4244</t>
  </si>
  <si>
    <t>Nama Penduduk 4245</t>
  </si>
  <si>
    <t>Nama Penduduk 4246</t>
  </si>
  <si>
    <t>Nama Penduduk 4247</t>
  </si>
  <si>
    <t>Nama Penduduk 4248</t>
  </si>
  <si>
    <t>Nama Penduduk 4249</t>
  </si>
  <si>
    <t>Nama Penduduk 4250</t>
  </si>
  <si>
    <t>Nama Penduduk 4251</t>
  </si>
  <si>
    <t>Nama Penduduk 4252</t>
  </si>
  <si>
    <t>Nama Penduduk 4253</t>
  </si>
  <si>
    <t>Nama Penduduk 4254</t>
  </si>
  <si>
    <t>Nama Penduduk 4255</t>
  </si>
  <si>
    <t>Nama Penduduk 4256</t>
  </si>
  <si>
    <t>Nama Penduduk 4257</t>
  </si>
  <si>
    <t>Nama Penduduk 4258</t>
  </si>
  <si>
    <t>Nama Penduduk 4259</t>
  </si>
  <si>
    <t>Nama Penduduk 4260</t>
  </si>
  <si>
    <t>Nama Penduduk 4261</t>
  </si>
  <si>
    <t>Nama Penduduk 4262</t>
  </si>
  <si>
    <t>Nama Penduduk 4263</t>
  </si>
  <si>
    <t>Nama Penduduk 4264</t>
  </si>
  <si>
    <t>Nama Penduduk 4265</t>
  </si>
  <si>
    <t>Nama Penduduk 4266</t>
  </si>
  <si>
    <t>Nama Penduduk 4267</t>
  </si>
  <si>
    <t>Nama Penduduk 4268</t>
  </si>
  <si>
    <t>Nama Penduduk 4269</t>
  </si>
  <si>
    <t>Nama Penduduk 4270</t>
  </si>
  <si>
    <t>Nama Penduduk 4271</t>
  </si>
  <si>
    <t>Nama Penduduk 4272</t>
  </si>
  <si>
    <t>Nama Penduduk 4273</t>
  </si>
  <si>
    <t>Nama Penduduk 4274</t>
  </si>
  <si>
    <t>Nama Penduduk 4275</t>
  </si>
  <si>
    <t>Nama Penduduk 4276</t>
  </si>
  <si>
    <t>Nama Penduduk 4277</t>
  </si>
  <si>
    <t>Nama Penduduk 4278</t>
  </si>
  <si>
    <t>Nama Penduduk 4279</t>
  </si>
  <si>
    <t>Nama Penduduk 4280</t>
  </si>
  <si>
    <t>Nama Penduduk 4281</t>
  </si>
  <si>
    <t>Nama Penduduk 4282</t>
  </si>
  <si>
    <t>Nama Penduduk 4283</t>
  </si>
  <si>
    <t>Nama Penduduk 4284</t>
  </si>
  <si>
    <t>Nama Penduduk 4285</t>
  </si>
  <si>
    <t>Nama Penduduk 4286</t>
  </si>
  <si>
    <t>Nama Penduduk 4287</t>
  </si>
  <si>
    <t>Nama Penduduk 4288</t>
  </si>
  <si>
    <t>Nama Penduduk 4289</t>
  </si>
  <si>
    <t>Nama Penduduk 4290</t>
  </si>
  <si>
    <t>Nama Penduduk 4291</t>
  </si>
  <si>
    <t>Nama Penduduk 4292</t>
  </si>
  <si>
    <t>Nama Penduduk 4293</t>
  </si>
  <si>
    <t>Nama Penduduk 4294</t>
  </si>
  <si>
    <t>Nama Penduduk 4295</t>
  </si>
  <si>
    <t>Nama Penduduk 4296</t>
  </si>
  <si>
    <t>Nama Penduduk 4297</t>
  </si>
  <si>
    <t>Nama Penduduk 4298</t>
  </si>
  <si>
    <t>Nama Penduduk 4299</t>
  </si>
  <si>
    <t>Nama Penduduk 4300</t>
  </si>
  <si>
    <t>Nama Penduduk 4301</t>
  </si>
  <si>
    <t>Nama Penduduk 4302</t>
  </si>
  <si>
    <t>Nama Penduduk 4303</t>
  </si>
  <si>
    <t>Nama Penduduk 4304</t>
  </si>
  <si>
    <t>Nama Penduduk 4305</t>
  </si>
  <si>
    <t>Nama Penduduk 4306</t>
  </si>
  <si>
    <t>Nama Penduduk 4307</t>
  </si>
  <si>
    <t>Nama Penduduk 4308</t>
  </si>
  <si>
    <t>Nama Penduduk 4309</t>
  </si>
  <si>
    <t>Nama Penduduk 4310</t>
  </si>
  <si>
    <t>Nama Penduduk 4311</t>
  </si>
  <si>
    <t>Nama Penduduk 4312</t>
  </si>
  <si>
    <t>Nama Penduduk 4313</t>
  </si>
  <si>
    <t>Nama Penduduk 4314</t>
  </si>
  <si>
    <t>Nama Penduduk 4315</t>
  </si>
  <si>
    <t>Nama Penduduk 4316</t>
  </si>
  <si>
    <t>Nama Penduduk 4317</t>
  </si>
  <si>
    <t>Nama Penduduk 4318</t>
  </si>
  <si>
    <t>Nama Penduduk 4319</t>
  </si>
  <si>
    <t>Nama Penduduk 4320</t>
  </si>
  <si>
    <t>Nama Penduduk 4321</t>
  </si>
  <si>
    <t>Nama Penduduk 4322</t>
  </si>
  <si>
    <t>Nama Penduduk 4323</t>
  </si>
  <si>
    <t>Nama Penduduk 4324</t>
  </si>
  <si>
    <t>Nama Penduduk 4325</t>
  </si>
  <si>
    <t>Nama Penduduk 4326</t>
  </si>
  <si>
    <t>Nama Penduduk 4327</t>
  </si>
  <si>
    <t>Nama Penduduk 4328</t>
  </si>
  <si>
    <t>Nama Penduduk 4329</t>
  </si>
  <si>
    <t>Nama Penduduk 4330</t>
  </si>
  <si>
    <t>Nama Penduduk 4331</t>
  </si>
  <si>
    <t>Nama Penduduk 4332</t>
  </si>
  <si>
    <t>Nama Penduduk 4333</t>
  </si>
  <si>
    <t>Nama Penduduk 4334</t>
  </si>
  <si>
    <t>Nama Penduduk 4335</t>
  </si>
  <si>
    <t>Nama Penduduk 4336</t>
  </si>
  <si>
    <t>Nama Penduduk 4337</t>
  </si>
  <si>
    <t>Nama Penduduk 4338</t>
  </si>
  <si>
    <t>Nama Penduduk 4339</t>
  </si>
  <si>
    <t>Nama Penduduk 4340</t>
  </si>
  <si>
    <t>Nama Penduduk 4341</t>
  </si>
  <si>
    <t>Nama Penduduk 4342</t>
  </si>
  <si>
    <t>Nama Penduduk 4343</t>
  </si>
  <si>
    <t>Nama Penduduk 4344</t>
  </si>
  <si>
    <t>Nama Penduduk 4345</t>
  </si>
  <si>
    <t>Nama Penduduk 4346</t>
  </si>
  <si>
    <t>Nama Penduduk 4347</t>
  </si>
  <si>
    <t>Nama Penduduk 4348</t>
  </si>
  <si>
    <t>Nama Penduduk 4349</t>
  </si>
  <si>
    <t>Nama Penduduk 4350</t>
  </si>
  <si>
    <t>Nama Penduduk 4351</t>
  </si>
  <si>
    <t>Nama Penduduk 4352</t>
  </si>
  <si>
    <t>Nama Penduduk 4353</t>
  </si>
  <si>
    <t>Nama Penduduk 4354</t>
  </si>
  <si>
    <t>Nama Penduduk 4355</t>
  </si>
  <si>
    <t>Nama Penduduk 4356</t>
  </si>
  <si>
    <t>Nama Penduduk 4357</t>
  </si>
  <si>
    <t>Nama Penduduk 4358</t>
  </si>
  <si>
    <t>Nama Penduduk 4359</t>
  </si>
  <si>
    <t>Nama Penduduk 4360</t>
  </si>
  <si>
    <t>Nama Penduduk 4361</t>
  </si>
  <si>
    <t>Nama Penduduk 4362</t>
  </si>
  <si>
    <t>Nama Penduduk 4363</t>
  </si>
  <si>
    <t>Nama Penduduk 4364</t>
  </si>
  <si>
    <t>Nama Penduduk 4365</t>
  </si>
  <si>
    <t>Nama Penduduk 4366</t>
  </si>
  <si>
    <t>Nama Penduduk 4367</t>
  </si>
  <si>
    <t>Nama Penduduk 4368</t>
  </si>
  <si>
    <t>Nama Penduduk 4369</t>
  </si>
  <si>
    <t>Nama Penduduk 4370</t>
  </si>
  <si>
    <t>Nama Penduduk 4371</t>
  </si>
  <si>
    <t>Nama Penduduk 4372</t>
  </si>
  <si>
    <t>Nama Penduduk 4373</t>
  </si>
  <si>
    <t>Nama Penduduk 4374</t>
  </si>
  <si>
    <t>Nama Penduduk 4375</t>
  </si>
  <si>
    <t>Nama Penduduk 4376</t>
  </si>
  <si>
    <t>Nama Penduduk 4377</t>
  </si>
  <si>
    <t>Nama Penduduk 4378</t>
  </si>
  <si>
    <t>Nama Penduduk 4379</t>
  </si>
  <si>
    <t>Nama Penduduk 4380</t>
  </si>
  <si>
    <t>Nama Penduduk 4381</t>
  </si>
  <si>
    <t>Nama Penduduk 4382</t>
  </si>
  <si>
    <t>Nama Penduduk 4383</t>
  </si>
  <si>
    <t>Nama Penduduk 4384</t>
  </si>
  <si>
    <t>Nama Penduduk 4385</t>
  </si>
  <si>
    <t>Nama Penduduk 4386</t>
  </si>
  <si>
    <t>Nama Penduduk 4387</t>
  </si>
  <si>
    <t>Nama Penduduk 4388</t>
  </si>
  <si>
    <t>Nama Penduduk 4389</t>
  </si>
  <si>
    <t>Nama Penduduk 4390</t>
  </si>
  <si>
    <t>Nama Penduduk 4391</t>
  </si>
  <si>
    <t>Nama Penduduk 4392</t>
  </si>
  <si>
    <t>Nama Penduduk 4393</t>
  </si>
  <si>
    <t>Nama Penduduk 4394</t>
  </si>
  <si>
    <t>Nama Penduduk 4395</t>
  </si>
  <si>
    <t>Nama Penduduk 4396</t>
  </si>
  <si>
    <t>Nama Penduduk 4397</t>
  </si>
  <si>
    <t>Nama Penduduk 4398</t>
  </si>
  <si>
    <t>Nama Penduduk 4399</t>
  </si>
  <si>
    <t>Nama Penduduk 4400</t>
  </si>
  <si>
    <t>Nama Penduduk 4401</t>
  </si>
  <si>
    <t>Nama Penduduk 4402</t>
  </si>
  <si>
    <t>Nama Penduduk 4403</t>
  </si>
  <si>
    <t>Nama Penduduk 4404</t>
  </si>
  <si>
    <t>Nama Penduduk 4405</t>
  </si>
  <si>
    <t>Nama Penduduk 4406</t>
  </si>
  <si>
    <t>Nama Penduduk 4407</t>
  </si>
  <si>
    <t>Nama Penduduk 4408</t>
  </si>
  <si>
    <t>Nama Penduduk 4409</t>
  </si>
  <si>
    <t>Nama Penduduk 4410</t>
  </si>
  <si>
    <t>Nama Penduduk 4411</t>
  </si>
  <si>
    <t>Nama Penduduk 4412</t>
  </si>
  <si>
    <t>Nama Penduduk 4413</t>
  </si>
  <si>
    <t>Nama Penduduk 4414</t>
  </si>
  <si>
    <t>Nama Penduduk 4415</t>
  </si>
  <si>
    <t>Nama Penduduk 4416</t>
  </si>
  <si>
    <t>Nama Penduduk 4417</t>
  </si>
  <si>
    <t>Nama Penduduk 4418</t>
  </si>
  <si>
    <t>Nama Penduduk 4419</t>
  </si>
  <si>
    <t>Nama Penduduk 4420</t>
  </si>
  <si>
    <t>Nama Penduduk 4421</t>
  </si>
  <si>
    <t>Nama Penduduk 4422</t>
  </si>
  <si>
    <t>Nama Penduduk 4423</t>
  </si>
  <si>
    <t>Nama Penduduk 4424</t>
  </si>
  <si>
    <t>Nama Penduduk 4425</t>
  </si>
  <si>
    <t>Nama Penduduk 4426</t>
  </si>
  <si>
    <t>Nama Penduduk 4427</t>
  </si>
  <si>
    <t>Nama Penduduk 4428</t>
  </si>
  <si>
    <t>Nama Penduduk 4429</t>
  </si>
  <si>
    <t>Nama Penduduk 4430</t>
  </si>
  <si>
    <t>Nama Penduduk 4431</t>
  </si>
  <si>
    <t>Nama Penduduk 4432</t>
  </si>
  <si>
    <t>Nama Penduduk 4433</t>
  </si>
  <si>
    <t>Nama Penduduk 4434</t>
  </si>
  <si>
    <t>Nama Penduduk 4435</t>
  </si>
  <si>
    <t>Nama Penduduk 4436</t>
  </si>
  <si>
    <t>Nama Penduduk 4437</t>
  </si>
  <si>
    <t>Nama Penduduk 4438</t>
  </si>
  <si>
    <t>Nama Penduduk 4439</t>
  </si>
  <si>
    <t>Nama Penduduk 4440</t>
  </si>
  <si>
    <t>Nama Penduduk 4441</t>
  </si>
  <si>
    <t>Nama Penduduk 4442</t>
  </si>
  <si>
    <t>Nama Penduduk 4443</t>
  </si>
  <si>
    <t>Nama Penduduk 4444</t>
  </si>
  <si>
    <t>Nama Penduduk 4445</t>
  </si>
  <si>
    <t>Nama Penduduk 4446</t>
  </si>
  <si>
    <t>Nama Penduduk 4447</t>
  </si>
  <si>
    <t>Nama Penduduk 4448</t>
  </si>
  <si>
    <t>Nama Penduduk 4449</t>
  </si>
  <si>
    <t>Nama Penduduk 4450</t>
  </si>
  <si>
    <t>Nama Penduduk 4451</t>
  </si>
  <si>
    <t>Nama Penduduk 4452</t>
  </si>
  <si>
    <t>Nama Penduduk 4453</t>
  </si>
  <si>
    <t>Nama Penduduk 4454</t>
  </si>
  <si>
    <t>Nama Penduduk 4455</t>
  </si>
  <si>
    <t>Nama Penduduk 4456</t>
  </si>
  <si>
    <t>Nama Penduduk 4457</t>
  </si>
  <si>
    <t>Nama Penduduk 4458</t>
  </si>
  <si>
    <t>Nama Penduduk 4459</t>
  </si>
  <si>
    <t>Nama Penduduk 4460</t>
  </si>
  <si>
    <t>Nama Penduduk 4461</t>
  </si>
  <si>
    <t>Nama Penduduk 4462</t>
  </si>
  <si>
    <t>Nama Penduduk 4463</t>
  </si>
  <si>
    <t>Nama Penduduk 4464</t>
  </si>
  <si>
    <t>Nama Penduduk 4465</t>
  </si>
  <si>
    <t>Nama Penduduk 4466</t>
  </si>
  <si>
    <t>Nama Penduduk 4467</t>
  </si>
  <si>
    <t>Nama Penduduk 4468</t>
  </si>
  <si>
    <t>Nama Penduduk 4469</t>
  </si>
  <si>
    <t>Nama Penduduk 4470</t>
  </si>
  <si>
    <t>Nama Penduduk 4471</t>
  </si>
  <si>
    <t>Nama Penduduk 4472</t>
  </si>
  <si>
    <t>Nama Penduduk 4473</t>
  </si>
  <si>
    <t>Nama Penduduk 4474</t>
  </si>
  <si>
    <t>Nama Penduduk 4475</t>
  </si>
  <si>
    <t>Nama Penduduk 4476</t>
  </si>
  <si>
    <t>Nama Penduduk 4477</t>
  </si>
  <si>
    <t>Nama Penduduk 4478</t>
  </si>
  <si>
    <t>Nama Penduduk 4479</t>
  </si>
  <si>
    <t>Nama Penduduk 4480</t>
  </si>
  <si>
    <t>Nama Penduduk 4481</t>
  </si>
  <si>
    <t>Nama Penduduk 4482</t>
  </si>
  <si>
    <t>Nama Penduduk 4483</t>
  </si>
  <si>
    <t>Nama Penduduk 4484</t>
  </si>
  <si>
    <t>Nama Penduduk 4485</t>
  </si>
  <si>
    <t>Nama Penduduk 4486</t>
  </si>
  <si>
    <t>Nama Penduduk 4487</t>
  </si>
  <si>
    <t>Nama Penduduk 4488</t>
  </si>
  <si>
    <t>Nama Penduduk 4489</t>
  </si>
  <si>
    <t>Nama Penduduk 4490</t>
  </si>
  <si>
    <t>Nama Penduduk 4491</t>
  </si>
  <si>
    <t>Nama Penduduk 4492</t>
  </si>
  <si>
    <t>Nama Penduduk 4493</t>
  </si>
  <si>
    <t>Nama Penduduk 4494</t>
  </si>
  <si>
    <t>Nama Penduduk 4495</t>
  </si>
  <si>
    <t>Nama Penduduk 4496</t>
  </si>
  <si>
    <t>Nama Penduduk 4497</t>
  </si>
  <si>
    <t>Nama Penduduk 4498</t>
  </si>
  <si>
    <t>Nama Penduduk 4499</t>
  </si>
  <si>
    <t>Nama Penduduk 4500</t>
  </si>
  <si>
    <t>Nama Penduduk 4501</t>
  </si>
  <si>
    <t>Nama Penduduk 4502</t>
  </si>
  <si>
    <t>Nama Penduduk 4503</t>
  </si>
  <si>
    <t>Nama Penduduk 4504</t>
  </si>
  <si>
    <t>Nama Penduduk 4505</t>
  </si>
  <si>
    <t>Nama Penduduk 4506</t>
  </si>
  <si>
    <t>Nama Penduduk 4507</t>
  </si>
  <si>
    <t>Nama Penduduk 4508</t>
  </si>
  <si>
    <t>Nama Penduduk 4509</t>
  </si>
  <si>
    <t>Nama Penduduk 4510</t>
  </si>
  <si>
    <t>Nama Penduduk 4511</t>
  </si>
  <si>
    <t>Nama Penduduk 4512</t>
  </si>
  <si>
    <t>Nama Penduduk 4513</t>
  </si>
  <si>
    <t>Nama Penduduk 4514</t>
  </si>
  <si>
    <t>Nama Penduduk 4515</t>
  </si>
  <si>
    <t>Nama Penduduk 4516</t>
  </si>
  <si>
    <t>Nama Penduduk 4517</t>
  </si>
  <si>
    <t>Nama Penduduk 4518</t>
  </si>
  <si>
    <t>Nama Penduduk 4519</t>
  </si>
  <si>
    <t>Nama Penduduk 4520</t>
  </si>
  <si>
    <t>Nama Penduduk 4521</t>
  </si>
  <si>
    <t>Nama Penduduk 4522</t>
  </si>
  <si>
    <t>Nama Penduduk 4523</t>
  </si>
  <si>
    <t>Nama Penduduk 4524</t>
  </si>
  <si>
    <t>Nama Penduduk 4525</t>
  </si>
  <si>
    <t>Nama Penduduk 4526</t>
  </si>
  <si>
    <t>Nama Penduduk 4527</t>
  </si>
  <si>
    <t>Nama Penduduk 4528</t>
  </si>
  <si>
    <t>Nama Penduduk 4529</t>
  </si>
  <si>
    <t>Nama Penduduk 4530</t>
  </si>
  <si>
    <t>Nama Penduduk 4531</t>
  </si>
  <si>
    <t>Nama Penduduk 4532</t>
  </si>
  <si>
    <t>Nama Penduduk 4533</t>
  </si>
  <si>
    <t>Nama Penduduk 4534</t>
  </si>
  <si>
    <t>Nama Penduduk 4535</t>
  </si>
  <si>
    <t>Nama Penduduk 4536</t>
  </si>
  <si>
    <t>Nama Penduduk 4537</t>
  </si>
  <si>
    <t>Nama Penduduk 4538</t>
  </si>
  <si>
    <t>Nama Penduduk 4539</t>
  </si>
  <si>
    <t>Nama Penduduk 4540</t>
  </si>
  <si>
    <t>Nama Penduduk 4541</t>
  </si>
  <si>
    <t>Nama Penduduk 4542</t>
  </si>
  <si>
    <t>Nama Penduduk 4543</t>
  </si>
  <si>
    <t>Nama Penduduk 4544</t>
  </si>
  <si>
    <t>Nama Penduduk 4545</t>
  </si>
  <si>
    <t>Nama Penduduk 4546</t>
  </si>
  <si>
    <t>Nama Penduduk 4547</t>
  </si>
  <si>
    <t>Nama Penduduk 4548</t>
  </si>
  <si>
    <t>Nama Penduduk 4549</t>
  </si>
  <si>
    <t>Nama Penduduk 4550</t>
  </si>
  <si>
    <t>Nama Penduduk 4551</t>
  </si>
  <si>
    <t>Nama Penduduk 4552</t>
  </si>
  <si>
    <t>Nama Penduduk 4553</t>
  </si>
  <si>
    <t>Nama Penduduk 4554</t>
  </si>
  <si>
    <t>Nama Penduduk 4555</t>
  </si>
  <si>
    <t>Nama Penduduk 4556</t>
  </si>
  <si>
    <t>Nama Penduduk 4557</t>
  </si>
  <si>
    <t>Nama Penduduk 4558</t>
  </si>
  <si>
    <t>Nama Penduduk 4559</t>
  </si>
  <si>
    <t>Nama Penduduk 4560</t>
  </si>
  <si>
    <t>Nama Penduduk 4561</t>
  </si>
  <si>
    <t>Nama Penduduk 4562</t>
  </si>
  <si>
    <t>Nama Penduduk 4563</t>
  </si>
  <si>
    <t>Nama Penduduk 4564</t>
  </si>
  <si>
    <t>Nama Penduduk 4565</t>
  </si>
  <si>
    <t>Nama Penduduk 4566</t>
  </si>
  <si>
    <t>Nama Penduduk 4567</t>
  </si>
  <si>
    <t>Nama Penduduk 4568</t>
  </si>
  <si>
    <t>Nama Penduduk 4569</t>
  </si>
  <si>
    <t>Nama Penduduk 4570</t>
  </si>
  <si>
    <t>Nama Penduduk 4571</t>
  </si>
  <si>
    <t>Nama Penduduk 4572</t>
  </si>
  <si>
    <t>Nama Penduduk 4573</t>
  </si>
  <si>
    <t>Nama Penduduk 4574</t>
  </si>
  <si>
    <t>Nama Penduduk 4575</t>
  </si>
  <si>
    <t>Nama Penduduk 4576</t>
  </si>
  <si>
    <t>Nama Penduduk 4577</t>
  </si>
  <si>
    <t>Nama Penduduk 4578</t>
  </si>
  <si>
    <t>Nama Penduduk 4579</t>
  </si>
  <si>
    <t>Nama Penduduk 4580</t>
  </si>
  <si>
    <t>Nama Penduduk 4581</t>
  </si>
  <si>
    <t>Nama Penduduk 4582</t>
  </si>
  <si>
    <t>Nama Penduduk 4583</t>
  </si>
  <si>
    <t>Nama Penduduk 4584</t>
  </si>
  <si>
    <t>Nama Penduduk 4585</t>
  </si>
  <si>
    <t>Nama Penduduk 4586</t>
  </si>
  <si>
    <t>Nama Penduduk 4587</t>
  </si>
  <si>
    <t>Nama Penduduk 4588</t>
  </si>
  <si>
    <t>Nama Penduduk 4589</t>
  </si>
  <si>
    <t>Nama Penduduk 4590</t>
  </si>
  <si>
    <t>Nama Penduduk 4591</t>
  </si>
  <si>
    <t>Nama Penduduk 4592</t>
  </si>
  <si>
    <t>Nama Penduduk 4593</t>
  </si>
  <si>
    <t>Nama Penduduk 4594</t>
  </si>
  <si>
    <t>Nama Penduduk 4595</t>
  </si>
  <si>
    <t>Nama Penduduk 4596</t>
  </si>
  <si>
    <t>Nama Penduduk 4597</t>
  </si>
  <si>
    <t>Nama Penduduk 4598</t>
  </si>
  <si>
    <t>Nama Penduduk 4599</t>
  </si>
  <si>
    <t>Nama Penduduk 4600</t>
  </si>
  <si>
    <t>Nama Penduduk 4601</t>
  </si>
  <si>
    <t>Nama Penduduk 4602</t>
  </si>
  <si>
    <t>Nama Penduduk 4603</t>
  </si>
  <si>
    <t>Nama Penduduk 4604</t>
  </si>
  <si>
    <t>Nama Penduduk 4605</t>
  </si>
  <si>
    <t>Nama Penduduk 4606</t>
  </si>
  <si>
    <t>Nama Penduduk 4607</t>
  </si>
  <si>
    <t>Nama Penduduk 4608</t>
  </si>
  <si>
    <t>Nama Penduduk 4609</t>
  </si>
  <si>
    <t>Nama Penduduk 4610</t>
  </si>
  <si>
    <t>Nama Penduduk 4611</t>
  </si>
  <si>
    <t>Nama Penduduk 4612</t>
  </si>
  <si>
    <t>Nama Penduduk 4613</t>
  </si>
  <si>
    <t>Nama Penduduk 4614</t>
  </si>
  <si>
    <t>Nama Penduduk 4615</t>
  </si>
  <si>
    <t>Nama Penduduk 4616</t>
  </si>
  <si>
    <t>Nama Penduduk 4617</t>
  </si>
  <si>
    <t>Nama Penduduk 4618</t>
  </si>
  <si>
    <t>Nama Penduduk 4619</t>
  </si>
  <si>
    <t>Nama Penduduk 4620</t>
  </si>
  <si>
    <t>Nama Penduduk 4621</t>
  </si>
  <si>
    <t>Nama Penduduk 4622</t>
  </si>
  <si>
    <t>Nama Penduduk 4623</t>
  </si>
  <si>
    <t>Nama Penduduk 4624</t>
  </si>
  <si>
    <t>Nama Penduduk 4625</t>
  </si>
  <si>
    <t>Nama Penduduk 4626</t>
  </si>
  <si>
    <t>Nama Penduduk 4627</t>
  </si>
  <si>
    <t>Nama Penduduk 4628</t>
  </si>
  <si>
    <t>Nama Penduduk 4629</t>
  </si>
  <si>
    <t>Nama Penduduk 4630</t>
  </si>
  <si>
    <t>Nama Penduduk 4631</t>
  </si>
  <si>
    <t>Nama Penduduk 4632</t>
  </si>
  <si>
    <t>Nama Penduduk 4633</t>
  </si>
  <si>
    <t>Nama Penduduk 4634</t>
  </si>
  <si>
    <t>Nama Penduduk 4635</t>
  </si>
  <si>
    <t>Nama Penduduk 4636</t>
  </si>
  <si>
    <t>Nama Penduduk 4637</t>
  </si>
  <si>
    <t>Nama Penduduk 4638</t>
  </si>
  <si>
    <t>Nama Penduduk 4639</t>
  </si>
  <si>
    <t>Nama Penduduk 4640</t>
  </si>
  <si>
    <t>Nama Penduduk 4641</t>
  </si>
  <si>
    <t>Nama Penduduk 4642</t>
  </si>
  <si>
    <t>Nama Penduduk 4643</t>
  </si>
  <si>
    <t>Nama Penduduk 4644</t>
  </si>
  <si>
    <t>Nama Penduduk 4645</t>
  </si>
  <si>
    <t>Nama Penduduk 4646</t>
  </si>
  <si>
    <t>Nama Penduduk 4647</t>
  </si>
  <si>
    <t>Nama Penduduk 4648</t>
  </si>
  <si>
    <t>Row Labels</t>
  </si>
  <si>
    <t>Grand Total</t>
  </si>
  <si>
    <t>Column Labels</t>
  </si>
  <si>
    <t>Count of Jenis Kelamin</t>
  </si>
  <si>
    <t>Count of Penerimaan Bantuan</t>
  </si>
  <si>
    <t>USIA</t>
  </si>
  <si>
    <t>65 - Atas</t>
  </si>
  <si>
    <t>12 - 16 Tahun</t>
  </si>
  <si>
    <t>6 - 11 Tahun</t>
  </si>
  <si>
    <t>Jumlah</t>
  </si>
  <si>
    <t>17 - 25 Tahun</t>
  </si>
  <si>
    <t>0 - 5 Tahun</t>
  </si>
  <si>
    <t>26 - 35 Tahun</t>
  </si>
  <si>
    <t>36 - 45 Tahun</t>
  </si>
  <si>
    <t>46 - 55 Tahun</t>
  </si>
  <si>
    <t>56 - 65 Tahun</t>
  </si>
  <si>
    <t>% Laki - Laki</t>
  </si>
  <si>
    <t>% Perempuan</t>
  </si>
  <si>
    <t>Count of Keterangan</t>
  </si>
  <si>
    <t>Count of Status Perkawinan</t>
  </si>
  <si>
    <t>Count of Golongan Darah</t>
  </si>
  <si>
    <t>Count of Pendidikan Terakhir</t>
  </si>
  <si>
    <t>Pernah sekolah</t>
  </si>
  <si>
    <t>Belum Pernah</t>
  </si>
  <si>
    <t>Count of Kedudukan Dalam Keluarga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</si>
</sst>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charset val="1"/>
      <scheme val="minor"/>
    </font>
    <font>
      <sz val="8"/>
      <name val="Calibri"/>
      <family val="2"/>
      <charset val="1"/>
      <scheme val="minor"/>
    </font>
    <font>
      <sz val="11"/>
      <color theme="1"/>
      <name val="Calibri"/>
      <family val="2"/>
      <charset val="1"/>
      <scheme val="minor"/>
    </font>
  </fonts>
  <fills count="3">
    <fill>
      <patternFill patternType="none"/>
    </fill>
    <fill>
      <patternFill patternType="gray125"/>
    </fill>
    <fill>
      <patternFill patternType="solid">
        <fgColor rgb="FF240C29"/>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0" fontId="0" fillId="0" borderId="0" xfId="0" applyAlignment="1">
      <alignment horizontal="center" vertical="center"/>
    </xf>
    <xf numFmtId="0" fontId="0" fillId="2" borderId="0" xfId="0" applyFill="1"/>
    <xf numFmtId="49" fontId="0" fillId="0" borderId="0" xfId="0" applyNumberFormat="1"/>
    <xf numFmtId="0" fontId="0" fillId="0" borderId="0" xfId="0" pivotButton="1"/>
    <xf numFmtId="0" fontId="0" fillId="0" borderId="0" xfId="0" applyAlignment="1">
      <alignment horizontal="left"/>
    </xf>
    <xf numFmtId="3" fontId="0" fillId="0" borderId="0" xfId="0" applyNumberFormat="1"/>
    <xf numFmtId="16" fontId="0" fillId="0" borderId="0" xfId="0" applyNumberFormat="1"/>
    <xf numFmtId="9" fontId="0" fillId="0" borderId="0" xfId="1" applyFont="1"/>
  </cellXfs>
  <cellStyles count="2">
    <cellStyle name="Normal" xfId="0" builtinId="0"/>
    <cellStyle name="Percent" xfId="1" builtinId="5"/>
  </cellStyles>
  <dxfs count="9">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3" formatCode="#,##0"/>
    </dxf>
    <dxf>
      <numFmt numFmtId="3" formatCode="#,##0"/>
    </dxf>
    <dxf>
      <font>
        <color theme="0"/>
      </font>
      <fill>
        <patternFill>
          <bgColor rgb="FF240C29"/>
        </patternFill>
      </fill>
    </dxf>
    <dxf>
      <fill>
        <patternFill>
          <bgColor rgb="FF4A1C58"/>
        </patternFill>
      </fill>
    </dxf>
  </dxfs>
  <tableStyles count="1" defaultTableStyle="TableStyleMedium2" defaultPivotStyle="PivotStyleLight16">
    <tableStyle name="Slicer Style 1" pivot="0" table="0" count="8" xr9:uid="{308E7803-A8B8-454C-AAB2-7BB190B551E1}">
      <tableStyleElement type="wholeTable" dxfId="8"/>
      <tableStyleElement type="headerRow" dxfId="7"/>
    </tableStyle>
  </tableStyles>
  <colors>
    <mruColors>
      <color rgb="FFFCCA90"/>
      <color rgb="FF4B1C5A"/>
      <color rgb="FFD55C9B"/>
      <color rgb="FFEFBA17"/>
      <color rgb="FFB452DF"/>
      <color rgb="FF371542"/>
      <color rgb="FFCC0099"/>
      <color rgb="FFEF7EE5"/>
      <color rgb="FF4A1C58"/>
      <color rgb="FF240C29"/>
    </mruColors>
  </colors>
  <extLst>
    <ext xmlns:x14="http://schemas.microsoft.com/office/spreadsheetml/2009/9/main" uri="{46F421CA-312F-682f-3DD2-61675219B42D}">
      <x14:dxfs count="6">
        <dxf>
          <fill>
            <patternFill>
              <bgColor rgb="FFFCCA90"/>
            </patternFill>
          </fill>
        </dxf>
        <dxf>
          <fill>
            <patternFill>
              <bgColor rgb="FFFCCA90"/>
            </patternFill>
          </fill>
        </dxf>
        <dxf>
          <fill>
            <patternFill>
              <bgColor rgb="FFFCCA90"/>
            </patternFill>
          </fill>
        </dxf>
        <dxf>
          <font>
            <color theme="1"/>
          </font>
          <fill>
            <patternFill>
              <bgColor rgb="FFFCCA90"/>
            </patternFill>
          </fill>
        </dxf>
        <dxf>
          <font>
            <color theme="0"/>
          </font>
          <fill>
            <patternFill>
              <bgColor rgb="FFD55C9B"/>
            </patternFill>
          </fill>
        </dxf>
        <dxf>
          <font>
            <color theme="0"/>
          </font>
          <fill>
            <patternFill>
              <bgColor theme="3"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PENDUDUK.xlsx]BANTUAN!BANTUAN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452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BANTUAN!$B$3</c:f>
              <c:strCache>
                <c:ptCount val="1"/>
                <c:pt idx="0">
                  <c:v>Total</c:v>
                </c:pt>
              </c:strCache>
            </c:strRef>
          </c:tx>
          <c:spPr>
            <a:solidFill>
              <a:srgbClr val="B452DF"/>
            </a:solidFill>
            <a:ln>
              <a:noFill/>
            </a:ln>
            <a:effectLst/>
          </c:spPr>
          <c:invertIfNegative val="0"/>
          <c:cat>
            <c:strRef>
              <c:f>BANTUAN!$A$4:$A$11</c:f>
              <c:strCache>
                <c:ptCount val="7"/>
                <c:pt idx="0">
                  <c:v>BLT</c:v>
                </c:pt>
                <c:pt idx="1">
                  <c:v>BPNT</c:v>
                </c:pt>
                <c:pt idx="2">
                  <c:v>Bukan Penerima</c:v>
                </c:pt>
                <c:pt idx="3">
                  <c:v>KARTU PRAKERJA</c:v>
                </c:pt>
                <c:pt idx="4">
                  <c:v>KIP</c:v>
                </c:pt>
                <c:pt idx="5">
                  <c:v>PBIN</c:v>
                </c:pt>
                <c:pt idx="6">
                  <c:v>PKH</c:v>
                </c:pt>
              </c:strCache>
            </c:strRef>
          </c:cat>
          <c:val>
            <c:numRef>
              <c:f>BANTUAN!$B$4:$B$11</c:f>
              <c:numCache>
                <c:formatCode>General</c:formatCode>
                <c:ptCount val="7"/>
                <c:pt idx="0">
                  <c:v>515</c:v>
                </c:pt>
                <c:pt idx="1">
                  <c:v>510</c:v>
                </c:pt>
                <c:pt idx="2">
                  <c:v>1539</c:v>
                </c:pt>
                <c:pt idx="3">
                  <c:v>513</c:v>
                </c:pt>
                <c:pt idx="4">
                  <c:v>499</c:v>
                </c:pt>
                <c:pt idx="5">
                  <c:v>540</c:v>
                </c:pt>
                <c:pt idx="6">
                  <c:v>532</c:v>
                </c:pt>
              </c:numCache>
            </c:numRef>
          </c:val>
          <c:extLst>
            <c:ext xmlns:c16="http://schemas.microsoft.com/office/drawing/2014/chart" uri="{C3380CC4-5D6E-409C-BE32-E72D297353CC}">
              <c16:uniqueId val="{00000000-CC74-4812-BD30-B1B3587DAC7A}"/>
            </c:ext>
          </c:extLst>
        </c:ser>
        <c:dLbls>
          <c:showLegendKey val="0"/>
          <c:showVal val="0"/>
          <c:showCatName val="0"/>
          <c:showSerName val="0"/>
          <c:showPercent val="0"/>
          <c:showBubbleSize val="0"/>
        </c:dLbls>
        <c:gapWidth val="219"/>
        <c:overlap val="-27"/>
        <c:axId val="1977048687"/>
        <c:axId val="1910913551"/>
      </c:barChart>
      <c:catAx>
        <c:axId val="197704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0913551"/>
        <c:crosses val="autoZero"/>
        <c:auto val="1"/>
        <c:lblAlgn val="ctr"/>
        <c:lblOffset val="100"/>
        <c:noMultiLvlLbl val="0"/>
      </c:catAx>
      <c:valAx>
        <c:axId val="1910913551"/>
        <c:scaling>
          <c:orientation val="minMax"/>
        </c:scaling>
        <c:delete val="0"/>
        <c:axPos val="l"/>
        <c:majorGridlines>
          <c:spPr>
            <a:ln w="9525" cap="flat" cmpd="sng" algn="ctr">
              <a:solidFill>
                <a:srgbClr val="4A1C58"/>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77048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USIA!$H$4</c:f>
              <c:strCache>
                <c:ptCount val="1"/>
                <c:pt idx="0">
                  <c:v>Laki - Laki</c:v>
                </c:pt>
              </c:strCache>
            </c:strRef>
          </c:tx>
          <c:spPr>
            <a:solidFill>
              <a:srgbClr val="FCCA90"/>
            </a:solidFill>
            <a:ln>
              <a:noFill/>
            </a:ln>
            <a:effectLst/>
          </c:spPr>
          <c:invertIfNegative val="0"/>
          <c:dLbls>
            <c:dLbl>
              <c:idx val="0"/>
              <c:tx>
                <c:rich>
                  <a:bodyPr/>
                  <a:lstStyle/>
                  <a:p>
                    <a:fld id="{745A0003-924E-4AF6-B610-49DA56B86C6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A774-49EF-80A0-003F1DFD0641}"/>
                </c:ext>
              </c:extLst>
            </c:dLbl>
            <c:dLbl>
              <c:idx val="1"/>
              <c:tx>
                <c:rich>
                  <a:bodyPr/>
                  <a:lstStyle/>
                  <a:p>
                    <a:fld id="{49E3D42C-7FA8-454D-BD0E-46F95067AC1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774-49EF-80A0-003F1DFD0641}"/>
                </c:ext>
              </c:extLst>
            </c:dLbl>
            <c:dLbl>
              <c:idx val="2"/>
              <c:tx>
                <c:rich>
                  <a:bodyPr/>
                  <a:lstStyle/>
                  <a:p>
                    <a:fld id="{7BB78787-5C51-4EB4-BC4C-2E6170FEABA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774-49EF-80A0-003F1DFD0641}"/>
                </c:ext>
              </c:extLst>
            </c:dLbl>
            <c:dLbl>
              <c:idx val="3"/>
              <c:tx>
                <c:rich>
                  <a:bodyPr/>
                  <a:lstStyle/>
                  <a:p>
                    <a:fld id="{8E7961FD-2E8A-4199-B1EC-899473C4433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774-49EF-80A0-003F1DFD0641}"/>
                </c:ext>
              </c:extLst>
            </c:dLbl>
            <c:dLbl>
              <c:idx val="4"/>
              <c:tx>
                <c:rich>
                  <a:bodyPr/>
                  <a:lstStyle/>
                  <a:p>
                    <a:fld id="{C748293F-CFE1-47A4-B3DD-FC1853087DF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774-49EF-80A0-003F1DFD0641}"/>
                </c:ext>
              </c:extLst>
            </c:dLbl>
            <c:dLbl>
              <c:idx val="5"/>
              <c:tx>
                <c:rich>
                  <a:bodyPr/>
                  <a:lstStyle/>
                  <a:p>
                    <a:fld id="{234CCCD4-0751-43D6-93AD-43AC33FE57B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774-49EF-80A0-003F1DFD0641}"/>
                </c:ext>
              </c:extLst>
            </c:dLbl>
            <c:dLbl>
              <c:idx val="6"/>
              <c:tx>
                <c:rich>
                  <a:bodyPr/>
                  <a:lstStyle/>
                  <a:p>
                    <a:fld id="{79F41AC3-091B-4FBE-A7B6-364D74B4E54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774-49EF-80A0-003F1DFD0641}"/>
                </c:ext>
              </c:extLst>
            </c:dLbl>
            <c:dLbl>
              <c:idx val="7"/>
              <c:tx>
                <c:rich>
                  <a:bodyPr/>
                  <a:lstStyle/>
                  <a:p>
                    <a:fld id="{393DC524-E3B1-419E-808A-11698209461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774-49EF-80A0-003F1DFD0641}"/>
                </c:ext>
              </c:extLst>
            </c:dLbl>
            <c:dLbl>
              <c:idx val="8"/>
              <c:tx>
                <c:rich>
                  <a:bodyPr/>
                  <a:lstStyle/>
                  <a:p>
                    <a:fld id="{243FA810-26F3-434F-BC94-4E8A03AB71E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774-49EF-80A0-003F1DFD0641}"/>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USIA!$F$5:$F$13</c:f>
              <c:strCache>
                <c:ptCount val="9"/>
                <c:pt idx="0">
                  <c:v>65 - Atas</c:v>
                </c:pt>
                <c:pt idx="1">
                  <c:v>56 - 65 Tahun</c:v>
                </c:pt>
                <c:pt idx="2">
                  <c:v>46 - 55 Tahun</c:v>
                </c:pt>
                <c:pt idx="3">
                  <c:v>36 - 45 Tahun</c:v>
                </c:pt>
                <c:pt idx="4">
                  <c:v>26 - 35 Tahun</c:v>
                </c:pt>
                <c:pt idx="5">
                  <c:v>17 - 25 Tahun</c:v>
                </c:pt>
                <c:pt idx="6">
                  <c:v>12 - 16 Tahun</c:v>
                </c:pt>
                <c:pt idx="7">
                  <c:v>6 - 11 Tahun</c:v>
                </c:pt>
                <c:pt idx="8">
                  <c:v>0 - 5 Tahun</c:v>
                </c:pt>
              </c:strCache>
            </c:strRef>
          </c:cat>
          <c:val>
            <c:numRef>
              <c:f>USIA!$M$5:$M$13</c:f>
              <c:numCache>
                <c:formatCode>0%</c:formatCode>
                <c:ptCount val="9"/>
                <c:pt idx="0">
                  <c:v>3.5929432013769365E-2</c:v>
                </c:pt>
                <c:pt idx="1">
                  <c:v>7.8958691910499146E-2</c:v>
                </c:pt>
                <c:pt idx="2">
                  <c:v>7.1428571428571425E-2</c:v>
                </c:pt>
                <c:pt idx="3">
                  <c:v>4.1523235800344234E-2</c:v>
                </c:pt>
                <c:pt idx="4">
                  <c:v>6.260757314974183E-2</c:v>
                </c:pt>
                <c:pt idx="5">
                  <c:v>7.2934595524956972E-2</c:v>
                </c:pt>
                <c:pt idx="6">
                  <c:v>3.0550774526678141E-2</c:v>
                </c:pt>
                <c:pt idx="7">
                  <c:v>7.4225473321858859E-2</c:v>
                </c:pt>
                <c:pt idx="8">
                  <c:v>4.238382099827883E-2</c:v>
                </c:pt>
              </c:numCache>
            </c:numRef>
          </c:val>
          <c:extLst>
            <c:ext xmlns:c15="http://schemas.microsoft.com/office/drawing/2012/chart" uri="{02D57815-91ED-43cb-92C2-25804820EDAC}">
              <c15:datalabelsRange>
                <c15:f>USIA!$H$5:$H$13</c15:f>
                <c15:dlblRangeCache>
                  <c:ptCount val="9"/>
                  <c:pt idx="0">
                    <c:v>167</c:v>
                  </c:pt>
                  <c:pt idx="1">
                    <c:v>367</c:v>
                  </c:pt>
                  <c:pt idx="2">
                    <c:v>332</c:v>
                  </c:pt>
                  <c:pt idx="3">
                    <c:v>193</c:v>
                  </c:pt>
                  <c:pt idx="4">
                    <c:v>291</c:v>
                  </c:pt>
                  <c:pt idx="5">
                    <c:v>339</c:v>
                  </c:pt>
                  <c:pt idx="6">
                    <c:v>142</c:v>
                  </c:pt>
                  <c:pt idx="7">
                    <c:v>345</c:v>
                  </c:pt>
                  <c:pt idx="8">
                    <c:v>197</c:v>
                  </c:pt>
                </c15:dlblRangeCache>
              </c15:datalabelsRange>
            </c:ext>
            <c:ext xmlns:c16="http://schemas.microsoft.com/office/drawing/2014/chart" uri="{C3380CC4-5D6E-409C-BE32-E72D297353CC}">
              <c16:uniqueId val="{00000009-A774-49EF-80A0-003F1DFD0641}"/>
            </c:ext>
          </c:extLst>
        </c:ser>
        <c:ser>
          <c:idx val="1"/>
          <c:order val="1"/>
          <c:tx>
            <c:strRef>
              <c:f>USIA!$I$4</c:f>
              <c:strCache>
                <c:ptCount val="1"/>
                <c:pt idx="0">
                  <c:v>Perempuan</c:v>
                </c:pt>
              </c:strCache>
            </c:strRef>
          </c:tx>
          <c:spPr>
            <a:solidFill>
              <a:srgbClr val="B452DF"/>
            </a:solidFill>
            <a:ln>
              <a:noFill/>
            </a:ln>
            <a:effectLst/>
          </c:spPr>
          <c:invertIfNegative val="0"/>
          <c:dLbls>
            <c:dLbl>
              <c:idx val="0"/>
              <c:tx>
                <c:rich>
                  <a:bodyPr/>
                  <a:lstStyle/>
                  <a:p>
                    <a:fld id="{13410EAE-52BC-4759-9084-AEC6C62A96F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774-49EF-80A0-003F1DFD0641}"/>
                </c:ext>
              </c:extLst>
            </c:dLbl>
            <c:dLbl>
              <c:idx val="1"/>
              <c:tx>
                <c:rich>
                  <a:bodyPr/>
                  <a:lstStyle/>
                  <a:p>
                    <a:fld id="{4466118C-D3F4-4B29-831D-A16D50734E9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774-49EF-80A0-003F1DFD0641}"/>
                </c:ext>
              </c:extLst>
            </c:dLbl>
            <c:dLbl>
              <c:idx val="2"/>
              <c:tx>
                <c:rich>
                  <a:bodyPr/>
                  <a:lstStyle/>
                  <a:p>
                    <a:fld id="{B150107D-AA60-4468-82AC-19A032823AE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774-49EF-80A0-003F1DFD0641}"/>
                </c:ext>
              </c:extLst>
            </c:dLbl>
            <c:dLbl>
              <c:idx val="3"/>
              <c:tx>
                <c:rich>
                  <a:bodyPr/>
                  <a:lstStyle/>
                  <a:p>
                    <a:fld id="{9D8B575B-E275-4D83-81C9-DAB6FC4474A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774-49EF-80A0-003F1DFD0641}"/>
                </c:ext>
              </c:extLst>
            </c:dLbl>
            <c:dLbl>
              <c:idx val="4"/>
              <c:tx>
                <c:rich>
                  <a:bodyPr/>
                  <a:lstStyle/>
                  <a:p>
                    <a:fld id="{F3B9534C-41A9-4982-B48F-62A94C4126E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774-49EF-80A0-003F1DFD0641}"/>
                </c:ext>
              </c:extLst>
            </c:dLbl>
            <c:dLbl>
              <c:idx val="5"/>
              <c:tx>
                <c:rich>
                  <a:bodyPr/>
                  <a:lstStyle/>
                  <a:p>
                    <a:fld id="{322109DC-45C8-4601-AEBE-38B2B7A656E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774-49EF-80A0-003F1DFD0641}"/>
                </c:ext>
              </c:extLst>
            </c:dLbl>
            <c:dLbl>
              <c:idx val="6"/>
              <c:tx>
                <c:rich>
                  <a:bodyPr/>
                  <a:lstStyle/>
                  <a:p>
                    <a:fld id="{6E5C7F52-7CCC-491F-BB86-1C4D30E8C22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774-49EF-80A0-003F1DFD0641}"/>
                </c:ext>
              </c:extLst>
            </c:dLbl>
            <c:dLbl>
              <c:idx val="7"/>
              <c:tx>
                <c:rich>
                  <a:bodyPr/>
                  <a:lstStyle/>
                  <a:p>
                    <a:fld id="{EEDDAA57-520D-4D8A-92AF-98B0700F02C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774-49EF-80A0-003F1DFD0641}"/>
                </c:ext>
              </c:extLst>
            </c:dLbl>
            <c:dLbl>
              <c:idx val="8"/>
              <c:tx>
                <c:rich>
                  <a:bodyPr/>
                  <a:lstStyle/>
                  <a:p>
                    <a:fld id="{976AD91A-1480-4CD7-B23D-26ECC967993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774-49EF-80A0-003F1DFD0641}"/>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USIA!$F$5:$F$13</c:f>
              <c:strCache>
                <c:ptCount val="9"/>
                <c:pt idx="0">
                  <c:v>65 - Atas</c:v>
                </c:pt>
                <c:pt idx="1">
                  <c:v>56 - 65 Tahun</c:v>
                </c:pt>
                <c:pt idx="2">
                  <c:v>46 - 55 Tahun</c:v>
                </c:pt>
                <c:pt idx="3">
                  <c:v>36 - 45 Tahun</c:v>
                </c:pt>
                <c:pt idx="4">
                  <c:v>26 - 35 Tahun</c:v>
                </c:pt>
                <c:pt idx="5">
                  <c:v>17 - 25 Tahun</c:v>
                </c:pt>
                <c:pt idx="6">
                  <c:v>12 - 16 Tahun</c:v>
                </c:pt>
                <c:pt idx="7">
                  <c:v>6 - 11 Tahun</c:v>
                </c:pt>
                <c:pt idx="8">
                  <c:v>0 - 5 Tahun</c:v>
                </c:pt>
              </c:strCache>
            </c:strRef>
          </c:cat>
          <c:val>
            <c:numRef>
              <c:f>USIA!$N$5:$N$13</c:f>
              <c:numCache>
                <c:formatCode>0%</c:formatCode>
                <c:ptCount val="9"/>
                <c:pt idx="0">
                  <c:v>-2.6032702237521514E-2</c:v>
                </c:pt>
                <c:pt idx="1">
                  <c:v>-7.5731497418244406E-2</c:v>
                </c:pt>
                <c:pt idx="2">
                  <c:v>-6.7125645438898457E-2</c:v>
                </c:pt>
                <c:pt idx="3">
                  <c:v>-3.9586919104991396E-2</c:v>
                </c:pt>
                <c:pt idx="4">
                  <c:v>-6.2822719449225475E-2</c:v>
                </c:pt>
                <c:pt idx="5">
                  <c:v>-7.2934595524956972E-2</c:v>
                </c:pt>
                <c:pt idx="6">
                  <c:v>-4.2598967297762476E-2</c:v>
                </c:pt>
                <c:pt idx="7">
                  <c:v>-6.7555938037865748E-2</c:v>
                </c:pt>
                <c:pt idx="8">
                  <c:v>-3.5068846815834769E-2</c:v>
                </c:pt>
              </c:numCache>
            </c:numRef>
          </c:val>
          <c:extLst>
            <c:ext xmlns:c15="http://schemas.microsoft.com/office/drawing/2012/chart" uri="{02D57815-91ED-43cb-92C2-25804820EDAC}">
              <c15:datalabelsRange>
                <c15:f>USIA!$I$5:$I$13</c15:f>
                <c15:dlblRangeCache>
                  <c:ptCount val="9"/>
                  <c:pt idx="0">
                    <c:v>121</c:v>
                  </c:pt>
                  <c:pt idx="1">
                    <c:v>352</c:v>
                  </c:pt>
                  <c:pt idx="2">
                    <c:v>312</c:v>
                  </c:pt>
                  <c:pt idx="3">
                    <c:v>184</c:v>
                  </c:pt>
                  <c:pt idx="4">
                    <c:v>292</c:v>
                  </c:pt>
                  <c:pt idx="5">
                    <c:v>339</c:v>
                  </c:pt>
                  <c:pt idx="6">
                    <c:v>198</c:v>
                  </c:pt>
                  <c:pt idx="7">
                    <c:v>314</c:v>
                  </c:pt>
                  <c:pt idx="8">
                    <c:v>163</c:v>
                  </c:pt>
                </c15:dlblRangeCache>
              </c15:datalabelsRange>
            </c:ext>
            <c:ext xmlns:c16="http://schemas.microsoft.com/office/drawing/2014/chart" uri="{C3380CC4-5D6E-409C-BE32-E72D297353CC}">
              <c16:uniqueId val="{00000013-A774-49EF-80A0-003F1DFD0641}"/>
            </c:ext>
          </c:extLst>
        </c:ser>
        <c:dLbls>
          <c:dLblPos val="outEnd"/>
          <c:showLegendKey val="0"/>
          <c:showVal val="1"/>
          <c:showCatName val="0"/>
          <c:showSerName val="0"/>
          <c:showPercent val="0"/>
          <c:showBubbleSize val="0"/>
        </c:dLbls>
        <c:gapWidth val="70"/>
        <c:overlap val="100"/>
        <c:axId val="1759755311"/>
        <c:axId val="1976448911"/>
      </c:barChart>
      <c:catAx>
        <c:axId val="1759755311"/>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76448911"/>
        <c:crosses val="autoZero"/>
        <c:auto val="1"/>
        <c:lblAlgn val="ctr"/>
        <c:lblOffset val="100"/>
        <c:noMultiLvlLbl val="0"/>
      </c:catAx>
      <c:valAx>
        <c:axId val="1976448911"/>
        <c:scaling>
          <c:orientation val="minMax"/>
        </c:scaling>
        <c:delete val="1"/>
        <c:axPos val="b"/>
        <c:numFmt formatCode="0%" sourceLinked="1"/>
        <c:majorTickMark val="none"/>
        <c:minorTickMark val="none"/>
        <c:tickLblPos val="nextTo"/>
        <c:crossAx val="1759755311"/>
        <c:crosses val="autoZero"/>
        <c:crossBetween val="between"/>
      </c:valAx>
      <c:spPr>
        <a:noFill/>
        <a:ln>
          <a:noFill/>
        </a:ln>
        <a:effectLst/>
      </c:spPr>
    </c:plotArea>
    <c:legend>
      <c:legendPos val="b"/>
      <c:layout>
        <c:manualLayout>
          <c:xMode val="edge"/>
          <c:yMode val="edge"/>
          <c:x val="0.36152690039220381"/>
          <c:y val="0.88402981946648307"/>
          <c:w val="0.35603341217328821"/>
          <c:h val="8.55519295829466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PENDUDUK.xlsx]KATEGORI!KATEGORI</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Bahnschrift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F7EE5"/>
          </a:solidFill>
          <a:ln w="19050">
            <a:noFill/>
          </a:ln>
          <a:effectLst/>
        </c:spPr>
        <c:dLbl>
          <c:idx val="0"/>
          <c:layout>
            <c:manualLayout>
              <c:x val="-2.150537114182393E-2"/>
              <c:y val="0"/>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Bahnschrift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C0099"/>
          </a:solidFill>
          <a:ln w="19050">
            <a:noFill/>
          </a:ln>
          <a:effectLst/>
        </c:spPr>
      </c:pivotFmt>
      <c:pivotFmt>
        <c:idx val="8"/>
        <c:spPr>
          <a:solidFill>
            <a:srgbClr val="FCCA90"/>
          </a:solidFill>
          <a:ln w="19050">
            <a:noFill/>
          </a:ln>
          <a:effectLst/>
        </c:spPr>
      </c:pivotFmt>
    </c:pivotFmts>
    <c:plotArea>
      <c:layout/>
      <c:doughnutChart>
        <c:varyColors val="1"/>
        <c:ser>
          <c:idx val="0"/>
          <c:order val="0"/>
          <c:tx>
            <c:strRef>
              <c:f>KATEGORI!$B$3</c:f>
              <c:strCache>
                <c:ptCount val="1"/>
                <c:pt idx="0">
                  <c:v>Total</c:v>
                </c:pt>
              </c:strCache>
            </c:strRef>
          </c:tx>
          <c:spPr>
            <a:ln>
              <a:noFill/>
            </a:ln>
          </c:spPr>
          <c:dPt>
            <c:idx val="0"/>
            <c:bubble3D val="0"/>
            <c:spPr>
              <a:solidFill>
                <a:srgbClr val="EF7EE5"/>
              </a:solidFill>
              <a:ln w="19050">
                <a:noFill/>
              </a:ln>
              <a:effectLst/>
            </c:spPr>
            <c:extLst>
              <c:ext xmlns:c16="http://schemas.microsoft.com/office/drawing/2014/chart" uri="{C3380CC4-5D6E-409C-BE32-E72D297353CC}">
                <c16:uniqueId val="{00000001-5063-439B-A524-C77E3322C125}"/>
              </c:ext>
            </c:extLst>
          </c:dPt>
          <c:dPt>
            <c:idx val="1"/>
            <c:bubble3D val="0"/>
            <c:spPr>
              <a:solidFill>
                <a:srgbClr val="CC0099"/>
              </a:solidFill>
              <a:ln w="19050">
                <a:noFill/>
              </a:ln>
              <a:effectLst/>
            </c:spPr>
            <c:extLst>
              <c:ext xmlns:c16="http://schemas.microsoft.com/office/drawing/2014/chart" uri="{C3380CC4-5D6E-409C-BE32-E72D297353CC}">
                <c16:uniqueId val="{00000003-5063-439B-A524-C77E3322C125}"/>
              </c:ext>
            </c:extLst>
          </c:dPt>
          <c:dPt>
            <c:idx val="2"/>
            <c:bubble3D val="0"/>
            <c:spPr>
              <a:solidFill>
                <a:srgbClr val="FCCA90"/>
              </a:solidFill>
              <a:ln w="19050">
                <a:noFill/>
              </a:ln>
              <a:effectLst/>
            </c:spPr>
            <c:extLst>
              <c:ext xmlns:c16="http://schemas.microsoft.com/office/drawing/2014/chart" uri="{C3380CC4-5D6E-409C-BE32-E72D297353CC}">
                <c16:uniqueId val="{00000005-5063-439B-A524-C77E3322C125}"/>
              </c:ext>
            </c:extLst>
          </c:dPt>
          <c:dLbls>
            <c:dLbl>
              <c:idx val="0"/>
              <c:layout>
                <c:manualLayout>
                  <c:x val="-2.15053711418239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063-439B-A524-C77E3322C12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Bahnschrift Condensed" panose="020B0502040204020203"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KATEGORI!$A$4:$A$7</c:f>
              <c:strCache>
                <c:ptCount val="3"/>
                <c:pt idx="0">
                  <c:v>Kurang Mampu</c:v>
                </c:pt>
                <c:pt idx="1">
                  <c:v>Mampu</c:v>
                </c:pt>
                <c:pt idx="2">
                  <c:v>Sangat Mampu</c:v>
                </c:pt>
              </c:strCache>
            </c:strRef>
          </c:cat>
          <c:val>
            <c:numRef>
              <c:f>KATEGORI!$B$4:$B$7</c:f>
              <c:numCache>
                <c:formatCode>#,##0</c:formatCode>
                <c:ptCount val="3"/>
                <c:pt idx="0">
                  <c:v>1549</c:v>
                </c:pt>
                <c:pt idx="1">
                  <c:v>1560</c:v>
                </c:pt>
                <c:pt idx="2">
                  <c:v>1539</c:v>
                </c:pt>
              </c:numCache>
            </c:numRef>
          </c:val>
          <c:extLst>
            <c:ext xmlns:c16="http://schemas.microsoft.com/office/drawing/2014/chart" uri="{C3380CC4-5D6E-409C-BE32-E72D297353CC}">
              <c16:uniqueId val="{00000006-5063-439B-A524-C77E3322C125}"/>
            </c:ext>
          </c:extLst>
        </c:ser>
        <c:dLbls>
          <c:showLegendKey val="0"/>
          <c:showVal val="1"/>
          <c:showCatName val="0"/>
          <c:showSerName val="0"/>
          <c:showPercent val="0"/>
          <c:showBubbleSize val="0"/>
          <c:showLeaderLines val="1"/>
        </c:dLbls>
        <c:firstSliceAng val="0"/>
        <c:holeSize val="44"/>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PENDUDUK.xlsx]PERNIKAHAN!PERNIKAHAN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55C9B"/>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PERNIKAHAN!$B$3</c:f>
              <c:strCache>
                <c:ptCount val="1"/>
                <c:pt idx="0">
                  <c:v>Total</c:v>
                </c:pt>
              </c:strCache>
            </c:strRef>
          </c:tx>
          <c:spPr>
            <a:solidFill>
              <a:srgbClr val="D55C9B"/>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PERNIKAHAN!$A$4:$A$8</c:f>
              <c:strCache>
                <c:ptCount val="4"/>
                <c:pt idx="0">
                  <c:v>Belum Kawin</c:v>
                </c:pt>
                <c:pt idx="1">
                  <c:v>Cerai Hidup</c:v>
                </c:pt>
                <c:pt idx="2">
                  <c:v>Cerai Mati</c:v>
                </c:pt>
                <c:pt idx="3">
                  <c:v>Kawin</c:v>
                </c:pt>
              </c:strCache>
            </c:strRef>
          </c:cat>
          <c:val>
            <c:numRef>
              <c:f>PERNIKAHAN!$B$4:$B$8</c:f>
              <c:numCache>
                <c:formatCode>General</c:formatCode>
                <c:ptCount val="4"/>
                <c:pt idx="0">
                  <c:v>2042</c:v>
                </c:pt>
                <c:pt idx="1">
                  <c:v>87</c:v>
                </c:pt>
                <c:pt idx="2">
                  <c:v>293</c:v>
                </c:pt>
                <c:pt idx="3">
                  <c:v>2226</c:v>
                </c:pt>
              </c:numCache>
            </c:numRef>
          </c:val>
          <c:extLst>
            <c:ext xmlns:c16="http://schemas.microsoft.com/office/drawing/2014/chart" uri="{C3380CC4-5D6E-409C-BE32-E72D297353CC}">
              <c16:uniqueId val="{00000000-8C27-48F5-B41D-B807F0546025}"/>
            </c:ext>
          </c:extLst>
        </c:ser>
        <c:dLbls>
          <c:dLblPos val="outEnd"/>
          <c:showLegendKey val="0"/>
          <c:showVal val="1"/>
          <c:showCatName val="0"/>
          <c:showSerName val="0"/>
          <c:showPercent val="0"/>
          <c:showBubbleSize val="0"/>
        </c:dLbls>
        <c:gapWidth val="182"/>
        <c:axId val="1755718687"/>
        <c:axId val="2013812287"/>
      </c:barChart>
      <c:catAx>
        <c:axId val="1755718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2013812287"/>
        <c:crosses val="autoZero"/>
        <c:auto val="1"/>
        <c:lblAlgn val="ctr"/>
        <c:lblOffset val="100"/>
        <c:noMultiLvlLbl val="0"/>
      </c:catAx>
      <c:valAx>
        <c:axId val="2013812287"/>
        <c:scaling>
          <c:orientation val="minMax"/>
        </c:scaling>
        <c:delete val="1"/>
        <c:axPos val="b"/>
        <c:numFmt formatCode="General" sourceLinked="1"/>
        <c:majorTickMark val="none"/>
        <c:minorTickMark val="none"/>
        <c:tickLblPos val="nextTo"/>
        <c:crossAx val="175571868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DARAH!$E$3</c:f>
              <c:strCache>
                <c:ptCount val="1"/>
                <c:pt idx="0">
                  <c:v>Count of Golongan Darah</c:v>
                </c:pt>
              </c:strCache>
            </c:strRef>
          </c:tx>
          <c:spPr>
            <a:ln>
              <a:noFill/>
            </a:ln>
          </c:spPr>
          <c:dPt>
            <c:idx val="0"/>
            <c:bubble3D val="0"/>
            <c:spPr>
              <a:solidFill>
                <a:srgbClr val="EFBA17"/>
              </a:solidFill>
              <a:ln w="19050">
                <a:noFill/>
              </a:ln>
              <a:effectLst/>
            </c:spPr>
            <c:extLst>
              <c:ext xmlns:c16="http://schemas.microsoft.com/office/drawing/2014/chart" uri="{C3380CC4-5D6E-409C-BE32-E72D297353CC}">
                <c16:uniqueId val="{00000001-F27D-404F-8828-078DEA608C3D}"/>
              </c:ext>
            </c:extLst>
          </c:dPt>
          <c:dPt>
            <c:idx val="1"/>
            <c:bubble3D val="0"/>
            <c:spPr>
              <a:solidFill>
                <a:srgbClr val="D55C9B"/>
              </a:solidFill>
              <a:ln w="19050">
                <a:noFill/>
              </a:ln>
              <a:effectLst/>
            </c:spPr>
            <c:extLst>
              <c:ext xmlns:c16="http://schemas.microsoft.com/office/drawing/2014/chart" uri="{C3380CC4-5D6E-409C-BE32-E72D297353CC}">
                <c16:uniqueId val="{00000003-F27D-404F-8828-078DEA608C3D}"/>
              </c:ext>
            </c:extLst>
          </c:dPt>
          <c:dPt>
            <c:idx val="2"/>
            <c:bubble3D val="0"/>
            <c:spPr>
              <a:solidFill>
                <a:srgbClr val="4B1C5A"/>
              </a:solidFill>
              <a:ln w="19050">
                <a:noFill/>
              </a:ln>
              <a:effectLst/>
            </c:spPr>
            <c:extLst>
              <c:ext xmlns:c16="http://schemas.microsoft.com/office/drawing/2014/chart" uri="{C3380CC4-5D6E-409C-BE32-E72D297353CC}">
                <c16:uniqueId val="{00000005-F27D-404F-8828-078DEA608C3D}"/>
              </c:ext>
            </c:extLst>
          </c:dPt>
          <c:dPt>
            <c:idx val="3"/>
            <c:bubble3D val="0"/>
            <c:spPr>
              <a:solidFill>
                <a:srgbClr val="B452DF"/>
              </a:solidFill>
              <a:ln w="19050">
                <a:noFill/>
              </a:ln>
              <a:effectLst/>
            </c:spPr>
            <c:extLst>
              <c:ext xmlns:c16="http://schemas.microsoft.com/office/drawing/2014/chart" uri="{C3380CC4-5D6E-409C-BE32-E72D297353CC}">
                <c16:uniqueId val="{00000007-F27D-404F-8828-078DEA608C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DARAH!$D$4:$D$7</c:f>
              <c:strCache>
                <c:ptCount val="4"/>
                <c:pt idx="0">
                  <c:v>A</c:v>
                </c:pt>
                <c:pt idx="1">
                  <c:v>AB</c:v>
                </c:pt>
                <c:pt idx="2">
                  <c:v>B</c:v>
                </c:pt>
                <c:pt idx="3">
                  <c:v>O</c:v>
                </c:pt>
              </c:strCache>
            </c:strRef>
          </c:cat>
          <c:val>
            <c:numRef>
              <c:f>DARAH!$E$4:$E$7</c:f>
              <c:numCache>
                <c:formatCode>#,##0</c:formatCode>
                <c:ptCount val="4"/>
                <c:pt idx="0">
                  <c:v>1160</c:v>
                </c:pt>
                <c:pt idx="1">
                  <c:v>1176</c:v>
                </c:pt>
                <c:pt idx="2">
                  <c:v>1127</c:v>
                </c:pt>
                <c:pt idx="3">
                  <c:v>1185</c:v>
                </c:pt>
              </c:numCache>
            </c:numRef>
          </c:val>
          <c:extLst>
            <c:ext xmlns:c16="http://schemas.microsoft.com/office/drawing/2014/chart" uri="{C3380CC4-5D6E-409C-BE32-E72D297353CC}">
              <c16:uniqueId val="{00000008-F27D-404F-8828-078DEA608C3D}"/>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07407407407407E-2"/>
          <c:y val="0.34108527131782945"/>
          <c:w val="0.81893004115226342"/>
          <c:h val="0.31782945736434109"/>
        </c:manualLayout>
      </c:layout>
      <c:barChart>
        <c:barDir val="bar"/>
        <c:grouping val="clustered"/>
        <c:varyColors val="0"/>
        <c:ser>
          <c:idx val="0"/>
          <c:order val="0"/>
          <c:tx>
            <c:strRef>
              <c:f>PENDIDIKAN!$D$16</c:f>
              <c:strCache>
                <c:ptCount val="1"/>
                <c:pt idx="0">
                  <c:v>Pernah sekolah</c:v>
                </c:pt>
              </c:strCache>
            </c:strRef>
          </c:tx>
          <c:spPr>
            <a:solidFill>
              <a:srgbClr val="FCCA9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PENDIDIKAN!$F$16</c:f>
              <c:numCache>
                <c:formatCode>0%</c:formatCode>
                <c:ptCount val="1"/>
                <c:pt idx="0">
                  <c:v>0.89092082616179002</c:v>
                </c:pt>
              </c:numCache>
            </c:numRef>
          </c:val>
          <c:extLst>
            <c:ext xmlns:c16="http://schemas.microsoft.com/office/drawing/2014/chart" uri="{C3380CC4-5D6E-409C-BE32-E72D297353CC}">
              <c16:uniqueId val="{00000000-2BA5-4D90-BF27-031002C61160}"/>
            </c:ext>
          </c:extLst>
        </c:ser>
        <c:dLbls>
          <c:showLegendKey val="0"/>
          <c:showVal val="0"/>
          <c:showCatName val="0"/>
          <c:showSerName val="0"/>
          <c:showPercent val="0"/>
          <c:showBubbleSize val="0"/>
        </c:dLbls>
        <c:gapWidth val="0"/>
        <c:axId val="1977051087"/>
        <c:axId val="2006285855"/>
      </c:barChart>
      <c:catAx>
        <c:axId val="1977051087"/>
        <c:scaling>
          <c:orientation val="minMax"/>
        </c:scaling>
        <c:delete val="1"/>
        <c:axPos val="l"/>
        <c:majorTickMark val="out"/>
        <c:minorTickMark val="none"/>
        <c:tickLblPos val="nextTo"/>
        <c:crossAx val="2006285855"/>
        <c:crosses val="autoZero"/>
        <c:auto val="1"/>
        <c:lblAlgn val="ctr"/>
        <c:lblOffset val="100"/>
        <c:noMultiLvlLbl val="0"/>
      </c:catAx>
      <c:valAx>
        <c:axId val="2006285855"/>
        <c:scaling>
          <c:orientation val="minMax"/>
          <c:max val="1"/>
          <c:min val="0"/>
        </c:scaling>
        <c:delete val="1"/>
        <c:axPos val="b"/>
        <c:numFmt formatCode="0%" sourceLinked="1"/>
        <c:majorTickMark val="out"/>
        <c:minorTickMark val="none"/>
        <c:tickLblPos val="nextTo"/>
        <c:crossAx val="197705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07407407407407E-2"/>
          <c:y val="0.34108527131782945"/>
          <c:w val="0.81893004115226342"/>
          <c:h val="0.31782945736434109"/>
        </c:manualLayout>
      </c:layout>
      <c:barChart>
        <c:barDir val="bar"/>
        <c:grouping val="clustered"/>
        <c:varyColors val="0"/>
        <c:ser>
          <c:idx val="0"/>
          <c:order val="0"/>
          <c:tx>
            <c:strRef>
              <c:f>PENDIDIKAN!$D$17</c:f>
              <c:strCache>
                <c:ptCount val="1"/>
                <c:pt idx="0">
                  <c:v>Belum Pernah</c:v>
                </c:pt>
              </c:strCache>
            </c:strRef>
          </c:tx>
          <c:spPr>
            <a:solidFill>
              <a:srgbClr val="FCCA9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C4C-4B18-8096-D95EA3EE7BA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PENDIDIKAN!$F$17</c:f>
              <c:numCache>
                <c:formatCode>0%</c:formatCode>
                <c:ptCount val="1"/>
                <c:pt idx="0">
                  <c:v>0.10907917383820999</c:v>
                </c:pt>
              </c:numCache>
            </c:numRef>
          </c:val>
          <c:extLst>
            <c:ext xmlns:c16="http://schemas.microsoft.com/office/drawing/2014/chart" uri="{C3380CC4-5D6E-409C-BE32-E72D297353CC}">
              <c16:uniqueId val="{00000000-2BA5-4D90-BF27-031002C61160}"/>
            </c:ext>
          </c:extLst>
        </c:ser>
        <c:dLbls>
          <c:showLegendKey val="0"/>
          <c:showVal val="0"/>
          <c:showCatName val="0"/>
          <c:showSerName val="0"/>
          <c:showPercent val="0"/>
          <c:showBubbleSize val="0"/>
        </c:dLbls>
        <c:gapWidth val="0"/>
        <c:axId val="1977051087"/>
        <c:axId val="2006285855"/>
      </c:barChart>
      <c:catAx>
        <c:axId val="1977051087"/>
        <c:scaling>
          <c:orientation val="minMax"/>
        </c:scaling>
        <c:delete val="1"/>
        <c:axPos val="l"/>
        <c:majorTickMark val="out"/>
        <c:minorTickMark val="none"/>
        <c:tickLblPos val="nextTo"/>
        <c:crossAx val="2006285855"/>
        <c:crosses val="autoZero"/>
        <c:auto val="1"/>
        <c:lblAlgn val="ctr"/>
        <c:lblOffset val="100"/>
        <c:noMultiLvlLbl val="0"/>
      </c:catAx>
      <c:valAx>
        <c:axId val="2006285855"/>
        <c:scaling>
          <c:orientation val="minMax"/>
          <c:max val="1"/>
          <c:min val="0"/>
        </c:scaling>
        <c:delete val="1"/>
        <c:axPos val="b"/>
        <c:numFmt formatCode="0%" sourceLinked="1"/>
        <c:majorTickMark val="out"/>
        <c:minorTickMark val="none"/>
        <c:tickLblPos val="nextTo"/>
        <c:crossAx val="197705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8.png"/><Relationship Id="rId18" Type="http://schemas.openxmlformats.org/officeDocument/2006/relationships/chart" Target="../charts/chart6.xml"/><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17" Type="http://schemas.openxmlformats.org/officeDocument/2006/relationships/image" Target="../media/image12.png"/><Relationship Id="rId2" Type="http://schemas.openxmlformats.org/officeDocument/2006/relationships/chart" Target="../charts/chart1.xml"/><Relationship Id="rId16" Type="http://schemas.openxmlformats.org/officeDocument/2006/relationships/image" Target="../media/image11.png"/><Relationship Id="rId20"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image" Target="../media/image6.png"/><Relationship Id="rId5" Type="http://schemas.openxmlformats.org/officeDocument/2006/relationships/image" Target="../media/image3.png"/><Relationship Id="rId15" Type="http://schemas.openxmlformats.org/officeDocument/2006/relationships/image" Target="../media/image10.png"/><Relationship Id="rId10" Type="http://schemas.openxmlformats.org/officeDocument/2006/relationships/chart" Target="../charts/chart5.xml"/><Relationship Id="rId19" Type="http://schemas.openxmlformats.org/officeDocument/2006/relationships/chart" Target="../charts/chart7.xml"/><Relationship Id="rId4" Type="http://schemas.openxmlformats.org/officeDocument/2006/relationships/chart" Target="../charts/chart2.xml"/><Relationship Id="rId9" Type="http://schemas.openxmlformats.org/officeDocument/2006/relationships/image" Target="../media/image5.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85462</xdr:colOff>
      <xdr:row>1</xdr:row>
      <xdr:rowOff>102394</xdr:rowOff>
    </xdr:from>
    <xdr:to>
      <xdr:col>28</xdr:col>
      <xdr:colOff>585534</xdr:colOff>
      <xdr:row>42</xdr:row>
      <xdr:rowOff>80960</xdr:rowOff>
    </xdr:to>
    <xdr:grpSp>
      <xdr:nvGrpSpPr>
        <xdr:cNvPr id="204" name="Group 203">
          <a:extLst>
            <a:ext uri="{FF2B5EF4-FFF2-40B4-BE49-F238E27FC236}">
              <a16:creationId xmlns:a16="http://schemas.microsoft.com/office/drawing/2014/main" id="{4FC40C4C-D763-4E9B-9443-F9FCAE416831}"/>
            </a:ext>
          </a:extLst>
        </xdr:cNvPr>
        <xdr:cNvGrpSpPr/>
      </xdr:nvGrpSpPr>
      <xdr:grpSpPr>
        <a:xfrm>
          <a:off x="85462" y="292894"/>
          <a:ext cx="17502197" cy="7789066"/>
          <a:chOff x="164051" y="97632"/>
          <a:chExt cx="17571386" cy="7789066"/>
        </a:xfrm>
      </xdr:grpSpPr>
      <xdr:grpSp>
        <xdr:nvGrpSpPr>
          <xdr:cNvPr id="206" name="Group 205">
            <a:extLst>
              <a:ext uri="{FF2B5EF4-FFF2-40B4-BE49-F238E27FC236}">
                <a16:creationId xmlns:a16="http://schemas.microsoft.com/office/drawing/2014/main" id="{DE39EF4D-4DB2-4F9F-94A8-34D48626A36E}"/>
              </a:ext>
            </a:extLst>
          </xdr:cNvPr>
          <xdr:cNvGrpSpPr/>
        </xdr:nvGrpSpPr>
        <xdr:grpSpPr>
          <a:xfrm>
            <a:off x="164051" y="97632"/>
            <a:ext cx="17571386" cy="7789066"/>
            <a:chOff x="123824" y="88108"/>
            <a:chExt cx="17571386" cy="7789066"/>
          </a:xfrm>
        </xdr:grpSpPr>
        <xdr:sp macro="" textlink="">
          <xdr:nvSpPr>
            <xdr:cNvPr id="210" name="Rectangle: Rounded Corners 209">
              <a:extLst>
                <a:ext uri="{FF2B5EF4-FFF2-40B4-BE49-F238E27FC236}">
                  <a16:creationId xmlns:a16="http://schemas.microsoft.com/office/drawing/2014/main" id="{97D5606B-481F-4EA5-865C-123ADBFEB208}"/>
                </a:ext>
              </a:extLst>
            </xdr:cNvPr>
            <xdr:cNvSpPr/>
          </xdr:nvSpPr>
          <xdr:spPr>
            <a:xfrm>
              <a:off x="14773274" y="1162049"/>
              <a:ext cx="2886075" cy="2495551"/>
            </a:xfrm>
            <a:prstGeom prst="roundRect">
              <a:avLst>
                <a:gd name="adj" fmla="val 4216"/>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11" name="Rectangle: Rounded Corners 210">
              <a:extLst>
                <a:ext uri="{FF2B5EF4-FFF2-40B4-BE49-F238E27FC236}">
                  <a16:creationId xmlns:a16="http://schemas.microsoft.com/office/drawing/2014/main" id="{90EB5D5B-19BD-4E0E-B325-0E230C9E008F}"/>
                </a:ext>
              </a:extLst>
            </xdr:cNvPr>
            <xdr:cNvSpPr/>
          </xdr:nvSpPr>
          <xdr:spPr>
            <a:xfrm>
              <a:off x="14773274" y="3724274"/>
              <a:ext cx="2886075" cy="1638301"/>
            </a:xfrm>
            <a:prstGeom prst="roundRect">
              <a:avLst>
                <a:gd name="adj" fmla="val 4216"/>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12" name="Rectangle: Rounded Corners 211">
              <a:extLst>
                <a:ext uri="{FF2B5EF4-FFF2-40B4-BE49-F238E27FC236}">
                  <a16:creationId xmlns:a16="http://schemas.microsoft.com/office/drawing/2014/main" id="{A73D9014-98C4-41D9-95CA-D40A6C8C1402}"/>
                </a:ext>
              </a:extLst>
            </xdr:cNvPr>
            <xdr:cNvSpPr/>
          </xdr:nvSpPr>
          <xdr:spPr>
            <a:xfrm>
              <a:off x="14773274" y="5438774"/>
              <a:ext cx="2886075" cy="2381251"/>
            </a:xfrm>
            <a:prstGeom prst="roundRect">
              <a:avLst>
                <a:gd name="adj" fmla="val 4216"/>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13" name="Rectangle: Rounded Corners 212">
              <a:extLst>
                <a:ext uri="{FF2B5EF4-FFF2-40B4-BE49-F238E27FC236}">
                  <a16:creationId xmlns:a16="http://schemas.microsoft.com/office/drawing/2014/main" id="{BD985591-066F-489B-9DB2-DBAE26D26F99}"/>
                </a:ext>
              </a:extLst>
            </xdr:cNvPr>
            <xdr:cNvSpPr/>
          </xdr:nvSpPr>
          <xdr:spPr>
            <a:xfrm>
              <a:off x="5865342" y="2428874"/>
              <a:ext cx="4389989" cy="2905125"/>
            </a:xfrm>
            <a:prstGeom prst="roundRect">
              <a:avLst>
                <a:gd name="adj" fmla="val 2835"/>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14" name="Rectangle: Rounded Corners 213">
              <a:extLst>
                <a:ext uri="{FF2B5EF4-FFF2-40B4-BE49-F238E27FC236}">
                  <a16:creationId xmlns:a16="http://schemas.microsoft.com/office/drawing/2014/main" id="{52D7CAAC-84BF-465A-B9AD-645590BAEC4D}"/>
                </a:ext>
              </a:extLst>
            </xdr:cNvPr>
            <xdr:cNvSpPr/>
          </xdr:nvSpPr>
          <xdr:spPr>
            <a:xfrm>
              <a:off x="10335451" y="2438400"/>
              <a:ext cx="4361624" cy="2895601"/>
            </a:xfrm>
            <a:prstGeom prst="roundRect">
              <a:avLst>
                <a:gd name="adj" fmla="val 3016"/>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15" name="Rectangle: Rounded Corners 214">
              <a:extLst>
                <a:ext uri="{FF2B5EF4-FFF2-40B4-BE49-F238E27FC236}">
                  <a16:creationId xmlns:a16="http://schemas.microsoft.com/office/drawing/2014/main" id="{1F4EEED2-1D6E-414F-823A-476C4F284616}"/>
                </a:ext>
              </a:extLst>
            </xdr:cNvPr>
            <xdr:cNvSpPr/>
          </xdr:nvSpPr>
          <xdr:spPr>
            <a:xfrm>
              <a:off x="5865344" y="5410199"/>
              <a:ext cx="4388039" cy="2428875"/>
            </a:xfrm>
            <a:prstGeom prst="roundRect">
              <a:avLst>
                <a:gd name="adj" fmla="val 5725"/>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16" name="Rectangle: Rounded Corners 215">
              <a:extLst>
                <a:ext uri="{FF2B5EF4-FFF2-40B4-BE49-F238E27FC236}">
                  <a16:creationId xmlns:a16="http://schemas.microsoft.com/office/drawing/2014/main" id="{712A09E3-7CE1-429E-957A-F9C4EBD1E7C2}"/>
                </a:ext>
              </a:extLst>
            </xdr:cNvPr>
            <xdr:cNvSpPr/>
          </xdr:nvSpPr>
          <xdr:spPr>
            <a:xfrm>
              <a:off x="5874798" y="1171575"/>
              <a:ext cx="1412741"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17" name="Rectangle: Rounded Corners 216">
              <a:extLst>
                <a:ext uri="{FF2B5EF4-FFF2-40B4-BE49-F238E27FC236}">
                  <a16:creationId xmlns:a16="http://schemas.microsoft.com/office/drawing/2014/main" id="{2A4505F3-0A54-49E1-B0E4-26C9E435B47E}"/>
                </a:ext>
              </a:extLst>
            </xdr:cNvPr>
            <xdr:cNvSpPr/>
          </xdr:nvSpPr>
          <xdr:spPr>
            <a:xfrm>
              <a:off x="7367904" y="1171575"/>
              <a:ext cx="1408259"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18" name="Rectangle: Rounded Corners 217">
              <a:extLst>
                <a:ext uri="{FF2B5EF4-FFF2-40B4-BE49-F238E27FC236}">
                  <a16:creationId xmlns:a16="http://schemas.microsoft.com/office/drawing/2014/main" id="{D8C67D18-3E83-40A1-89B4-9436FDBEAC00}"/>
                </a:ext>
              </a:extLst>
            </xdr:cNvPr>
            <xdr:cNvSpPr/>
          </xdr:nvSpPr>
          <xdr:spPr>
            <a:xfrm>
              <a:off x="8856529" y="1171575"/>
              <a:ext cx="1408259"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19" name="Rectangle: Rounded Corners 218">
              <a:extLst>
                <a:ext uri="{FF2B5EF4-FFF2-40B4-BE49-F238E27FC236}">
                  <a16:creationId xmlns:a16="http://schemas.microsoft.com/office/drawing/2014/main" id="{2A0384A9-BD4E-4B95-A161-40E775C37E9E}"/>
                </a:ext>
              </a:extLst>
            </xdr:cNvPr>
            <xdr:cNvSpPr/>
          </xdr:nvSpPr>
          <xdr:spPr>
            <a:xfrm>
              <a:off x="123824" y="1171575"/>
              <a:ext cx="5665881" cy="6705599"/>
            </a:xfrm>
            <a:prstGeom prst="roundRect">
              <a:avLst>
                <a:gd name="adj" fmla="val 2381"/>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20" name="Rectangle: Rounded Corners 219">
              <a:extLst>
                <a:ext uri="{FF2B5EF4-FFF2-40B4-BE49-F238E27FC236}">
                  <a16:creationId xmlns:a16="http://schemas.microsoft.com/office/drawing/2014/main" id="{73CDDD25-5A9F-434F-ADCE-5A041A90C280}"/>
                </a:ext>
              </a:extLst>
            </xdr:cNvPr>
            <xdr:cNvSpPr/>
          </xdr:nvSpPr>
          <xdr:spPr>
            <a:xfrm>
              <a:off x="10336306" y="5419724"/>
              <a:ext cx="2128692" cy="2428875"/>
            </a:xfrm>
            <a:prstGeom prst="roundRect">
              <a:avLst>
                <a:gd name="adj" fmla="val 5725"/>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21" name="Rectangle: Rounded Corners 220">
              <a:extLst>
                <a:ext uri="{FF2B5EF4-FFF2-40B4-BE49-F238E27FC236}">
                  <a16:creationId xmlns:a16="http://schemas.microsoft.com/office/drawing/2014/main" id="{CBD2F755-AAAE-493C-9D3C-CFFC4F7CCE27}"/>
                </a:ext>
              </a:extLst>
            </xdr:cNvPr>
            <xdr:cNvSpPr/>
          </xdr:nvSpPr>
          <xdr:spPr>
            <a:xfrm>
              <a:off x="12534900" y="5419724"/>
              <a:ext cx="2143266" cy="2428875"/>
            </a:xfrm>
            <a:prstGeom prst="roundRect">
              <a:avLst>
                <a:gd name="adj" fmla="val 5725"/>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22" name="Rectangle: Rounded Corners 221">
              <a:extLst>
                <a:ext uri="{FF2B5EF4-FFF2-40B4-BE49-F238E27FC236}">
                  <a16:creationId xmlns:a16="http://schemas.microsoft.com/office/drawing/2014/main" id="{5244021C-7FAD-4C8D-983D-B73400401BEC}"/>
                </a:ext>
              </a:extLst>
            </xdr:cNvPr>
            <xdr:cNvSpPr/>
          </xdr:nvSpPr>
          <xdr:spPr>
            <a:xfrm>
              <a:off x="157558" y="88108"/>
              <a:ext cx="17537652" cy="933450"/>
            </a:xfrm>
            <a:prstGeom prst="roundRect">
              <a:avLst>
                <a:gd name="adj" fmla="val 9068"/>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23" name="Rectangle: Rounded Corners 222">
              <a:extLst>
                <a:ext uri="{FF2B5EF4-FFF2-40B4-BE49-F238E27FC236}">
                  <a16:creationId xmlns:a16="http://schemas.microsoft.com/office/drawing/2014/main" id="{BC0C9D8C-A942-42D0-B9D4-B7C3434DFA95}"/>
                </a:ext>
              </a:extLst>
            </xdr:cNvPr>
            <xdr:cNvSpPr/>
          </xdr:nvSpPr>
          <xdr:spPr>
            <a:xfrm>
              <a:off x="10342543" y="1171575"/>
              <a:ext cx="2131297"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24" name="Rectangle: Rounded Corners 223">
              <a:extLst>
                <a:ext uri="{FF2B5EF4-FFF2-40B4-BE49-F238E27FC236}">
                  <a16:creationId xmlns:a16="http://schemas.microsoft.com/office/drawing/2014/main" id="{24C53526-DDB9-45AF-A2A3-A7C716A46C88}"/>
                </a:ext>
              </a:extLst>
            </xdr:cNvPr>
            <xdr:cNvSpPr/>
          </xdr:nvSpPr>
          <xdr:spPr>
            <a:xfrm>
              <a:off x="12561296" y="1171575"/>
              <a:ext cx="2135779"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p>
          </xdr:txBody>
        </xdr:sp>
        <xdr:sp macro="" textlink="">
          <xdr:nvSpPr>
            <xdr:cNvPr id="225" name="TextBox 224">
              <a:extLst>
                <a:ext uri="{FF2B5EF4-FFF2-40B4-BE49-F238E27FC236}">
                  <a16:creationId xmlns:a16="http://schemas.microsoft.com/office/drawing/2014/main" id="{A23A261A-88A1-4017-A52A-E313E9579AE1}"/>
                </a:ext>
              </a:extLst>
            </xdr:cNvPr>
            <xdr:cNvSpPr txBox="1"/>
          </xdr:nvSpPr>
          <xdr:spPr>
            <a:xfrm>
              <a:off x="330551" y="307181"/>
              <a:ext cx="771525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bg1"/>
                  </a:solidFill>
                  <a:latin typeface="Bahnschrift Condensed" panose="020B0502040204020203" pitchFamily="34" charset="0"/>
                </a:rPr>
                <a:t>UI Design Dashboard</a:t>
              </a:r>
              <a:r>
                <a:rPr lang="en-US" sz="2800" baseline="0">
                  <a:solidFill>
                    <a:schemeClr val="bg1"/>
                  </a:solidFill>
                  <a:latin typeface="Bahnschrift Condensed" panose="020B0502040204020203" pitchFamily="34" charset="0"/>
                </a:rPr>
                <a:t> Data Penduduk | Excel &amp; VBA Tutorial</a:t>
              </a:r>
              <a:endParaRPr lang="id-ID" sz="2800">
                <a:solidFill>
                  <a:schemeClr val="bg1"/>
                </a:solidFill>
                <a:latin typeface="Bahnschrift Condensed" panose="020B0502040204020203" pitchFamily="34" charset="0"/>
              </a:endParaRPr>
            </a:p>
          </xdr:txBody>
        </xdr:sp>
      </xdr:grpSp>
      <xdr:cxnSp macro="">
        <xdr:nvCxnSpPr>
          <xdr:cNvPr id="207" name="Straight Connector 206">
            <a:extLst>
              <a:ext uri="{FF2B5EF4-FFF2-40B4-BE49-F238E27FC236}">
                <a16:creationId xmlns:a16="http://schemas.microsoft.com/office/drawing/2014/main" id="{B7CD24F9-C0BD-4FA0-A3F3-F47AB8F2654E}"/>
              </a:ext>
            </a:extLst>
          </xdr:cNvPr>
          <xdr:cNvCxnSpPr/>
        </xdr:nvCxnSpPr>
        <xdr:spPr>
          <a:xfrm>
            <a:off x="8890524" y="238125"/>
            <a:ext cx="0" cy="800100"/>
          </a:xfrm>
          <a:prstGeom prst="line">
            <a:avLst/>
          </a:prstGeom>
          <a:ln w="57150">
            <a:gradFill flip="none" rotWithShape="1">
              <a:gsLst>
                <a:gs pos="0">
                  <a:srgbClr val="4A1C58">
                    <a:alpha val="0"/>
                  </a:srgbClr>
                </a:gs>
                <a:gs pos="31000">
                  <a:srgbClr val="4A1C58"/>
                </a:gs>
                <a:gs pos="77000">
                  <a:srgbClr val="4A1C58"/>
                </a:gs>
                <a:gs pos="100000">
                  <a:srgbClr val="4A1C58">
                    <a:alpha val="0"/>
                  </a:srgbClr>
                </a:gs>
              </a:gsLst>
              <a:lin ang="16200000" scaled="1"/>
              <a:tileRect/>
            </a:gradFill>
          </a:ln>
        </xdr:spPr>
        <xdr:style>
          <a:lnRef idx="1">
            <a:schemeClr val="accent1"/>
          </a:lnRef>
          <a:fillRef idx="0">
            <a:schemeClr val="accent1"/>
          </a:fillRef>
          <a:effectRef idx="0">
            <a:schemeClr val="accent1"/>
          </a:effectRef>
          <a:fontRef idx="minor">
            <a:schemeClr val="tx1"/>
          </a:fontRef>
        </xdr:style>
      </xdr:cxnSp>
      <xdr:cxnSp macro="">
        <xdr:nvCxnSpPr>
          <xdr:cNvPr id="208" name="Straight Connector 207">
            <a:extLst>
              <a:ext uri="{FF2B5EF4-FFF2-40B4-BE49-F238E27FC236}">
                <a16:creationId xmlns:a16="http://schemas.microsoft.com/office/drawing/2014/main" id="{2FDB4ADF-DE31-4085-8E11-BC8BD3714B07}"/>
              </a:ext>
            </a:extLst>
          </xdr:cNvPr>
          <xdr:cNvCxnSpPr/>
        </xdr:nvCxnSpPr>
        <xdr:spPr>
          <a:xfrm>
            <a:off x="11719449" y="238125"/>
            <a:ext cx="0" cy="800100"/>
          </a:xfrm>
          <a:prstGeom prst="line">
            <a:avLst/>
          </a:prstGeom>
          <a:ln w="57150">
            <a:gradFill flip="none" rotWithShape="1">
              <a:gsLst>
                <a:gs pos="0">
                  <a:srgbClr val="4A1C58">
                    <a:alpha val="0"/>
                  </a:srgbClr>
                </a:gs>
                <a:gs pos="31000">
                  <a:srgbClr val="4A1C58"/>
                </a:gs>
                <a:gs pos="77000">
                  <a:srgbClr val="4A1C58"/>
                </a:gs>
                <a:gs pos="100000">
                  <a:srgbClr val="4A1C58">
                    <a:alpha val="0"/>
                  </a:srgbClr>
                </a:gs>
              </a:gsLst>
              <a:lin ang="16200000" scaled="1"/>
              <a:tileRect/>
            </a:gradFill>
          </a:ln>
        </xdr:spPr>
        <xdr:style>
          <a:lnRef idx="1">
            <a:schemeClr val="accent1"/>
          </a:lnRef>
          <a:fillRef idx="0">
            <a:schemeClr val="accent1"/>
          </a:fillRef>
          <a:effectRef idx="0">
            <a:schemeClr val="accent1"/>
          </a:effectRef>
          <a:fontRef idx="minor">
            <a:schemeClr val="tx1"/>
          </a:fontRef>
        </xdr:style>
      </xdr:cxnSp>
      <xdr:cxnSp macro="">
        <xdr:nvCxnSpPr>
          <xdr:cNvPr id="209" name="Straight Connector 208">
            <a:extLst>
              <a:ext uri="{FF2B5EF4-FFF2-40B4-BE49-F238E27FC236}">
                <a16:creationId xmlns:a16="http://schemas.microsoft.com/office/drawing/2014/main" id="{DC1BC677-463F-4DCD-9E21-2522ACA4201A}"/>
              </a:ext>
            </a:extLst>
          </xdr:cNvPr>
          <xdr:cNvCxnSpPr/>
        </xdr:nvCxnSpPr>
        <xdr:spPr>
          <a:xfrm>
            <a:off x="14548374" y="238125"/>
            <a:ext cx="0" cy="800100"/>
          </a:xfrm>
          <a:prstGeom prst="line">
            <a:avLst/>
          </a:prstGeom>
          <a:ln w="57150">
            <a:gradFill flip="none" rotWithShape="1">
              <a:gsLst>
                <a:gs pos="0">
                  <a:srgbClr val="4A1C58">
                    <a:alpha val="0"/>
                  </a:srgbClr>
                </a:gs>
                <a:gs pos="31000">
                  <a:srgbClr val="4A1C58"/>
                </a:gs>
                <a:gs pos="77000">
                  <a:srgbClr val="4A1C58"/>
                </a:gs>
                <a:gs pos="100000">
                  <a:srgbClr val="4A1C58">
                    <a:alpha val="0"/>
                  </a:srgbClr>
                </a:gs>
              </a:gsLst>
              <a:lin ang="16200000" scaled="1"/>
              <a:tileRect/>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xdr:col>
      <xdr:colOff>95250</xdr:colOff>
      <xdr:row>11</xdr:row>
      <xdr:rowOff>114299</xdr:rowOff>
    </xdr:from>
    <xdr:to>
      <xdr:col>8</xdr:col>
      <xdr:colOff>219075</xdr:colOff>
      <xdr:row>38</xdr:row>
      <xdr:rowOff>138186</xdr:rowOff>
    </xdr:to>
    <xdr:pic>
      <xdr:nvPicPr>
        <xdr:cNvPr id="3" name="Picture 2">
          <a:extLst>
            <a:ext uri="{FF2B5EF4-FFF2-40B4-BE49-F238E27FC236}">
              <a16:creationId xmlns:a16="http://schemas.microsoft.com/office/drawing/2014/main" id="{786B1CA7-6DE6-E4C8-F678-422613094A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2469" y="2209799"/>
          <a:ext cx="4374356" cy="5167387"/>
        </a:xfrm>
        <a:prstGeom prst="rect">
          <a:avLst/>
        </a:prstGeom>
      </xdr:spPr>
    </xdr:pic>
    <xdr:clientData/>
  </xdr:twoCellAnchor>
  <xdr:twoCellAnchor>
    <xdr:from>
      <xdr:col>1</xdr:col>
      <xdr:colOff>304800</xdr:colOff>
      <xdr:row>10</xdr:row>
      <xdr:rowOff>152399</xdr:rowOff>
    </xdr:from>
    <xdr:to>
      <xdr:col>3</xdr:col>
      <xdr:colOff>161925</xdr:colOff>
      <xdr:row>15</xdr:row>
      <xdr:rowOff>152401</xdr:rowOff>
    </xdr:to>
    <xdr:grpSp>
      <xdr:nvGrpSpPr>
        <xdr:cNvPr id="19" name="Group 18">
          <a:extLst>
            <a:ext uri="{FF2B5EF4-FFF2-40B4-BE49-F238E27FC236}">
              <a16:creationId xmlns:a16="http://schemas.microsoft.com/office/drawing/2014/main" id="{FA995339-7FF0-5072-454D-CDC96DCFB668}"/>
            </a:ext>
          </a:extLst>
        </xdr:cNvPr>
        <xdr:cNvGrpSpPr/>
      </xdr:nvGrpSpPr>
      <xdr:grpSpPr>
        <a:xfrm>
          <a:off x="912019" y="2057399"/>
          <a:ext cx="1071562" cy="952502"/>
          <a:chOff x="914400" y="2057399"/>
          <a:chExt cx="1076325" cy="952502"/>
        </a:xfrm>
      </xdr:grpSpPr>
      <xdr:sp macro="" textlink="">
        <xdr:nvSpPr>
          <xdr:cNvPr id="4" name="Oval 3">
            <a:extLst>
              <a:ext uri="{FF2B5EF4-FFF2-40B4-BE49-F238E27FC236}">
                <a16:creationId xmlns:a16="http://schemas.microsoft.com/office/drawing/2014/main" id="{B112CA96-3DE4-40AB-4A05-4C7CA6B65D80}"/>
              </a:ext>
            </a:extLst>
          </xdr:cNvPr>
          <xdr:cNvSpPr/>
        </xdr:nvSpPr>
        <xdr:spPr>
          <a:xfrm>
            <a:off x="1828801" y="2876551"/>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Speech Bubble: Rectangle with Corners Rounded 7">
            <a:extLst>
              <a:ext uri="{FF2B5EF4-FFF2-40B4-BE49-F238E27FC236}">
                <a16:creationId xmlns:a16="http://schemas.microsoft.com/office/drawing/2014/main" id="{210388AC-9584-5C93-B42F-7C0EC850F275}"/>
              </a:ext>
            </a:extLst>
          </xdr:cNvPr>
          <xdr:cNvSpPr/>
        </xdr:nvSpPr>
        <xdr:spPr>
          <a:xfrm>
            <a:off x="914400" y="2057399"/>
            <a:ext cx="1047750" cy="581025"/>
          </a:xfrm>
          <a:prstGeom prst="wedgeRoundRectCallout">
            <a:avLst>
              <a:gd name="adj1" fmla="val 42050"/>
              <a:gd name="adj2" fmla="val 102516"/>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15">
        <xdr:nvSpPr>
          <xdr:cNvPr id="9" name="Rectangle 8">
            <a:extLst>
              <a:ext uri="{FF2B5EF4-FFF2-40B4-BE49-F238E27FC236}">
                <a16:creationId xmlns:a16="http://schemas.microsoft.com/office/drawing/2014/main" id="{1B9A6E9F-950C-5139-B572-56F9AF8B7633}"/>
              </a:ext>
            </a:extLst>
          </xdr:cNvPr>
          <xdr:cNvSpPr/>
        </xdr:nvSpPr>
        <xdr:spPr>
          <a:xfrm>
            <a:off x="933450" y="2085976"/>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0A7BD5D-8DF2-4952-8450-939992DD8BE1}" type="TxLink">
              <a:rPr lang="en-US" sz="1100" b="0" i="0" u="none" strike="noStrike">
                <a:solidFill>
                  <a:schemeClr val="bg1"/>
                </a:solidFill>
                <a:latin typeface="Bahnschrift Condensed" panose="020B0502040204020203" pitchFamily="34" charset="0"/>
                <a:ea typeface="Calibri"/>
                <a:cs typeface="Calibri"/>
              </a:rPr>
              <a:pPr algn="l"/>
              <a:t>Pondok Rajeg</a:t>
            </a:fld>
            <a:endParaRPr lang="en-US" sz="1100">
              <a:solidFill>
                <a:schemeClr val="bg1"/>
              </a:solidFill>
              <a:latin typeface="Bahnschrift Condensed" panose="020B0502040204020203" pitchFamily="34" charset="0"/>
            </a:endParaRPr>
          </a:p>
        </xdr:txBody>
      </xdr:sp>
      <xdr:sp macro="" textlink="DESA!I15">
        <xdr:nvSpPr>
          <xdr:cNvPr id="10" name="Rectangle 9">
            <a:extLst>
              <a:ext uri="{FF2B5EF4-FFF2-40B4-BE49-F238E27FC236}">
                <a16:creationId xmlns:a16="http://schemas.microsoft.com/office/drawing/2014/main" id="{4DC4A878-88A7-4633-87E6-C39513F1DEEF}"/>
              </a:ext>
            </a:extLst>
          </xdr:cNvPr>
          <xdr:cNvSpPr/>
        </xdr:nvSpPr>
        <xdr:spPr>
          <a:xfrm>
            <a:off x="942975" y="2324099"/>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2EB09C3-EEA4-43DE-B890-C0C29767FDE6}"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algn="l"/>
              <a:t>349</a:t>
            </a:fld>
            <a:endParaRPr lang="en-US" sz="1400">
              <a:solidFill>
                <a:schemeClr val="accent3">
                  <a:lumMod val="60000"/>
                  <a:lumOff val="40000"/>
                </a:schemeClr>
              </a:solidFill>
              <a:latin typeface="Bahnschrift Condensed" panose="020B0502040204020203" pitchFamily="34" charset="0"/>
            </a:endParaRPr>
          </a:p>
        </xdr:txBody>
      </xdr:sp>
    </xdr:grpSp>
    <xdr:clientData/>
  </xdr:twoCellAnchor>
  <xdr:twoCellAnchor>
    <xdr:from>
      <xdr:col>5</xdr:col>
      <xdr:colOff>409576</xdr:colOff>
      <xdr:row>10</xdr:row>
      <xdr:rowOff>19049</xdr:rowOff>
    </xdr:from>
    <xdr:to>
      <xdr:col>7</xdr:col>
      <xdr:colOff>485775</xdr:colOff>
      <xdr:row>14</xdr:row>
      <xdr:rowOff>95251</xdr:rowOff>
    </xdr:to>
    <xdr:grpSp>
      <xdr:nvGrpSpPr>
        <xdr:cNvPr id="234" name="Group 233">
          <a:extLst>
            <a:ext uri="{FF2B5EF4-FFF2-40B4-BE49-F238E27FC236}">
              <a16:creationId xmlns:a16="http://schemas.microsoft.com/office/drawing/2014/main" id="{CB0E4C57-431C-7E82-4EE6-F7D7F18D8672}"/>
            </a:ext>
          </a:extLst>
        </xdr:cNvPr>
        <xdr:cNvGrpSpPr/>
      </xdr:nvGrpSpPr>
      <xdr:grpSpPr>
        <a:xfrm>
          <a:off x="3445670" y="1924049"/>
          <a:ext cx="1290636" cy="838202"/>
          <a:chOff x="3457576" y="1924049"/>
          <a:chExt cx="1295399" cy="838202"/>
        </a:xfrm>
      </xdr:grpSpPr>
      <xdr:sp macro="" textlink="">
        <xdr:nvSpPr>
          <xdr:cNvPr id="13" name="Oval 12">
            <a:extLst>
              <a:ext uri="{FF2B5EF4-FFF2-40B4-BE49-F238E27FC236}">
                <a16:creationId xmlns:a16="http://schemas.microsoft.com/office/drawing/2014/main" id="{C35092C7-3AC1-8AF7-FA08-A36076A18E90}"/>
              </a:ext>
            </a:extLst>
          </xdr:cNvPr>
          <xdr:cNvSpPr/>
        </xdr:nvSpPr>
        <xdr:spPr>
          <a:xfrm>
            <a:off x="3457576" y="2628901"/>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Speech Bubble: Rectangle with Corners Rounded 13">
            <a:extLst>
              <a:ext uri="{FF2B5EF4-FFF2-40B4-BE49-F238E27FC236}">
                <a16:creationId xmlns:a16="http://schemas.microsoft.com/office/drawing/2014/main" id="{478B7921-7FA4-8105-69A3-40D460477ECF}"/>
              </a:ext>
            </a:extLst>
          </xdr:cNvPr>
          <xdr:cNvSpPr/>
        </xdr:nvSpPr>
        <xdr:spPr>
          <a:xfrm>
            <a:off x="3676650" y="1924049"/>
            <a:ext cx="1038225" cy="581025"/>
          </a:xfrm>
          <a:prstGeom prst="wedgeRoundRectCallout">
            <a:avLst>
              <a:gd name="adj1" fmla="val -62123"/>
              <a:gd name="adj2" fmla="val 86124"/>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13">
        <xdr:nvSpPr>
          <xdr:cNvPr id="15" name="Rectangle 14">
            <a:extLst>
              <a:ext uri="{FF2B5EF4-FFF2-40B4-BE49-F238E27FC236}">
                <a16:creationId xmlns:a16="http://schemas.microsoft.com/office/drawing/2014/main" id="{D78C96AB-51C3-3A3A-9368-988D4558A2FF}"/>
              </a:ext>
            </a:extLst>
          </xdr:cNvPr>
          <xdr:cNvSpPr/>
        </xdr:nvSpPr>
        <xdr:spPr>
          <a:xfrm>
            <a:off x="3686175" y="1933576"/>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347C8AA-C163-4F4B-96C0-ADAC84646C8C}" type="TxLink">
              <a:rPr lang="en-US" sz="1100" b="0" i="0" u="none" strike="noStrike">
                <a:solidFill>
                  <a:schemeClr val="bg1"/>
                </a:solidFill>
                <a:latin typeface="Bahnschrift Condensed" panose="020B0502040204020203" pitchFamily="34" charset="0"/>
                <a:ea typeface="Calibri"/>
                <a:cs typeface="Calibri"/>
              </a:rPr>
              <a:pPr marL="0" indent="0" algn="l"/>
              <a:t>Pabuaran Mekar</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13">
        <xdr:nvSpPr>
          <xdr:cNvPr id="16" name="Rectangle 15">
            <a:extLst>
              <a:ext uri="{FF2B5EF4-FFF2-40B4-BE49-F238E27FC236}">
                <a16:creationId xmlns:a16="http://schemas.microsoft.com/office/drawing/2014/main" id="{D224F2D8-8EAE-2001-ABF6-3E28F24B58CE}"/>
              </a:ext>
            </a:extLst>
          </xdr:cNvPr>
          <xdr:cNvSpPr/>
        </xdr:nvSpPr>
        <xdr:spPr>
          <a:xfrm>
            <a:off x="3705225" y="2190749"/>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D0A622A-13F0-4E51-ACBF-3D82D0B16C0C}"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342</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3</xdr:col>
      <xdr:colOff>247650</xdr:colOff>
      <xdr:row>13</xdr:row>
      <xdr:rowOff>152401</xdr:rowOff>
    </xdr:from>
    <xdr:to>
      <xdr:col>5</xdr:col>
      <xdr:colOff>114300</xdr:colOff>
      <xdr:row>18</xdr:row>
      <xdr:rowOff>123826</xdr:rowOff>
    </xdr:to>
    <xdr:grpSp>
      <xdr:nvGrpSpPr>
        <xdr:cNvPr id="244" name="Group 243">
          <a:extLst>
            <a:ext uri="{FF2B5EF4-FFF2-40B4-BE49-F238E27FC236}">
              <a16:creationId xmlns:a16="http://schemas.microsoft.com/office/drawing/2014/main" id="{8D2B3661-673D-88F5-98FB-2F40D092A670}"/>
            </a:ext>
          </a:extLst>
        </xdr:cNvPr>
        <xdr:cNvGrpSpPr/>
      </xdr:nvGrpSpPr>
      <xdr:grpSpPr>
        <a:xfrm>
          <a:off x="2069306" y="2628901"/>
          <a:ext cx="1081088" cy="923925"/>
          <a:chOff x="2076450" y="2628901"/>
          <a:chExt cx="1085850" cy="923925"/>
        </a:xfrm>
      </xdr:grpSpPr>
      <xdr:sp macro="" textlink="">
        <xdr:nvSpPr>
          <xdr:cNvPr id="22" name="Oval 21">
            <a:extLst>
              <a:ext uri="{FF2B5EF4-FFF2-40B4-BE49-F238E27FC236}">
                <a16:creationId xmlns:a16="http://schemas.microsoft.com/office/drawing/2014/main" id="{2FA96C73-EED2-AC15-3D2E-95C446BA7CFB}"/>
              </a:ext>
            </a:extLst>
          </xdr:cNvPr>
          <xdr:cNvSpPr/>
        </xdr:nvSpPr>
        <xdr:spPr>
          <a:xfrm>
            <a:off x="2971801" y="3419476"/>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Speech Bubble: Rectangle with Corners Rounded 22">
            <a:extLst>
              <a:ext uri="{FF2B5EF4-FFF2-40B4-BE49-F238E27FC236}">
                <a16:creationId xmlns:a16="http://schemas.microsoft.com/office/drawing/2014/main" id="{4E350771-596D-45DF-D01D-D07C02A7B330}"/>
              </a:ext>
            </a:extLst>
          </xdr:cNvPr>
          <xdr:cNvSpPr/>
        </xdr:nvSpPr>
        <xdr:spPr>
          <a:xfrm>
            <a:off x="2114550" y="2666999"/>
            <a:ext cx="1047750" cy="581025"/>
          </a:xfrm>
          <a:prstGeom prst="wedgeRoundRectCallout">
            <a:avLst>
              <a:gd name="adj1" fmla="val 36596"/>
              <a:gd name="adj2" fmla="val 86122"/>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8">
        <xdr:nvSpPr>
          <xdr:cNvPr id="24" name="Rectangle 23">
            <a:extLst>
              <a:ext uri="{FF2B5EF4-FFF2-40B4-BE49-F238E27FC236}">
                <a16:creationId xmlns:a16="http://schemas.microsoft.com/office/drawing/2014/main" id="{33DB2680-6469-A335-5C4D-460057FC0BD0}"/>
              </a:ext>
            </a:extLst>
          </xdr:cNvPr>
          <xdr:cNvSpPr/>
        </xdr:nvSpPr>
        <xdr:spPr>
          <a:xfrm>
            <a:off x="2076450" y="2628901"/>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ABC57BE-EEA6-4328-A5A2-370B85B2433B}" type="TxLink">
              <a:rPr lang="en-US" sz="1100" b="0" i="0" u="none" strike="noStrike">
                <a:solidFill>
                  <a:schemeClr val="bg1"/>
                </a:solidFill>
                <a:latin typeface="Bahnschrift Condensed" panose="020B0502040204020203" pitchFamily="34" charset="0"/>
                <a:ea typeface="Calibri"/>
                <a:cs typeface="Calibri"/>
              </a:rPr>
              <a:pPr marL="0" indent="0" algn="l"/>
              <a:t>Harapan Jaya</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8">
        <xdr:nvSpPr>
          <xdr:cNvPr id="25" name="Rectangle 24">
            <a:extLst>
              <a:ext uri="{FF2B5EF4-FFF2-40B4-BE49-F238E27FC236}">
                <a16:creationId xmlns:a16="http://schemas.microsoft.com/office/drawing/2014/main" id="{2B204C88-E0A1-6A42-8179-41E86E9C4014}"/>
              </a:ext>
            </a:extLst>
          </xdr:cNvPr>
          <xdr:cNvSpPr/>
        </xdr:nvSpPr>
        <xdr:spPr>
          <a:xfrm>
            <a:off x="2085975" y="2867024"/>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5BFDCD6-C61C-40BB-8801-F355CF7DBECE}"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357</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0</xdr:col>
      <xdr:colOff>533400</xdr:colOff>
      <xdr:row>23</xdr:row>
      <xdr:rowOff>161924</xdr:rowOff>
    </xdr:from>
    <xdr:to>
      <xdr:col>2</xdr:col>
      <xdr:colOff>390525</xdr:colOff>
      <xdr:row>28</xdr:row>
      <xdr:rowOff>28576</xdr:rowOff>
    </xdr:to>
    <xdr:grpSp>
      <xdr:nvGrpSpPr>
        <xdr:cNvPr id="242" name="Group 241">
          <a:extLst>
            <a:ext uri="{FF2B5EF4-FFF2-40B4-BE49-F238E27FC236}">
              <a16:creationId xmlns:a16="http://schemas.microsoft.com/office/drawing/2014/main" id="{A31478FE-B126-7E7E-EBE9-FB5B551493EF}"/>
            </a:ext>
          </a:extLst>
        </xdr:cNvPr>
        <xdr:cNvGrpSpPr/>
      </xdr:nvGrpSpPr>
      <xdr:grpSpPr>
        <a:xfrm>
          <a:off x="533400" y="4543424"/>
          <a:ext cx="1071563" cy="819152"/>
          <a:chOff x="533400" y="4543424"/>
          <a:chExt cx="1076325" cy="819152"/>
        </a:xfrm>
      </xdr:grpSpPr>
      <xdr:sp macro="" textlink="">
        <xdr:nvSpPr>
          <xdr:cNvPr id="27" name="Oval 26">
            <a:extLst>
              <a:ext uri="{FF2B5EF4-FFF2-40B4-BE49-F238E27FC236}">
                <a16:creationId xmlns:a16="http://schemas.microsoft.com/office/drawing/2014/main" id="{23B308E2-4559-507E-43C9-D159B70EECF4}"/>
              </a:ext>
            </a:extLst>
          </xdr:cNvPr>
          <xdr:cNvSpPr/>
        </xdr:nvSpPr>
        <xdr:spPr>
          <a:xfrm>
            <a:off x="1428751" y="5229226"/>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Speech Bubble: Rectangle with Corners Rounded 27">
            <a:extLst>
              <a:ext uri="{FF2B5EF4-FFF2-40B4-BE49-F238E27FC236}">
                <a16:creationId xmlns:a16="http://schemas.microsoft.com/office/drawing/2014/main" id="{9B5D9F93-ED2A-6C69-5B72-9C81ED46E9BA}"/>
              </a:ext>
            </a:extLst>
          </xdr:cNvPr>
          <xdr:cNvSpPr/>
        </xdr:nvSpPr>
        <xdr:spPr>
          <a:xfrm>
            <a:off x="533400" y="4543424"/>
            <a:ext cx="1047750" cy="581025"/>
          </a:xfrm>
          <a:prstGeom prst="wedgeRoundRectCallout">
            <a:avLst>
              <a:gd name="adj1" fmla="val 40232"/>
              <a:gd name="adj2" fmla="val 76286"/>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16">
        <xdr:nvSpPr>
          <xdr:cNvPr id="29" name="Rectangle 28">
            <a:extLst>
              <a:ext uri="{FF2B5EF4-FFF2-40B4-BE49-F238E27FC236}">
                <a16:creationId xmlns:a16="http://schemas.microsoft.com/office/drawing/2014/main" id="{972B5568-5E3E-9CA4-BF1E-6D662F6C3378}"/>
              </a:ext>
            </a:extLst>
          </xdr:cNvPr>
          <xdr:cNvSpPr/>
        </xdr:nvSpPr>
        <xdr:spPr>
          <a:xfrm>
            <a:off x="552450" y="4562476"/>
            <a:ext cx="1047750" cy="2000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D9D1455-18D3-4FD1-8D31-EA6566498BFC}" type="TxLink">
              <a:rPr lang="en-US" sz="1100" b="0" i="0" u="none" strike="noStrike">
                <a:solidFill>
                  <a:schemeClr val="bg1"/>
                </a:solidFill>
                <a:latin typeface="Bahnschrift Condensed" panose="020B0502040204020203" pitchFamily="34" charset="0"/>
                <a:ea typeface="Calibri"/>
                <a:cs typeface="Calibri"/>
              </a:rPr>
              <a:pPr marL="0" indent="0" algn="l"/>
              <a:t>Sukahati</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16">
        <xdr:nvSpPr>
          <xdr:cNvPr id="30" name="Rectangle 29">
            <a:extLst>
              <a:ext uri="{FF2B5EF4-FFF2-40B4-BE49-F238E27FC236}">
                <a16:creationId xmlns:a16="http://schemas.microsoft.com/office/drawing/2014/main" id="{7FB293B7-8704-E6A9-8CD1-F614EA96FE44}"/>
              </a:ext>
            </a:extLst>
          </xdr:cNvPr>
          <xdr:cNvSpPr/>
        </xdr:nvSpPr>
        <xdr:spPr>
          <a:xfrm>
            <a:off x="561975" y="4752974"/>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7B931BF-261D-4725-BED0-374587774E91}"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359</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2</xdr:col>
      <xdr:colOff>161925</xdr:colOff>
      <xdr:row>18</xdr:row>
      <xdr:rowOff>190499</xdr:rowOff>
    </xdr:from>
    <xdr:to>
      <xdr:col>4</xdr:col>
      <xdr:colOff>19050</xdr:colOff>
      <xdr:row>23</xdr:row>
      <xdr:rowOff>66676</xdr:rowOff>
    </xdr:to>
    <xdr:grpSp>
      <xdr:nvGrpSpPr>
        <xdr:cNvPr id="243" name="Group 242">
          <a:extLst>
            <a:ext uri="{FF2B5EF4-FFF2-40B4-BE49-F238E27FC236}">
              <a16:creationId xmlns:a16="http://schemas.microsoft.com/office/drawing/2014/main" id="{000BE3F9-9B34-B478-C734-FD9121A2CE89}"/>
            </a:ext>
          </a:extLst>
        </xdr:cNvPr>
        <xdr:cNvGrpSpPr/>
      </xdr:nvGrpSpPr>
      <xdr:grpSpPr>
        <a:xfrm>
          <a:off x="1376363" y="3619499"/>
          <a:ext cx="1071562" cy="828677"/>
          <a:chOff x="1381125" y="3619499"/>
          <a:chExt cx="1076325" cy="828677"/>
        </a:xfrm>
      </xdr:grpSpPr>
      <xdr:sp macro="" textlink="">
        <xdr:nvSpPr>
          <xdr:cNvPr id="32" name="Oval 31">
            <a:extLst>
              <a:ext uri="{FF2B5EF4-FFF2-40B4-BE49-F238E27FC236}">
                <a16:creationId xmlns:a16="http://schemas.microsoft.com/office/drawing/2014/main" id="{4BCE49DA-4BAE-0B8D-1726-50BBC5D0A280}"/>
              </a:ext>
            </a:extLst>
          </xdr:cNvPr>
          <xdr:cNvSpPr/>
        </xdr:nvSpPr>
        <xdr:spPr>
          <a:xfrm>
            <a:off x="2181226" y="4314826"/>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Speech Bubble: Rectangle with Corners Rounded 32">
            <a:extLst>
              <a:ext uri="{FF2B5EF4-FFF2-40B4-BE49-F238E27FC236}">
                <a16:creationId xmlns:a16="http://schemas.microsoft.com/office/drawing/2014/main" id="{4BFD8C4C-87EF-B0C1-C8E5-1D74525DBB8F}"/>
              </a:ext>
            </a:extLst>
          </xdr:cNvPr>
          <xdr:cNvSpPr/>
        </xdr:nvSpPr>
        <xdr:spPr>
          <a:xfrm>
            <a:off x="1381125" y="3619499"/>
            <a:ext cx="1047750" cy="581025"/>
          </a:xfrm>
          <a:prstGeom prst="wedgeRoundRectCallout">
            <a:avLst>
              <a:gd name="adj1" fmla="val 32050"/>
              <a:gd name="adj2" fmla="val 82844"/>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17">
        <xdr:nvSpPr>
          <xdr:cNvPr id="34" name="Rectangle 33">
            <a:extLst>
              <a:ext uri="{FF2B5EF4-FFF2-40B4-BE49-F238E27FC236}">
                <a16:creationId xmlns:a16="http://schemas.microsoft.com/office/drawing/2014/main" id="{894C1C2D-1364-5400-3E6C-6371715D0CA7}"/>
              </a:ext>
            </a:extLst>
          </xdr:cNvPr>
          <xdr:cNvSpPr/>
        </xdr:nvSpPr>
        <xdr:spPr>
          <a:xfrm>
            <a:off x="1400175" y="3648076"/>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C0EAE73-EE04-48D6-803B-A923C199E221}" type="TxLink">
              <a:rPr lang="en-US" sz="1100" b="0" i="0" u="none" strike="noStrike">
                <a:solidFill>
                  <a:schemeClr val="bg1"/>
                </a:solidFill>
                <a:latin typeface="Bahnschrift Condensed" panose="020B0502040204020203" pitchFamily="34" charset="0"/>
                <a:ea typeface="Calibri"/>
                <a:cs typeface="Calibri"/>
              </a:rPr>
              <a:pPr marL="0" indent="0" algn="l"/>
              <a:t>Tengah</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17">
        <xdr:nvSpPr>
          <xdr:cNvPr id="35" name="Rectangle 34">
            <a:extLst>
              <a:ext uri="{FF2B5EF4-FFF2-40B4-BE49-F238E27FC236}">
                <a16:creationId xmlns:a16="http://schemas.microsoft.com/office/drawing/2014/main" id="{CEAA9BFC-BDB7-58CD-5271-B6D5D39FEBCE}"/>
              </a:ext>
            </a:extLst>
          </xdr:cNvPr>
          <xdr:cNvSpPr/>
        </xdr:nvSpPr>
        <xdr:spPr>
          <a:xfrm>
            <a:off x="1409700" y="3886199"/>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22D0483-323A-4A8F-A6FB-4E8BD0E64B4C}"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350</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6</xdr:col>
      <xdr:colOff>381000</xdr:colOff>
      <xdr:row>14</xdr:row>
      <xdr:rowOff>114299</xdr:rowOff>
    </xdr:from>
    <xdr:to>
      <xdr:col>8</xdr:col>
      <xdr:colOff>238125</xdr:colOff>
      <xdr:row>19</xdr:row>
      <xdr:rowOff>85726</xdr:rowOff>
    </xdr:to>
    <xdr:grpSp>
      <xdr:nvGrpSpPr>
        <xdr:cNvPr id="235" name="Group 234">
          <a:extLst>
            <a:ext uri="{FF2B5EF4-FFF2-40B4-BE49-F238E27FC236}">
              <a16:creationId xmlns:a16="http://schemas.microsoft.com/office/drawing/2014/main" id="{01E8530D-A0D4-3AB4-090A-B09868991172}"/>
            </a:ext>
          </a:extLst>
        </xdr:cNvPr>
        <xdr:cNvGrpSpPr/>
      </xdr:nvGrpSpPr>
      <xdr:grpSpPr>
        <a:xfrm>
          <a:off x="4024313" y="2781299"/>
          <a:ext cx="1071562" cy="923927"/>
          <a:chOff x="4038600" y="2781299"/>
          <a:chExt cx="1076325" cy="923927"/>
        </a:xfrm>
      </xdr:grpSpPr>
      <xdr:sp macro="" textlink="">
        <xdr:nvSpPr>
          <xdr:cNvPr id="37" name="Oval 36">
            <a:extLst>
              <a:ext uri="{FF2B5EF4-FFF2-40B4-BE49-F238E27FC236}">
                <a16:creationId xmlns:a16="http://schemas.microsoft.com/office/drawing/2014/main" id="{18353094-BF55-42ED-EFFF-FE2EACCF4223}"/>
              </a:ext>
            </a:extLst>
          </xdr:cNvPr>
          <xdr:cNvSpPr/>
        </xdr:nvSpPr>
        <xdr:spPr>
          <a:xfrm>
            <a:off x="4410076" y="3571876"/>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Speech Bubble: Rectangle with Corners Rounded 37">
            <a:extLst>
              <a:ext uri="{FF2B5EF4-FFF2-40B4-BE49-F238E27FC236}">
                <a16:creationId xmlns:a16="http://schemas.microsoft.com/office/drawing/2014/main" id="{746F6694-9234-2DC9-2775-318466034AEE}"/>
              </a:ext>
            </a:extLst>
          </xdr:cNvPr>
          <xdr:cNvSpPr/>
        </xdr:nvSpPr>
        <xdr:spPr>
          <a:xfrm>
            <a:off x="4038600" y="2781299"/>
            <a:ext cx="1047750" cy="581025"/>
          </a:xfrm>
          <a:prstGeom prst="wedgeRoundRectCallout">
            <a:avLst>
              <a:gd name="adj1" fmla="val -5223"/>
              <a:gd name="adj2" fmla="val 100877"/>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7">
        <xdr:nvSpPr>
          <xdr:cNvPr id="39" name="Rectangle 38">
            <a:extLst>
              <a:ext uri="{FF2B5EF4-FFF2-40B4-BE49-F238E27FC236}">
                <a16:creationId xmlns:a16="http://schemas.microsoft.com/office/drawing/2014/main" id="{1480944E-844D-752D-D2A6-AA6659DD34C2}"/>
              </a:ext>
            </a:extLst>
          </xdr:cNvPr>
          <xdr:cNvSpPr/>
        </xdr:nvSpPr>
        <xdr:spPr>
          <a:xfrm>
            <a:off x="4057650" y="2809876"/>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0E1BBEF-E547-470D-8B89-9571F8910E17}" type="TxLink">
              <a:rPr lang="en-US" sz="1100" b="0" i="0" u="none" strike="noStrike">
                <a:solidFill>
                  <a:schemeClr val="bg1"/>
                </a:solidFill>
                <a:latin typeface="Bahnschrift Condensed" panose="020B0502040204020203" pitchFamily="34" charset="0"/>
                <a:ea typeface="Calibri"/>
                <a:cs typeface="Calibri"/>
              </a:rPr>
              <a:pPr marL="0" indent="0" algn="l"/>
              <a:t>Ciriung</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7">
        <xdr:nvSpPr>
          <xdr:cNvPr id="40" name="Rectangle 39">
            <a:extLst>
              <a:ext uri="{FF2B5EF4-FFF2-40B4-BE49-F238E27FC236}">
                <a16:creationId xmlns:a16="http://schemas.microsoft.com/office/drawing/2014/main" id="{2BBC9DA5-B1F0-2A9C-0F58-A6A73672FF6F}"/>
              </a:ext>
            </a:extLst>
          </xdr:cNvPr>
          <xdr:cNvSpPr/>
        </xdr:nvSpPr>
        <xdr:spPr>
          <a:xfrm>
            <a:off x="4067175" y="3047999"/>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5BA8AED3-630E-4E54-8A6F-07ECA0B52643}"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362</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6</xdr:col>
      <xdr:colOff>295276</xdr:colOff>
      <xdr:row>20</xdr:row>
      <xdr:rowOff>19049</xdr:rowOff>
    </xdr:from>
    <xdr:to>
      <xdr:col>8</xdr:col>
      <xdr:colOff>438150</xdr:colOff>
      <xdr:row>23</xdr:row>
      <xdr:rowOff>104776</xdr:rowOff>
    </xdr:to>
    <xdr:grpSp>
      <xdr:nvGrpSpPr>
        <xdr:cNvPr id="236" name="Group 235">
          <a:extLst>
            <a:ext uri="{FF2B5EF4-FFF2-40B4-BE49-F238E27FC236}">
              <a16:creationId xmlns:a16="http://schemas.microsoft.com/office/drawing/2014/main" id="{BA155A50-4EAA-A539-4389-1D7224ED5BDA}"/>
            </a:ext>
          </a:extLst>
        </xdr:cNvPr>
        <xdr:cNvGrpSpPr/>
      </xdr:nvGrpSpPr>
      <xdr:grpSpPr>
        <a:xfrm>
          <a:off x="3938589" y="3829049"/>
          <a:ext cx="1357311" cy="657227"/>
          <a:chOff x="3952876" y="3829049"/>
          <a:chExt cx="1362074" cy="657227"/>
        </a:xfrm>
      </xdr:grpSpPr>
      <xdr:sp macro="" textlink="">
        <xdr:nvSpPr>
          <xdr:cNvPr id="42" name="Oval 41">
            <a:extLst>
              <a:ext uri="{FF2B5EF4-FFF2-40B4-BE49-F238E27FC236}">
                <a16:creationId xmlns:a16="http://schemas.microsoft.com/office/drawing/2014/main" id="{BEC1638B-39FA-351B-F1D4-ACA068781E84}"/>
              </a:ext>
            </a:extLst>
          </xdr:cNvPr>
          <xdr:cNvSpPr/>
        </xdr:nvSpPr>
        <xdr:spPr>
          <a:xfrm>
            <a:off x="3952876" y="4352926"/>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3" name="Speech Bubble: Rectangle with Corners Rounded 42">
            <a:extLst>
              <a:ext uri="{FF2B5EF4-FFF2-40B4-BE49-F238E27FC236}">
                <a16:creationId xmlns:a16="http://schemas.microsoft.com/office/drawing/2014/main" id="{A93C6FC4-1C34-1966-4548-0630C77DFB42}"/>
              </a:ext>
            </a:extLst>
          </xdr:cNvPr>
          <xdr:cNvSpPr/>
        </xdr:nvSpPr>
        <xdr:spPr>
          <a:xfrm>
            <a:off x="4257675" y="3829049"/>
            <a:ext cx="1047750" cy="581025"/>
          </a:xfrm>
          <a:prstGeom prst="wedgeRoundRectCallout">
            <a:avLst>
              <a:gd name="adj1" fmla="val -73405"/>
              <a:gd name="adj2" fmla="val 51695"/>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6">
        <xdr:nvSpPr>
          <xdr:cNvPr id="44" name="Rectangle 43">
            <a:extLst>
              <a:ext uri="{FF2B5EF4-FFF2-40B4-BE49-F238E27FC236}">
                <a16:creationId xmlns:a16="http://schemas.microsoft.com/office/drawing/2014/main" id="{A9F05177-F150-DE0A-A05A-AD73130DF302}"/>
              </a:ext>
            </a:extLst>
          </xdr:cNvPr>
          <xdr:cNvSpPr/>
        </xdr:nvSpPr>
        <xdr:spPr>
          <a:xfrm>
            <a:off x="4248150" y="3857626"/>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6997CC6-9398-407E-80A2-BDBF5D257583}" type="TxLink">
              <a:rPr lang="en-US" sz="1100" b="0" i="0" u="none" strike="noStrike">
                <a:solidFill>
                  <a:schemeClr val="bg1"/>
                </a:solidFill>
                <a:latin typeface="Bahnschrift Condensed" panose="020B0502040204020203" pitchFamily="34" charset="0"/>
                <a:ea typeface="Calibri"/>
                <a:cs typeface="Calibri"/>
              </a:rPr>
              <a:pPr marL="0" indent="0" algn="l"/>
              <a:t>Cirimekar</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6">
        <xdr:nvSpPr>
          <xdr:cNvPr id="45" name="Rectangle 44">
            <a:extLst>
              <a:ext uri="{FF2B5EF4-FFF2-40B4-BE49-F238E27FC236}">
                <a16:creationId xmlns:a16="http://schemas.microsoft.com/office/drawing/2014/main" id="{6DB948D1-5ADE-A674-1012-2A344191C563}"/>
              </a:ext>
            </a:extLst>
          </xdr:cNvPr>
          <xdr:cNvSpPr/>
        </xdr:nvSpPr>
        <xdr:spPr>
          <a:xfrm>
            <a:off x="4267200" y="4048124"/>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59F7021-A1B0-48C5-9BAF-6E2F887AEEFD}"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351</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6</xdr:col>
      <xdr:colOff>238126</xdr:colOff>
      <xdr:row>24</xdr:row>
      <xdr:rowOff>133349</xdr:rowOff>
    </xdr:from>
    <xdr:to>
      <xdr:col>8</xdr:col>
      <xdr:colOff>542925</xdr:colOff>
      <xdr:row>27</xdr:row>
      <xdr:rowOff>142874</xdr:rowOff>
    </xdr:to>
    <xdr:grpSp>
      <xdr:nvGrpSpPr>
        <xdr:cNvPr id="238" name="Group 237">
          <a:extLst>
            <a:ext uri="{FF2B5EF4-FFF2-40B4-BE49-F238E27FC236}">
              <a16:creationId xmlns:a16="http://schemas.microsoft.com/office/drawing/2014/main" id="{233ED045-33A6-C707-89E5-5E6168EC792F}"/>
            </a:ext>
          </a:extLst>
        </xdr:cNvPr>
        <xdr:cNvGrpSpPr/>
      </xdr:nvGrpSpPr>
      <xdr:grpSpPr>
        <a:xfrm>
          <a:off x="3881439" y="4705349"/>
          <a:ext cx="1519236" cy="581025"/>
          <a:chOff x="3895726" y="4705349"/>
          <a:chExt cx="1523999" cy="581025"/>
        </a:xfrm>
      </xdr:grpSpPr>
      <xdr:sp macro="" textlink="">
        <xdr:nvSpPr>
          <xdr:cNvPr id="47" name="Oval 46">
            <a:extLst>
              <a:ext uri="{FF2B5EF4-FFF2-40B4-BE49-F238E27FC236}">
                <a16:creationId xmlns:a16="http://schemas.microsoft.com/office/drawing/2014/main" id="{FB10D72E-5D6F-BD37-E20D-51BD3D27E6FF}"/>
              </a:ext>
            </a:extLst>
          </xdr:cNvPr>
          <xdr:cNvSpPr/>
        </xdr:nvSpPr>
        <xdr:spPr>
          <a:xfrm>
            <a:off x="3895726" y="5105401"/>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 name="Speech Bubble: Rectangle with Corners Rounded 47">
            <a:extLst>
              <a:ext uri="{FF2B5EF4-FFF2-40B4-BE49-F238E27FC236}">
                <a16:creationId xmlns:a16="http://schemas.microsoft.com/office/drawing/2014/main" id="{4AB4488C-D791-54B2-5C74-00624FF6ABAD}"/>
              </a:ext>
            </a:extLst>
          </xdr:cNvPr>
          <xdr:cNvSpPr/>
        </xdr:nvSpPr>
        <xdr:spPr>
          <a:xfrm>
            <a:off x="4343400" y="4705349"/>
            <a:ext cx="1047750" cy="581025"/>
          </a:xfrm>
          <a:prstGeom prst="wedgeRoundRectCallout">
            <a:avLst>
              <a:gd name="adj1" fmla="val -84314"/>
              <a:gd name="adj2" fmla="val 33664"/>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5">
        <xdr:nvSpPr>
          <xdr:cNvPr id="49" name="Rectangle 48">
            <a:extLst>
              <a:ext uri="{FF2B5EF4-FFF2-40B4-BE49-F238E27FC236}">
                <a16:creationId xmlns:a16="http://schemas.microsoft.com/office/drawing/2014/main" id="{DAC0C4A4-CBE5-C6AA-CEA6-E21782BF9C87}"/>
              </a:ext>
            </a:extLst>
          </xdr:cNvPr>
          <xdr:cNvSpPr/>
        </xdr:nvSpPr>
        <xdr:spPr>
          <a:xfrm>
            <a:off x="4362450" y="4733926"/>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6D23D90-2371-4BD7-96BC-20AB9AD46CDE}" type="TxLink">
              <a:rPr lang="en-US" sz="1100" b="0" i="0" u="none" strike="noStrike">
                <a:solidFill>
                  <a:schemeClr val="bg1"/>
                </a:solidFill>
                <a:latin typeface="Bahnschrift Condensed" panose="020B0502040204020203" pitchFamily="34" charset="0"/>
                <a:ea typeface="Calibri"/>
                <a:cs typeface="Calibri"/>
              </a:rPr>
              <a:pPr marL="0" indent="0" algn="l"/>
              <a:t>Cibinong</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5">
        <xdr:nvSpPr>
          <xdr:cNvPr id="50" name="Rectangle 49">
            <a:extLst>
              <a:ext uri="{FF2B5EF4-FFF2-40B4-BE49-F238E27FC236}">
                <a16:creationId xmlns:a16="http://schemas.microsoft.com/office/drawing/2014/main" id="{57377F83-D06B-30A9-D26A-7E5C128A030E}"/>
              </a:ext>
            </a:extLst>
          </xdr:cNvPr>
          <xdr:cNvSpPr/>
        </xdr:nvSpPr>
        <xdr:spPr>
          <a:xfrm>
            <a:off x="4371975" y="4972049"/>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DC4E770-A64C-4904-A495-E40812C6A134}"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343</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5</xdr:col>
      <xdr:colOff>571501</xdr:colOff>
      <xdr:row>29</xdr:row>
      <xdr:rowOff>104776</xdr:rowOff>
    </xdr:from>
    <xdr:to>
      <xdr:col>7</xdr:col>
      <xdr:colOff>533400</xdr:colOff>
      <xdr:row>33</xdr:row>
      <xdr:rowOff>171449</xdr:rowOff>
    </xdr:to>
    <xdr:grpSp>
      <xdr:nvGrpSpPr>
        <xdr:cNvPr id="250" name="Group 249">
          <a:extLst>
            <a:ext uri="{FF2B5EF4-FFF2-40B4-BE49-F238E27FC236}">
              <a16:creationId xmlns:a16="http://schemas.microsoft.com/office/drawing/2014/main" id="{F89F71B4-CA77-0DEE-73C2-9ED011B74A5B}"/>
            </a:ext>
          </a:extLst>
        </xdr:cNvPr>
        <xdr:cNvGrpSpPr/>
      </xdr:nvGrpSpPr>
      <xdr:grpSpPr>
        <a:xfrm>
          <a:off x="3607595" y="5629276"/>
          <a:ext cx="1176336" cy="828673"/>
          <a:chOff x="3619501" y="5629276"/>
          <a:chExt cx="1181099" cy="828673"/>
        </a:xfrm>
      </xdr:grpSpPr>
      <xdr:sp macro="" textlink="">
        <xdr:nvSpPr>
          <xdr:cNvPr id="52" name="Oval 51">
            <a:extLst>
              <a:ext uri="{FF2B5EF4-FFF2-40B4-BE49-F238E27FC236}">
                <a16:creationId xmlns:a16="http://schemas.microsoft.com/office/drawing/2014/main" id="{813CF62A-0155-7555-9C02-892B950744A1}"/>
              </a:ext>
            </a:extLst>
          </xdr:cNvPr>
          <xdr:cNvSpPr/>
        </xdr:nvSpPr>
        <xdr:spPr>
          <a:xfrm>
            <a:off x="3619501" y="5629276"/>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Speech Bubble: Rectangle with Corners Rounded 52">
            <a:extLst>
              <a:ext uri="{FF2B5EF4-FFF2-40B4-BE49-F238E27FC236}">
                <a16:creationId xmlns:a16="http://schemas.microsoft.com/office/drawing/2014/main" id="{B545A8D0-49D1-267A-644A-1985B7BE3CA8}"/>
              </a:ext>
            </a:extLst>
          </xdr:cNvPr>
          <xdr:cNvSpPr/>
        </xdr:nvSpPr>
        <xdr:spPr>
          <a:xfrm>
            <a:off x="3752850" y="5876924"/>
            <a:ext cx="1047750" cy="581025"/>
          </a:xfrm>
          <a:prstGeom prst="wedgeRoundRectCallout">
            <a:avLst>
              <a:gd name="adj1" fmla="val -55223"/>
              <a:gd name="adj2" fmla="val -79452"/>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11">
        <xdr:nvSpPr>
          <xdr:cNvPr id="54" name="Rectangle 53">
            <a:extLst>
              <a:ext uri="{FF2B5EF4-FFF2-40B4-BE49-F238E27FC236}">
                <a16:creationId xmlns:a16="http://schemas.microsoft.com/office/drawing/2014/main" id="{0E5F1079-6841-7579-7BD8-72D38B2DBB30}"/>
              </a:ext>
            </a:extLst>
          </xdr:cNvPr>
          <xdr:cNvSpPr/>
        </xdr:nvSpPr>
        <xdr:spPr>
          <a:xfrm>
            <a:off x="3743325" y="5895976"/>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F76B24B-AD8B-4472-9320-8569A205B619}" type="TxLink">
              <a:rPr lang="en-US" sz="1100" b="0" i="0" u="none" strike="noStrike">
                <a:solidFill>
                  <a:schemeClr val="bg1"/>
                </a:solidFill>
                <a:latin typeface="Bahnschrift Condensed" panose="020B0502040204020203" pitchFamily="34" charset="0"/>
                <a:ea typeface="Calibri"/>
                <a:cs typeface="Calibri"/>
              </a:rPr>
              <a:pPr marL="0" indent="0" algn="l"/>
              <a:t>Nanggewer Mekar</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11">
        <xdr:nvSpPr>
          <xdr:cNvPr id="55" name="Rectangle 54">
            <a:extLst>
              <a:ext uri="{FF2B5EF4-FFF2-40B4-BE49-F238E27FC236}">
                <a16:creationId xmlns:a16="http://schemas.microsoft.com/office/drawing/2014/main" id="{2769AFD8-052F-75C8-E776-7FD62E1B6E54}"/>
              </a:ext>
            </a:extLst>
          </xdr:cNvPr>
          <xdr:cNvSpPr/>
        </xdr:nvSpPr>
        <xdr:spPr>
          <a:xfrm>
            <a:off x="3752850" y="6134099"/>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3FD8726-ADF8-4098-BCA2-F891391220BF}"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392</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4</xdr:col>
      <xdr:colOff>180975</xdr:colOff>
      <xdr:row>32</xdr:row>
      <xdr:rowOff>152401</xdr:rowOff>
    </xdr:from>
    <xdr:to>
      <xdr:col>6</xdr:col>
      <xdr:colOff>95250</xdr:colOff>
      <xdr:row>37</xdr:row>
      <xdr:rowOff>114299</xdr:rowOff>
    </xdr:to>
    <xdr:grpSp>
      <xdr:nvGrpSpPr>
        <xdr:cNvPr id="240" name="Group 239">
          <a:extLst>
            <a:ext uri="{FF2B5EF4-FFF2-40B4-BE49-F238E27FC236}">
              <a16:creationId xmlns:a16="http://schemas.microsoft.com/office/drawing/2014/main" id="{4C2D1272-D8D5-6AB7-6683-8425C144381A}"/>
            </a:ext>
          </a:extLst>
        </xdr:cNvPr>
        <xdr:cNvGrpSpPr/>
      </xdr:nvGrpSpPr>
      <xdr:grpSpPr>
        <a:xfrm>
          <a:off x="2609850" y="6248401"/>
          <a:ext cx="1128713" cy="914398"/>
          <a:chOff x="2619375" y="6248401"/>
          <a:chExt cx="1133475" cy="914398"/>
        </a:xfrm>
      </xdr:grpSpPr>
      <xdr:sp macro="" textlink="">
        <xdr:nvSpPr>
          <xdr:cNvPr id="57" name="Oval 56">
            <a:extLst>
              <a:ext uri="{FF2B5EF4-FFF2-40B4-BE49-F238E27FC236}">
                <a16:creationId xmlns:a16="http://schemas.microsoft.com/office/drawing/2014/main" id="{7582027F-08FA-95AA-87A6-F875CE2F12EE}"/>
              </a:ext>
            </a:extLst>
          </xdr:cNvPr>
          <xdr:cNvSpPr/>
        </xdr:nvSpPr>
        <xdr:spPr>
          <a:xfrm>
            <a:off x="2619376" y="6248401"/>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8" name="Speech Bubble: Rectangle with Corners Rounded 57">
            <a:extLst>
              <a:ext uri="{FF2B5EF4-FFF2-40B4-BE49-F238E27FC236}">
                <a16:creationId xmlns:a16="http://schemas.microsoft.com/office/drawing/2014/main" id="{B8C3CDE3-75ED-8BCC-C137-5A9CEC0A8565}"/>
              </a:ext>
            </a:extLst>
          </xdr:cNvPr>
          <xdr:cNvSpPr/>
        </xdr:nvSpPr>
        <xdr:spPr>
          <a:xfrm>
            <a:off x="2619375" y="6581774"/>
            <a:ext cx="1047750" cy="581025"/>
          </a:xfrm>
          <a:prstGeom prst="wedgeRoundRectCallout">
            <a:avLst>
              <a:gd name="adj1" fmla="val -45223"/>
              <a:gd name="adj2" fmla="val -92566"/>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10">
        <xdr:nvSpPr>
          <xdr:cNvPr id="59" name="Rectangle 58">
            <a:extLst>
              <a:ext uri="{FF2B5EF4-FFF2-40B4-BE49-F238E27FC236}">
                <a16:creationId xmlns:a16="http://schemas.microsoft.com/office/drawing/2014/main" id="{21A0507A-5671-7098-C90E-71E665A16A61}"/>
              </a:ext>
            </a:extLst>
          </xdr:cNvPr>
          <xdr:cNvSpPr/>
        </xdr:nvSpPr>
        <xdr:spPr>
          <a:xfrm>
            <a:off x="2695575" y="6600826"/>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9EC6C48-3130-4027-B005-EE40AB03A3F5}" type="TxLink">
              <a:rPr lang="en-US" sz="1100" b="0" i="0" u="none" strike="noStrike">
                <a:solidFill>
                  <a:schemeClr val="bg1"/>
                </a:solidFill>
                <a:latin typeface="Bahnschrift Condensed" panose="020B0502040204020203" pitchFamily="34" charset="0"/>
                <a:ea typeface="Calibri"/>
                <a:cs typeface="Calibri"/>
              </a:rPr>
              <a:pPr marL="0" indent="0" algn="l"/>
              <a:t>Nanggewer</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10">
        <xdr:nvSpPr>
          <xdr:cNvPr id="60" name="Rectangle 59">
            <a:extLst>
              <a:ext uri="{FF2B5EF4-FFF2-40B4-BE49-F238E27FC236}">
                <a16:creationId xmlns:a16="http://schemas.microsoft.com/office/drawing/2014/main" id="{8442FC80-D647-4233-C942-BA703EF0C495}"/>
              </a:ext>
            </a:extLst>
          </xdr:cNvPr>
          <xdr:cNvSpPr/>
        </xdr:nvSpPr>
        <xdr:spPr>
          <a:xfrm>
            <a:off x="2705100" y="6838949"/>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54ED2F0-5F74-4B16-827A-9F54803AEC8C}"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350</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0</xdr:col>
      <xdr:colOff>476250</xdr:colOff>
      <xdr:row>31</xdr:row>
      <xdr:rowOff>104774</xdr:rowOff>
    </xdr:from>
    <xdr:to>
      <xdr:col>2</xdr:col>
      <xdr:colOff>371475</xdr:colOff>
      <xdr:row>35</xdr:row>
      <xdr:rowOff>161926</xdr:rowOff>
    </xdr:to>
    <xdr:grpSp>
      <xdr:nvGrpSpPr>
        <xdr:cNvPr id="241" name="Group 240">
          <a:extLst>
            <a:ext uri="{FF2B5EF4-FFF2-40B4-BE49-F238E27FC236}">
              <a16:creationId xmlns:a16="http://schemas.microsoft.com/office/drawing/2014/main" id="{CA8BB6CF-C14B-B3C3-7DE3-144916FFA560}"/>
            </a:ext>
          </a:extLst>
        </xdr:cNvPr>
        <xdr:cNvGrpSpPr/>
      </xdr:nvGrpSpPr>
      <xdr:grpSpPr>
        <a:xfrm>
          <a:off x="476250" y="6010274"/>
          <a:ext cx="1109663" cy="819152"/>
          <a:chOff x="476250" y="6010274"/>
          <a:chExt cx="1114425" cy="819152"/>
        </a:xfrm>
      </xdr:grpSpPr>
      <xdr:sp macro="" textlink="">
        <xdr:nvSpPr>
          <xdr:cNvPr id="62" name="Oval 61">
            <a:extLst>
              <a:ext uri="{FF2B5EF4-FFF2-40B4-BE49-F238E27FC236}">
                <a16:creationId xmlns:a16="http://schemas.microsoft.com/office/drawing/2014/main" id="{1C346294-39D1-4277-B036-400914ECF837}"/>
              </a:ext>
            </a:extLst>
          </xdr:cNvPr>
          <xdr:cNvSpPr/>
        </xdr:nvSpPr>
        <xdr:spPr>
          <a:xfrm>
            <a:off x="1323976" y="6696076"/>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 name="Speech Bubble: Rectangle with Corners Rounded 62">
            <a:extLst>
              <a:ext uri="{FF2B5EF4-FFF2-40B4-BE49-F238E27FC236}">
                <a16:creationId xmlns:a16="http://schemas.microsoft.com/office/drawing/2014/main" id="{3C44BD55-69D5-4A7B-CCE5-A564409BE6B5}"/>
              </a:ext>
            </a:extLst>
          </xdr:cNvPr>
          <xdr:cNvSpPr/>
        </xdr:nvSpPr>
        <xdr:spPr>
          <a:xfrm>
            <a:off x="476250" y="6010274"/>
            <a:ext cx="1047750" cy="581025"/>
          </a:xfrm>
          <a:prstGeom prst="wedgeRoundRectCallout">
            <a:avLst>
              <a:gd name="adj1" fmla="val 35686"/>
              <a:gd name="adj2" fmla="val 76287"/>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9">
        <xdr:nvSpPr>
          <xdr:cNvPr id="192" name="Rectangle 191">
            <a:extLst>
              <a:ext uri="{FF2B5EF4-FFF2-40B4-BE49-F238E27FC236}">
                <a16:creationId xmlns:a16="http://schemas.microsoft.com/office/drawing/2014/main" id="{87759893-10A3-F1F1-096D-AE1744051E38}"/>
              </a:ext>
            </a:extLst>
          </xdr:cNvPr>
          <xdr:cNvSpPr/>
        </xdr:nvSpPr>
        <xdr:spPr>
          <a:xfrm>
            <a:off x="542925" y="6038851"/>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CB768E8-2EB0-411F-A109-EB2C0AA066F0}" type="TxLink">
              <a:rPr lang="en-US" sz="1100" b="0" i="0" u="none" strike="noStrike">
                <a:solidFill>
                  <a:schemeClr val="bg1"/>
                </a:solidFill>
                <a:latin typeface="Bahnschrift Condensed" panose="020B0502040204020203" pitchFamily="34" charset="0"/>
                <a:ea typeface="Calibri"/>
                <a:cs typeface="Calibri"/>
              </a:rPr>
              <a:pPr marL="0" indent="0" algn="l"/>
              <a:t>Karadenan</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9">
        <xdr:nvSpPr>
          <xdr:cNvPr id="193" name="Rectangle 192">
            <a:extLst>
              <a:ext uri="{FF2B5EF4-FFF2-40B4-BE49-F238E27FC236}">
                <a16:creationId xmlns:a16="http://schemas.microsoft.com/office/drawing/2014/main" id="{F61308A9-93D7-13E5-DFD2-70D7E662F637}"/>
              </a:ext>
            </a:extLst>
          </xdr:cNvPr>
          <xdr:cNvSpPr/>
        </xdr:nvSpPr>
        <xdr:spPr>
          <a:xfrm>
            <a:off x="533400" y="6257924"/>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47FC802-EFC0-4708-8FF0-E44518F560AD}"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378</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4</xdr:col>
      <xdr:colOff>276226</xdr:colOff>
      <xdr:row>27</xdr:row>
      <xdr:rowOff>38101</xdr:rowOff>
    </xdr:from>
    <xdr:to>
      <xdr:col>4</xdr:col>
      <xdr:colOff>409576</xdr:colOff>
      <xdr:row>27</xdr:row>
      <xdr:rowOff>171451</xdr:rowOff>
    </xdr:to>
    <xdr:sp macro="" textlink="">
      <xdr:nvSpPr>
        <xdr:cNvPr id="195" name="Oval 194">
          <a:extLst>
            <a:ext uri="{FF2B5EF4-FFF2-40B4-BE49-F238E27FC236}">
              <a16:creationId xmlns:a16="http://schemas.microsoft.com/office/drawing/2014/main" id="{A2AAF508-8C64-B9B7-DBE8-AA50BFE33827}"/>
            </a:ext>
          </a:extLst>
        </xdr:cNvPr>
        <xdr:cNvSpPr/>
      </xdr:nvSpPr>
      <xdr:spPr>
        <a:xfrm>
          <a:off x="2714626" y="5181601"/>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95250</xdr:colOff>
      <xdr:row>28</xdr:row>
      <xdr:rowOff>114299</xdr:rowOff>
    </xdr:from>
    <xdr:to>
      <xdr:col>4</xdr:col>
      <xdr:colOff>533400</xdr:colOff>
      <xdr:row>31</xdr:row>
      <xdr:rowOff>123824</xdr:rowOff>
    </xdr:to>
    <xdr:sp macro="" textlink="">
      <xdr:nvSpPr>
        <xdr:cNvPr id="196" name="Speech Bubble: Rectangle with Corners Rounded 195">
          <a:extLst>
            <a:ext uri="{FF2B5EF4-FFF2-40B4-BE49-F238E27FC236}">
              <a16:creationId xmlns:a16="http://schemas.microsoft.com/office/drawing/2014/main" id="{C7CCAE0B-1AFF-11B1-E259-01956942D226}"/>
            </a:ext>
          </a:extLst>
        </xdr:cNvPr>
        <xdr:cNvSpPr/>
      </xdr:nvSpPr>
      <xdr:spPr>
        <a:xfrm>
          <a:off x="1924050" y="5448299"/>
          <a:ext cx="1047750" cy="581025"/>
        </a:xfrm>
        <a:prstGeom prst="wedgeRoundRectCallout">
          <a:avLst>
            <a:gd name="adj1" fmla="val 32959"/>
            <a:gd name="adj2" fmla="val -86009"/>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114300</xdr:colOff>
      <xdr:row>28</xdr:row>
      <xdr:rowOff>142876</xdr:rowOff>
    </xdr:from>
    <xdr:to>
      <xdr:col>4</xdr:col>
      <xdr:colOff>552450</xdr:colOff>
      <xdr:row>29</xdr:row>
      <xdr:rowOff>180976</xdr:rowOff>
    </xdr:to>
    <xdr:sp macro="" textlink="DESA!F14">
      <xdr:nvSpPr>
        <xdr:cNvPr id="197" name="Rectangle 196">
          <a:extLst>
            <a:ext uri="{FF2B5EF4-FFF2-40B4-BE49-F238E27FC236}">
              <a16:creationId xmlns:a16="http://schemas.microsoft.com/office/drawing/2014/main" id="{DC7A8272-2EB1-6BB9-AEB2-D1AC6CD412D8}"/>
            </a:ext>
          </a:extLst>
        </xdr:cNvPr>
        <xdr:cNvSpPr/>
      </xdr:nvSpPr>
      <xdr:spPr>
        <a:xfrm>
          <a:off x="1943100" y="5476876"/>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7F22009-0E23-467E-9049-13BEC8079375}" type="TxLink">
            <a:rPr lang="en-US" sz="1100" b="0" i="0" u="none" strike="noStrike">
              <a:solidFill>
                <a:schemeClr val="bg1"/>
              </a:solidFill>
              <a:latin typeface="Bahnschrift Condensed" panose="020B0502040204020203" pitchFamily="34" charset="0"/>
              <a:ea typeface="Calibri"/>
              <a:cs typeface="Calibri"/>
            </a:rPr>
            <a:pPr marL="0" indent="0" algn="l"/>
            <a:t>Pakansari</a:t>
          </a:fld>
          <a:endParaRPr lang="en-US" sz="11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3</xdr:col>
      <xdr:colOff>123825</xdr:colOff>
      <xdr:row>29</xdr:row>
      <xdr:rowOff>190499</xdr:rowOff>
    </xdr:from>
    <xdr:to>
      <xdr:col>4</xdr:col>
      <xdr:colOff>561975</xdr:colOff>
      <xdr:row>31</xdr:row>
      <xdr:rowOff>57150</xdr:rowOff>
    </xdr:to>
    <xdr:sp macro="" textlink="DESA!I14">
      <xdr:nvSpPr>
        <xdr:cNvPr id="198" name="Rectangle 197">
          <a:extLst>
            <a:ext uri="{FF2B5EF4-FFF2-40B4-BE49-F238E27FC236}">
              <a16:creationId xmlns:a16="http://schemas.microsoft.com/office/drawing/2014/main" id="{9282C9B9-545E-9484-D43B-88D40CA2876C}"/>
            </a:ext>
          </a:extLst>
        </xdr:cNvPr>
        <xdr:cNvSpPr/>
      </xdr:nvSpPr>
      <xdr:spPr>
        <a:xfrm>
          <a:off x="1952625" y="5714999"/>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CCC14F9-F0BD-42FB-AAA8-F207C990361A}"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366</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clientData/>
  </xdr:twoCellAnchor>
  <xdr:twoCellAnchor>
    <xdr:from>
      <xdr:col>4</xdr:col>
      <xdr:colOff>533401</xdr:colOff>
      <xdr:row>19</xdr:row>
      <xdr:rowOff>66674</xdr:rowOff>
    </xdr:from>
    <xdr:to>
      <xdr:col>7</xdr:col>
      <xdr:colOff>0</xdr:colOff>
      <xdr:row>23</xdr:row>
      <xdr:rowOff>142876</xdr:rowOff>
    </xdr:to>
    <xdr:grpSp>
      <xdr:nvGrpSpPr>
        <xdr:cNvPr id="237" name="Group 236">
          <a:extLst>
            <a:ext uri="{FF2B5EF4-FFF2-40B4-BE49-F238E27FC236}">
              <a16:creationId xmlns:a16="http://schemas.microsoft.com/office/drawing/2014/main" id="{B6BB3973-2FDD-FE4B-27E3-D57FDA27C057}"/>
            </a:ext>
          </a:extLst>
        </xdr:cNvPr>
        <xdr:cNvGrpSpPr/>
      </xdr:nvGrpSpPr>
      <xdr:grpSpPr>
        <a:xfrm>
          <a:off x="2962276" y="3686174"/>
          <a:ext cx="1288255" cy="838202"/>
          <a:chOff x="2971801" y="3686174"/>
          <a:chExt cx="1295399" cy="838202"/>
        </a:xfrm>
      </xdr:grpSpPr>
      <xdr:sp macro="" textlink="">
        <xdr:nvSpPr>
          <xdr:cNvPr id="228" name="Oval 227">
            <a:extLst>
              <a:ext uri="{FF2B5EF4-FFF2-40B4-BE49-F238E27FC236}">
                <a16:creationId xmlns:a16="http://schemas.microsoft.com/office/drawing/2014/main" id="{5C291DB0-AC70-2EF0-7C45-A75DD4CDE2AC}"/>
              </a:ext>
            </a:extLst>
          </xdr:cNvPr>
          <xdr:cNvSpPr/>
        </xdr:nvSpPr>
        <xdr:spPr>
          <a:xfrm>
            <a:off x="2971801" y="4391026"/>
            <a:ext cx="133350" cy="133350"/>
          </a:xfrm>
          <a:prstGeom prst="ellipse">
            <a:avLst/>
          </a:prstGeom>
          <a:solidFill>
            <a:schemeClr val="bg1"/>
          </a:solidFill>
          <a:ln w="28575">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9" name="Speech Bubble: Rectangle with Corners Rounded 228">
            <a:extLst>
              <a:ext uri="{FF2B5EF4-FFF2-40B4-BE49-F238E27FC236}">
                <a16:creationId xmlns:a16="http://schemas.microsoft.com/office/drawing/2014/main" id="{93A1DFA6-E505-8CC0-61BC-AEB6457BE2F2}"/>
              </a:ext>
            </a:extLst>
          </xdr:cNvPr>
          <xdr:cNvSpPr/>
        </xdr:nvSpPr>
        <xdr:spPr>
          <a:xfrm>
            <a:off x="3190875" y="3686174"/>
            <a:ext cx="1038225" cy="581025"/>
          </a:xfrm>
          <a:prstGeom prst="wedgeRoundRectCallout">
            <a:avLst>
              <a:gd name="adj1" fmla="val -62123"/>
              <a:gd name="adj2" fmla="val 86124"/>
              <a:gd name="adj3" fmla="val 16667"/>
            </a:avLst>
          </a:prstGeom>
          <a:solidFill>
            <a:schemeClr val="tx1">
              <a:lumMod val="95000"/>
              <a:lumOff val="5000"/>
              <a:alpha val="5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ESA!F12">
        <xdr:nvSpPr>
          <xdr:cNvPr id="230" name="Rectangle 229">
            <a:extLst>
              <a:ext uri="{FF2B5EF4-FFF2-40B4-BE49-F238E27FC236}">
                <a16:creationId xmlns:a16="http://schemas.microsoft.com/office/drawing/2014/main" id="{6830B1ED-D4FC-1423-8C07-920897E1AE06}"/>
              </a:ext>
            </a:extLst>
          </xdr:cNvPr>
          <xdr:cNvSpPr/>
        </xdr:nvSpPr>
        <xdr:spPr>
          <a:xfrm>
            <a:off x="3200400" y="3695701"/>
            <a:ext cx="1047750" cy="228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6E626DE-CF44-4A9F-A3D3-57038C323D6B}" type="TxLink">
              <a:rPr lang="en-US" sz="1100" b="0" i="0" u="none" strike="noStrike">
                <a:solidFill>
                  <a:schemeClr val="bg1"/>
                </a:solidFill>
                <a:latin typeface="Bahnschrift Condensed" panose="020B0502040204020203" pitchFamily="34" charset="0"/>
                <a:ea typeface="Calibri"/>
                <a:cs typeface="Calibri"/>
              </a:rPr>
              <a:pPr marL="0" indent="0" algn="l"/>
              <a:t>Pabuaran</a:t>
            </a:fld>
            <a:endParaRPr lang="en-US" sz="1100" b="0" i="0" u="none" strike="noStrike">
              <a:solidFill>
                <a:schemeClr val="bg1"/>
              </a:solidFill>
              <a:latin typeface="Bahnschrift Condensed" panose="020B0502040204020203" pitchFamily="34" charset="0"/>
              <a:ea typeface="Calibri"/>
              <a:cs typeface="Calibri"/>
            </a:endParaRPr>
          </a:p>
        </xdr:txBody>
      </xdr:sp>
      <xdr:sp macro="" textlink="DESA!I12">
        <xdr:nvSpPr>
          <xdr:cNvPr id="231" name="Rectangle 230">
            <a:extLst>
              <a:ext uri="{FF2B5EF4-FFF2-40B4-BE49-F238E27FC236}">
                <a16:creationId xmlns:a16="http://schemas.microsoft.com/office/drawing/2014/main" id="{9FDA0B52-38AD-2C09-4F86-E95EBF39A731}"/>
              </a:ext>
            </a:extLst>
          </xdr:cNvPr>
          <xdr:cNvSpPr/>
        </xdr:nvSpPr>
        <xdr:spPr>
          <a:xfrm>
            <a:off x="3219450" y="3876674"/>
            <a:ext cx="1047750" cy="2476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AACBC065-EE59-4535-8EF0-F74E25B02B09}" type="TxLink">
              <a:rPr lang="en-US" sz="1400" b="0" i="0" u="none" strike="noStrike">
                <a:solidFill>
                  <a:schemeClr val="accent3">
                    <a:lumMod val="60000"/>
                    <a:lumOff val="40000"/>
                  </a:schemeClr>
                </a:solidFill>
                <a:latin typeface="Bahnschrift Condensed" panose="020B0502040204020203" pitchFamily="34" charset="0"/>
                <a:ea typeface="Calibri"/>
                <a:cs typeface="Calibri"/>
              </a:rPr>
              <a:pPr marL="0" indent="0" algn="l"/>
              <a:t>349</a:t>
            </a:fld>
            <a:endParaRPr lang="en-US" sz="1400" b="0" i="0" u="none" strike="noStrike">
              <a:solidFill>
                <a:schemeClr val="accent3">
                  <a:lumMod val="60000"/>
                  <a:lumOff val="40000"/>
                </a:schemeClr>
              </a:solidFill>
              <a:latin typeface="Bahnschrift Condensed" panose="020B0502040204020203" pitchFamily="34" charset="0"/>
              <a:ea typeface="Calibri"/>
              <a:cs typeface="Calibri"/>
            </a:endParaRPr>
          </a:p>
        </xdr:txBody>
      </xdr:sp>
    </xdr:grpSp>
    <xdr:clientData/>
  </xdr:twoCellAnchor>
  <xdr:twoCellAnchor>
    <xdr:from>
      <xdr:col>9</xdr:col>
      <xdr:colOff>581025</xdr:colOff>
      <xdr:row>31</xdr:row>
      <xdr:rowOff>57150</xdr:rowOff>
    </xdr:from>
    <xdr:to>
      <xdr:col>16</xdr:col>
      <xdr:colOff>485775</xdr:colOff>
      <xdr:row>41</xdr:row>
      <xdr:rowOff>121920</xdr:rowOff>
    </xdr:to>
    <xdr:graphicFrame macro="">
      <xdr:nvGraphicFramePr>
        <xdr:cNvPr id="245" name="Chart 244">
          <a:extLst>
            <a:ext uri="{FF2B5EF4-FFF2-40B4-BE49-F238E27FC236}">
              <a16:creationId xmlns:a16="http://schemas.microsoft.com/office/drawing/2014/main" id="{968E89AE-5F4F-486D-AA86-D440DE921C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26195</xdr:colOff>
      <xdr:row>29</xdr:row>
      <xdr:rowOff>109538</xdr:rowOff>
    </xdr:from>
    <xdr:to>
      <xdr:col>10</xdr:col>
      <xdr:colOff>404814</xdr:colOff>
      <xdr:row>31</xdr:row>
      <xdr:rowOff>109538</xdr:rowOff>
    </xdr:to>
    <xdr:pic>
      <xdr:nvPicPr>
        <xdr:cNvPr id="247" name="Picture 246">
          <a:extLst>
            <a:ext uri="{FF2B5EF4-FFF2-40B4-BE49-F238E27FC236}">
              <a16:creationId xmlns:a16="http://schemas.microsoft.com/office/drawing/2014/main" id="{29DA64DB-FCE4-D005-A325-66F76CD82C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98383" y="5634038"/>
          <a:ext cx="378619" cy="381000"/>
        </a:xfrm>
        <a:prstGeom prst="rect">
          <a:avLst/>
        </a:prstGeom>
      </xdr:spPr>
    </xdr:pic>
    <xdr:clientData/>
  </xdr:twoCellAnchor>
  <xdr:twoCellAnchor>
    <xdr:from>
      <xdr:col>4</xdr:col>
      <xdr:colOff>569769</xdr:colOff>
      <xdr:row>38</xdr:row>
      <xdr:rowOff>178882</xdr:rowOff>
    </xdr:from>
    <xdr:to>
      <xdr:col>9</xdr:col>
      <xdr:colOff>404813</xdr:colOff>
      <xdr:row>40</xdr:row>
      <xdr:rowOff>83344</xdr:rowOff>
    </xdr:to>
    <xdr:sp macro="" textlink="DESA!O59">
      <xdr:nvSpPr>
        <xdr:cNvPr id="249" name="Rectangle 248">
          <a:extLst>
            <a:ext uri="{FF2B5EF4-FFF2-40B4-BE49-F238E27FC236}">
              <a16:creationId xmlns:a16="http://schemas.microsoft.com/office/drawing/2014/main" id="{7AC62E2F-E5F9-D2A6-8874-5C8DA89D3F06}"/>
            </a:ext>
          </a:extLst>
        </xdr:cNvPr>
        <xdr:cNvSpPr/>
      </xdr:nvSpPr>
      <xdr:spPr>
        <a:xfrm>
          <a:off x="2998644" y="7417882"/>
          <a:ext cx="2871138" cy="28546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PETA</a:t>
          </a:r>
          <a:r>
            <a:rPr lang="en-US" sz="1100" b="0" i="0" u="none" strike="noStrike" baseline="0">
              <a:solidFill>
                <a:schemeClr val="bg1"/>
              </a:solidFill>
              <a:latin typeface="Bahnschrift Condensed" panose="020B0502040204020203" pitchFamily="34" charset="0"/>
              <a:ea typeface="Calibri"/>
              <a:cs typeface="Calibri"/>
            </a:rPr>
            <a:t> KECAMATAN CIBINONG, KAB. BOGOR - JAWA BARAT</a:t>
          </a:r>
          <a:endParaRPr lang="en-US" sz="11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9</xdr:col>
      <xdr:colOff>561975</xdr:colOff>
      <xdr:row>14</xdr:row>
      <xdr:rowOff>161925</xdr:rowOff>
    </xdr:from>
    <xdr:to>
      <xdr:col>16</xdr:col>
      <xdr:colOff>469900</xdr:colOff>
      <xdr:row>28</xdr:row>
      <xdr:rowOff>0</xdr:rowOff>
    </xdr:to>
    <xdr:graphicFrame macro="">
      <xdr:nvGraphicFramePr>
        <xdr:cNvPr id="252" name="Chart 251">
          <a:extLst>
            <a:ext uri="{FF2B5EF4-FFF2-40B4-BE49-F238E27FC236}">
              <a16:creationId xmlns:a16="http://schemas.microsoft.com/office/drawing/2014/main" id="{D9512730-307B-497B-AA85-2C436227A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588169</xdr:colOff>
      <xdr:row>13</xdr:row>
      <xdr:rowOff>159544</xdr:rowOff>
    </xdr:from>
    <xdr:to>
      <xdr:col>10</xdr:col>
      <xdr:colOff>330994</xdr:colOff>
      <xdr:row>15</xdr:row>
      <xdr:rowOff>130969</xdr:rowOff>
    </xdr:to>
    <xdr:pic>
      <xdr:nvPicPr>
        <xdr:cNvPr id="254" name="Picture 253">
          <a:extLst>
            <a:ext uri="{FF2B5EF4-FFF2-40B4-BE49-F238E27FC236}">
              <a16:creationId xmlns:a16="http://schemas.microsoft.com/office/drawing/2014/main" id="{6177342B-E2BC-0002-6F33-AB9CF407C2E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53138" y="2636044"/>
          <a:ext cx="350044" cy="352425"/>
        </a:xfrm>
        <a:prstGeom prst="rect">
          <a:avLst/>
        </a:prstGeom>
      </xdr:spPr>
    </xdr:pic>
    <xdr:clientData/>
  </xdr:twoCellAnchor>
  <xdr:twoCellAnchor>
    <xdr:from>
      <xdr:col>10</xdr:col>
      <xdr:colOff>352425</xdr:colOff>
      <xdr:row>13</xdr:row>
      <xdr:rowOff>123825</xdr:rowOff>
    </xdr:from>
    <xdr:to>
      <xdr:col>16</xdr:col>
      <xdr:colOff>428625</xdr:colOff>
      <xdr:row>15</xdr:row>
      <xdr:rowOff>9524</xdr:rowOff>
    </xdr:to>
    <xdr:sp macro="" textlink="DESA!F11">
      <xdr:nvSpPr>
        <xdr:cNvPr id="255" name="Rectangle 254">
          <a:extLst>
            <a:ext uri="{FF2B5EF4-FFF2-40B4-BE49-F238E27FC236}">
              <a16:creationId xmlns:a16="http://schemas.microsoft.com/office/drawing/2014/main" id="{2F049888-F169-1485-1F4D-13BE6B5489DD}"/>
            </a:ext>
          </a:extLst>
        </xdr:cNvPr>
        <xdr:cNvSpPr/>
      </xdr:nvSpPr>
      <xdr:spPr>
        <a:xfrm>
          <a:off x="6448425" y="2600325"/>
          <a:ext cx="3733800"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PENDUDUK</a:t>
          </a:r>
          <a:r>
            <a:rPr lang="en-US" sz="1100" b="0" i="0" u="none" strike="noStrike" baseline="0">
              <a:solidFill>
                <a:schemeClr val="bg1"/>
              </a:solidFill>
              <a:latin typeface="Bahnschrift Condensed" panose="020B0502040204020203" pitchFamily="34" charset="0"/>
              <a:ea typeface="Calibri"/>
              <a:cs typeface="Calibri"/>
            </a:rPr>
            <a:t> SESUAI DENGAN USIA &amp; JENIS KELAMIN</a:t>
          </a:r>
          <a:endParaRPr lang="en-US" sz="11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17</xdr:col>
      <xdr:colOff>171449</xdr:colOff>
      <xdr:row>14</xdr:row>
      <xdr:rowOff>161924</xdr:rowOff>
    </xdr:from>
    <xdr:to>
      <xdr:col>24</xdr:col>
      <xdr:colOff>38100</xdr:colOff>
      <xdr:row>27</xdr:row>
      <xdr:rowOff>165735</xdr:rowOff>
    </xdr:to>
    <xdr:graphicFrame macro="">
      <xdr:nvGraphicFramePr>
        <xdr:cNvPr id="256" name="Chart 255">
          <a:extLst>
            <a:ext uri="{FF2B5EF4-FFF2-40B4-BE49-F238E27FC236}">
              <a16:creationId xmlns:a16="http://schemas.microsoft.com/office/drawing/2014/main" id="{F8E0FFB6-1275-44B5-AD09-AC0F7D91D4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47625</xdr:colOff>
      <xdr:row>18</xdr:row>
      <xdr:rowOff>114300</xdr:rowOff>
    </xdr:from>
    <xdr:to>
      <xdr:col>21</xdr:col>
      <xdr:colOff>161925</xdr:colOff>
      <xdr:row>22</xdr:row>
      <xdr:rowOff>76200</xdr:rowOff>
    </xdr:to>
    <xdr:sp macro="" textlink="KATEGORI!E7">
      <xdr:nvSpPr>
        <xdr:cNvPr id="257" name="Oval 256">
          <a:extLst>
            <a:ext uri="{FF2B5EF4-FFF2-40B4-BE49-F238E27FC236}">
              <a16:creationId xmlns:a16="http://schemas.microsoft.com/office/drawing/2014/main" id="{F1974D94-3E8D-6FDC-D211-788595E9A19B}"/>
            </a:ext>
          </a:extLst>
        </xdr:cNvPr>
        <xdr:cNvSpPr/>
      </xdr:nvSpPr>
      <xdr:spPr>
        <a:xfrm>
          <a:off x="12239625" y="3543300"/>
          <a:ext cx="723900" cy="723900"/>
        </a:xfrm>
        <a:prstGeom prst="ellipse">
          <a:avLst/>
        </a:prstGeom>
        <a:gradFill flip="none" rotWithShape="1">
          <a:gsLst>
            <a:gs pos="0">
              <a:schemeClr val="accent5">
                <a:lumMod val="60000"/>
                <a:lumOff val="40000"/>
              </a:schemeClr>
            </a:gs>
            <a:gs pos="33000">
              <a:srgbClr val="371542"/>
            </a:gs>
            <a:gs pos="66000">
              <a:srgbClr val="4B1C5A"/>
            </a:gs>
            <a:gs pos="100000">
              <a:srgbClr val="7030A0"/>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F48D40E-F6DA-4DCB-8058-CEDD3A10425F}" type="TxLink">
            <a:rPr lang="en-US" sz="1100" b="0" i="0" u="none" strike="noStrike">
              <a:solidFill>
                <a:schemeClr val="bg1"/>
              </a:solidFill>
              <a:latin typeface="Bahnschrift SemiBold" panose="020B0502040204020203" pitchFamily="34" charset="0"/>
              <a:ea typeface="Calibri"/>
              <a:cs typeface="Calibri"/>
            </a:rPr>
            <a:pPr algn="ctr"/>
            <a:t>4648</a:t>
          </a:fld>
          <a:endParaRPr lang="en-US" sz="1100">
            <a:solidFill>
              <a:schemeClr val="bg1"/>
            </a:solidFill>
            <a:latin typeface="Bahnschrift SemiBold" panose="020B0502040204020203" pitchFamily="34" charset="0"/>
          </a:endParaRPr>
        </a:p>
      </xdr:txBody>
    </xdr:sp>
    <xdr:clientData/>
  </xdr:twoCellAnchor>
  <xdr:twoCellAnchor>
    <xdr:from>
      <xdr:col>17</xdr:col>
      <xdr:colOff>504825</xdr:colOff>
      <xdr:row>14</xdr:row>
      <xdr:rowOff>71437</xdr:rowOff>
    </xdr:from>
    <xdr:to>
      <xdr:col>22</xdr:col>
      <xdr:colOff>57150</xdr:colOff>
      <xdr:row>15</xdr:row>
      <xdr:rowOff>147636</xdr:rowOff>
    </xdr:to>
    <xdr:sp macro="" textlink="DESA!F11">
      <xdr:nvSpPr>
        <xdr:cNvPr id="258" name="Rectangle 257">
          <a:extLst>
            <a:ext uri="{FF2B5EF4-FFF2-40B4-BE49-F238E27FC236}">
              <a16:creationId xmlns:a16="http://schemas.microsoft.com/office/drawing/2014/main" id="{FBB35D25-9100-8C4C-CCED-533D7E8D3CAF}"/>
            </a:ext>
          </a:extLst>
        </xdr:cNvPr>
        <xdr:cNvSpPr/>
      </xdr:nvSpPr>
      <xdr:spPr>
        <a:xfrm>
          <a:off x="10827544" y="2738437"/>
          <a:ext cx="2588419"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PENDUDUK</a:t>
          </a:r>
          <a:r>
            <a:rPr lang="en-US" sz="1100" b="0" i="0" u="none" strike="noStrike" baseline="0">
              <a:solidFill>
                <a:schemeClr val="bg1"/>
              </a:solidFill>
              <a:latin typeface="Bahnschrift Condensed" panose="020B0502040204020203" pitchFamily="34" charset="0"/>
              <a:ea typeface="Calibri"/>
              <a:cs typeface="Calibri"/>
            </a:rPr>
            <a:t> BERDASARKAN STATUS EKONOMI</a:t>
          </a:r>
        </a:p>
      </xdr:txBody>
    </xdr:sp>
    <xdr:clientData/>
  </xdr:twoCellAnchor>
  <xdr:twoCellAnchor editAs="oneCell">
    <xdr:from>
      <xdr:col>17</xdr:col>
      <xdr:colOff>130970</xdr:colOff>
      <xdr:row>14</xdr:row>
      <xdr:rowOff>16670</xdr:rowOff>
    </xdr:from>
    <xdr:to>
      <xdr:col>17</xdr:col>
      <xdr:colOff>550069</xdr:colOff>
      <xdr:row>16</xdr:row>
      <xdr:rowOff>54769</xdr:rowOff>
    </xdr:to>
    <xdr:pic>
      <xdr:nvPicPr>
        <xdr:cNvPr id="260" name="Picture 259">
          <a:extLst>
            <a:ext uri="{FF2B5EF4-FFF2-40B4-BE49-F238E27FC236}">
              <a16:creationId xmlns:a16="http://schemas.microsoft.com/office/drawing/2014/main" id="{720C1D85-DD2E-FF2F-0C3D-74BCB348BE9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453689" y="2683670"/>
          <a:ext cx="419099" cy="419099"/>
        </a:xfrm>
        <a:prstGeom prst="rect">
          <a:avLst/>
        </a:prstGeom>
      </xdr:spPr>
    </xdr:pic>
    <xdr:clientData/>
  </xdr:twoCellAnchor>
  <xdr:twoCellAnchor>
    <xdr:from>
      <xdr:col>17</xdr:col>
      <xdr:colOff>104776</xdr:colOff>
      <xdr:row>30</xdr:row>
      <xdr:rowOff>95251</xdr:rowOff>
    </xdr:from>
    <xdr:to>
      <xdr:col>20</xdr:col>
      <xdr:colOff>304800</xdr:colOff>
      <xdr:row>41</xdr:row>
      <xdr:rowOff>26671</xdr:rowOff>
    </xdr:to>
    <xdr:graphicFrame macro="">
      <xdr:nvGraphicFramePr>
        <xdr:cNvPr id="261" name="Chart 260">
          <a:extLst>
            <a:ext uri="{FF2B5EF4-FFF2-40B4-BE49-F238E27FC236}">
              <a16:creationId xmlns:a16="http://schemas.microsoft.com/office/drawing/2014/main" id="{B7388E96-B811-4F93-815B-7DD0814383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17</xdr:col>
      <xdr:colOff>123825</xdr:colOff>
      <xdr:row>29</xdr:row>
      <xdr:rowOff>142875</xdr:rowOff>
    </xdr:from>
    <xdr:to>
      <xdr:col>17</xdr:col>
      <xdr:colOff>457200</xdr:colOff>
      <xdr:row>31</xdr:row>
      <xdr:rowOff>95250</xdr:rowOff>
    </xdr:to>
    <xdr:pic>
      <xdr:nvPicPr>
        <xdr:cNvPr id="263" name="Picture 262">
          <a:extLst>
            <a:ext uri="{FF2B5EF4-FFF2-40B4-BE49-F238E27FC236}">
              <a16:creationId xmlns:a16="http://schemas.microsoft.com/office/drawing/2014/main" id="{7B825A3B-EAD7-3B10-6394-C5357B050D3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446544" y="5667375"/>
          <a:ext cx="333375" cy="333375"/>
        </a:xfrm>
        <a:prstGeom prst="rect">
          <a:avLst/>
        </a:prstGeom>
      </xdr:spPr>
    </xdr:pic>
    <xdr:clientData/>
  </xdr:twoCellAnchor>
  <xdr:twoCellAnchor>
    <xdr:from>
      <xdr:col>17</xdr:col>
      <xdr:colOff>466725</xdr:colOff>
      <xdr:row>29</xdr:row>
      <xdr:rowOff>116681</xdr:rowOff>
    </xdr:from>
    <xdr:to>
      <xdr:col>20</xdr:col>
      <xdr:colOff>19050</xdr:colOff>
      <xdr:row>31</xdr:row>
      <xdr:rowOff>2380</xdr:rowOff>
    </xdr:to>
    <xdr:sp macro="" textlink="DESA!F11">
      <xdr:nvSpPr>
        <xdr:cNvPr id="264" name="Rectangle 263">
          <a:extLst>
            <a:ext uri="{FF2B5EF4-FFF2-40B4-BE49-F238E27FC236}">
              <a16:creationId xmlns:a16="http://schemas.microsoft.com/office/drawing/2014/main" id="{92CE5326-7974-B886-F7BD-4AA1FECFA763}"/>
            </a:ext>
          </a:extLst>
        </xdr:cNvPr>
        <xdr:cNvSpPr/>
      </xdr:nvSpPr>
      <xdr:spPr>
        <a:xfrm>
          <a:off x="10789444" y="5641181"/>
          <a:ext cx="1373981"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baseline="0">
              <a:solidFill>
                <a:schemeClr val="bg1"/>
              </a:solidFill>
              <a:latin typeface="Bahnschrift Condensed" panose="020B0502040204020203" pitchFamily="34" charset="0"/>
              <a:ea typeface="Calibri"/>
              <a:cs typeface="Calibri"/>
            </a:rPr>
            <a:t>STATUS PERNIKAHAN</a:t>
          </a:r>
        </a:p>
      </xdr:txBody>
    </xdr:sp>
    <xdr:clientData/>
  </xdr:twoCellAnchor>
  <xdr:twoCellAnchor>
    <xdr:from>
      <xdr:col>20</xdr:col>
      <xdr:colOff>479698</xdr:colOff>
      <xdr:row>30</xdr:row>
      <xdr:rowOff>28576</xdr:rowOff>
    </xdr:from>
    <xdr:to>
      <xdr:col>24</xdr:col>
      <xdr:colOff>66676</xdr:colOff>
      <xdr:row>41</xdr:row>
      <xdr:rowOff>0</xdr:rowOff>
    </xdr:to>
    <xdr:graphicFrame macro="">
      <xdr:nvGraphicFramePr>
        <xdr:cNvPr id="265" name="Chart 264">
          <a:extLst>
            <a:ext uri="{FF2B5EF4-FFF2-40B4-BE49-F238E27FC236}">
              <a16:creationId xmlns:a16="http://schemas.microsoft.com/office/drawing/2014/main" id="{5586EF4B-CCBD-4259-BABC-80CE2C643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21</xdr:col>
      <xdr:colOff>304800</xdr:colOff>
      <xdr:row>29</xdr:row>
      <xdr:rowOff>169068</xdr:rowOff>
    </xdr:from>
    <xdr:to>
      <xdr:col>23</xdr:col>
      <xdr:colOff>276225</xdr:colOff>
      <xdr:row>31</xdr:row>
      <xdr:rowOff>54767</xdr:rowOff>
    </xdr:to>
    <xdr:sp macro="" textlink="DESA!F11">
      <xdr:nvSpPr>
        <xdr:cNvPr id="266" name="Rectangle 265">
          <a:extLst>
            <a:ext uri="{FF2B5EF4-FFF2-40B4-BE49-F238E27FC236}">
              <a16:creationId xmlns:a16="http://schemas.microsoft.com/office/drawing/2014/main" id="{776BA6D4-C835-A678-3B1F-2B7CE545AE44}"/>
            </a:ext>
          </a:extLst>
        </xdr:cNvPr>
        <xdr:cNvSpPr/>
      </xdr:nvSpPr>
      <xdr:spPr>
        <a:xfrm>
          <a:off x="13056394" y="5693568"/>
          <a:ext cx="1185862"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GOLONGAN</a:t>
          </a:r>
          <a:r>
            <a:rPr lang="en-US" sz="1100" b="0" i="0" u="none" strike="noStrike" baseline="0">
              <a:solidFill>
                <a:schemeClr val="bg1"/>
              </a:solidFill>
              <a:latin typeface="Bahnschrift Condensed" panose="020B0502040204020203" pitchFamily="34" charset="0"/>
              <a:ea typeface="Calibri"/>
              <a:cs typeface="Calibri"/>
            </a:rPr>
            <a:t> DARAH</a:t>
          </a:r>
        </a:p>
      </xdr:txBody>
    </xdr:sp>
    <xdr:clientData/>
  </xdr:twoCellAnchor>
  <xdr:twoCellAnchor editAs="oneCell">
    <xdr:from>
      <xdr:col>20</xdr:col>
      <xdr:colOff>409576</xdr:colOff>
      <xdr:row>29</xdr:row>
      <xdr:rowOff>111920</xdr:rowOff>
    </xdr:from>
    <xdr:to>
      <xdr:col>21</xdr:col>
      <xdr:colOff>314325</xdr:colOff>
      <xdr:row>32</xdr:row>
      <xdr:rowOff>54769</xdr:rowOff>
    </xdr:to>
    <xdr:pic>
      <xdr:nvPicPr>
        <xdr:cNvPr id="268" name="Picture 267">
          <a:extLst>
            <a:ext uri="{FF2B5EF4-FFF2-40B4-BE49-F238E27FC236}">
              <a16:creationId xmlns:a16="http://schemas.microsoft.com/office/drawing/2014/main" id="{FD055766-1143-B772-C536-A2B845869B8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553951" y="5636420"/>
          <a:ext cx="511968" cy="514349"/>
        </a:xfrm>
        <a:prstGeom prst="rect">
          <a:avLst/>
        </a:prstGeom>
      </xdr:spPr>
    </xdr:pic>
    <xdr:clientData/>
  </xdr:twoCellAnchor>
  <xdr:twoCellAnchor editAs="oneCell">
    <xdr:from>
      <xdr:col>14</xdr:col>
      <xdr:colOff>588169</xdr:colOff>
      <xdr:row>2</xdr:row>
      <xdr:rowOff>33337</xdr:rowOff>
    </xdr:from>
    <xdr:to>
      <xdr:col>15</xdr:col>
      <xdr:colOff>492991</xdr:colOff>
      <xdr:row>4</xdr:row>
      <xdr:rowOff>166759</xdr:rowOff>
    </xdr:to>
    <xdr:pic>
      <xdr:nvPicPr>
        <xdr:cNvPr id="270" name="Picture 269">
          <a:extLst>
            <a:ext uri="{FF2B5EF4-FFF2-40B4-BE49-F238E27FC236}">
              <a16:creationId xmlns:a16="http://schemas.microsoft.com/office/drawing/2014/main" id="{C4E05159-3237-8646-7DC7-DD204C55927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089232" y="414337"/>
          <a:ext cx="512040" cy="514422"/>
        </a:xfrm>
        <a:prstGeom prst="rect">
          <a:avLst/>
        </a:prstGeom>
      </xdr:spPr>
    </xdr:pic>
    <xdr:clientData/>
  </xdr:twoCellAnchor>
  <xdr:twoCellAnchor editAs="oneCell">
    <xdr:from>
      <xdr:col>14</xdr:col>
      <xdr:colOff>576243</xdr:colOff>
      <xdr:row>7</xdr:row>
      <xdr:rowOff>42844</xdr:rowOff>
    </xdr:from>
    <xdr:to>
      <xdr:col>15</xdr:col>
      <xdr:colOff>423907</xdr:colOff>
      <xdr:row>9</xdr:row>
      <xdr:rowOff>119108</xdr:rowOff>
    </xdr:to>
    <xdr:pic>
      <xdr:nvPicPr>
        <xdr:cNvPr id="272" name="Picture 271">
          <a:extLst>
            <a:ext uri="{FF2B5EF4-FFF2-40B4-BE49-F238E27FC236}">
              <a16:creationId xmlns:a16="http://schemas.microsoft.com/office/drawing/2014/main" id="{A4D7E996-C0F1-DEE4-20A0-8D1145D4E86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077306" y="1376344"/>
          <a:ext cx="454882" cy="457264"/>
        </a:xfrm>
        <a:prstGeom prst="rect">
          <a:avLst/>
        </a:prstGeom>
      </xdr:spPr>
    </xdr:pic>
    <xdr:clientData/>
  </xdr:twoCellAnchor>
  <xdr:twoCellAnchor editAs="oneCell">
    <xdr:from>
      <xdr:col>17</xdr:col>
      <xdr:colOff>195225</xdr:colOff>
      <xdr:row>7</xdr:row>
      <xdr:rowOff>42825</xdr:rowOff>
    </xdr:from>
    <xdr:to>
      <xdr:col>18</xdr:col>
      <xdr:colOff>42889</xdr:colOff>
      <xdr:row>9</xdr:row>
      <xdr:rowOff>119089</xdr:rowOff>
    </xdr:to>
    <xdr:pic>
      <xdr:nvPicPr>
        <xdr:cNvPr id="274" name="Picture 273">
          <a:extLst>
            <a:ext uri="{FF2B5EF4-FFF2-40B4-BE49-F238E27FC236}">
              <a16:creationId xmlns:a16="http://schemas.microsoft.com/office/drawing/2014/main" id="{A052FF5B-D0AB-5974-1244-8648C78481F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558425" y="1376325"/>
          <a:ext cx="457264" cy="457264"/>
        </a:xfrm>
        <a:prstGeom prst="rect">
          <a:avLst/>
        </a:prstGeom>
      </xdr:spPr>
    </xdr:pic>
    <xdr:clientData/>
  </xdr:twoCellAnchor>
  <xdr:twoCellAnchor editAs="oneCell">
    <xdr:from>
      <xdr:col>10</xdr:col>
      <xdr:colOff>352368</xdr:colOff>
      <xdr:row>7</xdr:row>
      <xdr:rowOff>47569</xdr:rowOff>
    </xdr:from>
    <xdr:to>
      <xdr:col>11</xdr:col>
      <xdr:colOff>123821</xdr:colOff>
      <xdr:row>9</xdr:row>
      <xdr:rowOff>47622</xdr:rowOff>
    </xdr:to>
    <xdr:pic>
      <xdr:nvPicPr>
        <xdr:cNvPr id="276" name="Picture 275">
          <a:extLst>
            <a:ext uri="{FF2B5EF4-FFF2-40B4-BE49-F238E27FC236}">
              <a16:creationId xmlns:a16="http://schemas.microsoft.com/office/drawing/2014/main" id="{D963D29E-8FD8-2C8D-B1E1-371E12CEFD3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424556" y="1381069"/>
          <a:ext cx="378671" cy="381053"/>
        </a:xfrm>
        <a:prstGeom prst="rect">
          <a:avLst/>
        </a:prstGeom>
      </xdr:spPr>
    </xdr:pic>
    <xdr:clientData/>
  </xdr:twoCellAnchor>
  <xdr:twoCellAnchor editAs="oneCell">
    <xdr:from>
      <xdr:col>12</xdr:col>
      <xdr:colOff>290438</xdr:colOff>
      <xdr:row>7</xdr:row>
      <xdr:rowOff>11832</xdr:rowOff>
    </xdr:from>
    <xdr:to>
      <xdr:col>13</xdr:col>
      <xdr:colOff>138102</xdr:colOff>
      <xdr:row>9</xdr:row>
      <xdr:rowOff>88096</xdr:rowOff>
    </xdr:to>
    <xdr:pic>
      <xdr:nvPicPr>
        <xdr:cNvPr id="278" name="Picture 277">
          <a:extLst>
            <a:ext uri="{FF2B5EF4-FFF2-40B4-BE49-F238E27FC236}">
              <a16:creationId xmlns:a16="http://schemas.microsoft.com/office/drawing/2014/main" id="{8883D577-CC9E-BAD3-862E-512AD2D297A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577063" y="1345332"/>
          <a:ext cx="454883" cy="457264"/>
        </a:xfrm>
        <a:prstGeom prst="rect">
          <a:avLst/>
        </a:prstGeom>
      </xdr:spPr>
    </xdr:pic>
    <xdr:clientData/>
  </xdr:twoCellAnchor>
  <xdr:twoCellAnchor editAs="oneCell">
    <xdr:from>
      <xdr:col>20</xdr:col>
      <xdr:colOff>435675</xdr:colOff>
      <xdr:row>6</xdr:row>
      <xdr:rowOff>188025</xdr:rowOff>
    </xdr:from>
    <xdr:to>
      <xdr:col>21</xdr:col>
      <xdr:colOff>428625</xdr:colOff>
      <xdr:row>10</xdr:row>
      <xdr:rowOff>28575</xdr:rowOff>
    </xdr:to>
    <xdr:pic>
      <xdr:nvPicPr>
        <xdr:cNvPr id="280" name="Picture 279">
          <a:extLst>
            <a:ext uri="{FF2B5EF4-FFF2-40B4-BE49-F238E27FC236}">
              <a16:creationId xmlns:a16="http://schemas.microsoft.com/office/drawing/2014/main" id="{90334815-F65D-8EC4-7708-DFCB5E9FC29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627675" y="1331025"/>
          <a:ext cx="602550" cy="602550"/>
        </a:xfrm>
        <a:prstGeom prst="rect">
          <a:avLst/>
        </a:prstGeom>
      </xdr:spPr>
    </xdr:pic>
    <xdr:clientData/>
  </xdr:twoCellAnchor>
  <xdr:twoCellAnchor editAs="oneCell">
    <xdr:from>
      <xdr:col>19</xdr:col>
      <xdr:colOff>447600</xdr:colOff>
      <xdr:row>1</xdr:row>
      <xdr:rowOff>147562</xdr:rowOff>
    </xdr:from>
    <xdr:to>
      <xdr:col>20</xdr:col>
      <xdr:colOff>295264</xdr:colOff>
      <xdr:row>4</xdr:row>
      <xdr:rowOff>33326</xdr:rowOff>
    </xdr:to>
    <xdr:pic>
      <xdr:nvPicPr>
        <xdr:cNvPr id="281" name="Picture 280">
          <a:extLst>
            <a:ext uri="{FF2B5EF4-FFF2-40B4-BE49-F238E27FC236}">
              <a16:creationId xmlns:a16="http://schemas.microsoft.com/office/drawing/2014/main" id="{4467F296-544F-EA37-1C5B-BC695730259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984756" y="338062"/>
          <a:ext cx="454883" cy="457264"/>
        </a:xfrm>
        <a:prstGeom prst="rect">
          <a:avLst/>
        </a:prstGeom>
      </xdr:spPr>
    </xdr:pic>
    <xdr:clientData/>
  </xdr:twoCellAnchor>
  <xdr:twoCellAnchor editAs="oneCell">
    <xdr:from>
      <xdr:col>24</xdr:col>
      <xdr:colOff>180957</xdr:colOff>
      <xdr:row>1</xdr:row>
      <xdr:rowOff>147619</xdr:rowOff>
    </xdr:from>
    <xdr:to>
      <xdr:col>25</xdr:col>
      <xdr:colOff>31002</xdr:colOff>
      <xdr:row>4</xdr:row>
      <xdr:rowOff>33383</xdr:rowOff>
    </xdr:to>
    <xdr:pic>
      <xdr:nvPicPr>
        <xdr:cNvPr id="284" name="Picture 283">
          <a:extLst>
            <a:ext uri="{FF2B5EF4-FFF2-40B4-BE49-F238E27FC236}">
              <a16:creationId xmlns:a16="http://schemas.microsoft.com/office/drawing/2014/main" id="{93DF9718-379B-039F-9B56-F569682F63C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754207" y="338119"/>
          <a:ext cx="457264" cy="457264"/>
        </a:xfrm>
        <a:prstGeom prst="rect">
          <a:avLst/>
        </a:prstGeom>
      </xdr:spPr>
    </xdr:pic>
    <xdr:clientData/>
  </xdr:twoCellAnchor>
  <xdr:twoCellAnchor>
    <xdr:from>
      <xdr:col>10</xdr:col>
      <xdr:colOff>209550</xdr:colOff>
      <xdr:row>10</xdr:row>
      <xdr:rowOff>66675</xdr:rowOff>
    </xdr:from>
    <xdr:to>
      <xdr:col>11</xdr:col>
      <xdr:colOff>409575</xdr:colOff>
      <xdr:row>11</xdr:row>
      <xdr:rowOff>180975</xdr:rowOff>
    </xdr:to>
    <xdr:sp macro="" textlink="USIA!J14">
      <xdr:nvSpPr>
        <xdr:cNvPr id="285" name="Rectangle 284">
          <a:extLst>
            <a:ext uri="{FF2B5EF4-FFF2-40B4-BE49-F238E27FC236}">
              <a16:creationId xmlns:a16="http://schemas.microsoft.com/office/drawing/2014/main" id="{5BC3ED23-8C93-ED2E-39E7-1E64391C21A7}"/>
            </a:ext>
          </a:extLst>
        </xdr:cNvPr>
        <xdr:cNvSpPr/>
      </xdr:nvSpPr>
      <xdr:spPr>
        <a:xfrm>
          <a:off x="6305550" y="1971675"/>
          <a:ext cx="809625"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E915A09-D60A-42EC-A41C-D5400618ECE7}" type="TxLink">
            <a:rPr lang="en-US" sz="1600" b="0" i="0" u="none" strike="noStrike">
              <a:solidFill>
                <a:schemeClr val="bg1"/>
              </a:solidFill>
              <a:latin typeface="Bahnschrift Condensed" panose="020B0502040204020203" pitchFamily="34" charset="0"/>
              <a:ea typeface="Calibri"/>
              <a:cs typeface="Calibri"/>
            </a:rPr>
            <a:pPr marL="0" indent="0" algn="l"/>
            <a:t>4,648</a:t>
          </a:fld>
          <a:endParaRPr lang="en-US" sz="16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10</xdr:col>
      <xdr:colOff>1</xdr:colOff>
      <xdr:row>8</xdr:row>
      <xdr:rowOff>161925</xdr:rowOff>
    </xdr:from>
    <xdr:to>
      <xdr:col>11</xdr:col>
      <xdr:colOff>495301</xdr:colOff>
      <xdr:row>10</xdr:row>
      <xdr:rowOff>47624</xdr:rowOff>
    </xdr:to>
    <xdr:sp macro="" textlink="DESA!F11">
      <xdr:nvSpPr>
        <xdr:cNvPr id="286" name="Rectangle 285">
          <a:extLst>
            <a:ext uri="{FF2B5EF4-FFF2-40B4-BE49-F238E27FC236}">
              <a16:creationId xmlns:a16="http://schemas.microsoft.com/office/drawing/2014/main" id="{EF4621FD-FC5E-9E28-04BF-DCC02017DFCB}"/>
            </a:ext>
          </a:extLst>
        </xdr:cNvPr>
        <xdr:cNvSpPr/>
      </xdr:nvSpPr>
      <xdr:spPr>
        <a:xfrm>
          <a:off x="6096001" y="1685925"/>
          <a:ext cx="1104900"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JUMLAH PENDUDUK</a:t>
          </a:r>
        </a:p>
      </xdr:txBody>
    </xdr:sp>
    <xdr:clientData/>
  </xdr:twoCellAnchor>
  <xdr:twoCellAnchor>
    <xdr:from>
      <xdr:col>12</xdr:col>
      <xdr:colOff>190501</xdr:colOff>
      <xdr:row>9</xdr:row>
      <xdr:rowOff>28575</xdr:rowOff>
    </xdr:from>
    <xdr:to>
      <xdr:col>14</xdr:col>
      <xdr:colOff>76201</xdr:colOff>
      <xdr:row>10</xdr:row>
      <xdr:rowOff>104774</xdr:rowOff>
    </xdr:to>
    <xdr:sp macro="" textlink="DESA!F11">
      <xdr:nvSpPr>
        <xdr:cNvPr id="287" name="Rectangle 286">
          <a:extLst>
            <a:ext uri="{FF2B5EF4-FFF2-40B4-BE49-F238E27FC236}">
              <a16:creationId xmlns:a16="http://schemas.microsoft.com/office/drawing/2014/main" id="{3089CCCB-BB20-F4CF-59BD-5616AA498A54}"/>
            </a:ext>
          </a:extLst>
        </xdr:cNvPr>
        <xdr:cNvSpPr/>
      </xdr:nvSpPr>
      <xdr:spPr>
        <a:xfrm>
          <a:off x="7505701" y="1743075"/>
          <a:ext cx="1104900"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PEREMPUAN</a:t>
          </a:r>
        </a:p>
      </xdr:txBody>
    </xdr:sp>
    <xdr:clientData/>
  </xdr:twoCellAnchor>
  <xdr:twoCellAnchor>
    <xdr:from>
      <xdr:col>14</xdr:col>
      <xdr:colOff>447676</xdr:colOff>
      <xdr:row>9</xdr:row>
      <xdr:rowOff>57150</xdr:rowOff>
    </xdr:from>
    <xdr:to>
      <xdr:col>16</xdr:col>
      <xdr:colOff>333376</xdr:colOff>
      <xdr:row>10</xdr:row>
      <xdr:rowOff>133349</xdr:rowOff>
    </xdr:to>
    <xdr:sp macro="" textlink="DESA!F11">
      <xdr:nvSpPr>
        <xdr:cNvPr id="288" name="Rectangle 287">
          <a:extLst>
            <a:ext uri="{FF2B5EF4-FFF2-40B4-BE49-F238E27FC236}">
              <a16:creationId xmlns:a16="http://schemas.microsoft.com/office/drawing/2014/main" id="{6EFCE24D-0D17-91E2-7EB7-DA3E7FF1F071}"/>
            </a:ext>
          </a:extLst>
        </xdr:cNvPr>
        <xdr:cNvSpPr/>
      </xdr:nvSpPr>
      <xdr:spPr>
        <a:xfrm>
          <a:off x="8982076" y="1771650"/>
          <a:ext cx="1104900"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LAKI</a:t>
          </a:r>
          <a:r>
            <a:rPr lang="en-US" sz="1100" b="0" i="0" u="none" strike="noStrike" baseline="0">
              <a:solidFill>
                <a:schemeClr val="bg1"/>
              </a:solidFill>
              <a:latin typeface="Bahnschrift Condensed" panose="020B0502040204020203" pitchFamily="34" charset="0"/>
              <a:ea typeface="Calibri"/>
              <a:cs typeface="Calibri"/>
            </a:rPr>
            <a:t> - LAKI</a:t>
          </a:r>
          <a:endParaRPr lang="en-US" sz="11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17</xdr:col>
      <xdr:colOff>152400</xdr:colOff>
      <xdr:row>10</xdr:row>
      <xdr:rowOff>152400</xdr:rowOff>
    </xdr:from>
    <xdr:to>
      <xdr:col>19</xdr:col>
      <xdr:colOff>361950</xdr:colOff>
      <xdr:row>12</xdr:row>
      <xdr:rowOff>38099</xdr:rowOff>
    </xdr:to>
    <xdr:sp macro="" textlink="DESA!F11">
      <xdr:nvSpPr>
        <xdr:cNvPr id="289" name="Rectangle 288">
          <a:extLst>
            <a:ext uri="{FF2B5EF4-FFF2-40B4-BE49-F238E27FC236}">
              <a16:creationId xmlns:a16="http://schemas.microsoft.com/office/drawing/2014/main" id="{FEA759FE-BF5E-7354-3184-DCA89916CC2A}"/>
            </a:ext>
          </a:extLst>
        </xdr:cNvPr>
        <xdr:cNvSpPr/>
      </xdr:nvSpPr>
      <xdr:spPr>
        <a:xfrm>
          <a:off x="10515600" y="2057400"/>
          <a:ext cx="1428750"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PENDUDUK BERSEKOLAH</a:t>
          </a:r>
        </a:p>
      </xdr:txBody>
    </xdr:sp>
    <xdr:clientData/>
  </xdr:twoCellAnchor>
  <xdr:twoCellAnchor>
    <xdr:from>
      <xdr:col>15</xdr:col>
      <xdr:colOff>419101</xdr:colOff>
      <xdr:row>4</xdr:row>
      <xdr:rowOff>47625</xdr:rowOff>
    </xdr:from>
    <xdr:to>
      <xdr:col>17</xdr:col>
      <xdr:colOff>304801</xdr:colOff>
      <xdr:row>5</xdr:row>
      <xdr:rowOff>123824</xdr:rowOff>
    </xdr:to>
    <xdr:sp macro="" textlink="DESA!F11">
      <xdr:nvSpPr>
        <xdr:cNvPr id="290" name="Rectangle 289">
          <a:extLst>
            <a:ext uri="{FF2B5EF4-FFF2-40B4-BE49-F238E27FC236}">
              <a16:creationId xmlns:a16="http://schemas.microsoft.com/office/drawing/2014/main" id="{09902D71-D2A0-B9AB-8BC2-D4DD4888767C}"/>
            </a:ext>
          </a:extLst>
        </xdr:cNvPr>
        <xdr:cNvSpPr/>
      </xdr:nvSpPr>
      <xdr:spPr>
        <a:xfrm>
          <a:off x="9563101" y="809625"/>
          <a:ext cx="1104900"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JUMLAH ANAK</a:t>
          </a:r>
        </a:p>
      </xdr:txBody>
    </xdr:sp>
    <xdr:clientData/>
  </xdr:twoCellAnchor>
  <xdr:twoCellAnchor>
    <xdr:from>
      <xdr:col>19</xdr:col>
      <xdr:colOff>333375</xdr:colOff>
      <xdr:row>4</xdr:row>
      <xdr:rowOff>76200</xdr:rowOff>
    </xdr:from>
    <xdr:to>
      <xdr:col>22</xdr:col>
      <xdr:colOff>9524</xdr:colOff>
      <xdr:row>5</xdr:row>
      <xdr:rowOff>152399</xdr:rowOff>
    </xdr:to>
    <xdr:sp macro="" textlink="DESA!F11">
      <xdr:nvSpPr>
        <xdr:cNvPr id="291" name="Rectangle 290">
          <a:extLst>
            <a:ext uri="{FF2B5EF4-FFF2-40B4-BE49-F238E27FC236}">
              <a16:creationId xmlns:a16="http://schemas.microsoft.com/office/drawing/2014/main" id="{839B441D-EF43-4612-CE7D-EB60F6A1B902}"/>
            </a:ext>
          </a:extLst>
        </xdr:cNvPr>
        <xdr:cNvSpPr/>
      </xdr:nvSpPr>
      <xdr:spPr>
        <a:xfrm>
          <a:off x="11915775" y="838200"/>
          <a:ext cx="1504949"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JUMLAH IBU</a:t>
          </a:r>
          <a:r>
            <a:rPr lang="en-US" sz="1100" b="0" i="0" u="none" strike="noStrike" baseline="0">
              <a:solidFill>
                <a:schemeClr val="bg1"/>
              </a:solidFill>
              <a:latin typeface="Bahnschrift Condensed" panose="020B0502040204020203" pitchFamily="34" charset="0"/>
              <a:ea typeface="Calibri"/>
              <a:cs typeface="Calibri"/>
            </a:rPr>
            <a:t> RUMAH TANGGA</a:t>
          </a:r>
          <a:endParaRPr lang="en-US" sz="11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20</xdr:col>
      <xdr:colOff>504825</xdr:colOff>
      <xdr:row>10</xdr:row>
      <xdr:rowOff>142875</xdr:rowOff>
    </xdr:from>
    <xdr:to>
      <xdr:col>23</xdr:col>
      <xdr:colOff>390525</xdr:colOff>
      <xdr:row>12</xdr:row>
      <xdr:rowOff>28574</xdr:rowOff>
    </xdr:to>
    <xdr:sp macro="" textlink="DESA!F11">
      <xdr:nvSpPr>
        <xdr:cNvPr id="292" name="Rectangle 291">
          <a:extLst>
            <a:ext uri="{FF2B5EF4-FFF2-40B4-BE49-F238E27FC236}">
              <a16:creationId xmlns:a16="http://schemas.microsoft.com/office/drawing/2014/main" id="{7A604D62-8374-04F8-03B2-528470D388BD}"/>
            </a:ext>
          </a:extLst>
        </xdr:cNvPr>
        <xdr:cNvSpPr/>
      </xdr:nvSpPr>
      <xdr:spPr>
        <a:xfrm>
          <a:off x="12696825" y="2047875"/>
          <a:ext cx="1714500"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PENDUDUK BELUM BERSEKOLAH</a:t>
          </a:r>
        </a:p>
      </xdr:txBody>
    </xdr:sp>
    <xdr:clientData/>
  </xdr:twoCellAnchor>
  <xdr:twoCellAnchor>
    <xdr:from>
      <xdr:col>24</xdr:col>
      <xdr:colOff>340518</xdr:colOff>
      <xdr:row>4</xdr:row>
      <xdr:rowOff>28575</xdr:rowOff>
    </xdr:from>
    <xdr:to>
      <xdr:col>27</xdr:col>
      <xdr:colOff>19049</xdr:colOff>
      <xdr:row>5</xdr:row>
      <xdr:rowOff>104774</xdr:rowOff>
    </xdr:to>
    <xdr:sp macro="" textlink="DESA!F11">
      <xdr:nvSpPr>
        <xdr:cNvPr id="293" name="Rectangle 292">
          <a:extLst>
            <a:ext uri="{FF2B5EF4-FFF2-40B4-BE49-F238E27FC236}">
              <a16:creationId xmlns:a16="http://schemas.microsoft.com/office/drawing/2014/main" id="{AE2DCCC7-9BA9-3BFE-9547-055B10AD1D96}"/>
            </a:ext>
          </a:extLst>
        </xdr:cNvPr>
        <xdr:cNvSpPr/>
      </xdr:nvSpPr>
      <xdr:spPr>
        <a:xfrm>
          <a:off x="14913768" y="790575"/>
          <a:ext cx="1500187" cy="2666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JUMLAH KEPALA</a:t>
          </a:r>
          <a:r>
            <a:rPr lang="en-US" sz="1100" b="0" i="0" u="none" strike="noStrike" baseline="0">
              <a:solidFill>
                <a:schemeClr val="bg1"/>
              </a:solidFill>
              <a:latin typeface="Bahnschrift Condensed" panose="020B0502040204020203" pitchFamily="34" charset="0"/>
              <a:ea typeface="Calibri"/>
              <a:cs typeface="Calibri"/>
            </a:rPr>
            <a:t> KELUARGA</a:t>
          </a:r>
          <a:endParaRPr lang="en-US" sz="11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12</xdr:col>
      <xdr:colOff>238125</xdr:colOff>
      <xdr:row>10</xdr:row>
      <xdr:rowOff>114300</xdr:rowOff>
    </xdr:from>
    <xdr:to>
      <xdr:col>13</xdr:col>
      <xdr:colOff>438150</xdr:colOff>
      <xdr:row>12</xdr:row>
      <xdr:rowOff>38100</xdr:rowOff>
    </xdr:to>
    <xdr:sp macro="" textlink="USIA!I14">
      <xdr:nvSpPr>
        <xdr:cNvPr id="294" name="Rectangle 293">
          <a:extLst>
            <a:ext uri="{FF2B5EF4-FFF2-40B4-BE49-F238E27FC236}">
              <a16:creationId xmlns:a16="http://schemas.microsoft.com/office/drawing/2014/main" id="{8F609390-E06C-27E7-0B2A-2627F867D5A9}"/>
            </a:ext>
          </a:extLst>
        </xdr:cNvPr>
        <xdr:cNvSpPr/>
      </xdr:nvSpPr>
      <xdr:spPr>
        <a:xfrm>
          <a:off x="7553325" y="2019300"/>
          <a:ext cx="809625"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A2EC5AA-EE8C-4B0E-998E-4BECA28CF5DF}" type="TxLink">
            <a:rPr lang="en-US" sz="1600" b="0" i="0" u="none" strike="noStrike">
              <a:solidFill>
                <a:schemeClr val="bg1"/>
              </a:solidFill>
              <a:latin typeface="Bahnschrift Condensed" panose="020B0502040204020203" pitchFamily="34" charset="0"/>
              <a:ea typeface="Calibri"/>
              <a:cs typeface="Calibri"/>
            </a:rPr>
            <a:pPr marL="0" indent="0" algn="l"/>
            <a:t>2,275</a:t>
          </a:fld>
          <a:endParaRPr lang="en-US" sz="16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14</xdr:col>
      <xdr:colOff>523875</xdr:colOff>
      <xdr:row>10</xdr:row>
      <xdr:rowOff>142875</xdr:rowOff>
    </xdr:from>
    <xdr:to>
      <xdr:col>16</xdr:col>
      <xdr:colOff>114300</xdr:colOff>
      <xdr:row>12</xdr:row>
      <xdr:rowOff>66675</xdr:rowOff>
    </xdr:to>
    <xdr:sp macro="" textlink="USIA!H14">
      <xdr:nvSpPr>
        <xdr:cNvPr id="295" name="Rectangle 294">
          <a:extLst>
            <a:ext uri="{FF2B5EF4-FFF2-40B4-BE49-F238E27FC236}">
              <a16:creationId xmlns:a16="http://schemas.microsoft.com/office/drawing/2014/main" id="{CC7EBE18-89EF-B0C3-3E1C-49F50CA18B0E}"/>
            </a:ext>
          </a:extLst>
        </xdr:cNvPr>
        <xdr:cNvSpPr/>
      </xdr:nvSpPr>
      <xdr:spPr>
        <a:xfrm>
          <a:off x="9058275" y="2047875"/>
          <a:ext cx="809625"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20AD483-CC40-442C-BCB8-CB822B6A7751}" type="TxLink">
            <a:rPr lang="en-US" sz="1600" b="0" i="0" u="none" strike="noStrike">
              <a:solidFill>
                <a:schemeClr val="bg1"/>
              </a:solidFill>
              <a:latin typeface="Bahnschrift Condensed" panose="020B0502040204020203" pitchFamily="34" charset="0"/>
              <a:ea typeface="Calibri"/>
              <a:cs typeface="Calibri"/>
            </a:rPr>
            <a:pPr marL="0" indent="0" algn="l"/>
            <a:t>2,373</a:t>
          </a:fld>
          <a:endParaRPr lang="en-US" sz="16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17</xdr:col>
      <xdr:colOff>133351</xdr:colOff>
      <xdr:row>9</xdr:row>
      <xdr:rowOff>57150</xdr:rowOff>
    </xdr:from>
    <xdr:to>
      <xdr:col>19</xdr:col>
      <xdr:colOff>457201</xdr:colOff>
      <xdr:row>11</xdr:row>
      <xdr:rowOff>85725</xdr:rowOff>
    </xdr:to>
    <xdr:graphicFrame macro="">
      <xdr:nvGraphicFramePr>
        <xdr:cNvPr id="296" name="Chart 295">
          <a:extLst>
            <a:ext uri="{FF2B5EF4-FFF2-40B4-BE49-F238E27FC236}">
              <a16:creationId xmlns:a16="http://schemas.microsoft.com/office/drawing/2014/main" id="{78F9D173-E00D-4A31-AF83-A54227919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20</xdr:col>
      <xdr:colOff>485776</xdr:colOff>
      <xdr:row>9</xdr:row>
      <xdr:rowOff>66675</xdr:rowOff>
    </xdr:from>
    <xdr:to>
      <xdr:col>23</xdr:col>
      <xdr:colOff>200026</xdr:colOff>
      <xdr:row>11</xdr:row>
      <xdr:rowOff>95250</xdr:rowOff>
    </xdr:to>
    <xdr:graphicFrame macro="">
      <xdr:nvGraphicFramePr>
        <xdr:cNvPr id="389" name="Chart 388">
          <a:extLst>
            <a:ext uri="{FF2B5EF4-FFF2-40B4-BE49-F238E27FC236}">
              <a16:creationId xmlns:a16="http://schemas.microsoft.com/office/drawing/2014/main" id="{15BED796-8FE2-73B9-03F9-BD56F5B1C9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57150</xdr:colOff>
      <xdr:row>7</xdr:row>
      <xdr:rowOff>142875</xdr:rowOff>
    </xdr:from>
    <xdr:to>
      <xdr:col>19</xdr:col>
      <xdr:colOff>257175</xdr:colOff>
      <xdr:row>9</xdr:row>
      <xdr:rowOff>66675</xdr:rowOff>
    </xdr:to>
    <xdr:sp macro="" textlink="PENDIDIKAN!E16">
      <xdr:nvSpPr>
        <xdr:cNvPr id="390" name="Rectangle 389">
          <a:extLst>
            <a:ext uri="{FF2B5EF4-FFF2-40B4-BE49-F238E27FC236}">
              <a16:creationId xmlns:a16="http://schemas.microsoft.com/office/drawing/2014/main" id="{6481B487-2EA4-F33B-DB80-EC48C722C87F}"/>
            </a:ext>
          </a:extLst>
        </xdr:cNvPr>
        <xdr:cNvSpPr/>
      </xdr:nvSpPr>
      <xdr:spPr>
        <a:xfrm>
          <a:off x="11029950" y="1476375"/>
          <a:ext cx="809625"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6834F87-FB42-40F2-91EA-A457877D2163}" type="TxLink">
            <a:rPr lang="en-US" sz="1600" b="0" i="0" u="none" strike="noStrike">
              <a:solidFill>
                <a:schemeClr val="bg1"/>
              </a:solidFill>
              <a:latin typeface="Bahnschrift Condensed" panose="020B0502040204020203" pitchFamily="34" charset="0"/>
              <a:ea typeface="Calibri"/>
              <a:cs typeface="Calibri"/>
            </a:rPr>
            <a:pPr marL="0" indent="0" algn="l"/>
            <a:t>4,141</a:t>
          </a:fld>
          <a:endParaRPr lang="en-US" sz="16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21</xdr:col>
      <xdr:colOff>438150</xdr:colOff>
      <xdr:row>8</xdr:row>
      <xdr:rowOff>0</xdr:rowOff>
    </xdr:from>
    <xdr:to>
      <xdr:col>23</xdr:col>
      <xdr:colOff>28575</xdr:colOff>
      <xdr:row>9</xdr:row>
      <xdr:rowOff>114300</xdr:rowOff>
    </xdr:to>
    <xdr:sp macro="" textlink="PENDIDIKAN!E17">
      <xdr:nvSpPr>
        <xdr:cNvPr id="391" name="Rectangle 390">
          <a:extLst>
            <a:ext uri="{FF2B5EF4-FFF2-40B4-BE49-F238E27FC236}">
              <a16:creationId xmlns:a16="http://schemas.microsoft.com/office/drawing/2014/main" id="{019E3E1E-EC9E-D2EA-2051-E7EA3E0594E8}"/>
            </a:ext>
          </a:extLst>
        </xdr:cNvPr>
        <xdr:cNvSpPr/>
      </xdr:nvSpPr>
      <xdr:spPr>
        <a:xfrm>
          <a:off x="13239750" y="1524000"/>
          <a:ext cx="809625"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8811874-F6F5-49DA-999E-0A39735F0F53}" type="TxLink">
            <a:rPr lang="en-US" sz="1600" b="0" i="0" u="none" strike="noStrike">
              <a:solidFill>
                <a:schemeClr val="bg1"/>
              </a:solidFill>
              <a:latin typeface="Bahnschrift Condensed" panose="020B0502040204020203" pitchFamily="34" charset="0"/>
              <a:ea typeface="Calibri"/>
              <a:cs typeface="Calibri"/>
            </a:rPr>
            <a:pPr marL="0" indent="0" algn="l"/>
            <a:t>507</a:t>
          </a:fld>
          <a:endParaRPr lang="en-US" sz="16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15</xdr:col>
      <xdr:colOff>571500</xdr:colOff>
      <xdr:row>2</xdr:row>
      <xdr:rowOff>85725</xdr:rowOff>
    </xdr:from>
    <xdr:to>
      <xdr:col>17</xdr:col>
      <xdr:colOff>161925</xdr:colOff>
      <xdr:row>4</xdr:row>
      <xdr:rowOff>9525</xdr:rowOff>
    </xdr:to>
    <xdr:sp macro="" textlink="KELUARGA!E6">
      <xdr:nvSpPr>
        <xdr:cNvPr id="392" name="Rectangle 391">
          <a:extLst>
            <a:ext uri="{FF2B5EF4-FFF2-40B4-BE49-F238E27FC236}">
              <a16:creationId xmlns:a16="http://schemas.microsoft.com/office/drawing/2014/main" id="{FB1D1615-B26C-35D2-F397-8422E7B723BF}"/>
            </a:ext>
          </a:extLst>
        </xdr:cNvPr>
        <xdr:cNvSpPr/>
      </xdr:nvSpPr>
      <xdr:spPr>
        <a:xfrm>
          <a:off x="9715500" y="466725"/>
          <a:ext cx="809625"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40FFE4F-D43E-40D4-8F06-349A56E9C69F}" type="TxLink">
            <a:rPr lang="en-US" sz="1600" b="0" i="0" u="none" strike="noStrike">
              <a:solidFill>
                <a:schemeClr val="bg1"/>
              </a:solidFill>
              <a:latin typeface="Bahnschrift Condensed" panose="020B0502040204020203" pitchFamily="34" charset="0"/>
              <a:ea typeface="Calibri"/>
              <a:cs typeface="Calibri"/>
            </a:rPr>
            <a:pPr marL="0" indent="0" algn="l"/>
            <a:t>1,962</a:t>
          </a:fld>
          <a:endParaRPr lang="en-US" sz="16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20</xdr:col>
      <xdr:colOff>352425</xdr:colOff>
      <xdr:row>2</xdr:row>
      <xdr:rowOff>28575</xdr:rowOff>
    </xdr:from>
    <xdr:to>
      <xdr:col>21</xdr:col>
      <xdr:colOff>552450</xdr:colOff>
      <xdr:row>3</xdr:row>
      <xdr:rowOff>142875</xdr:rowOff>
    </xdr:to>
    <xdr:sp macro="" textlink="KELUARGA!E5">
      <xdr:nvSpPr>
        <xdr:cNvPr id="393" name="Rectangle 392">
          <a:extLst>
            <a:ext uri="{FF2B5EF4-FFF2-40B4-BE49-F238E27FC236}">
              <a16:creationId xmlns:a16="http://schemas.microsoft.com/office/drawing/2014/main" id="{6B03DB25-C428-8DFA-FC56-07C836F653AD}"/>
            </a:ext>
          </a:extLst>
        </xdr:cNvPr>
        <xdr:cNvSpPr/>
      </xdr:nvSpPr>
      <xdr:spPr>
        <a:xfrm>
          <a:off x="12544425" y="409575"/>
          <a:ext cx="809625"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3704915-0012-4B5C-BEC8-EDA08A187B7B}" type="TxLink">
            <a:rPr lang="en-US" sz="1600" b="0" i="0" u="none" strike="noStrike">
              <a:solidFill>
                <a:schemeClr val="bg1"/>
              </a:solidFill>
              <a:latin typeface="Bahnschrift Condensed" panose="020B0502040204020203" pitchFamily="34" charset="0"/>
              <a:ea typeface="Calibri"/>
              <a:cs typeface="Calibri"/>
            </a:rPr>
            <a:pPr marL="0" indent="0" algn="l"/>
            <a:t>1,017</a:t>
          </a:fld>
          <a:endParaRPr lang="en-US" sz="16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25</xdr:col>
      <xdr:colOff>183356</xdr:colOff>
      <xdr:row>2</xdr:row>
      <xdr:rowOff>38100</xdr:rowOff>
    </xdr:from>
    <xdr:to>
      <xdr:col>26</xdr:col>
      <xdr:colOff>383381</xdr:colOff>
      <xdr:row>3</xdr:row>
      <xdr:rowOff>152400</xdr:rowOff>
    </xdr:to>
    <xdr:sp macro="" textlink="KELUARGA!E4">
      <xdr:nvSpPr>
        <xdr:cNvPr id="394" name="Rectangle 393">
          <a:extLst>
            <a:ext uri="{FF2B5EF4-FFF2-40B4-BE49-F238E27FC236}">
              <a16:creationId xmlns:a16="http://schemas.microsoft.com/office/drawing/2014/main" id="{F07E4EE6-2867-B7FA-A597-C11054DDBD77}"/>
            </a:ext>
          </a:extLst>
        </xdr:cNvPr>
        <xdr:cNvSpPr/>
      </xdr:nvSpPr>
      <xdr:spPr>
        <a:xfrm>
          <a:off x="15363825" y="419100"/>
          <a:ext cx="807244" cy="304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A5A24DE4-74C6-47D3-9E5F-B9A4EFB1B893}" type="TxLink">
            <a:rPr lang="en-US" sz="1600" b="0" i="0" u="none" strike="noStrike">
              <a:solidFill>
                <a:schemeClr val="bg1"/>
              </a:solidFill>
              <a:latin typeface="Bahnschrift Condensed" panose="020B0502040204020203" pitchFamily="34" charset="0"/>
              <a:ea typeface="Calibri"/>
              <a:cs typeface="Calibri"/>
            </a:rPr>
            <a:pPr marL="0" indent="0" algn="l"/>
            <a:t>1,441</a:t>
          </a:fld>
          <a:endParaRPr lang="en-US" sz="1600" b="0" i="0" u="none" strike="noStrike">
            <a:solidFill>
              <a:schemeClr val="bg1"/>
            </a:solidFill>
            <a:latin typeface="Bahnschrift Condensed" panose="020B0502040204020203" pitchFamily="34" charset="0"/>
            <a:ea typeface="Calibri"/>
            <a:cs typeface="Calibri"/>
          </a:endParaRPr>
        </a:p>
      </xdr:txBody>
    </xdr:sp>
    <xdr:clientData/>
  </xdr:twoCellAnchor>
  <xdr:twoCellAnchor editAs="oneCell">
    <xdr:from>
      <xdr:col>0</xdr:col>
      <xdr:colOff>190139</xdr:colOff>
      <xdr:row>7</xdr:row>
      <xdr:rowOff>99219</xdr:rowOff>
    </xdr:from>
    <xdr:to>
      <xdr:col>1</xdr:col>
      <xdr:colOff>196666</xdr:colOff>
      <xdr:row>10</xdr:row>
      <xdr:rowOff>145401</xdr:rowOff>
    </xdr:to>
    <xdr:pic>
      <xdr:nvPicPr>
        <xdr:cNvPr id="396" name="Picture 395">
          <a:extLst>
            <a:ext uri="{FF2B5EF4-FFF2-40B4-BE49-F238E27FC236}">
              <a16:creationId xmlns:a16="http://schemas.microsoft.com/office/drawing/2014/main" id="{1D081F19-9C26-E7FA-147C-F1A804146F6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90139" y="1432719"/>
          <a:ext cx="613746" cy="617682"/>
        </a:xfrm>
        <a:prstGeom prst="rect">
          <a:avLst/>
        </a:prstGeom>
      </xdr:spPr>
    </xdr:pic>
    <xdr:clientData/>
  </xdr:twoCellAnchor>
  <xdr:twoCellAnchor>
    <xdr:from>
      <xdr:col>1</xdr:col>
      <xdr:colOff>242167</xdr:colOff>
      <xdr:row>7</xdr:row>
      <xdr:rowOff>186459</xdr:rowOff>
    </xdr:from>
    <xdr:to>
      <xdr:col>5</xdr:col>
      <xdr:colOff>28863</xdr:colOff>
      <xdr:row>9</xdr:row>
      <xdr:rowOff>115454</xdr:rowOff>
    </xdr:to>
    <xdr:sp macro="" textlink="DESA!F11">
      <xdr:nvSpPr>
        <xdr:cNvPr id="397" name="Rectangle 396">
          <a:extLst>
            <a:ext uri="{FF2B5EF4-FFF2-40B4-BE49-F238E27FC236}">
              <a16:creationId xmlns:a16="http://schemas.microsoft.com/office/drawing/2014/main" id="{788EC203-6642-3DD2-66C7-30695F421543}"/>
            </a:ext>
          </a:extLst>
        </xdr:cNvPr>
        <xdr:cNvSpPr/>
      </xdr:nvSpPr>
      <xdr:spPr>
        <a:xfrm>
          <a:off x="848303" y="1499754"/>
          <a:ext cx="2211242" cy="3042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JUMLAH PENDUDUK</a:t>
          </a:r>
          <a:r>
            <a:rPr lang="en-US" sz="1100" b="0" i="0" u="none" strike="noStrike" baseline="0">
              <a:solidFill>
                <a:schemeClr val="bg1"/>
              </a:solidFill>
              <a:latin typeface="Bahnschrift Condensed" panose="020B0502040204020203" pitchFamily="34" charset="0"/>
              <a:ea typeface="Calibri"/>
              <a:cs typeface="Calibri"/>
            </a:rPr>
            <a:t> SESUAI KELURAHAN</a:t>
          </a:r>
          <a:endParaRPr lang="en-US" sz="11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6</xdr:col>
      <xdr:colOff>462613</xdr:colOff>
      <xdr:row>35</xdr:row>
      <xdr:rowOff>143164</xdr:rowOff>
    </xdr:from>
    <xdr:to>
      <xdr:col>8</xdr:col>
      <xdr:colOff>392906</xdr:colOff>
      <xdr:row>37</xdr:row>
      <xdr:rowOff>23812</xdr:rowOff>
    </xdr:to>
    <xdr:sp macro="" textlink="DESA!O59">
      <xdr:nvSpPr>
        <xdr:cNvPr id="398" name="Rectangle 397">
          <a:extLst>
            <a:ext uri="{FF2B5EF4-FFF2-40B4-BE49-F238E27FC236}">
              <a16:creationId xmlns:a16="http://schemas.microsoft.com/office/drawing/2014/main" id="{6666096F-EDDB-1D19-21D6-383D243BEA8B}"/>
            </a:ext>
          </a:extLst>
        </xdr:cNvPr>
        <xdr:cNvSpPr/>
      </xdr:nvSpPr>
      <xdr:spPr>
        <a:xfrm>
          <a:off x="4105926" y="6810664"/>
          <a:ext cx="1144730" cy="26164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i="0" u="none" strike="noStrike">
              <a:solidFill>
                <a:schemeClr val="bg1"/>
              </a:solidFill>
              <a:latin typeface="Bahnschrift Condensed" panose="020B0502040204020203" pitchFamily="34" charset="0"/>
              <a:ea typeface="Calibri"/>
              <a:cs typeface="Calibri"/>
            </a:rPr>
            <a:t>TOTAL</a:t>
          </a:r>
          <a:r>
            <a:rPr lang="en-US" sz="1100" b="0" i="0" u="none" strike="noStrike" baseline="0">
              <a:solidFill>
                <a:schemeClr val="bg1"/>
              </a:solidFill>
              <a:latin typeface="Bahnschrift Condensed" panose="020B0502040204020203" pitchFamily="34" charset="0"/>
              <a:ea typeface="Calibri"/>
              <a:cs typeface="Calibri"/>
            </a:rPr>
            <a:t> PENDUDUK</a:t>
          </a:r>
          <a:endParaRPr lang="en-US" sz="1100" b="0" i="0" u="none" strike="noStrike">
            <a:solidFill>
              <a:schemeClr val="bg1"/>
            </a:solidFill>
            <a:latin typeface="Bahnschrift Condensed" panose="020B0502040204020203" pitchFamily="34" charset="0"/>
            <a:ea typeface="Calibri"/>
            <a:cs typeface="Calibri"/>
          </a:endParaRPr>
        </a:p>
      </xdr:txBody>
    </xdr:sp>
    <xdr:clientData/>
  </xdr:twoCellAnchor>
  <xdr:twoCellAnchor>
    <xdr:from>
      <xdr:col>6</xdr:col>
      <xdr:colOff>605487</xdr:colOff>
      <xdr:row>37</xdr:row>
      <xdr:rowOff>12194</xdr:rowOff>
    </xdr:from>
    <xdr:to>
      <xdr:col>8</xdr:col>
      <xdr:colOff>547687</xdr:colOff>
      <xdr:row>38</xdr:row>
      <xdr:rowOff>190499</xdr:rowOff>
    </xdr:to>
    <xdr:sp macro="" textlink="DESA!I18">
      <xdr:nvSpPr>
        <xdr:cNvPr id="399" name="Rectangle 398">
          <a:extLst>
            <a:ext uri="{FF2B5EF4-FFF2-40B4-BE49-F238E27FC236}">
              <a16:creationId xmlns:a16="http://schemas.microsoft.com/office/drawing/2014/main" id="{513A137E-159C-04C2-2310-CA543A324160}"/>
            </a:ext>
          </a:extLst>
        </xdr:cNvPr>
        <xdr:cNvSpPr/>
      </xdr:nvSpPr>
      <xdr:spPr>
        <a:xfrm>
          <a:off x="4248800" y="7060694"/>
          <a:ext cx="1156637" cy="36880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E8CEE31-EAAD-4198-827F-D984A43E50D5}" type="TxLink">
            <a:rPr lang="en-US" sz="2000" b="0" i="0" u="none" strike="noStrike">
              <a:solidFill>
                <a:schemeClr val="bg1"/>
              </a:solidFill>
              <a:latin typeface="Bahnschrift Condensed" panose="020B0502040204020203" pitchFamily="34" charset="0"/>
              <a:ea typeface="Calibri"/>
              <a:cs typeface="Calibri"/>
            </a:rPr>
            <a:pPr marL="0" indent="0" algn="l"/>
            <a:t>4648</a:t>
          </a:fld>
          <a:endParaRPr lang="en-US" sz="2000" b="0" i="0" u="none" strike="noStrike">
            <a:solidFill>
              <a:schemeClr val="bg1"/>
            </a:solidFill>
            <a:latin typeface="Bahnschrift Condensed" panose="020B0502040204020203" pitchFamily="34" charset="0"/>
            <a:ea typeface="Calibri"/>
            <a:cs typeface="Calibri"/>
          </a:endParaRPr>
        </a:p>
      </xdr:txBody>
    </xdr:sp>
    <xdr:clientData/>
  </xdr:twoCellAnchor>
  <xdr:twoCellAnchor editAs="oneCell">
    <xdr:from>
      <xdr:col>24</xdr:col>
      <xdr:colOff>209549</xdr:colOff>
      <xdr:row>29</xdr:row>
      <xdr:rowOff>178594</xdr:rowOff>
    </xdr:from>
    <xdr:to>
      <xdr:col>28</xdr:col>
      <xdr:colOff>523874</xdr:colOff>
      <xdr:row>41</xdr:row>
      <xdr:rowOff>119063</xdr:rowOff>
    </xdr:to>
    <mc:AlternateContent xmlns:mc="http://schemas.openxmlformats.org/markup-compatibility/2006">
      <mc:Choice xmlns:a14="http://schemas.microsoft.com/office/drawing/2010/main" Requires="a14">
        <xdr:graphicFrame macro="">
          <xdr:nvGraphicFramePr>
            <xdr:cNvPr id="400" name="Pendidikan Terakhir">
              <a:extLst>
                <a:ext uri="{FF2B5EF4-FFF2-40B4-BE49-F238E27FC236}">
                  <a16:creationId xmlns:a16="http://schemas.microsoft.com/office/drawing/2014/main" id="{A9D4946C-C8DF-4709-9F1B-D4B3AC004165}"/>
                </a:ext>
              </a:extLst>
            </xdr:cNvPr>
            <xdr:cNvGraphicFramePr/>
          </xdr:nvGraphicFramePr>
          <xdr:xfrm>
            <a:off x="0" y="0"/>
            <a:ext cx="0" cy="0"/>
          </xdr:xfrm>
          <a:graphic>
            <a:graphicData uri="http://schemas.microsoft.com/office/drawing/2010/slicer">
              <sle:slicer xmlns:sle="http://schemas.microsoft.com/office/drawing/2010/slicer" name="Pendidikan Terakhir"/>
            </a:graphicData>
          </a:graphic>
        </xdr:graphicFrame>
      </mc:Choice>
      <mc:Fallback>
        <xdr:sp macro="" textlink="">
          <xdr:nvSpPr>
            <xdr:cNvPr id="0" name=""/>
            <xdr:cNvSpPr>
              <a:spLocks noTextEdit="1"/>
            </xdr:cNvSpPr>
          </xdr:nvSpPr>
          <xdr:spPr>
            <a:xfrm>
              <a:off x="14782799" y="5703094"/>
              <a:ext cx="2743200" cy="2226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185738</xdr:colOff>
      <xdr:row>21</xdr:row>
      <xdr:rowOff>1</xdr:rowOff>
    </xdr:from>
    <xdr:to>
      <xdr:col>28</xdr:col>
      <xdr:colOff>452437</xdr:colOff>
      <xdr:row>28</xdr:row>
      <xdr:rowOff>142877</xdr:rowOff>
    </xdr:to>
    <mc:AlternateContent xmlns:mc="http://schemas.openxmlformats.org/markup-compatibility/2006">
      <mc:Choice xmlns:a14="http://schemas.microsoft.com/office/drawing/2010/main" Requires="a14">
        <xdr:graphicFrame macro="">
          <xdr:nvGraphicFramePr>
            <xdr:cNvPr id="401" name="Desa / Kelurahan">
              <a:extLst>
                <a:ext uri="{FF2B5EF4-FFF2-40B4-BE49-F238E27FC236}">
                  <a16:creationId xmlns:a16="http://schemas.microsoft.com/office/drawing/2014/main" id="{66AB8BA9-F0FB-4A38-9B61-E222A1A145B4}"/>
                </a:ext>
              </a:extLst>
            </xdr:cNvPr>
            <xdr:cNvGraphicFramePr/>
          </xdr:nvGraphicFramePr>
          <xdr:xfrm>
            <a:off x="0" y="0"/>
            <a:ext cx="0" cy="0"/>
          </xdr:xfrm>
          <a:graphic>
            <a:graphicData uri="http://schemas.microsoft.com/office/drawing/2010/slicer">
              <sle:slicer xmlns:sle="http://schemas.microsoft.com/office/drawing/2010/slicer" name="Desa / Kelurahan"/>
            </a:graphicData>
          </a:graphic>
        </xdr:graphicFrame>
      </mc:Choice>
      <mc:Fallback>
        <xdr:sp macro="" textlink="">
          <xdr:nvSpPr>
            <xdr:cNvPr id="0" name=""/>
            <xdr:cNvSpPr>
              <a:spLocks noTextEdit="1"/>
            </xdr:cNvSpPr>
          </xdr:nvSpPr>
          <xdr:spPr>
            <a:xfrm>
              <a:off x="14758988" y="4000501"/>
              <a:ext cx="2695574" cy="14763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173830</xdr:colOff>
      <xdr:row>13</xdr:row>
      <xdr:rowOff>35720</xdr:rowOff>
    </xdr:from>
    <xdr:to>
      <xdr:col>28</xdr:col>
      <xdr:colOff>428625</xdr:colOff>
      <xdr:row>19</xdr:row>
      <xdr:rowOff>107156</xdr:rowOff>
    </xdr:to>
    <mc:AlternateContent xmlns:mc="http://schemas.openxmlformats.org/markup-compatibility/2006">
      <mc:Choice xmlns:a14="http://schemas.microsoft.com/office/drawing/2010/main" Requires="a14">
        <xdr:graphicFrame macro="">
          <xdr:nvGraphicFramePr>
            <xdr:cNvPr id="402" name="RT">
              <a:extLst>
                <a:ext uri="{FF2B5EF4-FFF2-40B4-BE49-F238E27FC236}">
                  <a16:creationId xmlns:a16="http://schemas.microsoft.com/office/drawing/2014/main" id="{D9D69DF7-5CC4-47E5-A549-099434A93B63}"/>
                </a:ext>
              </a:extLst>
            </xdr:cNvPr>
            <xdr:cNvGraphicFramePr/>
          </xdr:nvGraphicFramePr>
          <xdr:xfrm>
            <a:off x="0" y="0"/>
            <a:ext cx="0" cy="0"/>
          </xdr:xfrm>
          <a:graphic>
            <a:graphicData uri="http://schemas.microsoft.com/office/drawing/2010/slicer">
              <sle:slicer xmlns:sle="http://schemas.microsoft.com/office/drawing/2010/slicer" name="RT"/>
            </a:graphicData>
          </a:graphic>
        </xdr:graphicFrame>
      </mc:Choice>
      <mc:Fallback>
        <xdr:sp macro="" textlink="">
          <xdr:nvSpPr>
            <xdr:cNvPr id="0" name=""/>
            <xdr:cNvSpPr>
              <a:spLocks noTextEdit="1"/>
            </xdr:cNvSpPr>
          </xdr:nvSpPr>
          <xdr:spPr>
            <a:xfrm>
              <a:off x="14747080" y="2512220"/>
              <a:ext cx="2683670" cy="12144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173832</xdr:colOff>
      <xdr:row>7</xdr:row>
      <xdr:rowOff>95250</xdr:rowOff>
    </xdr:from>
    <xdr:to>
      <xdr:col>28</xdr:col>
      <xdr:colOff>428625</xdr:colOff>
      <xdr:row>12</xdr:row>
      <xdr:rowOff>178593</xdr:rowOff>
    </xdr:to>
    <mc:AlternateContent xmlns:mc="http://schemas.openxmlformats.org/markup-compatibility/2006">
      <mc:Choice xmlns:a14="http://schemas.microsoft.com/office/drawing/2010/main" Requires="a14">
        <xdr:graphicFrame macro="">
          <xdr:nvGraphicFramePr>
            <xdr:cNvPr id="403" name="RW">
              <a:extLst>
                <a:ext uri="{FF2B5EF4-FFF2-40B4-BE49-F238E27FC236}">
                  <a16:creationId xmlns:a16="http://schemas.microsoft.com/office/drawing/2014/main" id="{76F9112E-46A4-473A-999A-FD851B5B59C5}"/>
                </a:ext>
              </a:extLst>
            </xdr:cNvPr>
            <xdr:cNvGraphicFramePr/>
          </xdr:nvGraphicFramePr>
          <xdr:xfrm>
            <a:off x="0" y="0"/>
            <a:ext cx="0" cy="0"/>
          </xdr:xfrm>
          <a:graphic>
            <a:graphicData uri="http://schemas.microsoft.com/office/drawing/2010/slicer">
              <sle:slicer xmlns:sle="http://schemas.microsoft.com/office/drawing/2010/slicer" name="RW"/>
            </a:graphicData>
          </a:graphic>
        </xdr:graphicFrame>
      </mc:Choice>
      <mc:Fallback>
        <xdr:sp macro="" textlink="">
          <xdr:nvSpPr>
            <xdr:cNvPr id="0" name=""/>
            <xdr:cNvSpPr>
              <a:spLocks noTextEdit="1"/>
            </xdr:cNvSpPr>
          </xdr:nvSpPr>
          <xdr:spPr>
            <a:xfrm>
              <a:off x="14747082" y="1428750"/>
              <a:ext cx="2683668" cy="10358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fik iskandar" refreshedDate="45234.811213194444" createdVersion="8" refreshedVersion="8" minRefreshableVersion="3" recordCount="4648" xr:uid="{EF1EB27D-D1C8-416E-9B2F-403830FB2C8F}">
  <cacheSource type="worksheet">
    <worksheetSource name="Table1"/>
  </cacheSource>
  <cacheFields count="20">
    <cacheField name="Nama Penduduk" numFmtId="0">
      <sharedItems/>
    </cacheField>
    <cacheField name="KK" numFmtId="0">
      <sharedItems containsSemiMixedTypes="0" containsString="0" containsNumber="1" containsInteger="1" minValue="64234111" maxValue="68529196"/>
    </cacheField>
    <cacheField name="NIK" numFmtId="0">
      <sharedItems containsSemiMixedTypes="0" containsString="0" containsNumber="1" containsInteger="1" minValue="66842216" maxValue="67868934"/>
    </cacheField>
    <cacheField name="Jenis Kelamin" numFmtId="0">
      <sharedItems count="2">
        <s v="Laki - Laki"/>
        <s v="Perempuan"/>
      </sharedItems>
    </cacheField>
    <cacheField name="Tanggal Lahir" numFmtId="0">
      <sharedItems containsMixedTypes="1" containsNumber="1" containsInteger="1" minValue="16650" maxValue="43969"/>
    </cacheField>
    <cacheField name="Agama" numFmtId="0">
      <sharedItems/>
    </cacheField>
    <cacheField name="Pendidikan Terakhir" numFmtId="0">
      <sharedItems count="10">
        <s v="Diploma I / II"/>
        <s v="SLTA / Sederajat"/>
        <s v="Tidak / Belum Sekolah"/>
        <s v="Tamat SD / Sederajat"/>
        <s v="Belum Tamat Sd / Sederajat"/>
        <s v="Pelajar / Mahasiswa"/>
        <s v="Strata II"/>
        <s v="SLTP / Sederajat"/>
        <s v="Akademi / Diploma III / Sarjana Muda"/>
        <s v="Diploma IV / Strata I"/>
      </sharedItems>
    </cacheField>
    <cacheField name="Pekerjaan" numFmtId="0">
      <sharedItems/>
    </cacheField>
    <cacheField name="Golongan Darah" numFmtId="0">
      <sharedItems count="4">
        <s v="B"/>
        <s v="AB"/>
        <s v="A"/>
        <s v="O"/>
      </sharedItems>
    </cacheField>
    <cacheField name="Status Perkawinan" numFmtId="0">
      <sharedItems count="4">
        <s v="Belum Kawin"/>
        <s v="Kawin"/>
        <s v="Cerai Mati"/>
        <s v="Cerai Hidup"/>
      </sharedItems>
    </cacheField>
    <cacheField name="Kedudukan Dalam Keluarga" numFmtId="0">
      <sharedItems count="10">
        <s v="Anak"/>
        <s v="Kepala Keluarga"/>
        <s v="Istri"/>
        <s v="Lainnya"/>
        <s v="Menantu"/>
        <s v="Cucu"/>
        <s v="Mertua"/>
        <s v="Orang Tua"/>
        <s v="Famili Lain"/>
        <s v="Suami"/>
      </sharedItems>
    </cacheField>
    <cacheField name="Kewarganegaraan" numFmtId="0">
      <sharedItems containsBlank="1"/>
    </cacheField>
    <cacheField name="Desa / Kelurahan" numFmtId="0">
      <sharedItems count="13">
        <s v="Harapan Jaya"/>
        <s v="Sukahati"/>
        <s v="Nanggewer Mekar"/>
        <s v="Nanggewer"/>
        <s v="Ciriung"/>
        <s v="Cibinong"/>
        <s v="Tengah"/>
        <s v="Karadenan"/>
        <s v="Pondok Rajeg"/>
        <s v="Cirimekar"/>
        <s v="Pabuaran Mekar"/>
        <s v="Pabuaran"/>
        <s v="Pakansari"/>
      </sharedItems>
    </cacheField>
    <cacheField name="RT" numFmtId="0">
      <sharedItems count="28">
        <s v="001"/>
        <s v="002"/>
        <s v="003"/>
        <s v="004"/>
        <s v="005"/>
        <s v="006"/>
        <s v="007"/>
        <s v="008"/>
        <s v="009"/>
        <s v="010"/>
        <s v="013"/>
        <s v="014"/>
        <s v="015"/>
        <s v="016"/>
        <s v="017"/>
        <s v="018"/>
        <s v="019"/>
        <s v="020"/>
        <s v="021"/>
        <s v="022"/>
        <s v="023"/>
        <s v="024"/>
        <s v="025"/>
        <s v="026"/>
        <s v="027"/>
        <s v="028"/>
        <s v="029"/>
        <s v="030"/>
      </sharedItems>
    </cacheField>
    <cacheField name="RW" numFmtId="0">
      <sharedItems count="9">
        <s v="001"/>
        <s v="002"/>
        <s v="003"/>
        <s v="004"/>
        <s v="005"/>
        <s v="006"/>
        <s v="007"/>
        <s v="008"/>
        <s v="009"/>
      </sharedItems>
    </cacheField>
    <cacheField name="Penerimaan Bantuan" numFmtId="0">
      <sharedItems count="7">
        <s v="BLT"/>
        <s v="PKH"/>
        <s v="Bukan Penerima"/>
        <s v="KARTU PRAKERJA"/>
        <s v="BPNT"/>
        <s v="KIP"/>
        <s v="PBIN"/>
      </sharedItems>
    </cacheField>
    <cacheField name="Suku" numFmtId="0">
      <sharedItems/>
    </cacheField>
    <cacheField name="Umur" numFmtId="0">
      <sharedItems containsMixedTypes="1" containsNumber="1" containsInteger="1" minValue="1" maxValue="95"/>
    </cacheField>
    <cacheField name="Keterangan" numFmtId="0">
      <sharedItems count="3">
        <s v="Kurang Mampu"/>
        <s v="Sangat Mampu"/>
        <s v="Mampu"/>
      </sharedItems>
    </cacheField>
    <cacheField name="Kriteria" numFmtId="0">
      <sharedItems count="9">
        <s v="Masa Dewasa Awal"/>
        <s v="Masa Remaja Akhir"/>
        <s v="Masa Lansia Awal"/>
        <s v="Masa Lansia Akhir"/>
        <s v="Masa Remaja Awal"/>
        <s v="Masa Dewasa AKhir"/>
        <s v="Masa Manula"/>
        <s v="Masa Kanak-Kanak"/>
        <s v="Masa Balita"/>
      </sharedItems>
    </cacheField>
  </cacheFields>
  <extLst>
    <ext xmlns:x14="http://schemas.microsoft.com/office/spreadsheetml/2009/9/main" uri="{725AE2AE-9491-48be-B2B4-4EB974FC3084}">
      <x14:pivotCacheDefinition pivotCacheId="7364159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8">
  <r>
    <s v="Nama Penduduk 1"/>
    <n v="67105176"/>
    <n v="67308606"/>
    <x v="0"/>
    <s v="16-11-1995"/>
    <s v="Hindu"/>
    <x v="0"/>
    <s v="Pelajar/Mahasiswa"/>
    <x v="0"/>
    <x v="0"/>
    <x v="0"/>
    <s v="Indonesia"/>
    <x v="0"/>
    <x v="0"/>
    <x v="0"/>
    <x v="0"/>
    <s v="Bugis"/>
    <e v="#VALUE!"/>
    <x v="0"/>
    <x v="0"/>
  </r>
  <r>
    <s v="Nama Penduduk 2"/>
    <n v="68025017"/>
    <n v="66897381"/>
    <x v="0"/>
    <s v="29-11-2001"/>
    <s v="Budha"/>
    <x v="0"/>
    <s v="Belum/Tidak Bekerja"/>
    <x v="1"/>
    <x v="0"/>
    <x v="0"/>
    <s v="Indonesia"/>
    <x v="1"/>
    <x v="0"/>
    <x v="0"/>
    <x v="1"/>
    <s v="Madura"/>
    <e v="#VALUE!"/>
    <x v="0"/>
    <x v="1"/>
  </r>
  <r>
    <s v="Nama Penduduk 3"/>
    <n v="65799369"/>
    <n v="67241353"/>
    <x v="0"/>
    <s v="20-03-1973"/>
    <s v="Krtisten"/>
    <x v="1"/>
    <s v="Wiraswasta"/>
    <x v="2"/>
    <x v="1"/>
    <x v="1"/>
    <s v="Indonesia"/>
    <x v="2"/>
    <x v="0"/>
    <x v="0"/>
    <x v="2"/>
    <s v="Bugis"/>
    <e v="#VALUE!"/>
    <x v="1"/>
    <x v="2"/>
  </r>
  <r>
    <s v="Nama Penduduk 4"/>
    <n v="67418555"/>
    <n v="67390215"/>
    <x v="1"/>
    <s v="01-06-1957"/>
    <s v="Krtisten"/>
    <x v="2"/>
    <s v="Mengurus Rumah Tangga"/>
    <x v="1"/>
    <x v="1"/>
    <x v="2"/>
    <s v="Indonesia"/>
    <x v="2"/>
    <x v="0"/>
    <x v="0"/>
    <x v="0"/>
    <s v="Sunda"/>
    <n v="66"/>
    <x v="2"/>
    <x v="3"/>
  </r>
  <r>
    <s v="Nama Penduduk 5"/>
    <n v="65576296"/>
    <n v="67011146"/>
    <x v="0"/>
    <s v="20-02-1957"/>
    <s v="Krtisten"/>
    <x v="3"/>
    <s v="Belum/Tidak Bekerja"/>
    <x v="0"/>
    <x v="1"/>
    <x v="1"/>
    <s v="Indonesia"/>
    <x v="3"/>
    <x v="0"/>
    <x v="0"/>
    <x v="3"/>
    <s v="Batak"/>
    <e v="#VALUE!"/>
    <x v="0"/>
    <x v="3"/>
  </r>
  <r>
    <s v="Nama Penduduk 6"/>
    <n v="65377090"/>
    <n v="67558757"/>
    <x v="0"/>
    <s v="24-02-1996"/>
    <s v="Katolik"/>
    <x v="4"/>
    <s v="Karyawan Swasta"/>
    <x v="3"/>
    <x v="0"/>
    <x v="0"/>
    <s v="Indonesia"/>
    <x v="4"/>
    <x v="0"/>
    <x v="0"/>
    <x v="4"/>
    <s v="Sunda"/>
    <e v="#VALUE!"/>
    <x v="2"/>
    <x v="0"/>
  </r>
  <r>
    <s v="Nama Penduduk 7"/>
    <n v="66917176"/>
    <n v="67298060"/>
    <x v="0"/>
    <s v="07-05-1974"/>
    <s v="Konghucu"/>
    <x v="2"/>
    <s v="Karyawan Swasta"/>
    <x v="2"/>
    <x v="1"/>
    <x v="1"/>
    <s v="Indonesia"/>
    <x v="5"/>
    <x v="0"/>
    <x v="0"/>
    <x v="2"/>
    <s v="Madura"/>
    <n v="49"/>
    <x v="1"/>
    <x v="2"/>
  </r>
  <r>
    <s v="Nama Penduduk 8"/>
    <n v="65264816"/>
    <n v="66938846"/>
    <x v="1"/>
    <s v="11-06-2008"/>
    <s v="Budha"/>
    <x v="0"/>
    <s v="Belum/Tidak Bekerja"/>
    <x v="1"/>
    <x v="0"/>
    <x v="0"/>
    <s v="Indonesia"/>
    <x v="6"/>
    <x v="0"/>
    <x v="0"/>
    <x v="2"/>
    <s v="Bugis"/>
    <n v="14"/>
    <x v="1"/>
    <x v="4"/>
  </r>
  <r>
    <s v="Nama Penduduk 9"/>
    <n v="66251267"/>
    <n v="67477561"/>
    <x v="1"/>
    <s v="14-11-1979"/>
    <s v="Katolik"/>
    <x v="1"/>
    <s v="Wiraswasta"/>
    <x v="1"/>
    <x v="1"/>
    <x v="2"/>
    <s v="Indonesia"/>
    <x v="7"/>
    <x v="0"/>
    <x v="0"/>
    <x v="0"/>
    <s v="Jawa"/>
    <e v="#VALUE!"/>
    <x v="2"/>
    <x v="5"/>
  </r>
  <r>
    <s v="Nama Penduduk 10"/>
    <n v="66252729"/>
    <n v="67848171"/>
    <x v="1"/>
    <s v="01-08-1950"/>
    <s v="Katolik"/>
    <x v="5"/>
    <s v="Belum/Tidak Bekerja"/>
    <x v="0"/>
    <x v="2"/>
    <x v="1"/>
    <s v="Indonesia"/>
    <x v="1"/>
    <x v="0"/>
    <x v="0"/>
    <x v="4"/>
    <s v="Dayak"/>
    <n v="73"/>
    <x v="2"/>
    <x v="6"/>
  </r>
  <r>
    <s v="Nama Penduduk 11"/>
    <n v="67469873"/>
    <n v="67045257"/>
    <x v="0"/>
    <s v="07-02-1997"/>
    <s v="Krtisten"/>
    <x v="2"/>
    <s v="Karyawan Swasta"/>
    <x v="0"/>
    <x v="1"/>
    <x v="1"/>
    <s v="Indonesia"/>
    <x v="4"/>
    <x v="0"/>
    <x v="0"/>
    <x v="5"/>
    <s v="Sunda"/>
    <n v="26"/>
    <x v="2"/>
    <x v="1"/>
  </r>
  <r>
    <s v="Nama Penduduk 12"/>
    <n v="65701456"/>
    <n v="67196491"/>
    <x v="1"/>
    <s v="08-05-1997"/>
    <s v="Katolik"/>
    <x v="1"/>
    <s v="Wiraswasta"/>
    <x v="0"/>
    <x v="1"/>
    <x v="2"/>
    <s v="Indonesia"/>
    <x v="0"/>
    <x v="0"/>
    <x v="0"/>
    <x v="4"/>
    <s v="Madura"/>
    <n v="26"/>
    <x v="2"/>
    <x v="1"/>
  </r>
  <r>
    <s v="Nama Penduduk 13"/>
    <n v="66162106"/>
    <n v="66866035"/>
    <x v="1"/>
    <s v="01-08-1968"/>
    <s v="Katolik"/>
    <x v="1"/>
    <s v="Wiraswasta"/>
    <x v="0"/>
    <x v="1"/>
    <x v="1"/>
    <s v="Indonesia"/>
    <x v="8"/>
    <x v="0"/>
    <x v="0"/>
    <x v="3"/>
    <s v="Sunda"/>
    <n v="55"/>
    <x v="2"/>
    <x v="2"/>
  </r>
  <r>
    <s v="Nama Penduduk 14"/>
    <n v="66966233"/>
    <n v="67662940"/>
    <x v="1"/>
    <s v="25-07-1997"/>
    <s v="Katolik"/>
    <x v="3"/>
    <s v="Pelajar/Mahasiswa"/>
    <x v="2"/>
    <x v="0"/>
    <x v="0"/>
    <s v="Indonesia"/>
    <x v="9"/>
    <x v="0"/>
    <x v="0"/>
    <x v="0"/>
    <s v="Batak"/>
    <e v="#VALUE!"/>
    <x v="0"/>
    <x v="1"/>
  </r>
  <r>
    <s v="Nama Penduduk 15"/>
    <n v="65804436"/>
    <n v="67020916"/>
    <x v="1"/>
    <s v="28-10-1988"/>
    <s v="Krtisten"/>
    <x v="6"/>
    <s v="Wiraswasta"/>
    <x v="2"/>
    <x v="1"/>
    <x v="2"/>
    <s v="Indonesia"/>
    <x v="10"/>
    <x v="0"/>
    <x v="0"/>
    <x v="3"/>
    <s v="Madura"/>
    <e v="#VALUE!"/>
    <x v="2"/>
    <x v="0"/>
  </r>
  <r>
    <s v="Nama Penduduk 16"/>
    <n v="67367790"/>
    <n v="67836547"/>
    <x v="1"/>
    <s v="04-08-2014"/>
    <s v="Budha"/>
    <x v="0"/>
    <s v="Belum/Tidak Bekerja"/>
    <x v="1"/>
    <x v="0"/>
    <x v="0"/>
    <s v="Indonesia"/>
    <x v="2"/>
    <x v="0"/>
    <x v="0"/>
    <x v="2"/>
    <s v="Dayak"/>
    <n v="9"/>
    <x v="1"/>
    <x v="7"/>
  </r>
  <r>
    <s v="Nama Penduduk 17"/>
    <n v="67520330"/>
    <n v="67799045"/>
    <x v="0"/>
    <s v="11-09-1988"/>
    <s v="Krtisten"/>
    <x v="2"/>
    <s v="Wiraswasta"/>
    <x v="3"/>
    <x v="1"/>
    <x v="1"/>
    <s v="Indonesia"/>
    <x v="1"/>
    <x v="0"/>
    <x v="0"/>
    <x v="5"/>
    <s v="Batak"/>
    <n v="34"/>
    <x v="2"/>
    <x v="0"/>
  </r>
  <r>
    <s v="Nama Penduduk 18"/>
    <n v="64944105"/>
    <n v="67566836"/>
    <x v="1"/>
    <s v="06-11-2015"/>
    <s v="Katolik"/>
    <x v="2"/>
    <s v="Belum/Tidak Bekerja"/>
    <x v="0"/>
    <x v="0"/>
    <x v="0"/>
    <s v="Indonesia"/>
    <x v="3"/>
    <x v="0"/>
    <x v="0"/>
    <x v="3"/>
    <s v="Bugis"/>
    <n v="8"/>
    <x v="2"/>
    <x v="7"/>
  </r>
  <r>
    <s v="Nama Penduduk 19"/>
    <n v="66462444"/>
    <n v="67041996"/>
    <x v="1"/>
    <s v="01-08-1955"/>
    <s v="Budha"/>
    <x v="7"/>
    <s v="Wiraswasta"/>
    <x v="1"/>
    <x v="1"/>
    <x v="1"/>
    <s v="Indonesia"/>
    <x v="11"/>
    <x v="0"/>
    <x v="0"/>
    <x v="6"/>
    <s v="Batak"/>
    <n v="68"/>
    <x v="0"/>
    <x v="6"/>
  </r>
  <r>
    <s v="Nama Penduduk 20"/>
    <n v="67277905"/>
    <n v="67654287"/>
    <x v="1"/>
    <s v="28-10-1977"/>
    <s v="Krtisten"/>
    <x v="0"/>
    <s v="Karyawan Swasta"/>
    <x v="2"/>
    <x v="3"/>
    <x v="0"/>
    <s v="Indonesia"/>
    <x v="12"/>
    <x v="0"/>
    <x v="0"/>
    <x v="3"/>
    <s v="Dayak"/>
    <e v="#VALUE!"/>
    <x v="2"/>
    <x v="5"/>
  </r>
  <r>
    <s v="Nama Penduduk 21"/>
    <n v="66863658"/>
    <n v="67222439"/>
    <x v="0"/>
    <s v="27-02-2006"/>
    <s v="Hindu"/>
    <x v="0"/>
    <s v="Belum/Tidak Bekerja"/>
    <x v="1"/>
    <x v="0"/>
    <x v="0"/>
    <s v="Indonesia"/>
    <x v="0"/>
    <x v="0"/>
    <x v="0"/>
    <x v="2"/>
    <s v="Sunda"/>
    <e v="#VALUE!"/>
    <x v="1"/>
    <x v="4"/>
  </r>
  <r>
    <s v="Nama Penduduk 22"/>
    <n v="65603266"/>
    <n v="67322595"/>
    <x v="0"/>
    <s v="09-06-1986"/>
    <s v="Islam"/>
    <x v="6"/>
    <s v="Wiraswasta"/>
    <x v="0"/>
    <x v="1"/>
    <x v="1"/>
    <s v="Indonesia"/>
    <x v="2"/>
    <x v="0"/>
    <x v="0"/>
    <x v="2"/>
    <s v="Batak"/>
    <n v="37"/>
    <x v="1"/>
    <x v="5"/>
  </r>
  <r>
    <s v="Nama Penduduk 23"/>
    <n v="65015172"/>
    <n v="67161351"/>
    <x v="1"/>
    <s v="04-11-2019"/>
    <s v="Budha"/>
    <x v="6"/>
    <s v="Belum/Tidak Bekerja"/>
    <x v="1"/>
    <x v="0"/>
    <x v="0"/>
    <s v="Indonesia"/>
    <x v="1"/>
    <x v="0"/>
    <x v="0"/>
    <x v="3"/>
    <s v="Sunda"/>
    <n v="4"/>
    <x v="0"/>
    <x v="8"/>
  </r>
  <r>
    <s v="Nama Penduduk 24"/>
    <n v="65745272"/>
    <n v="67084208"/>
    <x v="1"/>
    <s v="17-05-1989"/>
    <s v="Konghucu"/>
    <x v="1"/>
    <s v="Wiraswasta"/>
    <x v="0"/>
    <x v="1"/>
    <x v="2"/>
    <s v="Indonesia"/>
    <x v="4"/>
    <x v="0"/>
    <x v="0"/>
    <x v="6"/>
    <s v="Sunda"/>
    <e v="#VALUE!"/>
    <x v="2"/>
    <x v="0"/>
  </r>
  <r>
    <s v="Nama Penduduk 25"/>
    <n v="68152646"/>
    <n v="67259030"/>
    <x v="1"/>
    <s v="26-12-2011"/>
    <s v="Konghucu"/>
    <x v="2"/>
    <s v="Belum/Tidak Bekerja"/>
    <x v="2"/>
    <x v="0"/>
    <x v="0"/>
    <s v="Indonesia"/>
    <x v="6"/>
    <x v="0"/>
    <x v="0"/>
    <x v="2"/>
    <s v="Jawa"/>
    <e v="#VALUE!"/>
    <x v="1"/>
    <x v="7"/>
  </r>
  <r>
    <s v="Nama Penduduk 26"/>
    <n v="66980497"/>
    <n v="67005118"/>
    <x v="1"/>
    <s v="13-04-1987"/>
    <s v="Islam"/>
    <x v="5"/>
    <s v="Wiraswasta"/>
    <x v="1"/>
    <x v="1"/>
    <x v="2"/>
    <s v="Indonesia"/>
    <x v="1"/>
    <x v="0"/>
    <x v="0"/>
    <x v="3"/>
    <s v="Jawa"/>
    <e v="#VALUE!"/>
    <x v="0"/>
    <x v="0"/>
  </r>
  <r>
    <s v="Nama Penduduk 27"/>
    <n v="65964805"/>
    <n v="66894519"/>
    <x v="1"/>
    <s v="19-04-1985"/>
    <s v="Islam"/>
    <x v="8"/>
    <s v="Belum/Tidak Bekerja"/>
    <x v="1"/>
    <x v="1"/>
    <x v="3"/>
    <s v="Indonesia"/>
    <x v="7"/>
    <x v="0"/>
    <x v="0"/>
    <x v="4"/>
    <s v="Sunda"/>
    <e v="#VALUE!"/>
    <x v="0"/>
    <x v="5"/>
  </r>
  <r>
    <s v="Nama Penduduk 28"/>
    <n v="67681517"/>
    <n v="67119969"/>
    <x v="0"/>
    <s v="11-03-2010"/>
    <s v="Hindu"/>
    <x v="3"/>
    <s v="Pelajar/Mahasiswa"/>
    <x v="2"/>
    <x v="0"/>
    <x v="0"/>
    <s v="Indonesia"/>
    <x v="9"/>
    <x v="0"/>
    <x v="0"/>
    <x v="5"/>
    <s v="Madura"/>
    <n v="13"/>
    <x v="0"/>
    <x v="4"/>
  </r>
  <r>
    <s v="Nama Penduduk 29"/>
    <n v="67537090"/>
    <n v="66863642"/>
    <x v="0"/>
    <s v="15-07-1979"/>
    <s v="Konghucu"/>
    <x v="6"/>
    <s v="Wiraswasta"/>
    <x v="1"/>
    <x v="1"/>
    <x v="1"/>
    <s v="Indonesia"/>
    <x v="10"/>
    <x v="0"/>
    <x v="0"/>
    <x v="5"/>
    <s v="Jawa"/>
    <e v="#VALUE!"/>
    <x v="0"/>
    <x v="5"/>
  </r>
  <r>
    <s v="Nama Penduduk 30"/>
    <n v="65463086"/>
    <n v="66951246"/>
    <x v="0"/>
    <s v="19-11-2011"/>
    <s v="Krtisten"/>
    <x v="3"/>
    <s v="Pelajar/Mahasiswa"/>
    <x v="0"/>
    <x v="0"/>
    <x v="0"/>
    <s v="Indonesia"/>
    <x v="12"/>
    <x v="0"/>
    <x v="0"/>
    <x v="2"/>
    <s v="Sunda"/>
    <e v="#VALUE!"/>
    <x v="1"/>
    <x v="7"/>
  </r>
  <r>
    <s v="Nama Penduduk 31"/>
    <n v="66701570"/>
    <n v="67029652"/>
    <x v="1"/>
    <s v="01-08-1965"/>
    <s v="Islam"/>
    <x v="2"/>
    <s v="Belum/Tidak Bekerja"/>
    <x v="1"/>
    <x v="2"/>
    <x v="1"/>
    <s v="Indonesia"/>
    <x v="7"/>
    <x v="0"/>
    <x v="0"/>
    <x v="5"/>
    <s v="Bugis"/>
    <n v="58"/>
    <x v="0"/>
    <x v="3"/>
  </r>
  <r>
    <s v="Nama Penduduk 32"/>
    <n v="67713116"/>
    <n v="66968123"/>
    <x v="1"/>
    <s v="16-08-1987"/>
    <s v="Budha"/>
    <x v="1"/>
    <s v="Wiraswasta"/>
    <x v="0"/>
    <x v="1"/>
    <x v="2"/>
    <s v="Indonesia"/>
    <x v="7"/>
    <x v="0"/>
    <x v="0"/>
    <x v="6"/>
    <s v="Dayak"/>
    <e v="#VALUE!"/>
    <x v="2"/>
    <x v="0"/>
  </r>
  <r>
    <s v="Nama Penduduk 33"/>
    <n v="65680091"/>
    <n v="67566451"/>
    <x v="0"/>
    <s v="10-12-2016"/>
    <s v="Budha"/>
    <x v="5"/>
    <s v="Belum/Tidak Bekerja"/>
    <x v="1"/>
    <x v="0"/>
    <x v="0"/>
    <s v="Indonesia"/>
    <x v="0"/>
    <x v="0"/>
    <x v="0"/>
    <x v="2"/>
    <s v="Sunda"/>
    <n v="7"/>
    <x v="1"/>
    <x v="7"/>
  </r>
  <r>
    <s v="Nama Penduduk 34"/>
    <n v="67406241"/>
    <n v="67545118"/>
    <x v="0"/>
    <s v="07-09-2005"/>
    <s v="Islam"/>
    <x v="6"/>
    <s v="Belum/Tidak Bekerja"/>
    <x v="2"/>
    <x v="0"/>
    <x v="0"/>
    <s v="Indonesia"/>
    <x v="2"/>
    <x v="0"/>
    <x v="0"/>
    <x v="2"/>
    <s v="Dayak"/>
    <n v="18"/>
    <x v="1"/>
    <x v="1"/>
  </r>
  <r>
    <s v="Nama Penduduk 35"/>
    <n v="66609940"/>
    <n v="67685725"/>
    <x v="0"/>
    <s v="17-05-1975"/>
    <s v="Islam"/>
    <x v="9"/>
    <s v="Wiraswasta"/>
    <x v="0"/>
    <x v="1"/>
    <x v="1"/>
    <s v="Indonesia"/>
    <x v="3"/>
    <x v="0"/>
    <x v="0"/>
    <x v="6"/>
    <s v="Jawa"/>
    <e v="#VALUE!"/>
    <x v="2"/>
    <x v="2"/>
  </r>
  <r>
    <s v="Nama Penduduk 36"/>
    <n v="67737293"/>
    <n v="67286363"/>
    <x v="1"/>
    <s v="01-11-2011"/>
    <s v="Krtisten"/>
    <x v="9"/>
    <s v="Belum/Tidak Bekerja"/>
    <x v="3"/>
    <x v="0"/>
    <x v="0"/>
    <s v="Indonesia"/>
    <x v="8"/>
    <x v="0"/>
    <x v="0"/>
    <x v="6"/>
    <s v="Sunda"/>
    <n v="12"/>
    <x v="2"/>
    <x v="7"/>
  </r>
  <r>
    <s v="Nama Penduduk 37"/>
    <n v="64580601"/>
    <n v="67109626"/>
    <x v="1"/>
    <s v="17-10-2006"/>
    <s v="Krtisten"/>
    <x v="5"/>
    <s v="Belum/Tidak Bekerja"/>
    <x v="3"/>
    <x v="0"/>
    <x v="0"/>
    <s v="Indonesia"/>
    <x v="5"/>
    <x v="0"/>
    <x v="0"/>
    <x v="6"/>
    <s v="Jawa"/>
    <e v="#VALUE!"/>
    <x v="2"/>
    <x v="4"/>
  </r>
  <r>
    <s v="Nama Penduduk 38"/>
    <n v="64581070"/>
    <n v="67104070"/>
    <x v="0"/>
    <s v="30-07-1985"/>
    <s v="Budha"/>
    <x v="6"/>
    <s v="Wiraswasta"/>
    <x v="1"/>
    <x v="1"/>
    <x v="1"/>
    <s v="Indonesia"/>
    <x v="8"/>
    <x v="0"/>
    <x v="0"/>
    <x v="2"/>
    <s v="Dayak"/>
    <e v="#VALUE!"/>
    <x v="1"/>
    <x v="5"/>
  </r>
  <r>
    <s v="Nama Penduduk 39"/>
    <n v="65609750"/>
    <n v="67355398"/>
    <x v="0"/>
    <s v="12-01-2019"/>
    <s v="Islam"/>
    <x v="9"/>
    <s v="Belum/Tidak Bekerja"/>
    <x v="1"/>
    <x v="0"/>
    <x v="0"/>
    <s v="Indonesia"/>
    <x v="2"/>
    <x v="0"/>
    <x v="0"/>
    <x v="2"/>
    <s v="Dayak"/>
    <n v="3"/>
    <x v="1"/>
    <x v="8"/>
  </r>
  <r>
    <s v="Nama Penduduk 40"/>
    <n v="68436642"/>
    <n v="67095255"/>
    <x v="1"/>
    <s v="27-04-1983"/>
    <s v="Krtisten"/>
    <x v="3"/>
    <s v="Mengurus Rumah Tangga"/>
    <x v="3"/>
    <x v="1"/>
    <x v="2"/>
    <s v="Indonesia"/>
    <x v="0"/>
    <x v="0"/>
    <x v="0"/>
    <x v="4"/>
    <s v="Bugis"/>
    <e v="#VALUE!"/>
    <x v="0"/>
    <x v="5"/>
  </r>
  <r>
    <s v="Nama Penduduk 41"/>
    <n v="67917934"/>
    <n v="67417034"/>
    <x v="1"/>
    <s v="15-01-1991"/>
    <s v="Katolik"/>
    <x v="9"/>
    <s v="Mengurus Rumah Tangga"/>
    <x v="1"/>
    <x v="1"/>
    <x v="2"/>
    <s v="Indonesia"/>
    <x v="10"/>
    <x v="0"/>
    <x v="0"/>
    <x v="4"/>
    <s v="Jawa"/>
    <e v="#VALUE!"/>
    <x v="0"/>
    <x v="0"/>
  </r>
  <r>
    <s v="Nama Penduduk 42"/>
    <n v="66936113"/>
    <n v="67419982"/>
    <x v="0"/>
    <s v="05-01-2011"/>
    <s v="Katolik"/>
    <x v="4"/>
    <s v="Belum/Tidak Bekerja"/>
    <x v="2"/>
    <x v="0"/>
    <x v="0"/>
    <s v="Indonesia"/>
    <x v="1"/>
    <x v="0"/>
    <x v="0"/>
    <x v="6"/>
    <s v="Madura"/>
    <n v="12"/>
    <x v="0"/>
    <x v="4"/>
  </r>
  <r>
    <s v="Nama Penduduk 43"/>
    <n v="67300950"/>
    <n v="67081479"/>
    <x v="0"/>
    <s v="29-04-1984"/>
    <s v="Hindu"/>
    <x v="0"/>
    <s v="Wiraswasta"/>
    <x v="0"/>
    <x v="1"/>
    <x v="1"/>
    <s v="Indonesia"/>
    <x v="3"/>
    <x v="0"/>
    <x v="0"/>
    <x v="6"/>
    <s v="Madura"/>
    <e v="#VALUE!"/>
    <x v="2"/>
    <x v="5"/>
  </r>
  <r>
    <s v="Nama Penduduk 44"/>
    <n v="66879938"/>
    <n v="67572330"/>
    <x v="1"/>
    <s v="05-03-1998"/>
    <s v="Konghucu"/>
    <x v="2"/>
    <s v="Mengurus Rumah Tangga"/>
    <x v="0"/>
    <x v="1"/>
    <x v="2"/>
    <s v="Indonesia"/>
    <x v="0"/>
    <x v="0"/>
    <x v="0"/>
    <x v="1"/>
    <s v="Bugis"/>
    <n v="25"/>
    <x v="2"/>
    <x v="1"/>
  </r>
  <r>
    <s v="Nama Penduduk 45"/>
    <n v="66856879"/>
    <n v="67631805"/>
    <x v="1"/>
    <s v="24-08-2017"/>
    <s v="Hindu"/>
    <x v="8"/>
    <s v="Belum/Tidak Bekerja"/>
    <x v="3"/>
    <x v="0"/>
    <x v="0"/>
    <s v="Indonesia"/>
    <x v="11"/>
    <x v="0"/>
    <x v="0"/>
    <x v="4"/>
    <s v="Dayak"/>
    <e v="#VALUE!"/>
    <x v="2"/>
    <x v="8"/>
  </r>
  <r>
    <s v="Nama Penduduk 46"/>
    <n v="65755355"/>
    <n v="67590899"/>
    <x v="0"/>
    <s v="01-07-1995"/>
    <s v="Budha"/>
    <x v="3"/>
    <s v="Karyawan Swasta"/>
    <x v="3"/>
    <x v="1"/>
    <x v="1"/>
    <s v="Indonesia"/>
    <x v="12"/>
    <x v="0"/>
    <x v="0"/>
    <x v="2"/>
    <s v="Batak"/>
    <n v="28"/>
    <x v="1"/>
    <x v="0"/>
  </r>
  <r>
    <s v="Nama Penduduk 47"/>
    <n v="66308886"/>
    <n v="67100334"/>
    <x v="1"/>
    <s v="11-03-1986"/>
    <s v="Budha"/>
    <x v="2"/>
    <s v="Wiraswasta"/>
    <x v="2"/>
    <x v="1"/>
    <x v="2"/>
    <s v="Indonesia"/>
    <x v="8"/>
    <x v="0"/>
    <x v="0"/>
    <x v="0"/>
    <s v="Jawa"/>
    <n v="37"/>
    <x v="0"/>
    <x v="5"/>
  </r>
  <r>
    <s v="Nama Penduduk 48"/>
    <n v="65376084"/>
    <n v="67252489"/>
    <x v="1"/>
    <s v="16-02-2010"/>
    <s v="Konghucu"/>
    <x v="0"/>
    <s v="Belum/Tidak Bekerja"/>
    <x v="3"/>
    <x v="0"/>
    <x v="0"/>
    <s v="Indonesia"/>
    <x v="10"/>
    <x v="0"/>
    <x v="0"/>
    <x v="2"/>
    <s v="Bugis"/>
    <e v="#VALUE!"/>
    <x v="1"/>
    <x v="4"/>
  </r>
  <r>
    <s v="Nama Penduduk 49"/>
    <n v="67254818"/>
    <n v="67853122"/>
    <x v="0"/>
    <s v="03-05-1985"/>
    <s v="Hindu"/>
    <x v="6"/>
    <s v="Wiraswasta"/>
    <x v="1"/>
    <x v="1"/>
    <x v="1"/>
    <s v="Indonesia"/>
    <x v="0"/>
    <x v="0"/>
    <x v="0"/>
    <x v="3"/>
    <s v="Dayak"/>
    <n v="38"/>
    <x v="0"/>
    <x v="5"/>
  </r>
  <r>
    <s v="Nama Penduduk 50"/>
    <n v="64581070"/>
    <n v="67743079"/>
    <x v="1"/>
    <s v="10-10-1985"/>
    <s v="Islam"/>
    <x v="5"/>
    <s v="Karyawan Swasta"/>
    <x v="2"/>
    <x v="1"/>
    <x v="2"/>
    <s v="Indonesia"/>
    <x v="4"/>
    <x v="0"/>
    <x v="0"/>
    <x v="2"/>
    <s v="Madura"/>
    <n v="38"/>
    <x v="1"/>
    <x v="5"/>
  </r>
  <r>
    <s v="Nama Penduduk 51"/>
    <n v="67878994"/>
    <n v="67064634"/>
    <x v="1"/>
    <s v="30-08-2016"/>
    <s v="Hindu"/>
    <x v="9"/>
    <s v="Belum/Tidak Bekerja"/>
    <x v="3"/>
    <x v="0"/>
    <x v="0"/>
    <s v="Indonesia"/>
    <x v="6"/>
    <x v="0"/>
    <x v="0"/>
    <x v="2"/>
    <s v="Batak"/>
    <e v="#VALUE!"/>
    <x v="1"/>
    <x v="7"/>
  </r>
  <r>
    <s v="Nama Penduduk 52"/>
    <n v="65354721"/>
    <n v="67462068"/>
    <x v="0"/>
    <s v="27-04-1983"/>
    <s v="Islam"/>
    <x v="6"/>
    <s v="Wiraswasta"/>
    <x v="0"/>
    <x v="1"/>
    <x v="1"/>
    <s v="Indonesia"/>
    <x v="2"/>
    <x v="0"/>
    <x v="0"/>
    <x v="5"/>
    <s v="Dayak"/>
    <e v="#VALUE!"/>
    <x v="2"/>
    <x v="5"/>
  </r>
  <r>
    <s v="Nama Penduduk 53"/>
    <n v="67995728"/>
    <n v="67679226"/>
    <x v="0"/>
    <s v="06-02-1984"/>
    <s v="Krtisten"/>
    <x v="0"/>
    <s v="Wiraswasta"/>
    <x v="2"/>
    <x v="1"/>
    <x v="0"/>
    <s v="Indonesia"/>
    <x v="11"/>
    <x v="0"/>
    <x v="0"/>
    <x v="4"/>
    <s v="Jawa"/>
    <n v="39"/>
    <x v="0"/>
    <x v="5"/>
  </r>
  <r>
    <s v="Nama Penduduk 54"/>
    <n v="66252637"/>
    <n v="67049918"/>
    <x v="1"/>
    <s v="28-04-1992"/>
    <s v="Budha"/>
    <x v="7"/>
    <s v="Wiraswasta"/>
    <x v="0"/>
    <x v="1"/>
    <x v="4"/>
    <s v="Indonesia"/>
    <x v="8"/>
    <x v="0"/>
    <x v="0"/>
    <x v="4"/>
    <s v="Batak"/>
    <e v="#VALUE!"/>
    <x v="2"/>
    <x v="0"/>
  </r>
  <r>
    <s v="Nama Penduduk 55"/>
    <n v="65449304"/>
    <n v="66846494"/>
    <x v="0"/>
    <s v="01-10-1988"/>
    <s v="Budha"/>
    <x v="4"/>
    <s v="Wiraswasta"/>
    <x v="0"/>
    <x v="0"/>
    <x v="0"/>
    <s v="Indonesia"/>
    <x v="2"/>
    <x v="0"/>
    <x v="0"/>
    <x v="5"/>
    <s v="Batak"/>
    <n v="35"/>
    <x v="2"/>
    <x v="0"/>
  </r>
  <r>
    <s v="Nama Penduduk 56"/>
    <n v="66212070"/>
    <n v="67125758"/>
    <x v="0"/>
    <s v="28-01-2019"/>
    <s v="Hindu"/>
    <x v="2"/>
    <s v="Belum/Tidak Bekerja"/>
    <x v="1"/>
    <x v="0"/>
    <x v="5"/>
    <s v="Indonesia"/>
    <x v="10"/>
    <x v="0"/>
    <x v="0"/>
    <x v="1"/>
    <s v="Jawa"/>
    <e v="#VALUE!"/>
    <x v="0"/>
    <x v="8"/>
  </r>
  <r>
    <s v="Nama Penduduk 57"/>
    <n v="67979088"/>
    <n v="67165943"/>
    <x v="1"/>
    <s v="01-08-1968"/>
    <s v="Budha"/>
    <x v="1"/>
    <s v="Wiraswasta"/>
    <x v="2"/>
    <x v="3"/>
    <x v="1"/>
    <s v="Indonesia"/>
    <x v="6"/>
    <x v="0"/>
    <x v="0"/>
    <x v="4"/>
    <s v="Jawa"/>
    <n v="55"/>
    <x v="0"/>
    <x v="2"/>
  </r>
  <r>
    <s v="Nama Penduduk 58"/>
    <n v="67693897"/>
    <n v="66927005"/>
    <x v="1"/>
    <s v="09-04-2011"/>
    <s v="Hindu"/>
    <x v="5"/>
    <s v="Belum/Tidak Bekerja"/>
    <x v="3"/>
    <x v="0"/>
    <x v="0"/>
    <s v="Indonesia"/>
    <x v="3"/>
    <x v="0"/>
    <x v="0"/>
    <x v="5"/>
    <s v="Bugis"/>
    <n v="12"/>
    <x v="0"/>
    <x v="7"/>
  </r>
  <r>
    <s v="Nama Penduduk 59"/>
    <n v="66790251"/>
    <n v="67212067"/>
    <x v="1"/>
    <s v="01-08-1963"/>
    <s v="Katolik"/>
    <x v="1"/>
    <s v="Wiraswasta"/>
    <x v="2"/>
    <x v="1"/>
    <x v="1"/>
    <s v="Indonesia"/>
    <x v="0"/>
    <x v="0"/>
    <x v="0"/>
    <x v="5"/>
    <s v="Bugis"/>
    <n v="60"/>
    <x v="0"/>
    <x v="3"/>
  </r>
  <r>
    <s v="Nama Penduduk 60"/>
    <n v="68174633"/>
    <n v="67171210"/>
    <x v="0"/>
    <s v="23-03-2000"/>
    <s v="Budha"/>
    <x v="3"/>
    <s v="Pelajar/Mahasiswa"/>
    <x v="1"/>
    <x v="0"/>
    <x v="0"/>
    <s v="Indonesia"/>
    <x v="7"/>
    <x v="0"/>
    <x v="0"/>
    <x v="0"/>
    <s v="Batak"/>
    <e v="#VALUE!"/>
    <x v="0"/>
    <x v="1"/>
  </r>
  <r>
    <s v="Nama Penduduk 61"/>
    <n v="65151621"/>
    <n v="67359401"/>
    <x v="1"/>
    <s v="01-08-1987"/>
    <s v="Hindu"/>
    <x v="0"/>
    <s v="Wiraswasta"/>
    <x v="2"/>
    <x v="1"/>
    <x v="2"/>
    <s v="Indonesia"/>
    <x v="9"/>
    <x v="0"/>
    <x v="0"/>
    <x v="2"/>
    <s v="Jawa"/>
    <n v="36"/>
    <x v="1"/>
    <x v="0"/>
  </r>
  <r>
    <s v="Nama Penduduk 62"/>
    <n v="67924577"/>
    <n v="67618557"/>
    <x v="0"/>
    <s v="18-08-2003"/>
    <s v="Budha"/>
    <x v="2"/>
    <s v="Belum/Tidak Bekerja"/>
    <x v="3"/>
    <x v="0"/>
    <x v="0"/>
    <s v="Indonesia"/>
    <x v="5"/>
    <x v="0"/>
    <x v="0"/>
    <x v="2"/>
    <s v="Batak"/>
    <e v="#VALUE!"/>
    <x v="1"/>
    <x v="1"/>
  </r>
  <r>
    <s v="Nama Penduduk 63"/>
    <n v="66683454"/>
    <n v="67160779"/>
    <x v="0"/>
    <s v="14-09-1981"/>
    <s v="Hindu"/>
    <x v="0"/>
    <s v="Wiraswasta"/>
    <x v="0"/>
    <x v="0"/>
    <x v="1"/>
    <s v="Indonesia"/>
    <x v="11"/>
    <x v="0"/>
    <x v="0"/>
    <x v="6"/>
    <s v="Dayak"/>
    <e v="#VALUE!"/>
    <x v="2"/>
    <x v="5"/>
  </r>
  <r>
    <s v="Nama Penduduk 64"/>
    <n v="66354691"/>
    <n v="67579182"/>
    <x v="1"/>
    <s v="31-01-2013"/>
    <s v="Hindu"/>
    <x v="3"/>
    <s v="Belum/Tidak Bekerja"/>
    <x v="1"/>
    <x v="0"/>
    <x v="0"/>
    <s v="Indonesia"/>
    <x v="3"/>
    <x v="0"/>
    <x v="0"/>
    <x v="4"/>
    <s v="Dayak"/>
    <e v="#VALUE!"/>
    <x v="2"/>
    <x v="7"/>
  </r>
  <r>
    <s v="Nama Penduduk 65"/>
    <n v="67837053"/>
    <n v="67137522"/>
    <x v="0"/>
    <s v="23-07-1991"/>
    <s v="Katolik"/>
    <x v="3"/>
    <s v="Karyawan Swasta"/>
    <x v="3"/>
    <x v="1"/>
    <x v="1"/>
    <s v="Indonesia"/>
    <x v="1"/>
    <x v="0"/>
    <x v="0"/>
    <x v="2"/>
    <s v="Bugis"/>
    <e v="#VALUE!"/>
    <x v="1"/>
    <x v="0"/>
  </r>
  <r>
    <s v="Nama Penduduk 66"/>
    <n v="66219003"/>
    <n v="67534925"/>
    <x v="1"/>
    <s v="08-09-1993"/>
    <s v="Konghucu"/>
    <x v="8"/>
    <s v="Mengurus Rumah Tangga"/>
    <x v="2"/>
    <x v="0"/>
    <x v="2"/>
    <s v="Indonesia"/>
    <x v="9"/>
    <x v="0"/>
    <x v="0"/>
    <x v="2"/>
    <s v="Madura"/>
    <n v="30"/>
    <x v="1"/>
    <x v="0"/>
  </r>
  <r>
    <s v="Nama Penduduk 67"/>
    <n v="64658131"/>
    <n v="67588832"/>
    <x v="0"/>
    <s v="25-11-2014"/>
    <s v="Budha"/>
    <x v="4"/>
    <s v="Belum/Tidak Bekerja"/>
    <x v="1"/>
    <x v="1"/>
    <x v="0"/>
    <s v="Indonesia"/>
    <x v="5"/>
    <x v="0"/>
    <x v="0"/>
    <x v="2"/>
    <s v="Madura"/>
    <e v="#VALUE!"/>
    <x v="1"/>
    <x v="7"/>
  </r>
  <r>
    <s v="Nama Penduduk 68"/>
    <n v="67657220"/>
    <n v="67265299"/>
    <x v="0"/>
    <s v="21-07-1973"/>
    <s v="Konghucu"/>
    <x v="2"/>
    <s v="Wiraswasta"/>
    <x v="2"/>
    <x v="1"/>
    <x v="1"/>
    <s v="Indonesia"/>
    <x v="3"/>
    <x v="0"/>
    <x v="0"/>
    <x v="2"/>
    <s v="Batak"/>
    <e v="#VALUE!"/>
    <x v="1"/>
    <x v="2"/>
  </r>
  <r>
    <s v="Nama Penduduk 69"/>
    <n v="64237842"/>
    <n v="67695001"/>
    <x v="1"/>
    <s v="12-10-1959"/>
    <s v="Budha"/>
    <x v="8"/>
    <s v="Wiraswasta"/>
    <x v="2"/>
    <x v="1"/>
    <x v="2"/>
    <s v="Indonesia"/>
    <x v="4"/>
    <x v="0"/>
    <x v="0"/>
    <x v="6"/>
    <s v="Jawa"/>
    <n v="63"/>
    <x v="0"/>
    <x v="3"/>
  </r>
  <r>
    <s v="Nama Penduduk 70"/>
    <n v="67365248"/>
    <n v="67127354"/>
    <x v="1"/>
    <s v="04-01-2010"/>
    <s v="Islam"/>
    <x v="7"/>
    <s v="Pelajar/Mahasiswa"/>
    <x v="0"/>
    <x v="0"/>
    <x v="0"/>
    <s v="Indonesia"/>
    <x v="11"/>
    <x v="0"/>
    <x v="0"/>
    <x v="4"/>
    <s v="Jawa"/>
    <n v="13"/>
    <x v="2"/>
    <x v="4"/>
  </r>
  <r>
    <s v="Nama Penduduk 71"/>
    <n v="64549242"/>
    <n v="67143657"/>
    <x v="0"/>
    <s v="01-08-1967"/>
    <s v="Hindu"/>
    <x v="7"/>
    <s v="Wiraswasta"/>
    <x v="0"/>
    <x v="1"/>
    <x v="1"/>
    <s v="Indonesia"/>
    <x v="4"/>
    <x v="0"/>
    <x v="0"/>
    <x v="3"/>
    <s v="Bugis"/>
    <n v="56"/>
    <x v="0"/>
    <x v="2"/>
  </r>
  <r>
    <s v="Nama Penduduk 72"/>
    <n v="66543190"/>
    <n v="67647446"/>
    <x v="0"/>
    <s v="12-01-2009"/>
    <s v="Konghucu"/>
    <x v="4"/>
    <s v="Belum/Tidak Bekerja"/>
    <x v="1"/>
    <x v="0"/>
    <x v="0"/>
    <s v="Indonesia"/>
    <x v="5"/>
    <x v="0"/>
    <x v="0"/>
    <x v="5"/>
    <s v="Dayak"/>
    <n v="13"/>
    <x v="0"/>
    <x v="4"/>
  </r>
  <r>
    <s v="Nama Penduduk 73"/>
    <n v="64234111"/>
    <n v="67831880"/>
    <x v="1"/>
    <s v="18-09-1976"/>
    <s v="Islam"/>
    <x v="9"/>
    <s v="Wiraswasta"/>
    <x v="3"/>
    <x v="1"/>
    <x v="2"/>
    <s v="Indonesia"/>
    <x v="5"/>
    <x v="0"/>
    <x v="0"/>
    <x v="2"/>
    <s v="Dayak"/>
    <e v="#VALUE!"/>
    <x v="1"/>
    <x v="2"/>
  </r>
  <r>
    <s v="Nama Penduduk 74"/>
    <n v="68463584"/>
    <n v="67391694"/>
    <x v="1"/>
    <s v="20-12-2000"/>
    <s v="Katolik"/>
    <x v="5"/>
    <s v="Pelajar/Mahasiswa"/>
    <x v="3"/>
    <x v="0"/>
    <x v="0"/>
    <s v="Indonesia"/>
    <x v="2"/>
    <x v="0"/>
    <x v="0"/>
    <x v="1"/>
    <s v="Batak"/>
    <e v="#VALUE!"/>
    <x v="2"/>
    <x v="1"/>
  </r>
  <r>
    <s v="Nama Penduduk 75"/>
    <n v="66682893"/>
    <n v="67430055"/>
    <x v="1"/>
    <s v="25-06-1959"/>
    <s v="Krtisten"/>
    <x v="3"/>
    <s v="Wiraswasta"/>
    <x v="2"/>
    <x v="2"/>
    <x v="1"/>
    <s v="Indonesia"/>
    <x v="11"/>
    <x v="0"/>
    <x v="0"/>
    <x v="2"/>
    <s v="Bugis"/>
    <e v="#VALUE!"/>
    <x v="1"/>
    <x v="3"/>
  </r>
  <r>
    <s v="Nama Penduduk 76"/>
    <n v="67882259"/>
    <n v="67804303"/>
    <x v="0"/>
    <s v="01-08-1954"/>
    <s v="Konghucu"/>
    <x v="6"/>
    <s v="Wiraswasta"/>
    <x v="3"/>
    <x v="1"/>
    <x v="1"/>
    <s v="Indonesia"/>
    <x v="0"/>
    <x v="0"/>
    <x v="0"/>
    <x v="1"/>
    <s v="Madura"/>
    <n v="69"/>
    <x v="2"/>
    <x v="6"/>
  </r>
  <r>
    <s v="Nama Penduduk 77"/>
    <n v="66829098"/>
    <n v="67407553"/>
    <x v="1"/>
    <s v="01-08-1974"/>
    <s v="Katolik"/>
    <x v="9"/>
    <s v="Wiraswasta"/>
    <x v="2"/>
    <x v="1"/>
    <x v="2"/>
    <s v="Indonesia"/>
    <x v="0"/>
    <x v="0"/>
    <x v="0"/>
    <x v="3"/>
    <s v="Dayak"/>
    <n v="49"/>
    <x v="0"/>
    <x v="2"/>
  </r>
  <r>
    <s v="Nama Penduduk 78"/>
    <n v="65414724"/>
    <n v="67552244"/>
    <x v="1"/>
    <s v="22-05-1969"/>
    <s v="Katolik"/>
    <x v="9"/>
    <s v="Wiraswasta"/>
    <x v="2"/>
    <x v="1"/>
    <x v="2"/>
    <s v="Indonesia"/>
    <x v="0"/>
    <x v="0"/>
    <x v="0"/>
    <x v="3"/>
    <s v="Dayak"/>
    <e v="#VALUE!"/>
    <x v="2"/>
    <x v="2"/>
  </r>
  <r>
    <s v="Nama Penduduk 79"/>
    <n v="68060509"/>
    <n v="67248848"/>
    <x v="0"/>
    <s v="08-01-1959"/>
    <s v="Budha"/>
    <x v="6"/>
    <s v="Wiraswasta"/>
    <x v="3"/>
    <x v="1"/>
    <x v="1"/>
    <s v="Indonesia"/>
    <x v="8"/>
    <x v="0"/>
    <x v="0"/>
    <x v="5"/>
    <s v="Dayak"/>
    <n v="64"/>
    <x v="2"/>
    <x v="3"/>
  </r>
  <r>
    <s v="Nama Penduduk 80"/>
    <n v="65971380"/>
    <n v="67247915"/>
    <x v="0"/>
    <s v="03-07-1969"/>
    <s v="Krtisten"/>
    <x v="8"/>
    <s v="Wiraswasta"/>
    <x v="1"/>
    <x v="0"/>
    <x v="1"/>
    <s v="Indonesia"/>
    <x v="8"/>
    <x v="0"/>
    <x v="0"/>
    <x v="3"/>
    <s v="Dayak"/>
    <n v="54"/>
    <x v="0"/>
    <x v="2"/>
  </r>
  <r>
    <s v="Nama Penduduk 81"/>
    <n v="67536314"/>
    <n v="67097143"/>
    <x v="1"/>
    <s v="05-10-1975"/>
    <s v="Katolik"/>
    <x v="7"/>
    <s v="Karyawan Swasta"/>
    <x v="1"/>
    <x v="1"/>
    <x v="2"/>
    <s v="Indonesia"/>
    <x v="1"/>
    <x v="0"/>
    <x v="0"/>
    <x v="4"/>
    <s v="Batak"/>
    <n v="48"/>
    <x v="2"/>
    <x v="2"/>
  </r>
  <r>
    <s v="Nama Penduduk 82"/>
    <n v="64930359"/>
    <n v="67359465"/>
    <x v="1"/>
    <s v="25-12-1997"/>
    <s v="Budha"/>
    <x v="0"/>
    <s v="Guru"/>
    <x v="0"/>
    <x v="1"/>
    <x v="0"/>
    <s v="Indonesia"/>
    <x v="12"/>
    <x v="0"/>
    <x v="0"/>
    <x v="0"/>
    <s v="Batak"/>
    <e v="#VALUE!"/>
    <x v="0"/>
    <x v="1"/>
  </r>
  <r>
    <s v="Nama Penduduk 83"/>
    <n v="65102179"/>
    <n v="67486604"/>
    <x v="0"/>
    <s v="02-08-1973"/>
    <s v="Katolik"/>
    <x v="4"/>
    <s v="Wiraswasta"/>
    <x v="3"/>
    <x v="1"/>
    <x v="1"/>
    <s v="Indonesia"/>
    <x v="9"/>
    <x v="0"/>
    <x v="0"/>
    <x v="2"/>
    <s v="Sunda"/>
    <n v="50"/>
    <x v="1"/>
    <x v="2"/>
  </r>
  <r>
    <s v="Nama Penduduk 84"/>
    <n v="64347916"/>
    <n v="67417857"/>
    <x v="0"/>
    <s v="08-09-1990"/>
    <s v="Katolik"/>
    <x v="4"/>
    <s v="Wiraswasta"/>
    <x v="1"/>
    <x v="1"/>
    <x v="4"/>
    <s v="Indonesia"/>
    <x v="0"/>
    <x v="0"/>
    <x v="0"/>
    <x v="2"/>
    <s v="Madura"/>
    <n v="33"/>
    <x v="1"/>
    <x v="0"/>
  </r>
  <r>
    <s v="Nama Penduduk 85"/>
    <n v="68497955"/>
    <n v="67109338"/>
    <x v="1"/>
    <s v="30-07-2002"/>
    <s v="Islam"/>
    <x v="1"/>
    <s v="Perdagangan"/>
    <x v="0"/>
    <x v="1"/>
    <x v="0"/>
    <s v="Indonesia"/>
    <x v="4"/>
    <x v="0"/>
    <x v="0"/>
    <x v="0"/>
    <s v="Bugis"/>
    <e v="#VALUE!"/>
    <x v="0"/>
    <x v="1"/>
  </r>
  <r>
    <s v="Nama Penduduk 86"/>
    <n v="67669991"/>
    <n v="67444444"/>
    <x v="0"/>
    <s v="08-04-1962"/>
    <s v="Hindu"/>
    <x v="7"/>
    <s v="Perdagangan"/>
    <x v="3"/>
    <x v="1"/>
    <x v="1"/>
    <s v="Indonesia"/>
    <x v="1"/>
    <x v="0"/>
    <x v="0"/>
    <x v="6"/>
    <s v="Bugis"/>
    <n v="61"/>
    <x v="0"/>
    <x v="3"/>
  </r>
  <r>
    <s v="Nama Penduduk 87"/>
    <n v="67788128"/>
    <n v="67719037"/>
    <x v="0"/>
    <s v="06-12-1997"/>
    <s v="Krtisten"/>
    <x v="4"/>
    <s v="Perdagangan"/>
    <x v="0"/>
    <x v="1"/>
    <x v="4"/>
    <s v="Indonesia"/>
    <x v="0"/>
    <x v="0"/>
    <x v="0"/>
    <x v="1"/>
    <s v="Jawa"/>
    <n v="26"/>
    <x v="2"/>
    <x v="1"/>
  </r>
  <r>
    <s v="Nama Penduduk 88"/>
    <n v="68014385"/>
    <n v="66965959"/>
    <x v="1"/>
    <s v="09-03-1971"/>
    <s v="Krtisten"/>
    <x v="0"/>
    <s v="Perdagangan"/>
    <x v="0"/>
    <x v="1"/>
    <x v="2"/>
    <s v="Indonesia"/>
    <x v="3"/>
    <x v="0"/>
    <x v="0"/>
    <x v="2"/>
    <s v="Sunda"/>
    <n v="52"/>
    <x v="1"/>
    <x v="2"/>
  </r>
  <r>
    <s v="Nama Penduduk 89"/>
    <n v="65526307"/>
    <n v="67320047"/>
    <x v="1"/>
    <s v="01-08-1965"/>
    <s v="Budha"/>
    <x v="2"/>
    <s v="Wiraswasta"/>
    <x v="3"/>
    <x v="1"/>
    <x v="2"/>
    <s v="Indonesia"/>
    <x v="4"/>
    <x v="0"/>
    <x v="0"/>
    <x v="2"/>
    <s v="Batak"/>
    <n v="58"/>
    <x v="1"/>
    <x v="3"/>
  </r>
  <r>
    <s v="Nama Penduduk 90"/>
    <n v="64367880"/>
    <n v="67743551"/>
    <x v="1"/>
    <s v="01-08-1944"/>
    <s v="Konghucu"/>
    <x v="0"/>
    <s v="Wiraswasta"/>
    <x v="1"/>
    <x v="2"/>
    <x v="6"/>
    <s v="Indonesia"/>
    <x v="12"/>
    <x v="0"/>
    <x v="0"/>
    <x v="4"/>
    <s v="Jawa"/>
    <n v="79"/>
    <x v="2"/>
    <x v="6"/>
  </r>
  <r>
    <s v="Nama Penduduk 91"/>
    <n v="67472083"/>
    <n v="67769597"/>
    <x v="0"/>
    <s v="01-08-1959"/>
    <s v="Krtisten"/>
    <x v="6"/>
    <s v="Wiraswasta"/>
    <x v="2"/>
    <x v="1"/>
    <x v="1"/>
    <s v="Indonesia"/>
    <x v="12"/>
    <x v="0"/>
    <x v="0"/>
    <x v="2"/>
    <s v="Sunda"/>
    <n v="64"/>
    <x v="1"/>
    <x v="3"/>
  </r>
  <r>
    <s v="Nama Penduduk 92"/>
    <n v="67641428"/>
    <n v="67243992"/>
    <x v="1"/>
    <s v="01-08-1958"/>
    <s v="Katolik"/>
    <x v="4"/>
    <s v="Wiraswasta"/>
    <x v="0"/>
    <x v="1"/>
    <x v="2"/>
    <s v="Indonesia"/>
    <x v="4"/>
    <x v="0"/>
    <x v="0"/>
    <x v="2"/>
    <s v="Batak"/>
    <n v="65"/>
    <x v="1"/>
    <x v="3"/>
  </r>
  <r>
    <s v="Nama Penduduk 93"/>
    <n v="65233153"/>
    <n v="67081902"/>
    <x v="0"/>
    <s v="01-08-1954"/>
    <s v="Konghucu"/>
    <x v="2"/>
    <s v="Wiraswasta"/>
    <x v="2"/>
    <x v="1"/>
    <x v="1"/>
    <s v="Indonesia"/>
    <x v="11"/>
    <x v="0"/>
    <x v="0"/>
    <x v="6"/>
    <s v="Jawa"/>
    <n v="69"/>
    <x v="2"/>
    <x v="6"/>
  </r>
  <r>
    <s v="Nama Penduduk 94"/>
    <n v="66615888"/>
    <n v="67286145"/>
    <x v="1"/>
    <s v="14-02-2009"/>
    <s v="Konghucu"/>
    <x v="9"/>
    <s v="Belum/Tidak Bekerja"/>
    <x v="2"/>
    <x v="0"/>
    <x v="0"/>
    <s v="Indonesia"/>
    <x v="2"/>
    <x v="0"/>
    <x v="0"/>
    <x v="1"/>
    <s v="Dayak"/>
    <e v="#VALUE!"/>
    <x v="0"/>
    <x v="4"/>
  </r>
  <r>
    <s v="Nama Penduduk 95"/>
    <n v="67781757"/>
    <n v="67018068"/>
    <x v="0"/>
    <s v="01-08-1976"/>
    <s v="Budha"/>
    <x v="0"/>
    <s v="Wiraswasta"/>
    <x v="1"/>
    <x v="1"/>
    <x v="1"/>
    <s v="Indonesia"/>
    <x v="7"/>
    <x v="0"/>
    <x v="0"/>
    <x v="4"/>
    <s v="Sunda"/>
    <n v="47"/>
    <x v="2"/>
    <x v="2"/>
  </r>
  <r>
    <s v="Nama Penduduk 96"/>
    <n v="66752318"/>
    <n v="67184149"/>
    <x v="1"/>
    <s v="02-05-1982"/>
    <s v="Budha"/>
    <x v="5"/>
    <s v="Wiraswasta"/>
    <x v="2"/>
    <x v="1"/>
    <x v="2"/>
    <s v="Indonesia"/>
    <x v="0"/>
    <x v="0"/>
    <x v="0"/>
    <x v="2"/>
    <s v="Dayak"/>
    <n v="41"/>
    <x v="1"/>
    <x v="5"/>
  </r>
  <r>
    <s v="Nama Penduduk 97"/>
    <n v="65251329"/>
    <n v="67658546"/>
    <x v="1"/>
    <s v="04-10-2005"/>
    <s v="Budha"/>
    <x v="6"/>
    <s v="Belum/Tidak Bekerja"/>
    <x v="2"/>
    <x v="0"/>
    <x v="0"/>
    <s v="Indonesia"/>
    <x v="11"/>
    <x v="0"/>
    <x v="0"/>
    <x v="1"/>
    <s v="Sunda"/>
    <n v="18"/>
    <x v="2"/>
    <x v="1"/>
  </r>
  <r>
    <s v="Nama Penduduk 98"/>
    <n v="65885129"/>
    <n v="67798257"/>
    <x v="1"/>
    <s v="13-12-2019"/>
    <s v="Krtisten"/>
    <x v="9"/>
    <s v="Belum/Tidak Bekerja"/>
    <x v="0"/>
    <x v="0"/>
    <x v="0"/>
    <s v="Indonesia"/>
    <x v="9"/>
    <x v="0"/>
    <x v="0"/>
    <x v="3"/>
    <s v="Dayak"/>
    <e v="#VALUE!"/>
    <x v="0"/>
    <x v="8"/>
  </r>
  <r>
    <s v="Nama Penduduk 99"/>
    <n v="66165660"/>
    <n v="67266852"/>
    <x v="0"/>
    <s v="19-10-1984"/>
    <s v="Krtisten"/>
    <x v="5"/>
    <s v="Perdagangan"/>
    <x v="2"/>
    <x v="1"/>
    <x v="1"/>
    <s v="Indonesia"/>
    <x v="9"/>
    <x v="0"/>
    <x v="0"/>
    <x v="3"/>
    <s v="Bugis"/>
    <e v="#VALUE!"/>
    <x v="0"/>
    <x v="5"/>
  </r>
  <r>
    <s v="Nama Penduduk 100"/>
    <n v="64894426"/>
    <n v="67252767"/>
    <x v="1"/>
    <s v="07-09-2009"/>
    <s v="Budha"/>
    <x v="7"/>
    <s v="Belum/Tidak Bekerja"/>
    <x v="2"/>
    <x v="0"/>
    <x v="0"/>
    <s v="Indonesia"/>
    <x v="8"/>
    <x v="0"/>
    <x v="0"/>
    <x v="2"/>
    <s v="Bugis"/>
    <n v="14"/>
    <x v="1"/>
    <x v="4"/>
  </r>
  <r>
    <s v="Nama Penduduk 101"/>
    <n v="68109501"/>
    <n v="67060604"/>
    <x v="0"/>
    <s v="19-01-2021"/>
    <s v="Budha"/>
    <x v="4"/>
    <s v="Belum/Tidak Bekerja"/>
    <x v="2"/>
    <x v="0"/>
    <x v="0"/>
    <s v="Indonesia"/>
    <x v="8"/>
    <x v="0"/>
    <x v="0"/>
    <x v="0"/>
    <s v="Bugis"/>
    <e v="#VALUE!"/>
    <x v="2"/>
    <x v="8"/>
  </r>
  <r>
    <s v="Nama Penduduk 102"/>
    <n v="65155010"/>
    <n v="67848030"/>
    <x v="1"/>
    <s v="02-12-1984"/>
    <s v="Hindu"/>
    <x v="7"/>
    <s v="Perdagangan"/>
    <x v="3"/>
    <x v="1"/>
    <x v="2"/>
    <s v="Indonesia"/>
    <x v="3"/>
    <x v="0"/>
    <x v="0"/>
    <x v="2"/>
    <s v="Jawa"/>
    <n v="39"/>
    <x v="1"/>
    <x v="5"/>
  </r>
  <r>
    <s v="Nama Penduduk 103"/>
    <n v="64492155"/>
    <n v="67268133"/>
    <x v="1"/>
    <s v="11-07-2018"/>
    <s v="Konghucu"/>
    <x v="8"/>
    <s v="Belum/Tidak Bekerja"/>
    <x v="2"/>
    <x v="0"/>
    <x v="0"/>
    <s v="Indonesia"/>
    <x v="8"/>
    <x v="0"/>
    <x v="0"/>
    <x v="3"/>
    <s v="Sunda"/>
    <n v="4"/>
    <x v="2"/>
    <x v="8"/>
  </r>
  <r>
    <s v="Nama Penduduk 104"/>
    <n v="65399062"/>
    <n v="67422255"/>
    <x v="1"/>
    <s v="13-12-1963"/>
    <s v="Budha"/>
    <x v="2"/>
    <s v="Perdagangan"/>
    <x v="3"/>
    <x v="0"/>
    <x v="7"/>
    <s v="Indonesia"/>
    <x v="7"/>
    <x v="0"/>
    <x v="0"/>
    <x v="2"/>
    <s v="Dayak"/>
    <e v="#VALUE!"/>
    <x v="1"/>
    <x v="3"/>
  </r>
  <r>
    <s v="Nama Penduduk 105"/>
    <n v="65693555"/>
    <n v="66867046"/>
    <x v="0"/>
    <s v="05-01-1978"/>
    <s v="Hindu"/>
    <x v="2"/>
    <s v="Pedagang"/>
    <x v="1"/>
    <x v="1"/>
    <x v="1"/>
    <s v="Indonesia"/>
    <x v="10"/>
    <x v="0"/>
    <x v="0"/>
    <x v="2"/>
    <s v="Jawa"/>
    <n v="45"/>
    <x v="1"/>
    <x v="5"/>
  </r>
  <r>
    <s v="Nama Penduduk 106"/>
    <n v="66682893"/>
    <n v="67545906"/>
    <x v="1"/>
    <s v="10-10-2015"/>
    <s v="Hindu"/>
    <x v="3"/>
    <s v="Belum/Tidak Bekerja"/>
    <x v="3"/>
    <x v="0"/>
    <x v="0"/>
    <s v="Indonesia"/>
    <x v="0"/>
    <x v="0"/>
    <x v="0"/>
    <x v="3"/>
    <s v="Jawa"/>
    <n v="8"/>
    <x v="0"/>
    <x v="7"/>
  </r>
  <r>
    <s v="Nama Penduduk 107"/>
    <n v="64606760"/>
    <n v="67687883"/>
    <x v="1"/>
    <s v="24-07-1980"/>
    <s v="Hindu"/>
    <x v="9"/>
    <s v="Wiraswasta"/>
    <x v="2"/>
    <x v="1"/>
    <x v="2"/>
    <s v="Indonesia"/>
    <x v="11"/>
    <x v="0"/>
    <x v="0"/>
    <x v="1"/>
    <s v="Batak"/>
    <e v="#VALUE!"/>
    <x v="2"/>
    <x v="5"/>
  </r>
  <r>
    <s v="Nama Penduduk 108"/>
    <n v="64428855"/>
    <n v="67192085"/>
    <x v="0"/>
    <s v="09-11-2000"/>
    <s v="Hindu"/>
    <x v="1"/>
    <s v="Belum/Tidak Bekerja"/>
    <x v="2"/>
    <x v="0"/>
    <x v="0"/>
    <s v="Indonesia"/>
    <x v="5"/>
    <x v="0"/>
    <x v="0"/>
    <x v="4"/>
    <s v="Dayak"/>
    <n v="23"/>
    <x v="0"/>
    <x v="1"/>
  </r>
  <r>
    <s v="Nama Penduduk 109"/>
    <n v="67554352"/>
    <n v="67155002"/>
    <x v="1"/>
    <s v="17-03-2003"/>
    <s v="Hindu"/>
    <x v="9"/>
    <s v="Belum/Tidak Bekerja"/>
    <x v="3"/>
    <x v="0"/>
    <x v="0"/>
    <s v="Indonesia"/>
    <x v="2"/>
    <x v="0"/>
    <x v="0"/>
    <x v="2"/>
    <s v="Dayak"/>
    <e v="#VALUE!"/>
    <x v="1"/>
    <x v="1"/>
  </r>
  <r>
    <s v="Nama Penduduk 110"/>
    <n v="67256070"/>
    <n v="67348858"/>
    <x v="1"/>
    <s v="24-08-1976"/>
    <s v="Hindu"/>
    <x v="7"/>
    <s v="Wiraswasta"/>
    <x v="0"/>
    <x v="1"/>
    <x v="2"/>
    <s v="Indonesia"/>
    <x v="6"/>
    <x v="0"/>
    <x v="0"/>
    <x v="2"/>
    <s v="Bugis"/>
    <e v="#VALUE!"/>
    <x v="1"/>
    <x v="2"/>
  </r>
  <r>
    <s v="Nama Penduduk 111"/>
    <n v="66219003"/>
    <n v="67360462"/>
    <x v="0"/>
    <s v="01-08-1959"/>
    <s v="Katolik"/>
    <x v="5"/>
    <s v="Pedagang"/>
    <x v="1"/>
    <x v="1"/>
    <x v="1"/>
    <s v="Indonesia"/>
    <x v="8"/>
    <x v="0"/>
    <x v="0"/>
    <x v="6"/>
    <s v="Sunda"/>
    <n v="64"/>
    <x v="2"/>
    <x v="3"/>
  </r>
  <r>
    <s v="Nama Penduduk 112"/>
    <n v="65369748"/>
    <n v="67534371"/>
    <x v="1"/>
    <s v="01-08-1955"/>
    <s v="Krtisten"/>
    <x v="4"/>
    <s v="Wiraswasta"/>
    <x v="2"/>
    <x v="1"/>
    <x v="2"/>
    <s v="Indonesia"/>
    <x v="12"/>
    <x v="0"/>
    <x v="0"/>
    <x v="2"/>
    <s v="Bugis"/>
    <n v="68"/>
    <x v="1"/>
    <x v="6"/>
  </r>
  <r>
    <s v="Nama Penduduk 113"/>
    <n v="65421910"/>
    <n v="67216551"/>
    <x v="0"/>
    <s v="01-10-1978"/>
    <s v="Katolik"/>
    <x v="1"/>
    <s v="Belum/Tidak Bekerja"/>
    <x v="2"/>
    <x v="0"/>
    <x v="0"/>
    <s v="Indonesia"/>
    <x v="8"/>
    <x v="0"/>
    <x v="0"/>
    <x v="6"/>
    <s v="Batak"/>
    <n v="45"/>
    <x v="2"/>
    <x v="5"/>
  </r>
  <r>
    <s v="Nama Penduduk 114"/>
    <n v="68199081"/>
    <n v="67587018"/>
    <x v="0"/>
    <s v="01-08-1954"/>
    <s v="Krtisten"/>
    <x v="5"/>
    <s v="Wiraswasta"/>
    <x v="2"/>
    <x v="1"/>
    <x v="1"/>
    <s v="Indonesia"/>
    <x v="3"/>
    <x v="0"/>
    <x v="0"/>
    <x v="2"/>
    <s v="Batak"/>
    <n v="69"/>
    <x v="1"/>
    <x v="6"/>
  </r>
  <r>
    <s v="Nama Penduduk 115"/>
    <n v="65233859"/>
    <n v="67235030"/>
    <x v="0"/>
    <s v="08-05-2003"/>
    <s v="Hindu"/>
    <x v="8"/>
    <s v="Belum/Tidak Bekerja"/>
    <x v="3"/>
    <x v="0"/>
    <x v="0"/>
    <s v="Indonesia"/>
    <x v="1"/>
    <x v="0"/>
    <x v="0"/>
    <x v="2"/>
    <s v="Jawa"/>
    <n v="20"/>
    <x v="1"/>
    <x v="1"/>
  </r>
  <r>
    <s v="Nama Penduduk 116"/>
    <n v="67469873"/>
    <n v="67248049"/>
    <x v="1"/>
    <s v="30-07-1977"/>
    <s v="Hindu"/>
    <x v="0"/>
    <s v="Wiraswasta"/>
    <x v="1"/>
    <x v="1"/>
    <x v="2"/>
    <s v="Indonesia"/>
    <x v="9"/>
    <x v="0"/>
    <x v="0"/>
    <x v="2"/>
    <s v="Sunda"/>
    <e v="#VALUE!"/>
    <x v="1"/>
    <x v="5"/>
  </r>
  <r>
    <s v="Nama Penduduk 117"/>
    <n v="67114599"/>
    <n v="67711482"/>
    <x v="1"/>
    <s v="05-09-2012"/>
    <s v="Islam"/>
    <x v="3"/>
    <s v="Belum/Tidak Bekerja"/>
    <x v="3"/>
    <x v="0"/>
    <x v="0"/>
    <s v="Indonesia"/>
    <x v="0"/>
    <x v="0"/>
    <x v="0"/>
    <x v="3"/>
    <s v="Madura"/>
    <n v="11"/>
    <x v="2"/>
    <x v="7"/>
  </r>
  <r>
    <s v="Nama Penduduk 118"/>
    <n v="64985757"/>
    <n v="67681080"/>
    <x v="1"/>
    <s v="01-06-1996"/>
    <s v="Budha"/>
    <x v="7"/>
    <s v="Pelajar/Mahasiswa"/>
    <x v="3"/>
    <x v="0"/>
    <x v="0"/>
    <s v="Indonesia"/>
    <x v="11"/>
    <x v="0"/>
    <x v="0"/>
    <x v="4"/>
    <s v="Dayak"/>
    <n v="27"/>
    <x v="2"/>
    <x v="0"/>
  </r>
  <r>
    <s v="Nama Penduduk 119"/>
    <n v="65207935"/>
    <n v="67389106"/>
    <x v="0"/>
    <s v="22-04-1968"/>
    <s v="Budha"/>
    <x v="5"/>
    <s v="Wiraswasta"/>
    <x v="0"/>
    <x v="1"/>
    <x v="1"/>
    <s v="Indonesia"/>
    <x v="7"/>
    <x v="0"/>
    <x v="0"/>
    <x v="6"/>
    <s v="Bugis"/>
    <e v="#VALUE!"/>
    <x v="0"/>
    <x v="2"/>
  </r>
  <r>
    <s v="Nama Penduduk 120"/>
    <n v="67010992"/>
    <n v="66871358"/>
    <x v="1"/>
    <s v="15-12-1964"/>
    <s v="Islam"/>
    <x v="9"/>
    <s v="Wiraswasta"/>
    <x v="1"/>
    <x v="1"/>
    <x v="2"/>
    <s v="Indonesia"/>
    <x v="5"/>
    <x v="0"/>
    <x v="0"/>
    <x v="2"/>
    <s v="Madura"/>
    <e v="#VALUE!"/>
    <x v="1"/>
    <x v="3"/>
  </r>
  <r>
    <s v="Nama Penduduk 121"/>
    <n v="66998563"/>
    <n v="67791973"/>
    <x v="0"/>
    <s v="20-11-1991"/>
    <s v="Budha"/>
    <x v="4"/>
    <s v="Pelajar/Mahasiswa"/>
    <x v="1"/>
    <x v="0"/>
    <x v="0"/>
    <s v="Indonesia"/>
    <x v="8"/>
    <x v="0"/>
    <x v="0"/>
    <x v="4"/>
    <s v="Jawa"/>
    <e v="#VALUE!"/>
    <x v="2"/>
    <x v="0"/>
  </r>
  <r>
    <s v="Nama Penduduk 122"/>
    <n v="66199173"/>
    <n v="66918375"/>
    <x v="0"/>
    <s v="21-08-1962"/>
    <s v="Katolik"/>
    <x v="3"/>
    <s v="Wiraswasta"/>
    <x v="0"/>
    <x v="1"/>
    <x v="1"/>
    <s v="Indonesia"/>
    <x v="2"/>
    <x v="0"/>
    <x v="0"/>
    <x v="2"/>
    <s v="Dayak"/>
    <e v="#VALUE!"/>
    <x v="1"/>
    <x v="3"/>
  </r>
  <r>
    <s v="Nama Penduduk 123"/>
    <n v="68024485"/>
    <n v="67411052"/>
    <x v="0"/>
    <s v="03-07-1999"/>
    <s v="Katolik"/>
    <x v="4"/>
    <s v="Pelajar/Mahasiswa"/>
    <x v="3"/>
    <x v="0"/>
    <x v="0"/>
    <s v="Indonesia"/>
    <x v="12"/>
    <x v="0"/>
    <x v="0"/>
    <x v="4"/>
    <s v="Batak"/>
    <n v="24"/>
    <x v="0"/>
    <x v="1"/>
  </r>
  <r>
    <s v="Nama Penduduk 124"/>
    <n v="67781757"/>
    <n v="67817223"/>
    <x v="0"/>
    <s v="01-08-1958"/>
    <s v="Katolik"/>
    <x v="6"/>
    <s v="Wiraswasta"/>
    <x v="2"/>
    <x v="1"/>
    <x v="1"/>
    <s v="Indonesia"/>
    <x v="9"/>
    <x v="0"/>
    <x v="0"/>
    <x v="2"/>
    <s v="Madura"/>
    <n v="65"/>
    <x v="1"/>
    <x v="3"/>
  </r>
  <r>
    <s v="Nama Penduduk 125"/>
    <n v="64329786"/>
    <n v="67034215"/>
    <x v="1"/>
    <s v="01-08-1959"/>
    <s v="Budha"/>
    <x v="4"/>
    <s v="Wiraswasta"/>
    <x v="3"/>
    <x v="1"/>
    <x v="2"/>
    <s v="Indonesia"/>
    <x v="7"/>
    <x v="0"/>
    <x v="0"/>
    <x v="2"/>
    <s v="Jawa"/>
    <n v="64"/>
    <x v="1"/>
    <x v="3"/>
  </r>
  <r>
    <s v="Nama Penduduk 126"/>
    <n v="64337511"/>
    <n v="67163324"/>
    <x v="1"/>
    <s v="07-12-1956"/>
    <s v="Katolik"/>
    <x v="4"/>
    <s v="Wiraswasta"/>
    <x v="1"/>
    <x v="2"/>
    <x v="1"/>
    <s v="Indonesia"/>
    <x v="4"/>
    <x v="0"/>
    <x v="0"/>
    <x v="2"/>
    <s v="Sunda"/>
    <n v="67"/>
    <x v="1"/>
    <x v="6"/>
  </r>
  <r>
    <s v="Nama Penduduk 127"/>
    <n v="65678919"/>
    <n v="67295930"/>
    <x v="0"/>
    <s v="25-07-1953"/>
    <s v="Budha"/>
    <x v="7"/>
    <s v="Wiraswasta"/>
    <x v="1"/>
    <x v="2"/>
    <x v="1"/>
    <s v="Indonesia"/>
    <x v="2"/>
    <x v="0"/>
    <x v="0"/>
    <x v="3"/>
    <s v="Jawa"/>
    <e v="#VALUE!"/>
    <x v="0"/>
    <x v="6"/>
  </r>
  <r>
    <s v="Nama Penduduk 128"/>
    <n v="67183599"/>
    <n v="67124111"/>
    <x v="0"/>
    <s v="08-05-1982"/>
    <s v="Krtisten"/>
    <x v="2"/>
    <s v="Karyawan Swasta"/>
    <x v="2"/>
    <x v="1"/>
    <x v="0"/>
    <s v="Indonesia"/>
    <x v="8"/>
    <x v="0"/>
    <x v="0"/>
    <x v="3"/>
    <s v="Madura"/>
    <n v="41"/>
    <x v="2"/>
    <x v="5"/>
  </r>
  <r>
    <s v="Nama Penduduk 129"/>
    <n v="64465560"/>
    <n v="67152521"/>
    <x v="0"/>
    <s v="20-04-1974"/>
    <s v="Krtisten"/>
    <x v="7"/>
    <s v="Karyawan Swasta"/>
    <x v="1"/>
    <x v="2"/>
    <x v="1"/>
    <s v="Indonesia"/>
    <x v="10"/>
    <x v="0"/>
    <x v="0"/>
    <x v="6"/>
    <s v="Batak"/>
    <e v="#VALUE!"/>
    <x v="0"/>
    <x v="2"/>
  </r>
  <r>
    <s v="Nama Penduduk 130"/>
    <n v="67737293"/>
    <n v="67374835"/>
    <x v="1"/>
    <s v="18-07-2015"/>
    <s v="Budha"/>
    <x v="8"/>
    <s v="Belum/Tidak Bekerja"/>
    <x v="1"/>
    <x v="0"/>
    <x v="0"/>
    <s v="Indonesia"/>
    <x v="11"/>
    <x v="0"/>
    <x v="0"/>
    <x v="2"/>
    <s v="Batak"/>
    <e v="#VALUE!"/>
    <x v="1"/>
    <x v="7"/>
  </r>
  <r>
    <s v="Nama Penduduk 131"/>
    <n v="65233153"/>
    <n v="67118388"/>
    <x v="0"/>
    <s v="04-08-1999"/>
    <s v="Hindu"/>
    <x v="7"/>
    <s v="Karyawan Swasta"/>
    <x v="1"/>
    <x v="0"/>
    <x v="0"/>
    <s v="Indonesia"/>
    <x v="5"/>
    <x v="0"/>
    <x v="0"/>
    <x v="6"/>
    <s v="Bugis"/>
    <n v="24"/>
    <x v="0"/>
    <x v="1"/>
  </r>
  <r>
    <s v="Nama Penduduk 132"/>
    <n v="65847326"/>
    <n v="67606491"/>
    <x v="0"/>
    <s v="09-05-2008"/>
    <s v="Hindu"/>
    <x v="1"/>
    <s v="Pelajar/Mahasiswa"/>
    <x v="3"/>
    <x v="0"/>
    <x v="0"/>
    <s v="Indonesia"/>
    <x v="11"/>
    <x v="0"/>
    <x v="0"/>
    <x v="4"/>
    <s v="Sunda"/>
    <n v="15"/>
    <x v="0"/>
    <x v="4"/>
  </r>
  <r>
    <s v="Nama Penduduk 133"/>
    <n v="64415712"/>
    <n v="67219044"/>
    <x v="0"/>
    <s v="09-03-1997"/>
    <s v="Hindu"/>
    <x v="4"/>
    <s v="Belum/Tidak Bekerja"/>
    <x v="1"/>
    <x v="0"/>
    <x v="0"/>
    <s v="Indonesia"/>
    <x v="3"/>
    <x v="0"/>
    <x v="0"/>
    <x v="0"/>
    <s v="Sunda"/>
    <n v="26"/>
    <x v="2"/>
    <x v="1"/>
  </r>
  <r>
    <s v="Nama Penduduk 134"/>
    <n v="65541287"/>
    <n v="67526574"/>
    <x v="0"/>
    <s v="24-10-1973"/>
    <s v="Konghucu"/>
    <x v="3"/>
    <s v="Wiraswasta"/>
    <x v="1"/>
    <x v="1"/>
    <x v="1"/>
    <s v="Indonesia"/>
    <x v="1"/>
    <x v="0"/>
    <x v="0"/>
    <x v="2"/>
    <s v="Sunda"/>
    <e v="#VALUE!"/>
    <x v="1"/>
    <x v="2"/>
  </r>
  <r>
    <s v="Nama Penduduk 135"/>
    <n v="64470970"/>
    <n v="67322968"/>
    <x v="1"/>
    <s v="21-11-2002"/>
    <s v="Hindu"/>
    <x v="2"/>
    <s v="Belum/Tidak Bekerja"/>
    <x v="2"/>
    <x v="0"/>
    <x v="0"/>
    <s v="Indonesia"/>
    <x v="6"/>
    <x v="0"/>
    <x v="0"/>
    <x v="5"/>
    <s v="Bugis"/>
    <e v="#VALUE!"/>
    <x v="2"/>
    <x v="1"/>
  </r>
  <r>
    <s v="Nama Penduduk 136"/>
    <n v="67333977"/>
    <n v="66926707"/>
    <x v="1"/>
    <s v="01-01-1976"/>
    <s v="Budha"/>
    <x v="1"/>
    <s v="Wiraswasta"/>
    <x v="3"/>
    <x v="1"/>
    <x v="2"/>
    <s v="Indonesia"/>
    <x v="10"/>
    <x v="0"/>
    <x v="0"/>
    <x v="1"/>
    <s v="Bugis"/>
    <n v="47"/>
    <x v="0"/>
    <x v="2"/>
  </r>
  <r>
    <s v="Nama Penduduk 137"/>
    <n v="64860159"/>
    <n v="67723497"/>
    <x v="0"/>
    <s v="11-01-2014"/>
    <s v="Krtisten"/>
    <x v="3"/>
    <s v="Belum/Tidak Bekerja"/>
    <x v="3"/>
    <x v="0"/>
    <x v="0"/>
    <s v="Indonesia"/>
    <x v="2"/>
    <x v="0"/>
    <x v="0"/>
    <x v="6"/>
    <s v="Bugis"/>
    <n v="9"/>
    <x v="2"/>
    <x v="7"/>
  </r>
  <r>
    <s v="Nama Penduduk 138"/>
    <n v="68497408"/>
    <n v="67253338"/>
    <x v="0"/>
    <s v="10-05-1965"/>
    <s v="Budha"/>
    <x v="3"/>
    <s v="Wiraswasta"/>
    <x v="2"/>
    <x v="1"/>
    <x v="1"/>
    <s v="Indonesia"/>
    <x v="11"/>
    <x v="0"/>
    <x v="0"/>
    <x v="3"/>
    <s v="Dayak"/>
    <n v="58"/>
    <x v="0"/>
    <x v="3"/>
  </r>
  <r>
    <s v="Nama Penduduk 139"/>
    <n v="65853783"/>
    <n v="66993527"/>
    <x v="0"/>
    <s v="12-01-2007"/>
    <s v="Krtisten"/>
    <x v="2"/>
    <s v="Belum/Tidak Bekerja"/>
    <x v="1"/>
    <x v="0"/>
    <x v="0"/>
    <s v="Indonesia"/>
    <x v="4"/>
    <x v="0"/>
    <x v="0"/>
    <x v="5"/>
    <s v="Sunda"/>
    <n v="15"/>
    <x v="0"/>
    <x v="4"/>
  </r>
  <r>
    <s v="Nama Penduduk 140"/>
    <n v="65975611"/>
    <n v="66987089"/>
    <x v="1"/>
    <s v="24-03-1980"/>
    <s v="Islam"/>
    <x v="2"/>
    <s v="Wiraswasta"/>
    <x v="2"/>
    <x v="1"/>
    <x v="2"/>
    <s v="Indonesia"/>
    <x v="7"/>
    <x v="0"/>
    <x v="0"/>
    <x v="6"/>
    <s v="Batak"/>
    <e v="#VALUE!"/>
    <x v="2"/>
    <x v="5"/>
  </r>
  <r>
    <s v="Nama Penduduk 141"/>
    <n v="66543551"/>
    <n v="67207643"/>
    <x v="1"/>
    <s v="16-10-2003"/>
    <s v="Konghucu"/>
    <x v="2"/>
    <s v="Belum/Tidak Bekerja"/>
    <x v="2"/>
    <x v="0"/>
    <x v="0"/>
    <s v="Indonesia"/>
    <x v="0"/>
    <x v="0"/>
    <x v="0"/>
    <x v="1"/>
    <s v="Madura"/>
    <e v="#VALUE!"/>
    <x v="2"/>
    <x v="1"/>
  </r>
  <r>
    <s v="Nama Penduduk 142"/>
    <n v="67702243"/>
    <n v="66865739"/>
    <x v="1"/>
    <s v="20-04-2002"/>
    <s v="Islam"/>
    <x v="9"/>
    <s v="Belum/Tidak Bekerja"/>
    <x v="2"/>
    <x v="0"/>
    <x v="0"/>
    <s v="Indonesia"/>
    <x v="12"/>
    <x v="0"/>
    <x v="0"/>
    <x v="3"/>
    <s v="Jawa"/>
    <e v="#VALUE!"/>
    <x v="2"/>
    <x v="1"/>
  </r>
  <r>
    <s v="Nama Penduduk 143"/>
    <n v="64966296"/>
    <n v="66875643"/>
    <x v="0"/>
    <s v="01-07-1972"/>
    <s v="Konghucu"/>
    <x v="4"/>
    <s v="Karyawan Swasta"/>
    <x v="0"/>
    <x v="1"/>
    <x v="1"/>
    <s v="Indonesia"/>
    <x v="12"/>
    <x v="0"/>
    <x v="0"/>
    <x v="2"/>
    <s v="Batak"/>
    <n v="51"/>
    <x v="1"/>
    <x v="2"/>
  </r>
  <r>
    <s v="Nama Penduduk 144"/>
    <n v="66423657"/>
    <n v="67753462"/>
    <x v="0"/>
    <s v="13-04-2010"/>
    <s v="Hindu"/>
    <x v="0"/>
    <s v="Belum/Tidak Bekerja"/>
    <x v="0"/>
    <x v="0"/>
    <x v="0"/>
    <s v="Indonesia"/>
    <x v="0"/>
    <x v="0"/>
    <x v="0"/>
    <x v="2"/>
    <s v="Madura"/>
    <e v="#VALUE!"/>
    <x v="1"/>
    <x v="4"/>
  </r>
  <r>
    <s v="Nama Penduduk 145"/>
    <n v="67986405"/>
    <n v="67529648"/>
    <x v="1"/>
    <s v="16-07-1978"/>
    <s v="Hindu"/>
    <x v="3"/>
    <s v="Mengurus Rumah Tangga"/>
    <x v="1"/>
    <x v="1"/>
    <x v="2"/>
    <s v="Indonesia"/>
    <x v="2"/>
    <x v="0"/>
    <x v="0"/>
    <x v="6"/>
    <s v="Jawa"/>
    <e v="#VALUE!"/>
    <x v="2"/>
    <x v="5"/>
  </r>
  <r>
    <s v="Nama Penduduk 146"/>
    <n v="64414862"/>
    <n v="67321956"/>
    <x v="0"/>
    <s v="11-02-1960"/>
    <s v="Budha"/>
    <x v="9"/>
    <s v="Wiraswasta"/>
    <x v="1"/>
    <x v="1"/>
    <x v="1"/>
    <s v="Indonesia"/>
    <x v="8"/>
    <x v="0"/>
    <x v="0"/>
    <x v="2"/>
    <s v="Bugis"/>
    <n v="63"/>
    <x v="1"/>
    <x v="3"/>
  </r>
  <r>
    <s v="Nama Penduduk 147"/>
    <n v="65487463"/>
    <n v="67431434"/>
    <x v="0"/>
    <s v="22-05-1999"/>
    <s v="Budha"/>
    <x v="5"/>
    <s v="Belum/Tidak Bekerja"/>
    <x v="1"/>
    <x v="0"/>
    <x v="0"/>
    <s v="Indonesia"/>
    <x v="12"/>
    <x v="0"/>
    <x v="0"/>
    <x v="6"/>
    <s v="Madura"/>
    <e v="#VALUE!"/>
    <x v="2"/>
    <x v="1"/>
  </r>
  <r>
    <s v="Nama Penduduk 148"/>
    <n v="68319223"/>
    <n v="67133111"/>
    <x v="1"/>
    <s v="01-08-1962"/>
    <s v="Hindu"/>
    <x v="7"/>
    <s v="Wiraswasta"/>
    <x v="2"/>
    <x v="1"/>
    <x v="2"/>
    <s v="Indonesia"/>
    <x v="4"/>
    <x v="0"/>
    <x v="0"/>
    <x v="2"/>
    <s v="Madura"/>
    <n v="61"/>
    <x v="1"/>
    <x v="3"/>
  </r>
  <r>
    <s v="Nama Penduduk 149"/>
    <n v="64685058"/>
    <n v="67206651"/>
    <x v="0"/>
    <s v="01-02-1983"/>
    <s v="Konghucu"/>
    <x v="8"/>
    <s v="Wiraswasta"/>
    <x v="3"/>
    <x v="0"/>
    <x v="0"/>
    <s v="Indonesia"/>
    <x v="9"/>
    <x v="0"/>
    <x v="0"/>
    <x v="3"/>
    <s v="Batak"/>
    <n v="40"/>
    <x v="2"/>
    <x v="5"/>
  </r>
  <r>
    <s v="Nama Penduduk 150"/>
    <n v="64492100"/>
    <n v="67844562"/>
    <x v="0"/>
    <s v="12-12-2002"/>
    <s v="Islam"/>
    <x v="1"/>
    <s v="Belum/Tidak Bekerja"/>
    <x v="0"/>
    <x v="0"/>
    <x v="0"/>
    <s v="Indonesia"/>
    <x v="7"/>
    <x v="0"/>
    <x v="0"/>
    <x v="2"/>
    <s v="Batak"/>
    <n v="20"/>
    <x v="1"/>
    <x v="1"/>
  </r>
  <r>
    <s v="Nama Penduduk 151"/>
    <n v="67373474"/>
    <n v="67507830"/>
    <x v="0"/>
    <s v="25-02-1961"/>
    <s v="Budha"/>
    <x v="4"/>
    <s v="Wiraswasta"/>
    <x v="1"/>
    <x v="1"/>
    <x v="1"/>
    <s v="Indonesia"/>
    <x v="3"/>
    <x v="0"/>
    <x v="0"/>
    <x v="3"/>
    <s v="Bugis"/>
    <e v="#VALUE!"/>
    <x v="0"/>
    <x v="3"/>
  </r>
  <r>
    <s v="Nama Penduduk 152"/>
    <n v="65559689"/>
    <n v="67316182"/>
    <x v="0"/>
    <s v="09-12-1986"/>
    <s v="Budha"/>
    <x v="6"/>
    <s v="Wiraswasta"/>
    <x v="1"/>
    <x v="0"/>
    <x v="0"/>
    <s v="Indonesia"/>
    <x v="8"/>
    <x v="0"/>
    <x v="0"/>
    <x v="2"/>
    <s v="Batak"/>
    <n v="37"/>
    <x v="1"/>
    <x v="5"/>
  </r>
  <r>
    <s v="Nama Penduduk 153"/>
    <n v="66922257"/>
    <n v="66852092"/>
    <x v="0"/>
    <s v="16-07-1988"/>
    <s v="Islam"/>
    <x v="6"/>
    <s v="Pelajar/Mahasiswa"/>
    <x v="3"/>
    <x v="0"/>
    <x v="0"/>
    <s v="Indonesia"/>
    <x v="4"/>
    <x v="0"/>
    <x v="0"/>
    <x v="5"/>
    <s v="Madura"/>
    <e v="#VALUE!"/>
    <x v="0"/>
    <x v="0"/>
  </r>
  <r>
    <s v="Nama Penduduk 154"/>
    <n v="66387625"/>
    <n v="67342227"/>
    <x v="0"/>
    <s v="11-11-1961"/>
    <s v="Islam"/>
    <x v="8"/>
    <s v="Wiraswasta"/>
    <x v="0"/>
    <x v="1"/>
    <x v="1"/>
    <s v="Indonesia"/>
    <x v="2"/>
    <x v="0"/>
    <x v="0"/>
    <x v="1"/>
    <s v="Batak"/>
    <n v="61"/>
    <x v="2"/>
    <x v="3"/>
  </r>
  <r>
    <s v="Nama Penduduk 155"/>
    <n v="67010992"/>
    <n v="67364621"/>
    <x v="1"/>
    <s v="01-08-1966"/>
    <s v="Krtisten"/>
    <x v="4"/>
    <s v="Wiraswasta"/>
    <x v="2"/>
    <x v="1"/>
    <x v="2"/>
    <s v="Indonesia"/>
    <x v="10"/>
    <x v="0"/>
    <x v="0"/>
    <x v="3"/>
    <s v="Dayak"/>
    <n v="57"/>
    <x v="0"/>
    <x v="3"/>
  </r>
  <r>
    <s v="Nama Penduduk 156"/>
    <n v="66831342"/>
    <n v="66890644"/>
    <x v="1"/>
    <s v="24-08-1968"/>
    <s v="Krtisten"/>
    <x v="5"/>
    <s v="Wiraswasta"/>
    <x v="1"/>
    <x v="2"/>
    <x v="1"/>
    <s v="Indonesia"/>
    <x v="6"/>
    <x v="0"/>
    <x v="0"/>
    <x v="0"/>
    <s v="Sunda"/>
    <e v="#VALUE!"/>
    <x v="2"/>
    <x v="2"/>
  </r>
  <r>
    <s v="Nama Penduduk 157"/>
    <n v="68071933"/>
    <n v="67276544"/>
    <x v="1"/>
    <s v="06-05-2002"/>
    <s v="Krtisten"/>
    <x v="3"/>
    <s v="Pelajar/Mahasiswa"/>
    <x v="1"/>
    <x v="0"/>
    <x v="0"/>
    <s v="Indonesia"/>
    <x v="0"/>
    <x v="0"/>
    <x v="0"/>
    <x v="2"/>
    <s v="Bugis"/>
    <n v="21"/>
    <x v="1"/>
    <x v="1"/>
  </r>
  <r>
    <s v="Nama Penduduk 158"/>
    <n v="67003591"/>
    <n v="67738906"/>
    <x v="0"/>
    <s v="01-08-1960"/>
    <s v="Islam"/>
    <x v="1"/>
    <s v="Wiraswasta"/>
    <x v="1"/>
    <x v="1"/>
    <x v="1"/>
    <s v="Indonesia"/>
    <x v="3"/>
    <x v="0"/>
    <x v="0"/>
    <x v="2"/>
    <s v="Madura"/>
    <n v="63"/>
    <x v="1"/>
    <x v="3"/>
  </r>
  <r>
    <s v="Nama Penduduk 159"/>
    <n v="68195987"/>
    <n v="67299319"/>
    <x v="1"/>
    <s v="01-08-1964"/>
    <s v="Hindu"/>
    <x v="4"/>
    <s v="Wiraswasta"/>
    <x v="0"/>
    <x v="1"/>
    <x v="2"/>
    <s v="Indonesia"/>
    <x v="2"/>
    <x v="0"/>
    <x v="0"/>
    <x v="6"/>
    <s v="Jawa"/>
    <n v="59"/>
    <x v="0"/>
    <x v="3"/>
  </r>
  <r>
    <s v="Nama Penduduk 160"/>
    <n v="64774225"/>
    <n v="67755756"/>
    <x v="0"/>
    <s v="13-07-1983"/>
    <s v="Krtisten"/>
    <x v="3"/>
    <s v="Karyawan Swasta"/>
    <x v="3"/>
    <x v="3"/>
    <x v="0"/>
    <s v="Indonesia"/>
    <x v="6"/>
    <x v="0"/>
    <x v="0"/>
    <x v="6"/>
    <s v="Sunda"/>
    <e v="#VALUE!"/>
    <x v="0"/>
    <x v="5"/>
  </r>
  <r>
    <s v="Nama Penduduk 161"/>
    <n v="65609750"/>
    <n v="67603993"/>
    <x v="0"/>
    <s v="01-12-1954"/>
    <s v="Katolik"/>
    <x v="6"/>
    <s v="Pegawai Negeri Sipil (PNS)"/>
    <x v="0"/>
    <x v="1"/>
    <x v="1"/>
    <s v="Indonesia"/>
    <x v="5"/>
    <x v="0"/>
    <x v="0"/>
    <x v="0"/>
    <s v="Madura"/>
    <n v="69"/>
    <x v="2"/>
    <x v="6"/>
  </r>
  <r>
    <s v="Nama Penduduk 162"/>
    <n v="67979088"/>
    <n v="67292192"/>
    <x v="1"/>
    <s v="29-09-1965"/>
    <s v="Islam"/>
    <x v="7"/>
    <s v="Pedagang"/>
    <x v="2"/>
    <x v="1"/>
    <x v="2"/>
    <s v="Indonesia"/>
    <x v="3"/>
    <x v="0"/>
    <x v="0"/>
    <x v="4"/>
    <s v="Batak"/>
    <e v="#VALUE!"/>
    <x v="2"/>
    <x v="3"/>
  </r>
  <r>
    <s v="Nama Penduduk 163"/>
    <n v="64622552"/>
    <n v="67783414"/>
    <x v="1"/>
    <s v="10-06-1993"/>
    <s v="Hindu"/>
    <x v="4"/>
    <s v="Karyawan Swasta"/>
    <x v="0"/>
    <x v="0"/>
    <x v="0"/>
    <s v="Indonesia"/>
    <x v="12"/>
    <x v="0"/>
    <x v="0"/>
    <x v="6"/>
    <s v="Sunda"/>
    <n v="30"/>
    <x v="0"/>
    <x v="0"/>
  </r>
  <r>
    <s v="Nama Penduduk 164"/>
    <n v="65244949"/>
    <n v="67248551"/>
    <x v="0"/>
    <s v="16-11-1976"/>
    <s v="Konghucu"/>
    <x v="7"/>
    <s v="Wiraswasta"/>
    <x v="0"/>
    <x v="1"/>
    <x v="1"/>
    <s v="Indonesia"/>
    <x v="11"/>
    <x v="0"/>
    <x v="0"/>
    <x v="4"/>
    <s v="Dayak"/>
    <e v="#VALUE!"/>
    <x v="2"/>
    <x v="2"/>
  </r>
  <r>
    <s v="Nama Penduduk 165"/>
    <n v="64908005"/>
    <n v="67414915"/>
    <x v="0"/>
    <s v="14-05-2011"/>
    <s v="Budha"/>
    <x v="6"/>
    <s v="Belum/Tidak Bekerja"/>
    <x v="0"/>
    <x v="0"/>
    <x v="0"/>
    <s v="Indonesia"/>
    <x v="3"/>
    <x v="0"/>
    <x v="0"/>
    <x v="1"/>
    <s v="Jawa"/>
    <e v="#VALUE!"/>
    <x v="2"/>
    <x v="7"/>
  </r>
  <r>
    <s v="Nama Penduduk 166"/>
    <n v="65948838"/>
    <n v="67678889"/>
    <x v="1"/>
    <s v="28-05-1977"/>
    <s v="Konghucu"/>
    <x v="4"/>
    <s v="Wiraswasta"/>
    <x v="3"/>
    <x v="1"/>
    <x v="2"/>
    <s v="Indonesia"/>
    <x v="8"/>
    <x v="0"/>
    <x v="0"/>
    <x v="1"/>
    <s v="Batak"/>
    <e v="#VALUE!"/>
    <x v="2"/>
    <x v="5"/>
  </r>
  <r>
    <s v="Nama Penduduk 167"/>
    <n v="67491621"/>
    <n v="66927086"/>
    <x v="1"/>
    <s v="05-09-2001"/>
    <s v="Katolik"/>
    <x v="6"/>
    <s v="Belum/Tidak Bekerja"/>
    <x v="1"/>
    <x v="0"/>
    <x v="0"/>
    <s v="Indonesia"/>
    <x v="12"/>
    <x v="0"/>
    <x v="0"/>
    <x v="6"/>
    <s v="Sunda"/>
    <n v="22"/>
    <x v="2"/>
    <x v="1"/>
  </r>
  <r>
    <s v="Nama Penduduk 168"/>
    <n v="65102629"/>
    <n v="67825644"/>
    <x v="0"/>
    <s v="23-05-2007"/>
    <s v="Budha"/>
    <x v="4"/>
    <s v="Belum/Tidak Bekerja"/>
    <x v="1"/>
    <x v="0"/>
    <x v="0"/>
    <s v="Indonesia"/>
    <x v="12"/>
    <x v="0"/>
    <x v="0"/>
    <x v="2"/>
    <s v="Jawa"/>
    <e v="#VALUE!"/>
    <x v="1"/>
    <x v="4"/>
  </r>
  <r>
    <s v="Nama Penduduk 169"/>
    <n v="65499172"/>
    <n v="67466244"/>
    <x v="0"/>
    <s v="03-07-1985"/>
    <s v="Krtisten"/>
    <x v="6"/>
    <s v="Wiraswasta"/>
    <x v="0"/>
    <x v="1"/>
    <x v="1"/>
    <s v="Indonesia"/>
    <x v="9"/>
    <x v="0"/>
    <x v="0"/>
    <x v="1"/>
    <s v="Dayak"/>
    <n v="38"/>
    <x v="0"/>
    <x v="5"/>
  </r>
  <r>
    <s v="Nama Penduduk 170"/>
    <n v="66856879"/>
    <n v="66923823"/>
    <x v="1"/>
    <s v="30-06-2013"/>
    <s v="Konghucu"/>
    <x v="2"/>
    <s v="Belum/Tidak Bekerja"/>
    <x v="0"/>
    <x v="0"/>
    <x v="0"/>
    <s v="Indonesia"/>
    <x v="1"/>
    <x v="0"/>
    <x v="0"/>
    <x v="4"/>
    <s v="Jawa"/>
    <e v="#VALUE!"/>
    <x v="2"/>
    <x v="7"/>
  </r>
  <r>
    <s v="Nama Penduduk 171"/>
    <n v="66312728"/>
    <n v="67756276"/>
    <x v="1"/>
    <s v="04-05-1989"/>
    <s v="Budha"/>
    <x v="4"/>
    <s v="Mengurus Rumah Tangga"/>
    <x v="2"/>
    <x v="1"/>
    <x v="2"/>
    <s v="Indonesia"/>
    <x v="1"/>
    <x v="0"/>
    <x v="0"/>
    <x v="6"/>
    <s v="Bugis"/>
    <n v="34"/>
    <x v="2"/>
    <x v="0"/>
  </r>
  <r>
    <s v="Nama Penduduk 172"/>
    <n v="67649580"/>
    <n v="67319108"/>
    <x v="1"/>
    <s v="17-12-1985"/>
    <s v="Hindu"/>
    <x v="5"/>
    <s v="Wiraswasta"/>
    <x v="2"/>
    <x v="1"/>
    <x v="2"/>
    <s v="Indonesia"/>
    <x v="1"/>
    <x v="0"/>
    <x v="0"/>
    <x v="2"/>
    <s v="Jawa"/>
    <e v="#VALUE!"/>
    <x v="1"/>
    <x v="5"/>
  </r>
  <r>
    <s v="Nama Penduduk 173"/>
    <n v="66465101"/>
    <n v="66977135"/>
    <x v="1"/>
    <s v="01-02-2010"/>
    <s v="Katolik"/>
    <x v="9"/>
    <s v="Belum/Tidak Bekerja"/>
    <x v="0"/>
    <x v="0"/>
    <x v="0"/>
    <s v="Indonesia"/>
    <x v="7"/>
    <x v="0"/>
    <x v="0"/>
    <x v="2"/>
    <s v="Jawa"/>
    <n v="13"/>
    <x v="1"/>
    <x v="4"/>
  </r>
  <r>
    <s v="Nama Penduduk 174"/>
    <n v="64529769"/>
    <n v="67053670"/>
    <x v="0"/>
    <s v="02-12-1983"/>
    <s v="Budha"/>
    <x v="4"/>
    <s v="Wiraswasta"/>
    <x v="2"/>
    <x v="1"/>
    <x v="1"/>
    <s v="Indonesia"/>
    <x v="10"/>
    <x v="0"/>
    <x v="0"/>
    <x v="3"/>
    <s v="Sunda"/>
    <n v="40"/>
    <x v="0"/>
    <x v="5"/>
  </r>
  <r>
    <s v="Nama Penduduk 175"/>
    <n v="67697584"/>
    <n v="66872714"/>
    <x v="0"/>
    <s v="03-07-2017"/>
    <s v="Krtisten"/>
    <x v="1"/>
    <s v="Belum/Tidak Bekerja"/>
    <x v="2"/>
    <x v="0"/>
    <x v="0"/>
    <s v="Indonesia"/>
    <x v="6"/>
    <x v="0"/>
    <x v="0"/>
    <x v="2"/>
    <s v="Madura"/>
    <n v="6"/>
    <x v="1"/>
    <x v="8"/>
  </r>
  <r>
    <s v="Nama Penduduk 176"/>
    <n v="67492668"/>
    <n v="67300218"/>
    <x v="1"/>
    <s v="01-08-1945"/>
    <s v="Hindu"/>
    <x v="2"/>
    <s v="Wiraswasta"/>
    <x v="2"/>
    <x v="2"/>
    <x v="1"/>
    <s v="Indonesia"/>
    <x v="5"/>
    <x v="0"/>
    <x v="0"/>
    <x v="1"/>
    <s v="Bugis"/>
    <n v="78"/>
    <x v="2"/>
    <x v="6"/>
  </r>
  <r>
    <s v="Nama Penduduk 177"/>
    <n v="65503195"/>
    <n v="67203872"/>
    <x v="0"/>
    <s v="28-04-1998"/>
    <s v="Katolik"/>
    <x v="6"/>
    <s v="Pelajar/Mahasiswa"/>
    <x v="1"/>
    <x v="0"/>
    <x v="5"/>
    <s v="Indonesia"/>
    <x v="10"/>
    <x v="0"/>
    <x v="0"/>
    <x v="4"/>
    <s v="Sunda"/>
    <e v="#VALUE!"/>
    <x v="0"/>
    <x v="1"/>
  </r>
  <r>
    <s v="Nama Penduduk 178"/>
    <n v="68375247"/>
    <n v="66956646"/>
    <x v="0"/>
    <s v="15-04-2010"/>
    <s v="Islam"/>
    <x v="3"/>
    <s v="Belum/Tidak Bekerja"/>
    <x v="0"/>
    <x v="0"/>
    <x v="0"/>
    <s v="Indonesia"/>
    <x v="1"/>
    <x v="0"/>
    <x v="0"/>
    <x v="2"/>
    <s v="Batak"/>
    <e v="#VALUE!"/>
    <x v="1"/>
    <x v="4"/>
  </r>
  <r>
    <s v="Nama Penduduk 179"/>
    <n v="66057958"/>
    <n v="67234180"/>
    <x v="1"/>
    <s v="01-08-1958"/>
    <s v="Katolik"/>
    <x v="9"/>
    <s v="Wiraswasta"/>
    <x v="2"/>
    <x v="2"/>
    <x v="7"/>
    <s v="Indonesia"/>
    <x v="2"/>
    <x v="0"/>
    <x v="0"/>
    <x v="2"/>
    <s v="Jawa"/>
    <n v="65"/>
    <x v="1"/>
    <x v="3"/>
  </r>
  <r>
    <s v="Nama Penduduk 180"/>
    <n v="66613452"/>
    <n v="67321562"/>
    <x v="1"/>
    <s v="12-11-1982"/>
    <s v="Krtisten"/>
    <x v="2"/>
    <s v="Guru"/>
    <x v="1"/>
    <x v="3"/>
    <x v="1"/>
    <s v="Indonesia"/>
    <x v="0"/>
    <x v="0"/>
    <x v="0"/>
    <x v="2"/>
    <s v="Dayak"/>
    <n v="40"/>
    <x v="1"/>
    <x v="5"/>
  </r>
  <r>
    <s v="Nama Penduduk 181"/>
    <n v="65785290"/>
    <n v="67743010"/>
    <x v="1"/>
    <s v="01-09-1974"/>
    <s v="Hindu"/>
    <x v="3"/>
    <s v="Karyawan Swasta"/>
    <x v="2"/>
    <x v="1"/>
    <x v="2"/>
    <s v="Indonesia"/>
    <x v="12"/>
    <x v="0"/>
    <x v="0"/>
    <x v="6"/>
    <s v="Sunda"/>
    <n v="49"/>
    <x v="2"/>
    <x v="2"/>
  </r>
  <r>
    <s v="Nama Penduduk 182"/>
    <n v="67656867"/>
    <n v="67200793"/>
    <x v="1"/>
    <s v="21-12-2007"/>
    <s v="Islam"/>
    <x v="6"/>
    <s v="Belum/Tidak Bekerja"/>
    <x v="0"/>
    <x v="0"/>
    <x v="0"/>
    <s v="Indonesia"/>
    <x v="0"/>
    <x v="0"/>
    <x v="0"/>
    <x v="3"/>
    <s v="Sunda"/>
    <e v="#VALUE!"/>
    <x v="2"/>
    <x v="4"/>
  </r>
  <r>
    <s v="Nama Penduduk 183"/>
    <n v="66443840"/>
    <n v="67686932"/>
    <x v="0"/>
    <s v="11-11-1971"/>
    <s v="Konghucu"/>
    <x v="2"/>
    <s v="Karyawan Swasta"/>
    <x v="1"/>
    <x v="1"/>
    <x v="1"/>
    <s v="Indonesia"/>
    <x v="0"/>
    <x v="0"/>
    <x v="0"/>
    <x v="4"/>
    <s v="Jawa"/>
    <n v="51"/>
    <x v="2"/>
    <x v="2"/>
  </r>
  <r>
    <s v="Nama Penduduk 184"/>
    <n v="66750732"/>
    <n v="66872797"/>
    <x v="1"/>
    <s v="29-08-1984"/>
    <s v="Islam"/>
    <x v="8"/>
    <s v="Wiraswasta"/>
    <x v="3"/>
    <x v="1"/>
    <x v="2"/>
    <s v="Indonesia"/>
    <x v="6"/>
    <x v="0"/>
    <x v="0"/>
    <x v="4"/>
    <s v="Dayak"/>
    <e v="#VALUE!"/>
    <x v="2"/>
    <x v="5"/>
  </r>
  <r>
    <s v="Nama Penduduk 185"/>
    <n v="68497408"/>
    <n v="67806368"/>
    <x v="0"/>
    <s v="03-10-2013"/>
    <s v="Budha"/>
    <x v="6"/>
    <s v="Belum/Tidak Bekerja"/>
    <x v="3"/>
    <x v="0"/>
    <x v="0"/>
    <s v="Indonesia"/>
    <x v="5"/>
    <x v="0"/>
    <x v="0"/>
    <x v="6"/>
    <s v="Jawa"/>
    <n v="10"/>
    <x v="2"/>
    <x v="7"/>
  </r>
  <r>
    <s v="Nama Penduduk 186"/>
    <n v="66429363"/>
    <n v="67140161"/>
    <x v="0"/>
    <s v="26-09-1982"/>
    <s v="Krtisten"/>
    <x v="3"/>
    <s v="Wiraswasta"/>
    <x v="3"/>
    <x v="1"/>
    <x v="1"/>
    <s v="Indonesia"/>
    <x v="1"/>
    <x v="0"/>
    <x v="0"/>
    <x v="5"/>
    <s v="Bugis"/>
    <e v="#VALUE!"/>
    <x v="0"/>
    <x v="5"/>
  </r>
  <r>
    <s v="Nama Penduduk 187"/>
    <n v="65260217"/>
    <n v="67618460"/>
    <x v="1"/>
    <n v="43969"/>
    <s v="Konghucu"/>
    <x v="9"/>
    <s v="Belum/Tidak Bekerja"/>
    <x v="1"/>
    <x v="0"/>
    <x v="0"/>
    <m/>
    <x v="9"/>
    <x v="0"/>
    <x v="0"/>
    <x v="2"/>
    <s v="Madura"/>
    <n v="3"/>
    <x v="1"/>
    <x v="8"/>
  </r>
  <r>
    <s v="Nama Penduduk 188"/>
    <n v="65427002"/>
    <n v="67003458"/>
    <x v="1"/>
    <s v="02-05-1992"/>
    <s v="Katolik"/>
    <x v="7"/>
    <s v="Wiraswasta"/>
    <x v="2"/>
    <x v="1"/>
    <x v="2"/>
    <s v="Indonesia"/>
    <x v="2"/>
    <x v="0"/>
    <x v="0"/>
    <x v="2"/>
    <s v="Jawa"/>
    <n v="31"/>
    <x v="1"/>
    <x v="0"/>
  </r>
  <r>
    <s v="Nama Penduduk 189"/>
    <n v="65964654"/>
    <n v="67858601"/>
    <x v="1"/>
    <s v="29-05-2012"/>
    <s v="Konghucu"/>
    <x v="1"/>
    <s v="Belum/Tidak Bekerja"/>
    <x v="2"/>
    <x v="0"/>
    <x v="0"/>
    <s v="Indonesia"/>
    <x v="12"/>
    <x v="0"/>
    <x v="0"/>
    <x v="6"/>
    <s v="Batak"/>
    <e v="#VALUE!"/>
    <x v="0"/>
    <x v="7"/>
  </r>
  <r>
    <s v="Nama Penduduk 190"/>
    <n v="65677083"/>
    <n v="67193955"/>
    <x v="0"/>
    <s v="21-06-1990"/>
    <s v="Krtisten"/>
    <x v="0"/>
    <s v="Buruh Harian Lepas"/>
    <x v="0"/>
    <x v="1"/>
    <x v="1"/>
    <s v="Indonesia"/>
    <x v="6"/>
    <x v="0"/>
    <x v="0"/>
    <x v="3"/>
    <s v="Madura"/>
    <e v="#VALUE!"/>
    <x v="2"/>
    <x v="0"/>
  </r>
  <r>
    <s v="Nama Penduduk 191"/>
    <n v="66783278"/>
    <n v="67189198"/>
    <x v="0"/>
    <s v="10-02-2018"/>
    <s v="Budha"/>
    <x v="4"/>
    <s v="Belum/Tidak Bekerja"/>
    <x v="3"/>
    <x v="0"/>
    <x v="0"/>
    <s v="Indonesia"/>
    <x v="9"/>
    <x v="0"/>
    <x v="0"/>
    <x v="2"/>
    <s v="Bugis"/>
    <n v="5"/>
    <x v="1"/>
    <x v="8"/>
  </r>
  <r>
    <s v="Nama Penduduk 192"/>
    <n v="68203264"/>
    <n v="67681222"/>
    <x v="0"/>
    <s v="12-10-2008"/>
    <s v="Islam"/>
    <x v="1"/>
    <s v="Belum/Tidak Bekerja"/>
    <x v="3"/>
    <x v="0"/>
    <x v="0"/>
    <s v="Indonesia"/>
    <x v="6"/>
    <x v="0"/>
    <x v="0"/>
    <x v="4"/>
    <s v="Dayak"/>
    <n v="14"/>
    <x v="2"/>
    <x v="4"/>
  </r>
  <r>
    <s v="Nama Penduduk 193"/>
    <n v="66771031"/>
    <n v="66865521"/>
    <x v="0"/>
    <s v="29-12-1974"/>
    <s v="Budha"/>
    <x v="5"/>
    <s v="Karyawan Swasta"/>
    <x v="3"/>
    <x v="1"/>
    <x v="1"/>
    <s v="Indonesia"/>
    <x v="10"/>
    <x v="0"/>
    <x v="0"/>
    <x v="3"/>
    <s v="Batak"/>
    <e v="#VALUE!"/>
    <x v="2"/>
    <x v="2"/>
  </r>
  <r>
    <s v="Nama Penduduk 194"/>
    <n v="68015563"/>
    <n v="67247635"/>
    <x v="1"/>
    <s v="27-03-1982"/>
    <s v="Krtisten"/>
    <x v="7"/>
    <s v="Belum/Tidak Bekerja"/>
    <x v="2"/>
    <x v="1"/>
    <x v="2"/>
    <s v="Indonesia"/>
    <x v="1"/>
    <x v="0"/>
    <x v="0"/>
    <x v="2"/>
    <s v="Madura"/>
    <e v="#VALUE!"/>
    <x v="1"/>
    <x v="5"/>
  </r>
  <r>
    <s v="Nama Penduduk 195"/>
    <n v="67656867"/>
    <n v="67530382"/>
    <x v="0"/>
    <s v="04-07-2012"/>
    <s v="Islam"/>
    <x v="0"/>
    <s v="Belum/Tidak Bekerja"/>
    <x v="2"/>
    <x v="0"/>
    <x v="0"/>
    <s v="Indonesia"/>
    <x v="6"/>
    <x v="0"/>
    <x v="0"/>
    <x v="2"/>
    <s v="Batak"/>
    <n v="11"/>
    <x v="1"/>
    <x v="7"/>
  </r>
  <r>
    <s v="Nama Penduduk 196"/>
    <n v="65407687"/>
    <n v="67170618"/>
    <x v="0"/>
    <s v="15-10-1992"/>
    <s v="Krtisten"/>
    <x v="1"/>
    <s v="Wiraswasta"/>
    <x v="3"/>
    <x v="1"/>
    <x v="1"/>
    <s v="Indonesia"/>
    <x v="2"/>
    <x v="0"/>
    <x v="0"/>
    <x v="0"/>
    <s v="Dayak"/>
    <e v="#VALUE!"/>
    <x v="0"/>
    <x v="0"/>
  </r>
  <r>
    <s v="Nama Penduduk 197"/>
    <n v="68254358"/>
    <n v="67865457"/>
    <x v="1"/>
    <s v="25-07-1993"/>
    <s v="Budha"/>
    <x v="7"/>
    <s v="Belum/Tidak Bekerja"/>
    <x v="0"/>
    <x v="1"/>
    <x v="2"/>
    <s v="Indonesia"/>
    <x v="0"/>
    <x v="0"/>
    <x v="0"/>
    <x v="0"/>
    <s v="Bugis"/>
    <e v="#VALUE!"/>
    <x v="0"/>
    <x v="0"/>
  </r>
  <r>
    <s v="Nama Penduduk 198"/>
    <n v="67949548"/>
    <n v="67410891"/>
    <x v="0"/>
    <s v="29-06-1974"/>
    <s v="Katolik"/>
    <x v="8"/>
    <s v="Wiraswasta"/>
    <x v="0"/>
    <x v="0"/>
    <x v="1"/>
    <s v="Indonesia"/>
    <x v="5"/>
    <x v="0"/>
    <x v="0"/>
    <x v="6"/>
    <s v="Dayak"/>
    <e v="#VALUE!"/>
    <x v="2"/>
    <x v="2"/>
  </r>
  <r>
    <s v="Nama Penduduk 199"/>
    <n v="67166277"/>
    <n v="67283935"/>
    <x v="1"/>
    <s v="19-09-2000"/>
    <s v="Katolik"/>
    <x v="8"/>
    <s v="Mengurus Rumah Tangga"/>
    <x v="0"/>
    <x v="3"/>
    <x v="0"/>
    <s v="Indonesia"/>
    <x v="1"/>
    <x v="0"/>
    <x v="0"/>
    <x v="2"/>
    <s v="Dayak"/>
    <e v="#VALUE!"/>
    <x v="1"/>
    <x v="1"/>
  </r>
  <r>
    <s v="Nama Penduduk 200"/>
    <n v="66321597"/>
    <n v="67308593"/>
    <x v="0"/>
    <s v="23-06-2018"/>
    <s v="Hindu"/>
    <x v="4"/>
    <s v="Belum/Tidak Bekerja"/>
    <x v="1"/>
    <x v="0"/>
    <x v="5"/>
    <s v="Indonesia"/>
    <x v="2"/>
    <x v="0"/>
    <x v="0"/>
    <x v="2"/>
    <s v="Madura"/>
    <e v="#VALUE!"/>
    <x v="1"/>
    <x v="8"/>
  </r>
  <r>
    <s v="Nama Penduduk 201"/>
    <n v="67572212"/>
    <n v="67235362"/>
    <x v="0"/>
    <s v="07-10-2009"/>
    <s v="Hindu"/>
    <x v="7"/>
    <s v="Pelajar/Mahasiswa"/>
    <x v="3"/>
    <x v="0"/>
    <x v="0"/>
    <s v="Indonesia"/>
    <x v="12"/>
    <x v="0"/>
    <x v="0"/>
    <x v="2"/>
    <s v="Bugis"/>
    <n v="14"/>
    <x v="1"/>
    <x v="4"/>
  </r>
  <r>
    <s v="Nama Penduduk 202"/>
    <n v="68125458"/>
    <n v="67055170"/>
    <x v="0"/>
    <s v="02-02-1952"/>
    <s v="Hindu"/>
    <x v="5"/>
    <s v="Wiraswasta"/>
    <x v="2"/>
    <x v="1"/>
    <x v="7"/>
    <s v="Indonesia"/>
    <x v="6"/>
    <x v="0"/>
    <x v="0"/>
    <x v="3"/>
    <s v="Sunda"/>
    <n v="71"/>
    <x v="0"/>
    <x v="6"/>
  </r>
  <r>
    <s v="Nama Penduduk 203"/>
    <n v="68073925"/>
    <n v="67644296"/>
    <x v="1"/>
    <s v="20-09-1978"/>
    <s v="Budha"/>
    <x v="2"/>
    <s v="Wiraswasta"/>
    <x v="2"/>
    <x v="3"/>
    <x v="1"/>
    <s v="Indonesia"/>
    <x v="0"/>
    <x v="0"/>
    <x v="0"/>
    <x v="2"/>
    <s v="Batak"/>
    <e v="#VALUE!"/>
    <x v="1"/>
    <x v="5"/>
  </r>
  <r>
    <s v="Nama Penduduk 204"/>
    <n v="65061648"/>
    <n v="67695838"/>
    <x v="1"/>
    <s v="15-05-2014"/>
    <s v="Konghucu"/>
    <x v="7"/>
    <s v="Belum/Tidak Bekerja"/>
    <x v="3"/>
    <x v="0"/>
    <x v="0"/>
    <s v="Indonesia"/>
    <x v="8"/>
    <x v="0"/>
    <x v="0"/>
    <x v="5"/>
    <s v="Jawa"/>
    <e v="#VALUE!"/>
    <x v="2"/>
    <x v="7"/>
  </r>
  <r>
    <s v="Nama Penduduk 205"/>
    <n v="67665931"/>
    <n v="67831044"/>
    <x v="1"/>
    <s v="01-08-1958"/>
    <s v="Islam"/>
    <x v="5"/>
    <s v="Wiraswasta"/>
    <x v="1"/>
    <x v="0"/>
    <x v="7"/>
    <s v="Indonesia"/>
    <x v="7"/>
    <x v="0"/>
    <x v="0"/>
    <x v="2"/>
    <s v="Batak"/>
    <n v="65"/>
    <x v="1"/>
    <x v="3"/>
  </r>
  <r>
    <s v="Nama Penduduk 206"/>
    <n v="68306084"/>
    <n v="67453078"/>
    <x v="0"/>
    <s v="02-10-1995"/>
    <s v="Budha"/>
    <x v="2"/>
    <s v="Pelajar/Mahasiswa"/>
    <x v="2"/>
    <x v="0"/>
    <x v="8"/>
    <s v="Indonesia"/>
    <x v="12"/>
    <x v="1"/>
    <x v="0"/>
    <x v="2"/>
    <s v="Bugis"/>
    <n v="28"/>
    <x v="1"/>
    <x v="0"/>
  </r>
  <r>
    <s v="Nama Penduduk 207"/>
    <n v="66615888"/>
    <n v="67363640"/>
    <x v="1"/>
    <s v="04-11-1961"/>
    <s v="Krtisten"/>
    <x v="8"/>
    <s v="Mengurus Rumah Tangga"/>
    <x v="3"/>
    <x v="2"/>
    <x v="1"/>
    <s v="Indonesia"/>
    <x v="10"/>
    <x v="1"/>
    <x v="0"/>
    <x v="6"/>
    <s v="Dayak"/>
    <n v="62"/>
    <x v="2"/>
    <x v="3"/>
  </r>
  <r>
    <s v="Nama Penduduk 208"/>
    <n v="64785767"/>
    <n v="67430781"/>
    <x v="0"/>
    <s v="29-04-1991"/>
    <s v="Katolik"/>
    <x v="1"/>
    <s v="Guru"/>
    <x v="2"/>
    <x v="0"/>
    <x v="0"/>
    <s v="Indonesia"/>
    <x v="10"/>
    <x v="1"/>
    <x v="0"/>
    <x v="3"/>
    <s v="Bugis"/>
    <e v="#VALUE!"/>
    <x v="2"/>
    <x v="0"/>
  </r>
  <r>
    <s v="Nama Penduduk 209"/>
    <n v="66953013"/>
    <n v="67207988"/>
    <x v="0"/>
    <s v="17-06-2015"/>
    <s v="Hindu"/>
    <x v="7"/>
    <s v="Belum/Tidak Bekerja"/>
    <x v="3"/>
    <x v="0"/>
    <x v="0"/>
    <s v="Indonesia"/>
    <x v="11"/>
    <x v="1"/>
    <x v="0"/>
    <x v="2"/>
    <s v="Bugis"/>
    <e v="#VALUE!"/>
    <x v="1"/>
    <x v="7"/>
  </r>
  <r>
    <s v="Nama Penduduk 210"/>
    <n v="65850819"/>
    <n v="66966274"/>
    <x v="0"/>
    <s v="07-04-1986"/>
    <s v="Katolik"/>
    <x v="2"/>
    <s v="Wiraswasta"/>
    <x v="1"/>
    <x v="1"/>
    <x v="1"/>
    <s v="Indonesia"/>
    <x v="7"/>
    <x v="1"/>
    <x v="0"/>
    <x v="5"/>
    <s v="Bugis"/>
    <n v="37"/>
    <x v="2"/>
    <x v="5"/>
  </r>
  <r>
    <s v="Nama Penduduk 211"/>
    <n v="65207935"/>
    <n v="67588607"/>
    <x v="1"/>
    <s v="30-01-2020"/>
    <s v="Krtisten"/>
    <x v="5"/>
    <s v="Belum/Tidak Bekerja"/>
    <x v="1"/>
    <x v="0"/>
    <x v="0"/>
    <s v="Indonesia"/>
    <x v="7"/>
    <x v="1"/>
    <x v="0"/>
    <x v="0"/>
    <s v="Sunda"/>
    <e v="#VALUE!"/>
    <x v="2"/>
    <x v="8"/>
  </r>
  <r>
    <s v="Nama Penduduk 212"/>
    <n v="64347954"/>
    <n v="67858231"/>
    <x v="1"/>
    <s v="09-11-1992"/>
    <s v="Islam"/>
    <x v="2"/>
    <s v="Wiraswasta"/>
    <x v="3"/>
    <x v="1"/>
    <x v="2"/>
    <s v="Indonesia"/>
    <x v="2"/>
    <x v="1"/>
    <x v="0"/>
    <x v="5"/>
    <s v="Jawa"/>
    <n v="31"/>
    <x v="0"/>
    <x v="0"/>
  </r>
  <r>
    <s v="Nama Penduduk 213"/>
    <n v="64498450"/>
    <n v="67614661"/>
    <x v="1"/>
    <s v="28-01-1996"/>
    <s v="Islam"/>
    <x v="5"/>
    <s v="Wiraswasta"/>
    <x v="1"/>
    <x v="1"/>
    <x v="2"/>
    <s v="Indonesia"/>
    <x v="11"/>
    <x v="1"/>
    <x v="0"/>
    <x v="5"/>
    <s v="Sunda"/>
    <e v="#VALUE!"/>
    <x v="0"/>
    <x v="0"/>
  </r>
  <r>
    <s v="Nama Penduduk 214"/>
    <n v="66372733"/>
    <n v="67809386"/>
    <x v="0"/>
    <s v="27-11-2019"/>
    <s v="Katolik"/>
    <x v="4"/>
    <s v="Belum/Tidak Bekerja"/>
    <x v="0"/>
    <x v="0"/>
    <x v="0"/>
    <s v="Indonesia"/>
    <x v="4"/>
    <x v="1"/>
    <x v="0"/>
    <x v="4"/>
    <s v="Jawa"/>
    <e v="#VALUE!"/>
    <x v="0"/>
    <x v="8"/>
  </r>
  <r>
    <s v="Nama Penduduk 215"/>
    <n v="64280704"/>
    <n v="66953199"/>
    <x v="0"/>
    <s v="26-03-1988"/>
    <s v="Konghucu"/>
    <x v="2"/>
    <s v="Wiraswasta"/>
    <x v="3"/>
    <x v="1"/>
    <x v="1"/>
    <s v="Indonesia"/>
    <x v="12"/>
    <x v="1"/>
    <x v="0"/>
    <x v="3"/>
    <s v="Madura"/>
    <e v="#VALUE!"/>
    <x v="2"/>
    <x v="0"/>
  </r>
  <r>
    <s v="Nama Penduduk 216"/>
    <n v="66781737"/>
    <n v="67237438"/>
    <x v="1"/>
    <s v="06-05-1985"/>
    <s v="Islam"/>
    <x v="2"/>
    <s v="Karyawan Swasta"/>
    <x v="2"/>
    <x v="1"/>
    <x v="2"/>
    <s v="Indonesia"/>
    <x v="2"/>
    <x v="1"/>
    <x v="0"/>
    <x v="5"/>
    <s v="Dayak"/>
    <n v="38"/>
    <x v="2"/>
    <x v="5"/>
  </r>
  <r>
    <s v="Nama Penduduk 217"/>
    <n v="66651711"/>
    <n v="67498271"/>
    <x v="0"/>
    <s v="01-10-2011"/>
    <s v="Katolik"/>
    <x v="3"/>
    <s v="Belum/Tidak Bekerja"/>
    <x v="3"/>
    <x v="0"/>
    <x v="0"/>
    <s v="Indonesia"/>
    <x v="7"/>
    <x v="1"/>
    <x v="0"/>
    <x v="1"/>
    <s v="Madura"/>
    <n v="12"/>
    <x v="0"/>
    <x v="7"/>
  </r>
  <r>
    <s v="Nama Penduduk 218"/>
    <n v="66251678"/>
    <n v="67569033"/>
    <x v="0"/>
    <s v="05-05-1984"/>
    <s v="Katolik"/>
    <x v="4"/>
    <s v="Karyawan Swasta"/>
    <x v="0"/>
    <x v="1"/>
    <x v="1"/>
    <s v="Indonesia"/>
    <x v="5"/>
    <x v="1"/>
    <x v="0"/>
    <x v="2"/>
    <s v="Madura"/>
    <n v="39"/>
    <x v="1"/>
    <x v="5"/>
  </r>
  <r>
    <s v="Nama Penduduk 219"/>
    <n v="66930418"/>
    <n v="67107564"/>
    <x v="0"/>
    <s v="05-05-2020"/>
    <s v="Konghucu"/>
    <x v="7"/>
    <s v="Belum/Tidak Bekerja"/>
    <x v="3"/>
    <x v="0"/>
    <x v="0"/>
    <s v="Indonesia"/>
    <x v="11"/>
    <x v="1"/>
    <x v="0"/>
    <x v="4"/>
    <s v="Batak"/>
    <n v="3"/>
    <x v="0"/>
    <x v="8"/>
  </r>
  <r>
    <s v="Nama Penduduk 220"/>
    <n v="68396199"/>
    <n v="67585618"/>
    <x v="0"/>
    <s v="25-06-1956"/>
    <s v="Budha"/>
    <x v="7"/>
    <s v="Perdagangan"/>
    <x v="0"/>
    <x v="1"/>
    <x v="1"/>
    <s v="Indonesia"/>
    <x v="4"/>
    <x v="1"/>
    <x v="0"/>
    <x v="3"/>
    <s v="Batak"/>
    <e v="#VALUE!"/>
    <x v="2"/>
    <x v="6"/>
  </r>
  <r>
    <s v="Nama Penduduk 221"/>
    <n v="64420149"/>
    <n v="67546020"/>
    <x v="1"/>
    <s v="30-07-1965"/>
    <s v="Islam"/>
    <x v="7"/>
    <s v="Wiraswasta"/>
    <x v="3"/>
    <x v="1"/>
    <x v="2"/>
    <s v="Indonesia"/>
    <x v="4"/>
    <x v="1"/>
    <x v="0"/>
    <x v="5"/>
    <s v="Madura"/>
    <e v="#VALUE!"/>
    <x v="0"/>
    <x v="3"/>
  </r>
  <r>
    <s v="Nama Penduduk 222"/>
    <n v="66368362"/>
    <n v="67465107"/>
    <x v="1"/>
    <s v="07-09-2002"/>
    <s v="Katolik"/>
    <x v="8"/>
    <s v="Pelajar/Mahasiswa"/>
    <x v="0"/>
    <x v="0"/>
    <x v="0"/>
    <s v="Indonesia"/>
    <x v="0"/>
    <x v="1"/>
    <x v="0"/>
    <x v="2"/>
    <s v="Batak"/>
    <n v="21"/>
    <x v="1"/>
    <x v="1"/>
  </r>
  <r>
    <s v="Nama Penduduk 223"/>
    <n v="66312825"/>
    <n v="67370052"/>
    <x v="0"/>
    <s v="09-08-1978"/>
    <s v="Konghucu"/>
    <x v="9"/>
    <s v="Wiraswasta"/>
    <x v="1"/>
    <x v="1"/>
    <x v="1"/>
    <s v="Indonesia"/>
    <x v="10"/>
    <x v="1"/>
    <x v="0"/>
    <x v="2"/>
    <s v="Bugis"/>
    <n v="45"/>
    <x v="1"/>
    <x v="5"/>
  </r>
  <r>
    <s v="Nama Penduduk 224"/>
    <n v="64568495"/>
    <n v="67757771"/>
    <x v="0"/>
    <s v="10-04-2019"/>
    <s v="Krtisten"/>
    <x v="3"/>
    <s v="Belum/Tidak Bekerja"/>
    <x v="1"/>
    <x v="0"/>
    <x v="0"/>
    <s v="Indonesia"/>
    <x v="10"/>
    <x v="1"/>
    <x v="0"/>
    <x v="5"/>
    <s v="Madura"/>
    <n v="4"/>
    <x v="0"/>
    <x v="8"/>
  </r>
  <r>
    <s v="Nama Penduduk 225"/>
    <n v="67691469"/>
    <n v="67408078"/>
    <x v="1"/>
    <s v="11-10-1979"/>
    <s v="Konghucu"/>
    <x v="6"/>
    <s v="Pedagang"/>
    <x v="3"/>
    <x v="1"/>
    <x v="2"/>
    <s v="Indonesia"/>
    <x v="10"/>
    <x v="1"/>
    <x v="0"/>
    <x v="5"/>
    <s v="Bugis"/>
    <n v="43"/>
    <x v="2"/>
    <x v="5"/>
  </r>
  <r>
    <s v="Nama Penduduk 226"/>
    <n v="68376742"/>
    <n v="66893781"/>
    <x v="0"/>
    <s v="03-12-2004"/>
    <s v="Islam"/>
    <x v="4"/>
    <s v="Belum/Tidak Bekerja"/>
    <x v="3"/>
    <x v="0"/>
    <x v="0"/>
    <s v="Indonesia"/>
    <x v="5"/>
    <x v="1"/>
    <x v="0"/>
    <x v="0"/>
    <s v="Bugis"/>
    <n v="19"/>
    <x v="0"/>
    <x v="1"/>
  </r>
  <r>
    <s v="Nama Penduduk 227"/>
    <n v="66529205"/>
    <n v="66872945"/>
    <x v="1"/>
    <s v="26-06-1986"/>
    <s v="Konghucu"/>
    <x v="5"/>
    <s v="Mengurus Rumah Tangga"/>
    <x v="2"/>
    <x v="1"/>
    <x v="2"/>
    <s v="Indonesia"/>
    <x v="12"/>
    <x v="1"/>
    <x v="0"/>
    <x v="5"/>
    <s v="Bugis"/>
    <e v="#VALUE!"/>
    <x v="0"/>
    <x v="5"/>
  </r>
  <r>
    <s v="Nama Penduduk 228"/>
    <n v="67702243"/>
    <n v="67015477"/>
    <x v="1"/>
    <s v="28-12-2015"/>
    <s v="Budha"/>
    <x v="0"/>
    <s v="Belum/Tidak Bekerja"/>
    <x v="0"/>
    <x v="0"/>
    <x v="0"/>
    <s v="Indonesia"/>
    <x v="4"/>
    <x v="1"/>
    <x v="0"/>
    <x v="3"/>
    <s v="Sunda"/>
    <e v="#VALUE!"/>
    <x v="0"/>
    <x v="7"/>
  </r>
  <r>
    <s v="Nama Penduduk 229"/>
    <n v="67483681"/>
    <n v="67711704"/>
    <x v="0"/>
    <s v="13-03-2009"/>
    <s v="Krtisten"/>
    <x v="2"/>
    <s v="Pelajar/Mahasiswa"/>
    <x v="1"/>
    <x v="0"/>
    <x v="0"/>
    <s v="Indonesia"/>
    <x v="4"/>
    <x v="1"/>
    <x v="0"/>
    <x v="1"/>
    <s v="Jawa"/>
    <e v="#VALUE!"/>
    <x v="2"/>
    <x v="4"/>
  </r>
  <r>
    <s v="Nama Penduduk 230"/>
    <n v="66967157"/>
    <n v="67616098"/>
    <x v="0"/>
    <s v="22-08-1983"/>
    <s v="Islam"/>
    <x v="1"/>
    <s v="Buruh Harian Lepas"/>
    <x v="1"/>
    <x v="1"/>
    <x v="1"/>
    <s v="Indonesia"/>
    <x v="1"/>
    <x v="1"/>
    <x v="0"/>
    <x v="4"/>
    <s v="Dayak"/>
    <e v="#VALUE!"/>
    <x v="0"/>
    <x v="5"/>
  </r>
  <r>
    <s v="Nama Penduduk 231"/>
    <n v="66258080"/>
    <n v="67661414"/>
    <x v="1"/>
    <s v="28-12-2015"/>
    <s v="Hindu"/>
    <x v="9"/>
    <s v="Belum/Tidak Bekerja"/>
    <x v="3"/>
    <x v="0"/>
    <x v="0"/>
    <s v="Indonesia"/>
    <x v="2"/>
    <x v="1"/>
    <x v="0"/>
    <x v="2"/>
    <s v="Batak"/>
    <e v="#VALUE!"/>
    <x v="1"/>
    <x v="7"/>
  </r>
  <r>
    <s v="Nama Penduduk 232"/>
    <n v="67748290"/>
    <n v="66852629"/>
    <x v="0"/>
    <s v="06-07-1993"/>
    <s v="Hindu"/>
    <x v="8"/>
    <s v="Belum/Tidak Bekerja"/>
    <x v="3"/>
    <x v="0"/>
    <x v="0"/>
    <s v="Indonesia"/>
    <x v="6"/>
    <x v="1"/>
    <x v="0"/>
    <x v="2"/>
    <s v="Madura"/>
    <n v="30"/>
    <x v="1"/>
    <x v="0"/>
  </r>
  <r>
    <s v="Nama Penduduk 233"/>
    <n v="67658902"/>
    <n v="67176722"/>
    <x v="0"/>
    <s v="02-09-1997"/>
    <s v="Islam"/>
    <x v="6"/>
    <s v="Pelajar/Mahasiswa"/>
    <x v="3"/>
    <x v="0"/>
    <x v="0"/>
    <s v="Indonesia"/>
    <x v="6"/>
    <x v="1"/>
    <x v="0"/>
    <x v="0"/>
    <s v="Madura"/>
    <n v="26"/>
    <x v="2"/>
    <x v="1"/>
  </r>
  <r>
    <s v="Nama Penduduk 234"/>
    <n v="65661358"/>
    <n v="67456664"/>
    <x v="0"/>
    <s v="26-11-1984"/>
    <s v="Katolik"/>
    <x v="9"/>
    <s v="Wiraswasta"/>
    <x v="0"/>
    <x v="0"/>
    <x v="1"/>
    <s v="Indonesia"/>
    <x v="0"/>
    <x v="1"/>
    <x v="0"/>
    <x v="2"/>
    <s v="Sunda"/>
    <e v="#VALUE!"/>
    <x v="1"/>
    <x v="5"/>
  </r>
  <r>
    <s v="Nama Penduduk 235"/>
    <n v="67239935"/>
    <n v="67390475"/>
    <x v="0"/>
    <s v="22-03-1966"/>
    <s v="Krtisten"/>
    <x v="3"/>
    <s v="Pegawai Negeri Sipil (PNS)"/>
    <x v="2"/>
    <x v="1"/>
    <x v="1"/>
    <s v="Indonesia"/>
    <x v="2"/>
    <x v="1"/>
    <x v="0"/>
    <x v="3"/>
    <s v="Dayak"/>
    <e v="#VALUE!"/>
    <x v="0"/>
    <x v="3"/>
  </r>
  <r>
    <s v="Nama Penduduk 236"/>
    <n v="65194106"/>
    <n v="67645973"/>
    <x v="0"/>
    <s v="28-11-2000"/>
    <s v="Islam"/>
    <x v="0"/>
    <s v="Pelajar/Mahasiswa"/>
    <x v="0"/>
    <x v="0"/>
    <x v="0"/>
    <s v="Indonesia"/>
    <x v="5"/>
    <x v="1"/>
    <x v="0"/>
    <x v="6"/>
    <s v="Bugis"/>
    <e v="#VALUE!"/>
    <x v="0"/>
    <x v="1"/>
  </r>
  <r>
    <s v="Nama Penduduk 237"/>
    <n v="65939492"/>
    <n v="67664058"/>
    <x v="1"/>
    <s v="09-06-1969"/>
    <s v="Krtisten"/>
    <x v="7"/>
    <s v="Pegawai Negeri Sipil (PNS)"/>
    <x v="0"/>
    <x v="1"/>
    <x v="2"/>
    <s v="Indonesia"/>
    <x v="0"/>
    <x v="1"/>
    <x v="0"/>
    <x v="4"/>
    <s v="Jawa"/>
    <n v="54"/>
    <x v="0"/>
    <x v="2"/>
  </r>
  <r>
    <s v="Nama Penduduk 238"/>
    <n v="64999786"/>
    <n v="67162212"/>
    <x v="0"/>
    <s v="20-10-1997"/>
    <s v="Islam"/>
    <x v="5"/>
    <s v="Belum/Tidak Bekerja"/>
    <x v="3"/>
    <x v="0"/>
    <x v="0"/>
    <s v="Indonesia"/>
    <x v="8"/>
    <x v="1"/>
    <x v="0"/>
    <x v="6"/>
    <s v="Batak"/>
    <e v="#VALUE!"/>
    <x v="2"/>
    <x v="1"/>
  </r>
  <r>
    <s v="Nama Penduduk 239"/>
    <n v="67088599"/>
    <n v="67167530"/>
    <x v="1"/>
    <s v="25-06-1963"/>
    <s v="Katolik"/>
    <x v="0"/>
    <s v="Pedagang"/>
    <x v="3"/>
    <x v="3"/>
    <x v="1"/>
    <s v="Indonesia"/>
    <x v="11"/>
    <x v="1"/>
    <x v="0"/>
    <x v="6"/>
    <s v="Bugis"/>
    <e v="#VALUE!"/>
    <x v="0"/>
    <x v="3"/>
  </r>
  <r>
    <s v="Nama Penduduk 240"/>
    <n v="66308363"/>
    <n v="67165747"/>
    <x v="0"/>
    <s v="23-10-1982"/>
    <s v="Konghucu"/>
    <x v="9"/>
    <s v="Buruh Harian Lepas"/>
    <x v="3"/>
    <x v="0"/>
    <x v="0"/>
    <s v="Indonesia"/>
    <x v="4"/>
    <x v="1"/>
    <x v="0"/>
    <x v="5"/>
    <s v="Madura"/>
    <e v="#VALUE!"/>
    <x v="0"/>
    <x v="5"/>
  </r>
  <r>
    <s v="Nama Penduduk 241"/>
    <n v="64944668"/>
    <n v="66928052"/>
    <x v="1"/>
    <s v="09-08-2011"/>
    <s v="Budha"/>
    <x v="0"/>
    <s v="Pelajar/Mahasiswa"/>
    <x v="1"/>
    <x v="0"/>
    <x v="0"/>
    <s v="Indonesia"/>
    <x v="11"/>
    <x v="1"/>
    <x v="0"/>
    <x v="6"/>
    <s v="Madura"/>
    <n v="12"/>
    <x v="2"/>
    <x v="7"/>
  </r>
  <r>
    <s v="Nama Penduduk 242"/>
    <n v="64553770"/>
    <n v="67317882"/>
    <x v="0"/>
    <s v="03-04-1987"/>
    <s v="Katolik"/>
    <x v="7"/>
    <s v="Karyawan Swasta"/>
    <x v="2"/>
    <x v="1"/>
    <x v="1"/>
    <s v="Indonesia"/>
    <x v="12"/>
    <x v="1"/>
    <x v="0"/>
    <x v="1"/>
    <s v="Bugis"/>
    <n v="36"/>
    <x v="2"/>
    <x v="0"/>
  </r>
  <r>
    <s v="Nama Penduduk 243"/>
    <n v="66720444"/>
    <n v="67536662"/>
    <x v="0"/>
    <s v="14-02-2014"/>
    <s v="Islam"/>
    <x v="4"/>
    <s v="Belum/Tidak Bekerja"/>
    <x v="3"/>
    <x v="0"/>
    <x v="0"/>
    <s v="Indonesia"/>
    <x v="11"/>
    <x v="1"/>
    <x v="0"/>
    <x v="1"/>
    <s v="Dayak"/>
    <e v="#VALUE!"/>
    <x v="0"/>
    <x v="7"/>
  </r>
  <r>
    <s v="Nama Penduduk 244"/>
    <n v="65369748"/>
    <n v="67128049"/>
    <x v="1"/>
    <s v="12-02-1983"/>
    <s v="Krtisten"/>
    <x v="6"/>
    <s v="Mengurus Rumah Tangga"/>
    <x v="0"/>
    <x v="1"/>
    <x v="2"/>
    <s v="Indonesia"/>
    <x v="10"/>
    <x v="1"/>
    <x v="0"/>
    <x v="2"/>
    <s v="Madura"/>
    <n v="39"/>
    <x v="1"/>
    <x v="5"/>
  </r>
  <r>
    <s v="Nama Penduduk 245"/>
    <n v="67810486"/>
    <n v="67667204"/>
    <x v="1"/>
    <s v="15-08-1983"/>
    <s v="Krtisten"/>
    <x v="6"/>
    <s v="Mengurus Rumah Tangga"/>
    <x v="3"/>
    <x v="1"/>
    <x v="2"/>
    <s v="Indonesia"/>
    <x v="9"/>
    <x v="1"/>
    <x v="0"/>
    <x v="0"/>
    <s v="Dayak"/>
    <e v="#VALUE!"/>
    <x v="2"/>
    <x v="5"/>
  </r>
  <r>
    <s v="Nama Penduduk 246"/>
    <n v="64846940"/>
    <n v="66992785"/>
    <x v="0"/>
    <s v="15-06-2005"/>
    <s v="Budha"/>
    <x v="5"/>
    <s v="Pelajar/Mahasiswa"/>
    <x v="3"/>
    <x v="0"/>
    <x v="0"/>
    <s v="Indonesia"/>
    <x v="6"/>
    <x v="1"/>
    <x v="0"/>
    <x v="3"/>
    <s v="Sunda"/>
    <e v="#VALUE!"/>
    <x v="0"/>
    <x v="1"/>
  </r>
  <r>
    <s v="Nama Penduduk 247"/>
    <n v="67101964"/>
    <n v="67756458"/>
    <x v="0"/>
    <s v="12-06-1969"/>
    <s v="Islam"/>
    <x v="3"/>
    <s v="Pegawai Negeri Sipil (PNS)"/>
    <x v="1"/>
    <x v="1"/>
    <x v="1"/>
    <s v="Indonesia"/>
    <x v="6"/>
    <x v="1"/>
    <x v="0"/>
    <x v="2"/>
    <s v="Sunda"/>
    <n v="53"/>
    <x v="1"/>
    <x v="2"/>
  </r>
  <r>
    <s v="Nama Penduduk 248"/>
    <n v="65443242"/>
    <n v="67733101"/>
    <x v="0"/>
    <s v="03-08-2010"/>
    <s v="Katolik"/>
    <x v="3"/>
    <s v="Pelajar/Mahasiswa"/>
    <x v="3"/>
    <x v="0"/>
    <x v="0"/>
    <s v="Indonesia"/>
    <x v="6"/>
    <x v="1"/>
    <x v="0"/>
    <x v="5"/>
    <s v="Bugis"/>
    <n v="13"/>
    <x v="2"/>
    <x v="4"/>
  </r>
  <r>
    <s v="Nama Penduduk 249"/>
    <n v="65732571"/>
    <n v="67791832"/>
    <x v="0"/>
    <s v="27-09-1965"/>
    <s v="Konghucu"/>
    <x v="9"/>
    <s v="Pedagang"/>
    <x v="2"/>
    <x v="1"/>
    <x v="1"/>
    <s v="Indonesia"/>
    <x v="10"/>
    <x v="1"/>
    <x v="0"/>
    <x v="2"/>
    <s v="Batak"/>
    <e v="#VALUE!"/>
    <x v="1"/>
    <x v="3"/>
  </r>
  <r>
    <s v="Nama Penduduk 250"/>
    <n v="64528379"/>
    <n v="67093138"/>
    <x v="0"/>
    <s v="14-09-2012"/>
    <s v="Islam"/>
    <x v="8"/>
    <s v="Belum/Tidak Bekerja"/>
    <x v="0"/>
    <x v="0"/>
    <x v="0"/>
    <s v="Indonesia"/>
    <x v="2"/>
    <x v="1"/>
    <x v="0"/>
    <x v="2"/>
    <s v="Bugis"/>
    <e v="#VALUE!"/>
    <x v="1"/>
    <x v="7"/>
  </r>
  <r>
    <s v="Nama Penduduk 251"/>
    <n v="66909022"/>
    <n v="67473354"/>
    <x v="1"/>
    <s v="08-09-1973"/>
    <s v="Krtisten"/>
    <x v="8"/>
    <s v="Mengurus Rumah Tangga"/>
    <x v="0"/>
    <x v="1"/>
    <x v="2"/>
    <s v="Indonesia"/>
    <x v="8"/>
    <x v="1"/>
    <x v="0"/>
    <x v="5"/>
    <s v="Dayak"/>
    <n v="50"/>
    <x v="0"/>
    <x v="2"/>
  </r>
  <r>
    <s v="Nama Penduduk 252"/>
    <n v="68025388"/>
    <n v="67386854"/>
    <x v="0"/>
    <s v="06-02-2006"/>
    <s v="Konghucu"/>
    <x v="0"/>
    <s v="Pelajar/Mahasiswa"/>
    <x v="3"/>
    <x v="0"/>
    <x v="0"/>
    <s v="Indonesia"/>
    <x v="0"/>
    <x v="1"/>
    <x v="0"/>
    <x v="1"/>
    <s v="Dayak"/>
    <n v="17"/>
    <x v="2"/>
    <x v="4"/>
  </r>
  <r>
    <s v="Nama Penduduk 253"/>
    <n v="64345299"/>
    <n v="67650110"/>
    <x v="1"/>
    <s v="17-11-2008"/>
    <s v="Hindu"/>
    <x v="9"/>
    <s v="Pelajar/Mahasiswa"/>
    <x v="2"/>
    <x v="0"/>
    <x v="0"/>
    <s v="Indonesia"/>
    <x v="0"/>
    <x v="1"/>
    <x v="0"/>
    <x v="1"/>
    <s v="Batak"/>
    <e v="#VALUE!"/>
    <x v="2"/>
    <x v="4"/>
  </r>
  <r>
    <s v="Nama Penduduk 254"/>
    <n v="65506757"/>
    <n v="67525866"/>
    <x v="0"/>
    <s v="01-11-1983"/>
    <s v="Islam"/>
    <x v="1"/>
    <s v="Pegawai Negeri Sipil (PNS)"/>
    <x v="2"/>
    <x v="1"/>
    <x v="1"/>
    <s v="Indonesia"/>
    <x v="4"/>
    <x v="1"/>
    <x v="0"/>
    <x v="2"/>
    <s v="Bugis"/>
    <n v="40"/>
    <x v="1"/>
    <x v="5"/>
  </r>
  <r>
    <s v="Nama Penduduk 255"/>
    <n v="64799034"/>
    <n v="67409477"/>
    <x v="0"/>
    <s v="24-12-2014"/>
    <s v="Budha"/>
    <x v="8"/>
    <s v="Belum/Tidak Bekerja"/>
    <x v="3"/>
    <x v="0"/>
    <x v="0"/>
    <s v="Indonesia"/>
    <x v="5"/>
    <x v="1"/>
    <x v="0"/>
    <x v="4"/>
    <s v="Batak"/>
    <e v="#VALUE!"/>
    <x v="2"/>
    <x v="7"/>
  </r>
  <r>
    <s v="Nama Penduduk 256"/>
    <n v="65352655"/>
    <n v="67177195"/>
    <x v="1"/>
    <s v="19-08-1981"/>
    <s v="Katolik"/>
    <x v="4"/>
    <s v="Mengurus Rumah Tangga"/>
    <x v="0"/>
    <x v="1"/>
    <x v="2"/>
    <s v="Indonesia"/>
    <x v="10"/>
    <x v="1"/>
    <x v="0"/>
    <x v="2"/>
    <s v="Jawa"/>
    <e v="#VALUE!"/>
    <x v="1"/>
    <x v="5"/>
  </r>
  <r>
    <s v="Nama Penduduk 257"/>
    <n v="65997212"/>
    <n v="67400067"/>
    <x v="1"/>
    <s v="02-03-1970"/>
    <s v="Islam"/>
    <x v="7"/>
    <s v="Mengurus Rumah Tangga"/>
    <x v="1"/>
    <x v="2"/>
    <x v="1"/>
    <s v="Indonesia"/>
    <x v="6"/>
    <x v="1"/>
    <x v="0"/>
    <x v="2"/>
    <s v="Bugis"/>
    <n v="53"/>
    <x v="1"/>
    <x v="2"/>
  </r>
  <r>
    <s v="Nama Penduduk 258"/>
    <n v="65626184"/>
    <n v="67004764"/>
    <x v="1"/>
    <s v="15-07-2002"/>
    <s v="Konghucu"/>
    <x v="5"/>
    <s v="Pelajar/Mahasiswa"/>
    <x v="1"/>
    <x v="0"/>
    <x v="0"/>
    <s v="Indonesia"/>
    <x v="3"/>
    <x v="1"/>
    <x v="0"/>
    <x v="1"/>
    <s v="Dayak"/>
    <e v="#VALUE!"/>
    <x v="2"/>
    <x v="1"/>
  </r>
  <r>
    <s v="Nama Penduduk 259"/>
    <n v="65842614"/>
    <n v="66922504"/>
    <x v="0"/>
    <s v="25-07-1994"/>
    <s v="Islam"/>
    <x v="2"/>
    <s v="Belum/Tidak Bekerja"/>
    <x v="3"/>
    <x v="0"/>
    <x v="0"/>
    <s v="Indonesia"/>
    <x v="5"/>
    <x v="1"/>
    <x v="0"/>
    <x v="2"/>
    <s v="Batak"/>
    <e v="#VALUE!"/>
    <x v="1"/>
    <x v="0"/>
  </r>
  <r>
    <s v="Nama Penduduk 260"/>
    <n v="64234111"/>
    <n v="67251763"/>
    <x v="0"/>
    <s v="05-12-1998"/>
    <s v="Krtisten"/>
    <x v="8"/>
    <s v="Pelajar/Mahasiswa"/>
    <x v="0"/>
    <x v="0"/>
    <x v="0"/>
    <s v="Indonesia"/>
    <x v="11"/>
    <x v="1"/>
    <x v="0"/>
    <x v="5"/>
    <s v="Madura"/>
    <n v="25"/>
    <x v="0"/>
    <x v="1"/>
  </r>
  <r>
    <s v="Nama Penduduk 261"/>
    <n v="68288052"/>
    <n v="67862608"/>
    <x v="0"/>
    <s v="27-12-2009"/>
    <s v="Islam"/>
    <x v="2"/>
    <s v="Pelajar/Mahasiswa"/>
    <x v="0"/>
    <x v="0"/>
    <x v="0"/>
    <s v="Indonesia"/>
    <x v="11"/>
    <x v="1"/>
    <x v="0"/>
    <x v="2"/>
    <s v="Dayak"/>
    <e v="#VALUE!"/>
    <x v="1"/>
    <x v="4"/>
  </r>
  <r>
    <s v="Nama Penduduk 262"/>
    <n v="66851587"/>
    <n v="67454393"/>
    <x v="0"/>
    <s v="31-12-1983"/>
    <s v="Katolik"/>
    <x v="2"/>
    <s v="Karyawan Swasta"/>
    <x v="2"/>
    <x v="1"/>
    <x v="1"/>
    <s v="Indonesia"/>
    <x v="9"/>
    <x v="1"/>
    <x v="0"/>
    <x v="5"/>
    <s v="Batak"/>
    <e v="#VALUE!"/>
    <x v="2"/>
    <x v="5"/>
  </r>
  <r>
    <s v="Nama Penduduk 263"/>
    <n v="65559689"/>
    <n v="67005116"/>
    <x v="1"/>
    <s v="13-03-2019"/>
    <s v="Islam"/>
    <x v="7"/>
    <s v="Belum/Tidak Bekerja"/>
    <x v="3"/>
    <x v="0"/>
    <x v="0"/>
    <s v="Indonesia"/>
    <x v="6"/>
    <x v="1"/>
    <x v="0"/>
    <x v="0"/>
    <s v="Dayak"/>
    <e v="#VALUE!"/>
    <x v="0"/>
    <x v="8"/>
  </r>
  <r>
    <s v="Nama Penduduk 264"/>
    <n v="66896875"/>
    <n v="67381817"/>
    <x v="1"/>
    <s v="08-11-1983"/>
    <s v="Krtisten"/>
    <x v="0"/>
    <s v="Wiraswasta"/>
    <x v="2"/>
    <x v="1"/>
    <x v="2"/>
    <s v="Indonesia"/>
    <x v="4"/>
    <x v="1"/>
    <x v="0"/>
    <x v="1"/>
    <s v="Batak"/>
    <n v="40"/>
    <x v="2"/>
    <x v="5"/>
  </r>
  <r>
    <s v="Nama Penduduk 265"/>
    <n v="67572212"/>
    <n v="66857747"/>
    <x v="1"/>
    <s v="01-11-1987"/>
    <s v="Budha"/>
    <x v="8"/>
    <s v="Mengurus Rumah Tangga"/>
    <x v="0"/>
    <x v="1"/>
    <x v="2"/>
    <s v="Indonesia"/>
    <x v="11"/>
    <x v="1"/>
    <x v="0"/>
    <x v="2"/>
    <s v="Batak"/>
    <n v="36"/>
    <x v="1"/>
    <x v="0"/>
  </r>
  <r>
    <s v="Nama Penduduk 266"/>
    <n v="66734355"/>
    <n v="67711007"/>
    <x v="1"/>
    <s v="04-03-2020"/>
    <s v="Konghucu"/>
    <x v="6"/>
    <s v="Belum/Tidak Bekerja"/>
    <x v="3"/>
    <x v="0"/>
    <x v="0"/>
    <s v="Indonesia"/>
    <x v="0"/>
    <x v="1"/>
    <x v="0"/>
    <x v="4"/>
    <s v="Batak"/>
    <n v="3"/>
    <x v="2"/>
    <x v="8"/>
  </r>
  <r>
    <s v="Nama Penduduk 267"/>
    <n v="68376467"/>
    <n v="67793198"/>
    <x v="0"/>
    <s v="07-06-2005"/>
    <s v="Krtisten"/>
    <x v="2"/>
    <s v="Pelajar/Mahasiswa"/>
    <x v="0"/>
    <x v="0"/>
    <x v="0"/>
    <s v="Indonesia"/>
    <x v="3"/>
    <x v="1"/>
    <x v="0"/>
    <x v="2"/>
    <s v="Jawa"/>
    <n v="18"/>
    <x v="1"/>
    <x v="1"/>
  </r>
  <r>
    <s v="Nama Penduduk 268"/>
    <n v="64640935"/>
    <n v="66848127"/>
    <x v="0"/>
    <s v="22-06-1977"/>
    <s v="Konghucu"/>
    <x v="8"/>
    <s v="Wiraswasta"/>
    <x v="3"/>
    <x v="1"/>
    <x v="1"/>
    <s v="Indonesia"/>
    <x v="5"/>
    <x v="1"/>
    <x v="0"/>
    <x v="1"/>
    <s v="Bugis"/>
    <e v="#VALUE!"/>
    <x v="2"/>
    <x v="5"/>
  </r>
  <r>
    <s v="Nama Penduduk 269"/>
    <n v="67015341"/>
    <n v="66910022"/>
    <x v="0"/>
    <s v="27-11-2012"/>
    <s v="Hindu"/>
    <x v="9"/>
    <s v="Pelajar/Mahasiswa"/>
    <x v="0"/>
    <x v="0"/>
    <x v="0"/>
    <s v="Indonesia"/>
    <x v="2"/>
    <x v="1"/>
    <x v="0"/>
    <x v="0"/>
    <s v="Dayak"/>
    <e v="#VALUE!"/>
    <x v="2"/>
    <x v="7"/>
  </r>
  <r>
    <s v="Nama Penduduk 270"/>
    <n v="66226902"/>
    <n v="67717915"/>
    <x v="0"/>
    <s v="11-09-2018"/>
    <s v="Katolik"/>
    <x v="5"/>
    <s v="Belum/Tidak Bekerja"/>
    <x v="3"/>
    <x v="0"/>
    <x v="0"/>
    <s v="Indonesia"/>
    <x v="12"/>
    <x v="1"/>
    <x v="0"/>
    <x v="1"/>
    <s v="Bugis"/>
    <n v="4"/>
    <x v="2"/>
    <x v="8"/>
  </r>
  <r>
    <s v="Nama Penduduk 271"/>
    <n v="65608892"/>
    <n v="67783559"/>
    <x v="0"/>
    <s v="03-04-1992"/>
    <s v="Budha"/>
    <x v="6"/>
    <s v="Karyawan Swasta"/>
    <x v="1"/>
    <x v="1"/>
    <x v="1"/>
    <s v="Indonesia"/>
    <x v="9"/>
    <x v="1"/>
    <x v="0"/>
    <x v="2"/>
    <s v="Dayak"/>
    <n v="31"/>
    <x v="1"/>
    <x v="0"/>
  </r>
  <r>
    <s v="Nama Penduduk 272"/>
    <n v="65515692"/>
    <n v="67075676"/>
    <x v="1"/>
    <s v="09-04-1967"/>
    <s v="Hindu"/>
    <x v="0"/>
    <s v="Mengurus Rumah Tangga"/>
    <x v="0"/>
    <x v="2"/>
    <x v="6"/>
    <s v="Indonesia"/>
    <x v="9"/>
    <x v="1"/>
    <x v="0"/>
    <x v="0"/>
    <s v="Sunda"/>
    <n v="56"/>
    <x v="0"/>
    <x v="2"/>
  </r>
  <r>
    <s v="Nama Penduduk 273"/>
    <n v="64436323"/>
    <n v="67468219"/>
    <x v="0"/>
    <s v="18-12-1994"/>
    <s v="Hindu"/>
    <x v="8"/>
    <s v="Mengurus Rumah Tangga"/>
    <x v="1"/>
    <x v="1"/>
    <x v="2"/>
    <s v="Indonesia"/>
    <x v="5"/>
    <x v="1"/>
    <x v="0"/>
    <x v="2"/>
    <s v="Sunda"/>
    <e v="#VALUE!"/>
    <x v="1"/>
    <x v="0"/>
  </r>
  <r>
    <s v="Nama Penduduk 274"/>
    <n v="68495463"/>
    <n v="67604395"/>
    <x v="1"/>
    <s v="31-03-1984"/>
    <s v="Budha"/>
    <x v="5"/>
    <s v="Wiraswasta"/>
    <x v="2"/>
    <x v="1"/>
    <x v="2"/>
    <s v="Indonesia"/>
    <x v="2"/>
    <x v="1"/>
    <x v="0"/>
    <x v="2"/>
    <s v="Jawa"/>
    <e v="#VALUE!"/>
    <x v="1"/>
    <x v="5"/>
  </r>
  <r>
    <s v="Nama Penduduk 275"/>
    <n v="66724813"/>
    <n v="67370110"/>
    <x v="0"/>
    <s v="18-09-2005"/>
    <s v="Hindu"/>
    <x v="4"/>
    <s v="Pelajar/Mahasiswa"/>
    <x v="0"/>
    <x v="0"/>
    <x v="0"/>
    <s v="Indonesia"/>
    <x v="5"/>
    <x v="1"/>
    <x v="0"/>
    <x v="4"/>
    <s v="Batak"/>
    <e v="#VALUE!"/>
    <x v="0"/>
    <x v="1"/>
  </r>
  <r>
    <s v="Nama Penduduk 276"/>
    <n v="64264073"/>
    <n v="67203550"/>
    <x v="0"/>
    <s v="04-07-1980"/>
    <s v="Hindu"/>
    <x v="2"/>
    <s v="Pedagang"/>
    <x v="3"/>
    <x v="1"/>
    <x v="1"/>
    <s v="Indonesia"/>
    <x v="10"/>
    <x v="1"/>
    <x v="0"/>
    <x v="4"/>
    <s v="Batak"/>
    <n v="43"/>
    <x v="0"/>
    <x v="5"/>
  </r>
  <r>
    <s v="Nama Penduduk 277"/>
    <n v="66810204"/>
    <n v="67470821"/>
    <x v="0"/>
    <s v="01-01-2014"/>
    <s v="Hindu"/>
    <x v="3"/>
    <s v="Belum/Tidak Bekerja"/>
    <x v="1"/>
    <x v="0"/>
    <x v="0"/>
    <s v="Indonesia"/>
    <x v="7"/>
    <x v="1"/>
    <x v="0"/>
    <x v="0"/>
    <s v="Jawa"/>
    <n v="9"/>
    <x v="2"/>
    <x v="7"/>
  </r>
  <r>
    <s v="Nama Penduduk 278"/>
    <n v="65003793"/>
    <n v="67043322"/>
    <x v="0"/>
    <s v="01-08-1957"/>
    <s v="Katolik"/>
    <x v="1"/>
    <s v="Belum/Tidak Bekerja"/>
    <x v="3"/>
    <x v="1"/>
    <x v="1"/>
    <s v="Indonesia"/>
    <x v="9"/>
    <x v="1"/>
    <x v="0"/>
    <x v="2"/>
    <s v="Dayak"/>
    <n v="66"/>
    <x v="1"/>
    <x v="3"/>
  </r>
  <r>
    <s v="Nama Penduduk 279"/>
    <n v="65480344"/>
    <n v="67216509"/>
    <x v="1"/>
    <s v="27-08-1959"/>
    <s v="Budha"/>
    <x v="5"/>
    <s v="Pedagang"/>
    <x v="2"/>
    <x v="1"/>
    <x v="2"/>
    <s v="Indonesia"/>
    <x v="9"/>
    <x v="1"/>
    <x v="0"/>
    <x v="0"/>
    <s v="Sunda"/>
    <e v="#VALUE!"/>
    <x v="0"/>
    <x v="3"/>
  </r>
  <r>
    <s v="Nama Penduduk 280"/>
    <n v="65265433"/>
    <n v="67148332"/>
    <x v="1"/>
    <s v="15-04-1956"/>
    <s v="Konghucu"/>
    <x v="8"/>
    <s v="Wiraswasta"/>
    <x v="1"/>
    <x v="1"/>
    <x v="2"/>
    <s v="Indonesia"/>
    <x v="9"/>
    <x v="1"/>
    <x v="0"/>
    <x v="2"/>
    <s v="Madura"/>
    <e v="#VALUE!"/>
    <x v="1"/>
    <x v="6"/>
  </r>
  <r>
    <s v="Nama Penduduk 281"/>
    <n v="68338119"/>
    <n v="67370580"/>
    <x v="1"/>
    <s v="03-08-1982"/>
    <s v="Krtisten"/>
    <x v="6"/>
    <s v="Karyawan Swasta"/>
    <x v="2"/>
    <x v="3"/>
    <x v="0"/>
    <s v="Indonesia"/>
    <x v="2"/>
    <x v="1"/>
    <x v="0"/>
    <x v="1"/>
    <s v="Sunda"/>
    <n v="41"/>
    <x v="2"/>
    <x v="5"/>
  </r>
  <r>
    <s v="Nama Penduduk 282"/>
    <n v="64768913"/>
    <n v="66949371"/>
    <x v="0"/>
    <s v="08-08-1955"/>
    <s v="Katolik"/>
    <x v="0"/>
    <s v="Wiraswasta"/>
    <x v="2"/>
    <x v="1"/>
    <x v="1"/>
    <s v="Indonesia"/>
    <x v="2"/>
    <x v="1"/>
    <x v="0"/>
    <x v="2"/>
    <s v="Bugis"/>
    <n v="68"/>
    <x v="1"/>
    <x v="6"/>
  </r>
  <r>
    <s v="Nama Penduduk 283"/>
    <n v="65222625"/>
    <n v="67352976"/>
    <x v="0"/>
    <s v="22-08-2006"/>
    <s v="Konghucu"/>
    <x v="1"/>
    <s v="Belum/Tidak Bekerja"/>
    <x v="3"/>
    <x v="0"/>
    <x v="5"/>
    <s v="Indonesia"/>
    <x v="7"/>
    <x v="1"/>
    <x v="0"/>
    <x v="2"/>
    <s v="Sunda"/>
    <e v="#VALUE!"/>
    <x v="1"/>
    <x v="4"/>
  </r>
  <r>
    <s v="Nama Penduduk 284"/>
    <n v="64580601"/>
    <n v="67711880"/>
    <x v="1"/>
    <s v="01-08-1957"/>
    <s v="Hindu"/>
    <x v="2"/>
    <s v="Mengurus Rumah Tangga"/>
    <x v="3"/>
    <x v="2"/>
    <x v="1"/>
    <s v="Indonesia"/>
    <x v="2"/>
    <x v="1"/>
    <x v="0"/>
    <x v="5"/>
    <s v="Sunda"/>
    <n v="66"/>
    <x v="0"/>
    <x v="3"/>
  </r>
  <r>
    <s v="Nama Penduduk 285"/>
    <n v="65847326"/>
    <n v="67532787"/>
    <x v="0"/>
    <s v="20-08-1976"/>
    <s v="Konghucu"/>
    <x v="6"/>
    <s v="Buruh Harian Lepas"/>
    <x v="2"/>
    <x v="1"/>
    <x v="0"/>
    <s v="Indonesia"/>
    <x v="4"/>
    <x v="1"/>
    <x v="0"/>
    <x v="1"/>
    <s v="Madura"/>
    <e v="#VALUE!"/>
    <x v="0"/>
    <x v="2"/>
  </r>
  <r>
    <s v="Nama Penduduk 286"/>
    <n v="67665871"/>
    <n v="67404804"/>
    <x v="1"/>
    <s v="13-12-2004"/>
    <s v="Islam"/>
    <x v="2"/>
    <s v="Pelajar/Mahasiswa"/>
    <x v="0"/>
    <x v="0"/>
    <x v="5"/>
    <s v="Indonesia"/>
    <x v="2"/>
    <x v="1"/>
    <x v="0"/>
    <x v="3"/>
    <s v="Madura"/>
    <e v="#VALUE!"/>
    <x v="0"/>
    <x v="1"/>
  </r>
  <r>
    <s v="Nama Penduduk 287"/>
    <n v="68251226"/>
    <n v="67713803"/>
    <x v="1"/>
    <s v="24-09-1952"/>
    <s v="Budha"/>
    <x v="6"/>
    <s v="Belum/Tidak Bekerja"/>
    <x v="2"/>
    <x v="2"/>
    <x v="1"/>
    <s v="Indonesia"/>
    <x v="5"/>
    <x v="1"/>
    <x v="0"/>
    <x v="0"/>
    <s v="Batak"/>
    <e v="#VALUE!"/>
    <x v="2"/>
    <x v="6"/>
  </r>
  <r>
    <s v="Nama Penduduk 288"/>
    <n v="68122097"/>
    <n v="67097199"/>
    <x v="1"/>
    <s v="10-04-1976"/>
    <s v="Budha"/>
    <x v="3"/>
    <s v="Pedagang"/>
    <x v="0"/>
    <x v="1"/>
    <x v="2"/>
    <s v="Indonesia"/>
    <x v="11"/>
    <x v="1"/>
    <x v="0"/>
    <x v="1"/>
    <s v="Sunda"/>
    <n v="47"/>
    <x v="0"/>
    <x v="2"/>
  </r>
  <r>
    <s v="Nama Penduduk 289"/>
    <n v="67737293"/>
    <n v="67220373"/>
    <x v="0"/>
    <s v="23-06-2005"/>
    <s v="Budha"/>
    <x v="2"/>
    <s v="Pelajar/Mahasiswa"/>
    <x v="1"/>
    <x v="0"/>
    <x v="0"/>
    <s v="Indonesia"/>
    <x v="5"/>
    <x v="1"/>
    <x v="0"/>
    <x v="2"/>
    <s v="Sunda"/>
    <e v="#VALUE!"/>
    <x v="1"/>
    <x v="1"/>
  </r>
  <r>
    <s v="Nama Penduduk 290"/>
    <n v="64284517"/>
    <n v="66882300"/>
    <x v="0"/>
    <s v="23-04-1994"/>
    <s v="Hindu"/>
    <x v="9"/>
    <s v="Pedagang"/>
    <x v="1"/>
    <x v="1"/>
    <x v="0"/>
    <s v="Indonesia"/>
    <x v="7"/>
    <x v="1"/>
    <x v="0"/>
    <x v="2"/>
    <s v="Dayak"/>
    <e v="#VALUE!"/>
    <x v="1"/>
    <x v="0"/>
  </r>
  <r>
    <s v="Nama Penduduk 291"/>
    <n v="64966296"/>
    <n v="66949101"/>
    <x v="0"/>
    <s v="08-01-2016"/>
    <s v="Katolik"/>
    <x v="4"/>
    <s v="Belum/Tidak Bekerja"/>
    <x v="3"/>
    <x v="0"/>
    <x v="0"/>
    <s v="Indonesia"/>
    <x v="3"/>
    <x v="1"/>
    <x v="0"/>
    <x v="6"/>
    <s v="Bugis"/>
    <n v="7"/>
    <x v="0"/>
    <x v="7"/>
  </r>
  <r>
    <s v="Nama Penduduk 292"/>
    <n v="67285773"/>
    <n v="67029020"/>
    <x v="0"/>
    <s v="16-11-1972"/>
    <s v="Islam"/>
    <x v="8"/>
    <s v="Pedagang"/>
    <x v="2"/>
    <x v="1"/>
    <x v="1"/>
    <s v="Indonesia"/>
    <x v="3"/>
    <x v="1"/>
    <x v="0"/>
    <x v="2"/>
    <s v="Sunda"/>
    <e v="#VALUE!"/>
    <x v="1"/>
    <x v="2"/>
  </r>
  <r>
    <s v="Nama Penduduk 293"/>
    <n v="67492668"/>
    <n v="67302337"/>
    <x v="0"/>
    <s v="13-03-2000"/>
    <s v="Budha"/>
    <x v="5"/>
    <s v="Pelajar/Mahasiswa"/>
    <x v="2"/>
    <x v="0"/>
    <x v="0"/>
    <s v="Indonesia"/>
    <x v="1"/>
    <x v="1"/>
    <x v="0"/>
    <x v="6"/>
    <s v="Dayak"/>
    <e v="#VALUE!"/>
    <x v="0"/>
    <x v="1"/>
  </r>
  <r>
    <s v="Nama Penduduk 294"/>
    <n v="68125458"/>
    <n v="66888491"/>
    <x v="1"/>
    <s v="23-04-2002"/>
    <s v="Hindu"/>
    <x v="0"/>
    <s v="Pelajar/Mahasiswa"/>
    <x v="2"/>
    <x v="0"/>
    <x v="0"/>
    <s v="Indonesia"/>
    <x v="8"/>
    <x v="1"/>
    <x v="0"/>
    <x v="0"/>
    <s v="Madura"/>
    <e v="#VALUE!"/>
    <x v="2"/>
    <x v="1"/>
  </r>
  <r>
    <s v="Nama Penduduk 295"/>
    <n v="67349001"/>
    <n v="67193330"/>
    <x v="0"/>
    <s v="05-04-1953"/>
    <s v="Katolik"/>
    <x v="5"/>
    <s v="Wiraswasta"/>
    <x v="3"/>
    <x v="1"/>
    <x v="1"/>
    <s v="Indonesia"/>
    <x v="5"/>
    <x v="1"/>
    <x v="0"/>
    <x v="6"/>
    <s v="Jawa"/>
    <n v="70"/>
    <x v="0"/>
    <x v="6"/>
  </r>
  <r>
    <s v="Nama Penduduk 296"/>
    <n v="68514726"/>
    <n v="67217950"/>
    <x v="0"/>
    <s v="25-07-1997"/>
    <s v="Katolik"/>
    <x v="9"/>
    <s v="Belum/Tidak Bekerja"/>
    <x v="2"/>
    <x v="0"/>
    <x v="0"/>
    <s v="Indonesia"/>
    <x v="6"/>
    <x v="1"/>
    <x v="0"/>
    <x v="3"/>
    <s v="Bugis"/>
    <e v="#VALUE!"/>
    <x v="2"/>
    <x v="1"/>
  </r>
  <r>
    <s v="Nama Penduduk 297"/>
    <n v="65525101"/>
    <n v="67730198"/>
    <x v="0"/>
    <s v="01-10-1965"/>
    <s v="Islam"/>
    <x v="6"/>
    <s v="Buruh Harian Lepas"/>
    <x v="3"/>
    <x v="1"/>
    <x v="1"/>
    <s v="Indonesia"/>
    <x v="5"/>
    <x v="1"/>
    <x v="0"/>
    <x v="6"/>
    <s v="Sunda"/>
    <n v="58"/>
    <x v="0"/>
    <x v="3"/>
  </r>
  <r>
    <s v="Nama Penduduk 298"/>
    <n v="67307265"/>
    <n v="67408706"/>
    <x v="1"/>
    <s v="20-03-2001"/>
    <s v="Islam"/>
    <x v="4"/>
    <s v="Pelajar/Mahasiswa"/>
    <x v="1"/>
    <x v="0"/>
    <x v="0"/>
    <s v="Indonesia"/>
    <x v="7"/>
    <x v="1"/>
    <x v="0"/>
    <x v="2"/>
    <s v="Dayak"/>
    <e v="#VALUE!"/>
    <x v="1"/>
    <x v="1"/>
  </r>
  <r>
    <s v="Nama Penduduk 299"/>
    <n v="64272058"/>
    <n v="67845134"/>
    <x v="1"/>
    <s v="16-06-1965"/>
    <s v="Budha"/>
    <x v="3"/>
    <s v="Pedagang"/>
    <x v="2"/>
    <x v="1"/>
    <x v="2"/>
    <s v="Indonesia"/>
    <x v="6"/>
    <x v="1"/>
    <x v="0"/>
    <x v="4"/>
    <s v="Jawa"/>
    <e v="#VALUE!"/>
    <x v="2"/>
    <x v="3"/>
  </r>
  <r>
    <s v="Nama Penduduk 300"/>
    <n v="67139491"/>
    <n v="67398535"/>
    <x v="0"/>
    <s v="20-08-2008"/>
    <s v="Konghucu"/>
    <x v="5"/>
    <s v="Pelajar/Mahasiswa"/>
    <x v="3"/>
    <x v="0"/>
    <x v="0"/>
    <s v="Indonesia"/>
    <x v="12"/>
    <x v="1"/>
    <x v="0"/>
    <x v="5"/>
    <s v="Dayak"/>
    <e v="#VALUE!"/>
    <x v="0"/>
    <x v="4"/>
  </r>
  <r>
    <s v="Nama Penduduk 301"/>
    <n v="66308363"/>
    <n v="66923733"/>
    <x v="1"/>
    <s v="01-08-1940"/>
    <s v="Katolik"/>
    <x v="3"/>
    <s v="Wiraswasta"/>
    <x v="1"/>
    <x v="2"/>
    <x v="1"/>
    <s v="Indonesia"/>
    <x v="7"/>
    <x v="1"/>
    <x v="0"/>
    <x v="5"/>
    <s v="Dayak"/>
    <n v="83"/>
    <x v="2"/>
    <x v="6"/>
  </r>
  <r>
    <s v="Nama Penduduk 302"/>
    <n v="66262200"/>
    <n v="67619997"/>
    <x v="0"/>
    <s v="01-08-1961"/>
    <s v="Konghucu"/>
    <x v="5"/>
    <s v="Buruh Harian Lepas"/>
    <x v="3"/>
    <x v="1"/>
    <x v="1"/>
    <s v="Indonesia"/>
    <x v="2"/>
    <x v="1"/>
    <x v="0"/>
    <x v="6"/>
    <s v="Sunda"/>
    <n v="62"/>
    <x v="2"/>
    <x v="3"/>
  </r>
  <r>
    <s v="Nama Penduduk 303"/>
    <n v="65613735"/>
    <n v="67679785"/>
    <x v="1"/>
    <s v="31-12-1962"/>
    <s v="Islam"/>
    <x v="7"/>
    <s v="Mengurus Rumah Tangga"/>
    <x v="2"/>
    <x v="1"/>
    <x v="2"/>
    <s v="Indonesia"/>
    <x v="4"/>
    <x v="1"/>
    <x v="0"/>
    <x v="2"/>
    <s v="Jawa"/>
    <e v="#VALUE!"/>
    <x v="1"/>
    <x v="3"/>
  </r>
  <r>
    <s v="Nama Penduduk 304"/>
    <n v="68082355"/>
    <n v="66966101"/>
    <x v="0"/>
    <s v="20-10-1963"/>
    <s v="Konghucu"/>
    <x v="2"/>
    <s v="Karyawan Swasta"/>
    <x v="0"/>
    <x v="1"/>
    <x v="1"/>
    <s v="Indonesia"/>
    <x v="8"/>
    <x v="1"/>
    <x v="0"/>
    <x v="4"/>
    <s v="Jawa"/>
    <e v="#VALUE!"/>
    <x v="2"/>
    <x v="3"/>
  </r>
  <r>
    <s v="Nama Penduduk 305"/>
    <n v="64664157"/>
    <n v="67508129"/>
    <x v="1"/>
    <s v="14-04-1965"/>
    <s v="Konghucu"/>
    <x v="4"/>
    <s v="Wiraswasta"/>
    <x v="2"/>
    <x v="1"/>
    <x v="2"/>
    <s v="Indonesia"/>
    <x v="7"/>
    <x v="1"/>
    <x v="0"/>
    <x v="6"/>
    <s v="Sunda"/>
    <e v="#VALUE!"/>
    <x v="0"/>
    <x v="3"/>
  </r>
  <r>
    <s v="Nama Penduduk 306"/>
    <n v="65390019"/>
    <n v="67633175"/>
    <x v="0"/>
    <s v="11-05-1994"/>
    <s v="Konghucu"/>
    <x v="8"/>
    <s v="Wiraswasta"/>
    <x v="1"/>
    <x v="0"/>
    <x v="0"/>
    <s v="Indonesia"/>
    <x v="0"/>
    <x v="1"/>
    <x v="0"/>
    <x v="6"/>
    <s v="Jawa"/>
    <n v="28"/>
    <x v="2"/>
    <x v="0"/>
  </r>
  <r>
    <s v="Nama Penduduk 307"/>
    <n v="64525129"/>
    <n v="67502100"/>
    <x v="0"/>
    <s v="01-08-1966"/>
    <s v="Katolik"/>
    <x v="9"/>
    <s v="Wiraswasta"/>
    <x v="3"/>
    <x v="1"/>
    <x v="1"/>
    <s v="Indonesia"/>
    <x v="8"/>
    <x v="1"/>
    <x v="0"/>
    <x v="1"/>
    <s v="Bugis"/>
    <n v="57"/>
    <x v="2"/>
    <x v="3"/>
  </r>
  <r>
    <s v="Nama Penduduk 308"/>
    <n v="68317368"/>
    <n v="67167483"/>
    <x v="1"/>
    <s v="23-03-1969"/>
    <s v="Budha"/>
    <x v="2"/>
    <s v="Wiraswasta"/>
    <x v="2"/>
    <x v="1"/>
    <x v="2"/>
    <s v="Indonesia"/>
    <x v="5"/>
    <x v="1"/>
    <x v="0"/>
    <x v="2"/>
    <s v="Dayak"/>
    <e v="#VALUE!"/>
    <x v="1"/>
    <x v="2"/>
  </r>
  <r>
    <s v="Nama Penduduk 309"/>
    <n v="68016739"/>
    <n v="67426349"/>
    <x v="0"/>
    <s v="08-03-2005"/>
    <s v="Konghucu"/>
    <x v="0"/>
    <s v="Pelajar/Mahasiswa"/>
    <x v="3"/>
    <x v="0"/>
    <x v="0"/>
    <s v="Indonesia"/>
    <x v="8"/>
    <x v="1"/>
    <x v="0"/>
    <x v="3"/>
    <s v="Jawa"/>
    <n v="18"/>
    <x v="2"/>
    <x v="1"/>
  </r>
  <r>
    <s v="Nama Penduduk 310"/>
    <n v="65792818"/>
    <n v="67860655"/>
    <x v="0"/>
    <s v="28-06-1965"/>
    <s v="Konghucu"/>
    <x v="1"/>
    <s v="Pegawai Negeri Sipil (PNS)"/>
    <x v="3"/>
    <x v="1"/>
    <x v="1"/>
    <s v="Indonesia"/>
    <x v="2"/>
    <x v="1"/>
    <x v="0"/>
    <x v="1"/>
    <s v="Sunda"/>
    <e v="#VALUE!"/>
    <x v="0"/>
    <x v="3"/>
  </r>
  <r>
    <s v="Nama Penduduk 311"/>
    <n v="67719324"/>
    <n v="67509671"/>
    <x v="1"/>
    <s v="23-02-1996"/>
    <s v="Krtisten"/>
    <x v="1"/>
    <s v="Karyawan Swasta"/>
    <x v="0"/>
    <x v="3"/>
    <x v="0"/>
    <s v="Indonesia"/>
    <x v="8"/>
    <x v="1"/>
    <x v="0"/>
    <x v="2"/>
    <s v="Batak"/>
    <e v="#VALUE!"/>
    <x v="1"/>
    <x v="0"/>
  </r>
  <r>
    <s v="Nama Penduduk 312"/>
    <n v="67249298"/>
    <n v="67522543"/>
    <x v="1"/>
    <s v="27-03-1965"/>
    <s v="Budha"/>
    <x v="1"/>
    <s v="Mengurus Rumah Tangga"/>
    <x v="1"/>
    <x v="1"/>
    <x v="2"/>
    <s v="Indonesia"/>
    <x v="1"/>
    <x v="1"/>
    <x v="0"/>
    <x v="2"/>
    <s v="Jawa"/>
    <e v="#VALUE!"/>
    <x v="1"/>
    <x v="3"/>
  </r>
  <r>
    <s v="Nama Penduduk 313"/>
    <n v="66982060"/>
    <n v="67533887"/>
    <x v="0"/>
    <s v="26-08-2016"/>
    <s v="Katolik"/>
    <x v="1"/>
    <s v="Belum/Tidak Bekerja"/>
    <x v="0"/>
    <x v="0"/>
    <x v="5"/>
    <s v="Indonesia"/>
    <x v="9"/>
    <x v="1"/>
    <x v="0"/>
    <x v="1"/>
    <s v="Batak"/>
    <e v="#VALUE!"/>
    <x v="0"/>
    <x v="7"/>
  </r>
  <r>
    <s v="Nama Penduduk 314"/>
    <n v="64883970"/>
    <n v="67845525"/>
    <x v="0"/>
    <s v="18-11-1992"/>
    <s v="Hindu"/>
    <x v="4"/>
    <s v="Karyawan Swasta"/>
    <x v="0"/>
    <x v="0"/>
    <x v="0"/>
    <s v="Indonesia"/>
    <x v="12"/>
    <x v="1"/>
    <x v="0"/>
    <x v="2"/>
    <s v="Bugis"/>
    <e v="#VALUE!"/>
    <x v="1"/>
    <x v="0"/>
  </r>
  <r>
    <s v="Nama Penduduk 315"/>
    <n v="65365092"/>
    <n v="67107515"/>
    <x v="1"/>
    <s v="01-08-1962"/>
    <s v="Konghucu"/>
    <x v="2"/>
    <s v="Mengurus Rumah Tangga"/>
    <x v="0"/>
    <x v="1"/>
    <x v="2"/>
    <s v="Indonesia"/>
    <x v="4"/>
    <x v="1"/>
    <x v="0"/>
    <x v="5"/>
    <s v="Madura"/>
    <n v="61"/>
    <x v="2"/>
    <x v="3"/>
  </r>
  <r>
    <s v="Nama Penduduk 316"/>
    <n v="68029683"/>
    <n v="67836493"/>
    <x v="1"/>
    <s v="31-03-2004"/>
    <s v="Hindu"/>
    <x v="5"/>
    <s v="Pelajar/Mahasiswa"/>
    <x v="2"/>
    <x v="0"/>
    <x v="5"/>
    <s v="Indonesia"/>
    <x v="0"/>
    <x v="1"/>
    <x v="0"/>
    <x v="2"/>
    <s v="Madura"/>
    <e v="#VALUE!"/>
    <x v="1"/>
    <x v="1"/>
  </r>
  <r>
    <s v="Nama Penduduk 317"/>
    <n v="68159847"/>
    <n v="67463689"/>
    <x v="0"/>
    <s v="19-02-1955"/>
    <s v="Katolik"/>
    <x v="4"/>
    <s v="Wiraswasta"/>
    <x v="3"/>
    <x v="1"/>
    <x v="1"/>
    <s v="Indonesia"/>
    <x v="1"/>
    <x v="1"/>
    <x v="0"/>
    <x v="0"/>
    <s v="Dayak"/>
    <e v="#VALUE!"/>
    <x v="0"/>
    <x v="6"/>
  </r>
  <r>
    <s v="Nama Penduduk 318"/>
    <n v="65351046"/>
    <n v="67080756"/>
    <x v="1"/>
    <s v="01-08-1935"/>
    <s v="Hindu"/>
    <x v="3"/>
    <s v="Wiraswasta"/>
    <x v="3"/>
    <x v="2"/>
    <x v="6"/>
    <s v="Indonesia"/>
    <x v="7"/>
    <x v="1"/>
    <x v="0"/>
    <x v="2"/>
    <s v="Madura"/>
    <n v="88"/>
    <x v="1"/>
    <x v="6"/>
  </r>
  <r>
    <s v="Nama Penduduk 319"/>
    <n v="68377762"/>
    <n v="67692675"/>
    <x v="0"/>
    <s v="12-01-1992"/>
    <s v="Konghucu"/>
    <x v="0"/>
    <s v="Karyawan Swasta"/>
    <x v="1"/>
    <x v="0"/>
    <x v="0"/>
    <s v="Indonesia"/>
    <x v="5"/>
    <x v="1"/>
    <x v="0"/>
    <x v="3"/>
    <s v="Jawa"/>
    <n v="30"/>
    <x v="0"/>
    <x v="0"/>
  </r>
  <r>
    <s v="Nama Penduduk 320"/>
    <n v="65219193"/>
    <n v="67043537"/>
    <x v="0"/>
    <s v="30-10-1970"/>
    <s v="Islam"/>
    <x v="7"/>
    <s v="Karyawan Swasta"/>
    <x v="0"/>
    <x v="1"/>
    <x v="1"/>
    <s v="Indonesia"/>
    <x v="5"/>
    <x v="1"/>
    <x v="0"/>
    <x v="2"/>
    <s v="Batak"/>
    <e v="#VALUE!"/>
    <x v="1"/>
    <x v="2"/>
  </r>
  <r>
    <s v="Nama Penduduk 321"/>
    <n v="68427545"/>
    <n v="67152104"/>
    <x v="1"/>
    <s v="27-05-2000"/>
    <s v="Krtisten"/>
    <x v="9"/>
    <s v="Belum/Tidak Bekerja"/>
    <x v="1"/>
    <x v="0"/>
    <x v="0"/>
    <s v="Indonesia"/>
    <x v="5"/>
    <x v="1"/>
    <x v="0"/>
    <x v="0"/>
    <s v="Batak"/>
    <e v="#VALUE!"/>
    <x v="0"/>
    <x v="1"/>
  </r>
  <r>
    <s v="Nama Penduduk 322"/>
    <n v="67995153"/>
    <n v="67583942"/>
    <x v="1"/>
    <s v="02-02-1971"/>
    <s v="Budha"/>
    <x v="2"/>
    <s v="Mengurus Rumah Tangga"/>
    <x v="2"/>
    <x v="1"/>
    <x v="2"/>
    <s v="Indonesia"/>
    <x v="2"/>
    <x v="1"/>
    <x v="0"/>
    <x v="0"/>
    <s v="Jawa"/>
    <n v="52"/>
    <x v="2"/>
    <x v="2"/>
  </r>
  <r>
    <s v="Nama Penduduk 323"/>
    <n v="64802181"/>
    <n v="67402138"/>
    <x v="1"/>
    <s v="01-01-1947"/>
    <s v="Budha"/>
    <x v="4"/>
    <s v="Pensiunan"/>
    <x v="2"/>
    <x v="2"/>
    <x v="6"/>
    <s v="Indonesia"/>
    <x v="10"/>
    <x v="1"/>
    <x v="0"/>
    <x v="1"/>
    <s v="Bugis"/>
    <n v="76"/>
    <x v="2"/>
    <x v="6"/>
  </r>
  <r>
    <s v="Nama Penduduk 324"/>
    <n v="64785767"/>
    <n v="67762901"/>
    <x v="1"/>
    <n v="16650"/>
    <s v="Hindu"/>
    <x v="2"/>
    <s v="Mengurus Rumah Tangga"/>
    <x v="1"/>
    <x v="3"/>
    <x v="2"/>
    <s v="Indonesia"/>
    <x v="9"/>
    <x v="1"/>
    <x v="0"/>
    <x v="3"/>
    <s v="Bugis"/>
    <n v="78"/>
    <x v="0"/>
    <x v="6"/>
  </r>
  <r>
    <s v="Nama Penduduk 325"/>
    <n v="65775016"/>
    <n v="67374299"/>
    <x v="0"/>
    <s v="08-11-1937"/>
    <s v="Hindu"/>
    <x v="8"/>
    <s v="Pensiunan"/>
    <x v="2"/>
    <x v="1"/>
    <x v="1"/>
    <s v="Indonesia"/>
    <x v="6"/>
    <x v="1"/>
    <x v="0"/>
    <x v="0"/>
    <s v="Madura"/>
    <n v="86"/>
    <x v="0"/>
    <x v="6"/>
  </r>
  <r>
    <s v="Nama Penduduk 326"/>
    <n v="65233153"/>
    <n v="67089048"/>
    <x v="0"/>
    <s v="03-04-1964"/>
    <s v="Katolik"/>
    <x v="7"/>
    <s v="Pegawai Negeri Sipil (PNS)"/>
    <x v="3"/>
    <x v="1"/>
    <x v="1"/>
    <s v="Indonesia"/>
    <x v="10"/>
    <x v="1"/>
    <x v="0"/>
    <x v="1"/>
    <s v="Bugis"/>
    <n v="59"/>
    <x v="2"/>
    <x v="3"/>
  </r>
  <r>
    <s v="Nama Penduduk 327"/>
    <n v="67641428"/>
    <n v="67425671"/>
    <x v="0"/>
    <s v="15-10-2001"/>
    <s v="Katolik"/>
    <x v="9"/>
    <s v="Wiraswasta"/>
    <x v="2"/>
    <x v="0"/>
    <x v="0"/>
    <s v="Indonesia"/>
    <x v="1"/>
    <x v="1"/>
    <x v="0"/>
    <x v="1"/>
    <s v="Sunda"/>
    <e v="#VALUE!"/>
    <x v="2"/>
    <x v="1"/>
  </r>
  <r>
    <s v="Nama Penduduk 328"/>
    <n v="65499172"/>
    <n v="67680196"/>
    <x v="1"/>
    <s v="09-10-1968"/>
    <s v="Islam"/>
    <x v="5"/>
    <s v="Mengurus Rumah Tangga"/>
    <x v="2"/>
    <x v="1"/>
    <x v="2"/>
    <s v="Indonesia"/>
    <x v="1"/>
    <x v="1"/>
    <x v="0"/>
    <x v="4"/>
    <s v="Dayak"/>
    <n v="55"/>
    <x v="0"/>
    <x v="2"/>
  </r>
  <r>
    <s v="Nama Penduduk 329"/>
    <n v="67637848"/>
    <n v="66927089"/>
    <x v="1"/>
    <s v="19-01-1998"/>
    <s v="Krtisten"/>
    <x v="7"/>
    <s v="Karyawan Swasta"/>
    <x v="3"/>
    <x v="0"/>
    <x v="0"/>
    <s v="Indonesia"/>
    <x v="10"/>
    <x v="1"/>
    <x v="0"/>
    <x v="4"/>
    <s v="Dayak"/>
    <e v="#VALUE!"/>
    <x v="2"/>
    <x v="1"/>
  </r>
  <r>
    <s v="Nama Penduduk 330"/>
    <n v="65680091"/>
    <n v="66879029"/>
    <x v="0"/>
    <s v="11-11-1999"/>
    <s v="Krtisten"/>
    <x v="3"/>
    <s v="Pelajar/Mahasiswa"/>
    <x v="3"/>
    <x v="0"/>
    <x v="0"/>
    <s v="Indonesia"/>
    <x v="6"/>
    <x v="1"/>
    <x v="0"/>
    <x v="2"/>
    <s v="Jawa"/>
    <n v="23"/>
    <x v="1"/>
    <x v="1"/>
  </r>
  <r>
    <s v="Nama Penduduk 331"/>
    <n v="68106619"/>
    <n v="67474371"/>
    <x v="0"/>
    <s v="18-06-1972"/>
    <s v="Katolik"/>
    <x v="6"/>
    <s v="Tentara Nasional Indonesia"/>
    <x v="1"/>
    <x v="1"/>
    <x v="1"/>
    <s v="Indonesia"/>
    <x v="1"/>
    <x v="1"/>
    <x v="0"/>
    <x v="2"/>
    <s v="Batak"/>
    <e v="#VALUE!"/>
    <x v="1"/>
    <x v="2"/>
  </r>
  <r>
    <s v="Nama Penduduk 332"/>
    <n v="67491276"/>
    <n v="67131086"/>
    <x v="0"/>
    <s v="05-07-2007"/>
    <s v="Konghucu"/>
    <x v="2"/>
    <s v="Pelajar/Mahasiswa"/>
    <x v="2"/>
    <x v="0"/>
    <x v="0"/>
    <s v="Indonesia"/>
    <x v="0"/>
    <x v="1"/>
    <x v="0"/>
    <x v="3"/>
    <s v="Jawa"/>
    <n v="16"/>
    <x v="2"/>
    <x v="4"/>
  </r>
  <r>
    <s v="Nama Penduduk 333"/>
    <n v="67397057"/>
    <n v="67595248"/>
    <x v="1"/>
    <s v="25-07-1972"/>
    <s v="Krtisten"/>
    <x v="5"/>
    <s v="Mengurus Rumah Tangga"/>
    <x v="3"/>
    <x v="1"/>
    <x v="2"/>
    <s v="Indonesia"/>
    <x v="2"/>
    <x v="1"/>
    <x v="0"/>
    <x v="2"/>
    <s v="Sunda"/>
    <e v="#VALUE!"/>
    <x v="1"/>
    <x v="2"/>
  </r>
  <r>
    <s v="Nama Penduduk 334"/>
    <n v="68406347"/>
    <n v="67457100"/>
    <x v="1"/>
    <s v="01-08-1940"/>
    <s v="Konghucu"/>
    <x v="6"/>
    <s v="Belum/Tidak Bekerja"/>
    <x v="3"/>
    <x v="2"/>
    <x v="6"/>
    <s v="Indonesia"/>
    <x v="5"/>
    <x v="1"/>
    <x v="0"/>
    <x v="4"/>
    <s v="Jawa"/>
    <n v="83"/>
    <x v="0"/>
    <x v="6"/>
  </r>
  <r>
    <s v="Nama Penduduk 335"/>
    <n v="65756852"/>
    <n v="67795585"/>
    <x v="1"/>
    <s v="15-10-1979"/>
    <s v="Katolik"/>
    <x v="2"/>
    <s v="Mengurus Rumah Tangga"/>
    <x v="2"/>
    <x v="1"/>
    <x v="1"/>
    <s v="Indonesia"/>
    <x v="9"/>
    <x v="1"/>
    <x v="0"/>
    <x v="5"/>
    <s v="Bugis"/>
    <e v="#VALUE!"/>
    <x v="0"/>
    <x v="5"/>
  </r>
  <r>
    <s v="Nama Penduduk 336"/>
    <n v="67125265"/>
    <n v="67039743"/>
    <x v="0"/>
    <s v="15-10-2017"/>
    <s v="Konghucu"/>
    <x v="2"/>
    <s v="Belum/Tidak Bekerja"/>
    <x v="2"/>
    <x v="0"/>
    <x v="0"/>
    <s v="Indonesia"/>
    <x v="5"/>
    <x v="1"/>
    <x v="0"/>
    <x v="1"/>
    <s v="Batak"/>
    <e v="#VALUE!"/>
    <x v="2"/>
    <x v="8"/>
  </r>
  <r>
    <s v="Nama Penduduk 337"/>
    <n v="64580655"/>
    <n v="67429685"/>
    <x v="0"/>
    <s v="28-02-2004"/>
    <s v="Islam"/>
    <x v="2"/>
    <s v="Pelajar/Mahasiswa"/>
    <x v="3"/>
    <x v="0"/>
    <x v="0"/>
    <s v="Indonesia"/>
    <x v="10"/>
    <x v="1"/>
    <x v="0"/>
    <x v="4"/>
    <s v="Dayak"/>
    <e v="#VALUE!"/>
    <x v="2"/>
    <x v="1"/>
  </r>
  <r>
    <s v="Nama Penduduk 338"/>
    <n v="67349001"/>
    <n v="67336302"/>
    <x v="0"/>
    <s v="07-04-2007"/>
    <s v="Islam"/>
    <x v="1"/>
    <s v="Pelajar/Mahasiswa"/>
    <x v="3"/>
    <x v="0"/>
    <x v="0"/>
    <s v="Indonesia"/>
    <x v="12"/>
    <x v="1"/>
    <x v="0"/>
    <x v="6"/>
    <s v="Sunda"/>
    <n v="16"/>
    <x v="2"/>
    <x v="4"/>
  </r>
  <r>
    <s v="Nama Penduduk 339"/>
    <n v="65724893"/>
    <n v="67255595"/>
    <x v="0"/>
    <s v="27-03-1954"/>
    <s v="Hindu"/>
    <x v="0"/>
    <s v="Pedagang"/>
    <x v="1"/>
    <x v="1"/>
    <x v="1"/>
    <s v="Indonesia"/>
    <x v="5"/>
    <x v="1"/>
    <x v="0"/>
    <x v="1"/>
    <s v="Dayak"/>
    <e v="#VALUE!"/>
    <x v="0"/>
    <x v="6"/>
  </r>
  <r>
    <s v="Nama Penduduk 340"/>
    <n v="64999399"/>
    <n v="67805806"/>
    <x v="1"/>
    <s v="01-08-1947"/>
    <s v="Budha"/>
    <x v="3"/>
    <s v="Mengurus Rumah Tangga"/>
    <x v="1"/>
    <x v="1"/>
    <x v="2"/>
    <s v="Indonesia"/>
    <x v="0"/>
    <x v="1"/>
    <x v="0"/>
    <x v="2"/>
    <s v="Jawa"/>
    <n v="76"/>
    <x v="1"/>
    <x v="6"/>
  </r>
  <r>
    <s v="Nama Penduduk 341"/>
    <n v="67331445"/>
    <n v="67507361"/>
    <x v="0"/>
    <s v="17-11-1973"/>
    <s v="Hindu"/>
    <x v="9"/>
    <s v="Pedagang"/>
    <x v="0"/>
    <x v="1"/>
    <x v="1"/>
    <s v="Indonesia"/>
    <x v="4"/>
    <x v="1"/>
    <x v="0"/>
    <x v="0"/>
    <s v="Sunda"/>
    <e v="#VALUE!"/>
    <x v="2"/>
    <x v="2"/>
  </r>
  <r>
    <s v="Nama Penduduk 342"/>
    <n v="64944497"/>
    <n v="66898917"/>
    <x v="1"/>
    <s v="14-12-2013"/>
    <s v="Konghucu"/>
    <x v="9"/>
    <s v="Belum/Tidak Bekerja"/>
    <x v="2"/>
    <x v="0"/>
    <x v="0"/>
    <s v="Indonesia"/>
    <x v="6"/>
    <x v="1"/>
    <x v="0"/>
    <x v="5"/>
    <s v="Dayak"/>
    <e v="#VALUE!"/>
    <x v="0"/>
    <x v="7"/>
  </r>
  <r>
    <s v="Nama Penduduk 343"/>
    <n v="67572212"/>
    <n v="67385544"/>
    <x v="1"/>
    <s v="30-07-1989"/>
    <s v="Katolik"/>
    <x v="8"/>
    <s v="Mengurus Rumah Tangga"/>
    <x v="3"/>
    <x v="1"/>
    <x v="2"/>
    <s v="Indonesia"/>
    <x v="6"/>
    <x v="1"/>
    <x v="0"/>
    <x v="0"/>
    <s v="Sunda"/>
    <e v="#VALUE!"/>
    <x v="2"/>
    <x v="0"/>
  </r>
  <r>
    <s v="Nama Penduduk 344"/>
    <n v="65227741"/>
    <n v="67604851"/>
    <x v="0"/>
    <s v="24-04-2009"/>
    <s v="Islam"/>
    <x v="5"/>
    <s v="Pelajar/Mahasiswa"/>
    <x v="1"/>
    <x v="0"/>
    <x v="0"/>
    <s v="Indonesia"/>
    <x v="12"/>
    <x v="1"/>
    <x v="0"/>
    <x v="0"/>
    <s v="Batak"/>
    <e v="#VALUE!"/>
    <x v="0"/>
    <x v="4"/>
  </r>
  <r>
    <s v="Nama Penduduk 345"/>
    <n v="64896808"/>
    <n v="67840457"/>
    <x v="1"/>
    <s v="03-12-2009"/>
    <s v="Konghucu"/>
    <x v="4"/>
    <s v="Pelajar/Mahasiswa"/>
    <x v="0"/>
    <x v="0"/>
    <x v="0"/>
    <s v="Indonesia"/>
    <x v="4"/>
    <x v="1"/>
    <x v="0"/>
    <x v="1"/>
    <s v="Madura"/>
    <n v="14"/>
    <x v="2"/>
    <x v="4"/>
  </r>
  <r>
    <s v="Nama Penduduk 346"/>
    <n v="68397720"/>
    <n v="67355183"/>
    <x v="0"/>
    <s v="23-01-1988"/>
    <s v="Katolik"/>
    <x v="2"/>
    <s v="Buruh Harian Lepas"/>
    <x v="2"/>
    <x v="1"/>
    <x v="1"/>
    <s v="Indonesia"/>
    <x v="5"/>
    <x v="1"/>
    <x v="0"/>
    <x v="6"/>
    <s v="Madura"/>
    <e v="#VALUE!"/>
    <x v="2"/>
    <x v="0"/>
  </r>
  <r>
    <s v="Nama Penduduk 347"/>
    <n v="65527081"/>
    <n v="67702691"/>
    <x v="1"/>
    <s v="28-11-2017"/>
    <s v="Katolik"/>
    <x v="3"/>
    <s v="Belum/Tidak Bekerja"/>
    <x v="2"/>
    <x v="0"/>
    <x v="0"/>
    <s v="Indonesia"/>
    <x v="4"/>
    <x v="1"/>
    <x v="0"/>
    <x v="6"/>
    <s v="Sunda"/>
    <e v="#VALUE!"/>
    <x v="2"/>
    <x v="8"/>
  </r>
  <r>
    <s v="Nama Penduduk 348"/>
    <n v="66669793"/>
    <n v="67729992"/>
    <x v="1"/>
    <s v="20-09-1989"/>
    <s v="Islam"/>
    <x v="7"/>
    <s v="Karyawan Swasta"/>
    <x v="1"/>
    <x v="1"/>
    <x v="2"/>
    <s v="Indonesia"/>
    <x v="4"/>
    <x v="1"/>
    <x v="0"/>
    <x v="4"/>
    <s v="Batak"/>
    <e v="#VALUE!"/>
    <x v="2"/>
    <x v="0"/>
  </r>
  <r>
    <s v="Nama Penduduk 349"/>
    <n v="66386058"/>
    <n v="67812906"/>
    <x v="1"/>
    <s v="28-11-2017"/>
    <s v="Hindu"/>
    <x v="5"/>
    <s v="Belum/Tidak Bekerja"/>
    <x v="1"/>
    <x v="0"/>
    <x v="0"/>
    <s v="Indonesia"/>
    <x v="3"/>
    <x v="1"/>
    <x v="0"/>
    <x v="2"/>
    <s v="Madura"/>
    <e v="#VALUE!"/>
    <x v="1"/>
    <x v="8"/>
  </r>
  <r>
    <s v="Nama Penduduk 350"/>
    <n v="66783255"/>
    <n v="67700545"/>
    <x v="0"/>
    <s v="29-01-1977"/>
    <s v="Budha"/>
    <x v="9"/>
    <s v="Buruh Harian Lepas"/>
    <x v="0"/>
    <x v="0"/>
    <x v="1"/>
    <s v="Indonesia"/>
    <x v="11"/>
    <x v="1"/>
    <x v="0"/>
    <x v="6"/>
    <s v="Jawa"/>
    <e v="#VALUE!"/>
    <x v="0"/>
    <x v="5"/>
  </r>
  <r>
    <s v="Nama Penduduk 351"/>
    <n v="64767060"/>
    <n v="67559566"/>
    <x v="1"/>
    <s v="28-10-1978"/>
    <s v="Hindu"/>
    <x v="5"/>
    <s v="Belum/Tidak Bekerja"/>
    <x v="3"/>
    <x v="0"/>
    <x v="3"/>
    <s v="Indonesia"/>
    <x v="4"/>
    <x v="1"/>
    <x v="0"/>
    <x v="2"/>
    <s v="Jawa"/>
    <e v="#VALUE!"/>
    <x v="1"/>
    <x v="5"/>
  </r>
  <r>
    <s v="Nama Penduduk 352"/>
    <n v="64487785"/>
    <n v="67641276"/>
    <x v="0"/>
    <s v="03-10-1976"/>
    <s v="Katolik"/>
    <x v="0"/>
    <s v="Pedagang"/>
    <x v="1"/>
    <x v="1"/>
    <x v="1"/>
    <s v="Indonesia"/>
    <x v="3"/>
    <x v="1"/>
    <x v="0"/>
    <x v="2"/>
    <s v="Sunda"/>
    <n v="47"/>
    <x v="1"/>
    <x v="2"/>
  </r>
  <r>
    <s v="Nama Penduduk 353"/>
    <n v="68106619"/>
    <n v="66993016"/>
    <x v="1"/>
    <s v="27-09-2011"/>
    <s v="Krtisten"/>
    <x v="4"/>
    <s v="Pelajar/Mahasiswa"/>
    <x v="3"/>
    <x v="0"/>
    <x v="0"/>
    <s v="Indonesia"/>
    <x v="6"/>
    <x v="1"/>
    <x v="0"/>
    <x v="6"/>
    <s v="Jawa"/>
    <e v="#VALUE!"/>
    <x v="0"/>
    <x v="7"/>
  </r>
  <r>
    <s v="Nama Penduduk 354"/>
    <n v="68071933"/>
    <n v="66844588"/>
    <x v="1"/>
    <s v="29-06-1984"/>
    <s v="Budha"/>
    <x v="7"/>
    <s v="Mengurus Rumah Tangga"/>
    <x v="3"/>
    <x v="1"/>
    <x v="2"/>
    <s v="Indonesia"/>
    <x v="8"/>
    <x v="1"/>
    <x v="0"/>
    <x v="2"/>
    <s v="Dayak"/>
    <e v="#VALUE!"/>
    <x v="1"/>
    <x v="5"/>
  </r>
  <r>
    <s v="Nama Penduduk 355"/>
    <n v="64309688"/>
    <n v="66875350"/>
    <x v="1"/>
    <s v="19-04-2018"/>
    <s v="Konghucu"/>
    <x v="7"/>
    <s v="Belum/Tidak Bekerja"/>
    <x v="3"/>
    <x v="0"/>
    <x v="0"/>
    <s v="Indonesia"/>
    <x v="2"/>
    <x v="1"/>
    <x v="0"/>
    <x v="0"/>
    <s v="Batak"/>
    <e v="#VALUE!"/>
    <x v="0"/>
    <x v="8"/>
  </r>
  <r>
    <s v="Nama Penduduk 356"/>
    <n v="66165082"/>
    <n v="67655926"/>
    <x v="1"/>
    <s v="08-10-2008"/>
    <s v="Katolik"/>
    <x v="7"/>
    <s v="Pelajar/Mahasiswa"/>
    <x v="1"/>
    <x v="0"/>
    <x v="0"/>
    <s v="Indonesia"/>
    <x v="1"/>
    <x v="1"/>
    <x v="0"/>
    <x v="0"/>
    <s v="Dayak"/>
    <n v="15"/>
    <x v="0"/>
    <x v="4"/>
  </r>
  <r>
    <s v="Nama Penduduk 357"/>
    <n v="64433139"/>
    <n v="67401835"/>
    <x v="1"/>
    <s v="03-11-1984"/>
    <s v="Krtisten"/>
    <x v="7"/>
    <s v="Wiraswasta"/>
    <x v="1"/>
    <x v="1"/>
    <x v="2"/>
    <s v="Indonesia"/>
    <x v="10"/>
    <x v="1"/>
    <x v="0"/>
    <x v="2"/>
    <s v="Batak"/>
    <n v="39"/>
    <x v="1"/>
    <x v="5"/>
  </r>
  <r>
    <s v="Nama Penduduk 358"/>
    <n v="67588335"/>
    <n v="67634890"/>
    <x v="1"/>
    <s v="26-05-2008"/>
    <s v="Katolik"/>
    <x v="2"/>
    <s v="Belum/Tidak Bekerja"/>
    <x v="0"/>
    <x v="0"/>
    <x v="0"/>
    <s v="Indonesia"/>
    <x v="3"/>
    <x v="1"/>
    <x v="0"/>
    <x v="2"/>
    <s v="Batak"/>
    <e v="#VALUE!"/>
    <x v="1"/>
    <x v="4"/>
  </r>
  <r>
    <s v="Nama Penduduk 359"/>
    <n v="66210579"/>
    <n v="66983233"/>
    <x v="0"/>
    <s v="15-06-1986"/>
    <s v="Katolik"/>
    <x v="9"/>
    <s v="Wiraswasta"/>
    <x v="0"/>
    <x v="1"/>
    <x v="1"/>
    <s v="Indonesia"/>
    <x v="10"/>
    <x v="1"/>
    <x v="0"/>
    <x v="4"/>
    <s v="Dayak"/>
    <e v="#VALUE!"/>
    <x v="0"/>
    <x v="5"/>
  </r>
  <r>
    <s v="Nama Penduduk 360"/>
    <n v="67889714"/>
    <n v="67797782"/>
    <x v="0"/>
    <s v="13-08-2020"/>
    <s v="Budha"/>
    <x v="7"/>
    <s v="Belum/Tidak Bekerja"/>
    <x v="3"/>
    <x v="0"/>
    <x v="0"/>
    <s v="Indonesia"/>
    <x v="9"/>
    <x v="1"/>
    <x v="0"/>
    <x v="4"/>
    <s v="Madura"/>
    <e v="#VALUE!"/>
    <x v="2"/>
    <x v="8"/>
  </r>
  <r>
    <s v="Nama Penduduk 361"/>
    <n v="65336659"/>
    <n v="67777474"/>
    <x v="0"/>
    <s v="22-05-1984"/>
    <s v="Budha"/>
    <x v="0"/>
    <s v="Pedagang"/>
    <x v="2"/>
    <x v="1"/>
    <x v="1"/>
    <s v="Indonesia"/>
    <x v="0"/>
    <x v="1"/>
    <x v="0"/>
    <x v="2"/>
    <s v="Jawa"/>
    <e v="#VALUE!"/>
    <x v="1"/>
    <x v="5"/>
  </r>
  <r>
    <s v="Nama Penduduk 362"/>
    <n v="65003793"/>
    <n v="67364624"/>
    <x v="1"/>
    <s v="10-07-1976"/>
    <s v="Islam"/>
    <x v="9"/>
    <s v="Pedagang"/>
    <x v="2"/>
    <x v="1"/>
    <x v="2"/>
    <s v="Indonesia"/>
    <x v="0"/>
    <x v="1"/>
    <x v="0"/>
    <x v="6"/>
    <s v="Batak"/>
    <n v="47"/>
    <x v="2"/>
    <x v="2"/>
  </r>
  <r>
    <s v="Nama Penduduk 363"/>
    <n v="65639292"/>
    <n v="67658130"/>
    <x v="0"/>
    <s v="20-02-2001"/>
    <s v="Konghucu"/>
    <x v="5"/>
    <s v="Pelajar/Mahasiswa"/>
    <x v="1"/>
    <x v="0"/>
    <x v="0"/>
    <s v="Indonesia"/>
    <x v="11"/>
    <x v="1"/>
    <x v="0"/>
    <x v="0"/>
    <s v="Batak"/>
    <e v="#VALUE!"/>
    <x v="2"/>
    <x v="1"/>
  </r>
  <r>
    <s v="Nama Penduduk 364"/>
    <n v="66909308"/>
    <n v="66984331"/>
    <x v="0"/>
    <s v="06-07-1992"/>
    <s v="Krtisten"/>
    <x v="7"/>
    <s v="Perangkat Desa"/>
    <x v="1"/>
    <x v="1"/>
    <x v="1"/>
    <s v="Indonesia"/>
    <x v="7"/>
    <x v="1"/>
    <x v="0"/>
    <x v="2"/>
    <s v="Jawa"/>
    <n v="31"/>
    <x v="1"/>
    <x v="0"/>
  </r>
  <r>
    <s v="Nama Penduduk 365"/>
    <n v="66191180"/>
    <n v="66948614"/>
    <x v="1"/>
    <s v="25-06-1995"/>
    <s v="Budha"/>
    <x v="2"/>
    <s v="Mengurus Rumah Tangga"/>
    <x v="3"/>
    <x v="1"/>
    <x v="2"/>
    <s v="Indonesia"/>
    <x v="1"/>
    <x v="1"/>
    <x v="0"/>
    <x v="6"/>
    <s v="Jawa"/>
    <e v="#VALUE!"/>
    <x v="0"/>
    <x v="0"/>
  </r>
  <r>
    <s v="Nama Penduduk 366"/>
    <n v="66372733"/>
    <n v="67578114"/>
    <x v="1"/>
    <s v="15-07-2019"/>
    <s v="Islam"/>
    <x v="7"/>
    <s v="Belum/Tidak Bekerja"/>
    <x v="2"/>
    <x v="0"/>
    <x v="0"/>
    <s v="Indonesia"/>
    <x v="10"/>
    <x v="1"/>
    <x v="0"/>
    <x v="2"/>
    <s v="Bugis"/>
    <e v="#VALUE!"/>
    <x v="1"/>
    <x v="8"/>
  </r>
  <r>
    <s v="Nama Penduduk 367"/>
    <n v="68007884"/>
    <n v="67235007"/>
    <x v="0"/>
    <s v="28-02-1999"/>
    <s v="Budha"/>
    <x v="4"/>
    <s v="Perangkat Desa"/>
    <x v="1"/>
    <x v="0"/>
    <x v="1"/>
    <s v="Indonesia"/>
    <x v="3"/>
    <x v="1"/>
    <x v="0"/>
    <x v="1"/>
    <s v="Sunda"/>
    <e v="#VALUE!"/>
    <x v="0"/>
    <x v="1"/>
  </r>
  <r>
    <s v="Nama Penduduk 368"/>
    <n v="64916043"/>
    <n v="67301982"/>
    <x v="1"/>
    <s v="29-04-1967"/>
    <s v="Islam"/>
    <x v="7"/>
    <s v="Wiraswasta"/>
    <x v="2"/>
    <x v="1"/>
    <x v="2"/>
    <s v="Indonesia"/>
    <x v="12"/>
    <x v="2"/>
    <x v="0"/>
    <x v="0"/>
    <s v="Batak"/>
    <e v="#VALUE!"/>
    <x v="2"/>
    <x v="2"/>
  </r>
  <r>
    <s v="Nama Penduduk 369"/>
    <n v="68063438"/>
    <n v="67635175"/>
    <x v="0"/>
    <s v="18-10-1965"/>
    <s v="Hindu"/>
    <x v="9"/>
    <s v="Wiraswasta"/>
    <x v="2"/>
    <x v="1"/>
    <x v="1"/>
    <s v="Indonesia"/>
    <x v="1"/>
    <x v="2"/>
    <x v="0"/>
    <x v="2"/>
    <s v="Madura"/>
    <e v="#VALUE!"/>
    <x v="1"/>
    <x v="3"/>
  </r>
  <r>
    <s v="Nama Penduduk 370"/>
    <n v="65233153"/>
    <n v="67144633"/>
    <x v="1"/>
    <s v="15-08-1997"/>
    <s v="Krtisten"/>
    <x v="7"/>
    <s v="Pelajar/Mahasiswa"/>
    <x v="3"/>
    <x v="0"/>
    <x v="0"/>
    <s v="Indonesia"/>
    <x v="9"/>
    <x v="2"/>
    <x v="0"/>
    <x v="2"/>
    <s v="Madura"/>
    <e v="#VALUE!"/>
    <x v="1"/>
    <x v="1"/>
  </r>
  <r>
    <s v="Nama Penduduk 371"/>
    <n v="65559689"/>
    <n v="67153634"/>
    <x v="0"/>
    <s v="16-02-1980"/>
    <s v="Katolik"/>
    <x v="6"/>
    <s v="Tukang Batu"/>
    <x v="0"/>
    <x v="0"/>
    <x v="0"/>
    <s v="Indonesia"/>
    <x v="2"/>
    <x v="2"/>
    <x v="0"/>
    <x v="1"/>
    <s v="Dayak"/>
    <e v="#VALUE!"/>
    <x v="0"/>
    <x v="5"/>
  </r>
  <r>
    <s v="Nama Penduduk 372"/>
    <n v="64397791"/>
    <n v="67578894"/>
    <x v="1"/>
    <s v="01-08-1948"/>
    <s v="Konghucu"/>
    <x v="5"/>
    <s v="Belum/Tidak Bekerja"/>
    <x v="2"/>
    <x v="2"/>
    <x v="1"/>
    <s v="Indonesia"/>
    <x v="1"/>
    <x v="2"/>
    <x v="0"/>
    <x v="3"/>
    <s v="Batak"/>
    <n v="75"/>
    <x v="2"/>
    <x v="6"/>
  </r>
  <r>
    <s v="Nama Penduduk 373"/>
    <n v="66372733"/>
    <n v="67724255"/>
    <x v="1"/>
    <s v="01-08-1961"/>
    <s v="Katolik"/>
    <x v="2"/>
    <s v="Pedagang"/>
    <x v="3"/>
    <x v="2"/>
    <x v="1"/>
    <s v="Indonesia"/>
    <x v="5"/>
    <x v="2"/>
    <x v="0"/>
    <x v="5"/>
    <s v="Bugis"/>
    <n v="62"/>
    <x v="2"/>
    <x v="3"/>
  </r>
  <r>
    <s v="Nama Penduduk 374"/>
    <n v="66563975"/>
    <n v="67672713"/>
    <x v="1"/>
    <s v="01-08-1958"/>
    <s v="Katolik"/>
    <x v="5"/>
    <s v="Mengurus Rumah Tangga"/>
    <x v="1"/>
    <x v="2"/>
    <x v="1"/>
    <s v="Indonesia"/>
    <x v="0"/>
    <x v="2"/>
    <x v="0"/>
    <x v="4"/>
    <s v="Sunda"/>
    <n v="65"/>
    <x v="2"/>
    <x v="3"/>
  </r>
  <r>
    <s v="Nama Penduduk 375"/>
    <n v="64961941"/>
    <n v="66936976"/>
    <x v="1"/>
    <s v="01-08-1961"/>
    <s v="Hindu"/>
    <x v="1"/>
    <s v="Wiraswasta"/>
    <x v="0"/>
    <x v="2"/>
    <x v="1"/>
    <s v="Indonesia"/>
    <x v="9"/>
    <x v="2"/>
    <x v="0"/>
    <x v="2"/>
    <s v="Jawa"/>
    <n v="62"/>
    <x v="1"/>
    <x v="3"/>
  </r>
  <r>
    <s v="Nama Penduduk 376"/>
    <n v="68002070"/>
    <n v="67398831"/>
    <x v="0"/>
    <s v="04-11-1979"/>
    <s v="Budha"/>
    <x v="0"/>
    <s v="Wiraswasta"/>
    <x v="2"/>
    <x v="0"/>
    <x v="0"/>
    <s v="Indonesia"/>
    <x v="9"/>
    <x v="2"/>
    <x v="0"/>
    <x v="5"/>
    <s v="Sunda"/>
    <n v="44"/>
    <x v="2"/>
    <x v="5"/>
  </r>
  <r>
    <s v="Nama Penduduk 377"/>
    <n v="64400265"/>
    <n v="67234582"/>
    <x v="0"/>
    <s v="09-09-1963"/>
    <s v="Budha"/>
    <x v="8"/>
    <s v="Wiraswasta"/>
    <x v="0"/>
    <x v="1"/>
    <x v="1"/>
    <s v="Indonesia"/>
    <x v="8"/>
    <x v="2"/>
    <x v="0"/>
    <x v="2"/>
    <s v="Sunda"/>
    <n v="60"/>
    <x v="1"/>
    <x v="3"/>
  </r>
  <r>
    <s v="Nama Penduduk 378"/>
    <n v="66679997"/>
    <n v="67833915"/>
    <x v="1"/>
    <s v="15-05-1969"/>
    <s v="Krtisten"/>
    <x v="8"/>
    <s v="Wiraswasta"/>
    <x v="2"/>
    <x v="1"/>
    <x v="2"/>
    <s v="Indonesia"/>
    <x v="10"/>
    <x v="2"/>
    <x v="0"/>
    <x v="6"/>
    <s v="Batak"/>
    <e v="#VALUE!"/>
    <x v="0"/>
    <x v="2"/>
  </r>
  <r>
    <s v="Nama Penduduk 379"/>
    <n v="68507362"/>
    <n v="67153377"/>
    <x v="1"/>
    <s v="16-08-1999"/>
    <s v="Krtisten"/>
    <x v="5"/>
    <s v="Pelajar/Mahasiswa"/>
    <x v="0"/>
    <x v="0"/>
    <x v="0"/>
    <s v="Indonesia"/>
    <x v="9"/>
    <x v="2"/>
    <x v="0"/>
    <x v="4"/>
    <s v="Madura"/>
    <e v="#VALUE!"/>
    <x v="0"/>
    <x v="1"/>
  </r>
  <r>
    <s v="Nama Penduduk 380"/>
    <n v="66343416"/>
    <n v="67573636"/>
    <x v="1"/>
    <s v="01-08-1957"/>
    <s v="Krtisten"/>
    <x v="9"/>
    <s v="Wiraswasta"/>
    <x v="0"/>
    <x v="3"/>
    <x v="1"/>
    <s v="Indonesia"/>
    <x v="5"/>
    <x v="2"/>
    <x v="0"/>
    <x v="2"/>
    <s v="Sunda"/>
    <n v="66"/>
    <x v="1"/>
    <x v="3"/>
  </r>
  <r>
    <s v="Nama Penduduk 381"/>
    <n v="65475313"/>
    <n v="67487356"/>
    <x v="0"/>
    <s v="19-09-1984"/>
    <s v="Budha"/>
    <x v="1"/>
    <s v="Pelajar/Mahasiswa"/>
    <x v="1"/>
    <x v="0"/>
    <x v="0"/>
    <s v="Indonesia"/>
    <x v="12"/>
    <x v="2"/>
    <x v="0"/>
    <x v="6"/>
    <s v="Sunda"/>
    <e v="#VALUE!"/>
    <x v="0"/>
    <x v="5"/>
  </r>
  <r>
    <s v="Nama Penduduk 382"/>
    <n v="67819578"/>
    <n v="67602135"/>
    <x v="1"/>
    <s v="01-08-1969"/>
    <s v="Katolik"/>
    <x v="1"/>
    <s v="Pedagang"/>
    <x v="0"/>
    <x v="1"/>
    <x v="2"/>
    <s v="Indonesia"/>
    <x v="1"/>
    <x v="2"/>
    <x v="0"/>
    <x v="6"/>
    <s v="Dayak"/>
    <n v="54"/>
    <x v="2"/>
    <x v="2"/>
  </r>
  <r>
    <s v="Nama Penduduk 383"/>
    <n v="64237842"/>
    <n v="66984704"/>
    <x v="0"/>
    <s v="01-08-1963"/>
    <s v="Islam"/>
    <x v="0"/>
    <s v="Pedagang"/>
    <x v="0"/>
    <x v="1"/>
    <x v="1"/>
    <s v="Indonesia"/>
    <x v="4"/>
    <x v="2"/>
    <x v="0"/>
    <x v="1"/>
    <s v="Batak"/>
    <n v="60"/>
    <x v="0"/>
    <x v="3"/>
  </r>
  <r>
    <s v="Nama Penduduk 384"/>
    <n v="66111415"/>
    <n v="67387705"/>
    <x v="1"/>
    <s v="01-08-1939"/>
    <s v="Budha"/>
    <x v="2"/>
    <s v="Belum/Tidak Bekerja"/>
    <x v="1"/>
    <x v="2"/>
    <x v="1"/>
    <s v="Indonesia"/>
    <x v="11"/>
    <x v="2"/>
    <x v="0"/>
    <x v="4"/>
    <s v="Dayak"/>
    <n v="84"/>
    <x v="0"/>
    <x v="6"/>
  </r>
  <r>
    <s v="Nama Penduduk 385"/>
    <n v="66221697"/>
    <n v="67255896"/>
    <x v="1"/>
    <s v="12-03-1992"/>
    <s v="Katolik"/>
    <x v="2"/>
    <s v="Mengurus Rumah Tangga"/>
    <x v="3"/>
    <x v="1"/>
    <x v="2"/>
    <s v="Indonesia"/>
    <x v="2"/>
    <x v="2"/>
    <x v="0"/>
    <x v="5"/>
    <s v="Bugis"/>
    <n v="30"/>
    <x v="2"/>
    <x v="0"/>
  </r>
  <r>
    <s v="Nama Penduduk 386"/>
    <n v="66292107"/>
    <n v="67636900"/>
    <x v="1"/>
    <s v="16-10-2017"/>
    <s v="Katolik"/>
    <x v="0"/>
    <s v="Belum/Tidak Bekerja"/>
    <x v="0"/>
    <x v="0"/>
    <x v="0"/>
    <s v="Indonesia"/>
    <x v="8"/>
    <x v="2"/>
    <x v="0"/>
    <x v="3"/>
    <s v="Madura"/>
    <e v="#VALUE!"/>
    <x v="0"/>
    <x v="8"/>
  </r>
  <r>
    <s v="Nama Penduduk 387"/>
    <n v="65244949"/>
    <n v="66853255"/>
    <x v="0"/>
    <s v="29-03-1985"/>
    <s v="Katolik"/>
    <x v="4"/>
    <s v="Karyawan Swasta"/>
    <x v="1"/>
    <x v="1"/>
    <x v="1"/>
    <s v="Indonesia"/>
    <x v="2"/>
    <x v="2"/>
    <x v="0"/>
    <x v="5"/>
    <s v="Madura"/>
    <e v="#VALUE!"/>
    <x v="2"/>
    <x v="5"/>
  </r>
  <r>
    <s v="Nama Penduduk 388"/>
    <n v="66956280"/>
    <n v="67782962"/>
    <x v="0"/>
    <s v="02-12-1979"/>
    <s v="Hindu"/>
    <x v="4"/>
    <s v="Wiraswasta"/>
    <x v="0"/>
    <x v="1"/>
    <x v="1"/>
    <s v="Indonesia"/>
    <x v="8"/>
    <x v="2"/>
    <x v="0"/>
    <x v="2"/>
    <s v="Jawa"/>
    <n v="44"/>
    <x v="1"/>
    <x v="5"/>
  </r>
  <r>
    <s v="Nama Penduduk 389"/>
    <n v="67235181"/>
    <n v="67154453"/>
    <x v="0"/>
    <s v="30-01-2017"/>
    <s v="Konghucu"/>
    <x v="5"/>
    <s v="Belum/Tidak Bekerja"/>
    <x v="0"/>
    <x v="0"/>
    <x v="0"/>
    <s v="Indonesia"/>
    <x v="6"/>
    <x v="2"/>
    <x v="0"/>
    <x v="0"/>
    <s v="Jawa"/>
    <e v="#VALUE!"/>
    <x v="2"/>
    <x v="8"/>
  </r>
  <r>
    <s v="Nama Penduduk 390"/>
    <n v="65860381"/>
    <n v="67204109"/>
    <x v="1"/>
    <s v="31-07-1987"/>
    <s v="Budha"/>
    <x v="0"/>
    <s v="Wiraswasta"/>
    <x v="2"/>
    <x v="1"/>
    <x v="2"/>
    <s v="Indonesia"/>
    <x v="11"/>
    <x v="2"/>
    <x v="0"/>
    <x v="5"/>
    <s v="Jawa"/>
    <e v="#VALUE!"/>
    <x v="2"/>
    <x v="0"/>
  </r>
  <r>
    <s v="Nama Penduduk 391"/>
    <n v="64549242"/>
    <n v="66913626"/>
    <x v="1"/>
    <s v="19-04-2009"/>
    <s v="Islam"/>
    <x v="2"/>
    <s v="Belum/Tidak Bekerja"/>
    <x v="3"/>
    <x v="0"/>
    <x v="0"/>
    <s v="Indonesia"/>
    <x v="10"/>
    <x v="2"/>
    <x v="0"/>
    <x v="6"/>
    <s v="Madura"/>
    <e v="#VALUE!"/>
    <x v="0"/>
    <x v="4"/>
  </r>
  <r>
    <s v="Nama Penduduk 392"/>
    <n v="66929776"/>
    <n v="67140059"/>
    <x v="0"/>
    <s v="06-09-2008"/>
    <s v="Hindu"/>
    <x v="8"/>
    <s v="Pelajar/Mahasiswa"/>
    <x v="3"/>
    <x v="0"/>
    <x v="0"/>
    <s v="Indonesia"/>
    <x v="6"/>
    <x v="2"/>
    <x v="0"/>
    <x v="4"/>
    <s v="Batak"/>
    <n v="15"/>
    <x v="0"/>
    <x v="4"/>
  </r>
  <r>
    <s v="Nama Penduduk 393"/>
    <n v="64933720"/>
    <n v="67325299"/>
    <x v="0"/>
    <s v="28-12-1976"/>
    <s v="Budha"/>
    <x v="0"/>
    <s v="Guru"/>
    <x v="2"/>
    <x v="1"/>
    <x v="1"/>
    <s v="Indonesia"/>
    <x v="10"/>
    <x v="2"/>
    <x v="0"/>
    <x v="6"/>
    <s v="Batak"/>
    <e v="#VALUE!"/>
    <x v="0"/>
    <x v="2"/>
  </r>
  <r>
    <s v="Nama Penduduk 394"/>
    <n v="65997212"/>
    <n v="67607341"/>
    <x v="0"/>
    <s v="21-10-2014"/>
    <s v="Budha"/>
    <x v="9"/>
    <s v="Belum/Tidak Bekerja"/>
    <x v="2"/>
    <x v="0"/>
    <x v="0"/>
    <s v="Indonesia"/>
    <x v="10"/>
    <x v="2"/>
    <x v="0"/>
    <x v="2"/>
    <s v="Sunda"/>
    <e v="#VALUE!"/>
    <x v="1"/>
    <x v="7"/>
  </r>
  <r>
    <s v="Nama Penduduk 395"/>
    <n v="64762305"/>
    <n v="67820007"/>
    <x v="1"/>
    <s v="31-03-2017"/>
    <s v="Krtisten"/>
    <x v="9"/>
    <s v="Karyawan Swasta"/>
    <x v="2"/>
    <x v="1"/>
    <x v="2"/>
    <s v="Indonesia"/>
    <x v="6"/>
    <x v="2"/>
    <x v="0"/>
    <x v="4"/>
    <s v="Dayak"/>
    <e v="#VALUE!"/>
    <x v="2"/>
    <x v="8"/>
  </r>
  <r>
    <s v="Nama Penduduk 396"/>
    <n v="64756273"/>
    <n v="67556350"/>
    <x v="0"/>
    <s v="03-11-1974"/>
    <s v="Katolik"/>
    <x v="7"/>
    <s v="Wiraswasta"/>
    <x v="2"/>
    <x v="1"/>
    <x v="1"/>
    <s v="Indonesia"/>
    <x v="10"/>
    <x v="2"/>
    <x v="0"/>
    <x v="2"/>
    <s v="Madura"/>
    <n v="49"/>
    <x v="1"/>
    <x v="2"/>
  </r>
  <r>
    <s v="Nama Penduduk 397"/>
    <n v="65443242"/>
    <n v="66886164"/>
    <x v="1"/>
    <s v="09-06-1981"/>
    <s v="Krtisten"/>
    <x v="5"/>
    <s v="Wiraswasta"/>
    <x v="1"/>
    <x v="1"/>
    <x v="2"/>
    <s v="Indonesia"/>
    <x v="8"/>
    <x v="2"/>
    <x v="0"/>
    <x v="2"/>
    <s v="Jawa"/>
    <n v="42"/>
    <x v="1"/>
    <x v="5"/>
  </r>
  <r>
    <s v="Nama Penduduk 398"/>
    <n v="65885129"/>
    <n v="67450975"/>
    <x v="1"/>
    <s v="21-11-2011"/>
    <s v="Katolik"/>
    <x v="5"/>
    <s v="Pelajar/Mahasiswa"/>
    <x v="1"/>
    <x v="0"/>
    <x v="0"/>
    <s v="Indonesia"/>
    <x v="5"/>
    <x v="2"/>
    <x v="0"/>
    <x v="2"/>
    <s v="Jawa"/>
    <e v="#VALUE!"/>
    <x v="1"/>
    <x v="7"/>
  </r>
  <r>
    <s v="Nama Penduduk 399"/>
    <n v="66770039"/>
    <n v="66977492"/>
    <x v="0"/>
    <s v="02-12-1979"/>
    <s v="Konghucu"/>
    <x v="5"/>
    <s v="Wiraswasta"/>
    <x v="1"/>
    <x v="1"/>
    <x v="1"/>
    <s v="Indonesia"/>
    <x v="5"/>
    <x v="2"/>
    <x v="0"/>
    <x v="0"/>
    <s v="Batak"/>
    <n v="44"/>
    <x v="2"/>
    <x v="5"/>
  </r>
  <r>
    <s v="Nama Penduduk 400"/>
    <n v="64665986"/>
    <n v="66988363"/>
    <x v="1"/>
    <s v="01-11-2012"/>
    <s v="Budha"/>
    <x v="6"/>
    <s v="Pelajar/Mahasiswa"/>
    <x v="1"/>
    <x v="0"/>
    <x v="0"/>
    <s v="Indonesia"/>
    <x v="2"/>
    <x v="2"/>
    <x v="0"/>
    <x v="4"/>
    <s v="Bugis"/>
    <n v="11"/>
    <x v="0"/>
    <x v="7"/>
  </r>
  <r>
    <s v="Nama Penduduk 401"/>
    <n v="66028484"/>
    <n v="67365113"/>
    <x v="1"/>
    <s v="19-03-1983"/>
    <s v="Konghucu"/>
    <x v="6"/>
    <s v="Mengurus Rumah Tangga"/>
    <x v="0"/>
    <x v="1"/>
    <x v="2"/>
    <s v="Indonesia"/>
    <x v="6"/>
    <x v="2"/>
    <x v="0"/>
    <x v="0"/>
    <s v="Madura"/>
    <e v="#VALUE!"/>
    <x v="2"/>
    <x v="5"/>
  </r>
  <r>
    <s v="Nama Penduduk 402"/>
    <n v="66143743"/>
    <n v="67716172"/>
    <x v="1"/>
    <s v="09-02-2004"/>
    <s v="Hindu"/>
    <x v="6"/>
    <s v="Pelajar/Mahasiswa"/>
    <x v="0"/>
    <x v="0"/>
    <x v="0"/>
    <s v="Indonesia"/>
    <x v="10"/>
    <x v="2"/>
    <x v="0"/>
    <x v="6"/>
    <s v="Dayak"/>
    <n v="19"/>
    <x v="2"/>
    <x v="1"/>
  </r>
  <r>
    <s v="Nama Penduduk 403"/>
    <n v="67928515"/>
    <n v="67364011"/>
    <x v="1"/>
    <s v="01-08-1959"/>
    <s v="Krtisten"/>
    <x v="9"/>
    <s v="Pedagang"/>
    <x v="1"/>
    <x v="2"/>
    <x v="1"/>
    <s v="Indonesia"/>
    <x v="8"/>
    <x v="2"/>
    <x v="0"/>
    <x v="2"/>
    <s v="Madura"/>
    <n v="64"/>
    <x v="1"/>
    <x v="3"/>
  </r>
  <r>
    <s v="Nama Penduduk 404"/>
    <n v="65543777"/>
    <n v="67124279"/>
    <x v="1"/>
    <s v="08-01-2001"/>
    <s v="Islam"/>
    <x v="6"/>
    <s v="Pelajar/Mahasiswa"/>
    <x v="0"/>
    <x v="0"/>
    <x v="0"/>
    <s v="Indonesia"/>
    <x v="4"/>
    <x v="2"/>
    <x v="0"/>
    <x v="5"/>
    <s v="Batak"/>
    <n v="22"/>
    <x v="0"/>
    <x v="1"/>
  </r>
  <r>
    <s v="Nama Penduduk 405"/>
    <n v="66257156"/>
    <n v="67862523"/>
    <x v="0"/>
    <s v="22-06-2002"/>
    <s v="Krtisten"/>
    <x v="0"/>
    <s v="Pelajar/Mahasiswa"/>
    <x v="1"/>
    <x v="0"/>
    <x v="0"/>
    <s v="Indonesia"/>
    <x v="9"/>
    <x v="2"/>
    <x v="0"/>
    <x v="5"/>
    <s v="Bugis"/>
    <e v="#VALUE!"/>
    <x v="2"/>
    <x v="1"/>
  </r>
  <r>
    <s v="Nama Penduduk 406"/>
    <n v="64331590"/>
    <n v="67088506"/>
    <x v="1"/>
    <s v="11-08-1974"/>
    <s v="Katolik"/>
    <x v="8"/>
    <s v="Wiraswasta"/>
    <x v="2"/>
    <x v="2"/>
    <x v="1"/>
    <s v="Indonesia"/>
    <x v="6"/>
    <x v="2"/>
    <x v="0"/>
    <x v="2"/>
    <s v="Sunda"/>
    <n v="48"/>
    <x v="1"/>
    <x v="2"/>
  </r>
  <r>
    <s v="Nama Penduduk 407"/>
    <n v="66687410"/>
    <n v="67698859"/>
    <x v="1"/>
    <s v="02-09-1974"/>
    <s v="Krtisten"/>
    <x v="1"/>
    <s v="Wiraswasta"/>
    <x v="0"/>
    <x v="1"/>
    <x v="2"/>
    <s v="Indonesia"/>
    <x v="10"/>
    <x v="2"/>
    <x v="0"/>
    <x v="4"/>
    <s v="Sunda"/>
    <n v="49"/>
    <x v="2"/>
    <x v="2"/>
  </r>
  <r>
    <s v="Nama Penduduk 408"/>
    <n v="65021738"/>
    <n v="67729354"/>
    <x v="0"/>
    <s v="18-02-2008"/>
    <s v="Konghucu"/>
    <x v="2"/>
    <s v="Pelajar/Mahasiswa"/>
    <x v="1"/>
    <x v="0"/>
    <x v="0"/>
    <s v="Indonesia"/>
    <x v="12"/>
    <x v="2"/>
    <x v="0"/>
    <x v="3"/>
    <s v="Jawa"/>
    <e v="#VALUE!"/>
    <x v="0"/>
    <x v="4"/>
  </r>
  <r>
    <s v="Nama Penduduk 409"/>
    <n v="65305723"/>
    <n v="67813361"/>
    <x v="0"/>
    <s v="17-10-1982"/>
    <s v="Katolik"/>
    <x v="8"/>
    <s v="Pedagang"/>
    <x v="1"/>
    <x v="1"/>
    <x v="1"/>
    <s v="Indonesia"/>
    <x v="11"/>
    <x v="2"/>
    <x v="0"/>
    <x v="2"/>
    <s v="Batak"/>
    <e v="#VALUE!"/>
    <x v="1"/>
    <x v="5"/>
  </r>
  <r>
    <s v="Nama Penduduk 410"/>
    <n v="67311925"/>
    <n v="67292166"/>
    <x v="1"/>
    <s v="03-06-2013"/>
    <s v="Budha"/>
    <x v="6"/>
    <s v="Belum/Tidak Bekerja"/>
    <x v="2"/>
    <x v="0"/>
    <x v="0"/>
    <s v="Indonesia"/>
    <x v="12"/>
    <x v="2"/>
    <x v="0"/>
    <x v="2"/>
    <s v="Sunda"/>
    <n v="10"/>
    <x v="1"/>
    <x v="7"/>
  </r>
  <r>
    <s v="Nama Penduduk 411"/>
    <n v="65395678"/>
    <n v="66853658"/>
    <x v="0"/>
    <s v="13-04-1982"/>
    <s v="Budha"/>
    <x v="9"/>
    <s v="Wiraswasta"/>
    <x v="1"/>
    <x v="1"/>
    <x v="1"/>
    <s v="Indonesia"/>
    <x v="4"/>
    <x v="2"/>
    <x v="0"/>
    <x v="2"/>
    <s v="Sunda"/>
    <e v="#VALUE!"/>
    <x v="1"/>
    <x v="5"/>
  </r>
  <r>
    <s v="Nama Penduduk 412"/>
    <n v="68514726"/>
    <n v="67863207"/>
    <x v="1"/>
    <s v="04-01-1971"/>
    <s v="Hindu"/>
    <x v="0"/>
    <s v="Wiraswasta"/>
    <x v="1"/>
    <x v="1"/>
    <x v="2"/>
    <s v="Indonesia"/>
    <x v="0"/>
    <x v="2"/>
    <x v="0"/>
    <x v="3"/>
    <s v="Madura"/>
    <n v="52"/>
    <x v="0"/>
    <x v="2"/>
  </r>
  <r>
    <s v="Nama Penduduk 413"/>
    <n v="67854747"/>
    <n v="67014939"/>
    <x v="0"/>
    <s v="19-06-2012"/>
    <s v="Islam"/>
    <x v="0"/>
    <s v="Belum/Tidak Bekerja"/>
    <x v="1"/>
    <x v="0"/>
    <x v="0"/>
    <s v="Indonesia"/>
    <x v="9"/>
    <x v="2"/>
    <x v="0"/>
    <x v="4"/>
    <s v="Bugis"/>
    <e v="#VALUE!"/>
    <x v="0"/>
    <x v="7"/>
  </r>
  <r>
    <s v="Nama Penduduk 414"/>
    <n v="66251105"/>
    <n v="67399152"/>
    <x v="0"/>
    <s v="22-05-2015"/>
    <s v="Hindu"/>
    <x v="9"/>
    <s v="Belum/Tidak Bekerja"/>
    <x v="0"/>
    <x v="0"/>
    <x v="0"/>
    <s v="Indonesia"/>
    <x v="3"/>
    <x v="2"/>
    <x v="0"/>
    <x v="1"/>
    <s v="Sunda"/>
    <e v="#VALUE!"/>
    <x v="0"/>
    <x v="7"/>
  </r>
  <r>
    <s v="Nama Penduduk 415"/>
    <n v="67090666"/>
    <n v="66911885"/>
    <x v="0"/>
    <s v="18-05-1985"/>
    <s v="Budha"/>
    <x v="4"/>
    <s v="Guru"/>
    <x v="2"/>
    <x v="1"/>
    <x v="1"/>
    <s v="Indonesia"/>
    <x v="11"/>
    <x v="2"/>
    <x v="0"/>
    <x v="2"/>
    <s v="Madura"/>
    <e v="#VALUE!"/>
    <x v="1"/>
    <x v="5"/>
  </r>
  <r>
    <s v="Nama Penduduk 416"/>
    <n v="65210524"/>
    <n v="66847713"/>
    <x v="1"/>
    <s v="24-09-2018"/>
    <s v="Budha"/>
    <x v="3"/>
    <s v="Belum/Tidak Bekerja"/>
    <x v="3"/>
    <x v="0"/>
    <x v="0"/>
    <s v="Indonesia"/>
    <x v="3"/>
    <x v="2"/>
    <x v="0"/>
    <x v="2"/>
    <s v="Madura"/>
    <e v="#VALUE!"/>
    <x v="1"/>
    <x v="8"/>
  </r>
  <r>
    <s v="Nama Penduduk 417"/>
    <n v="66929776"/>
    <n v="67045384"/>
    <x v="1"/>
    <s v="11-01-1980"/>
    <s v="Islam"/>
    <x v="3"/>
    <s v="Wiraswasta"/>
    <x v="3"/>
    <x v="1"/>
    <x v="2"/>
    <s v="Indonesia"/>
    <x v="2"/>
    <x v="2"/>
    <x v="0"/>
    <x v="2"/>
    <s v="Batak"/>
    <n v="43"/>
    <x v="1"/>
    <x v="5"/>
  </r>
  <r>
    <s v="Nama Penduduk 418"/>
    <n v="64344176"/>
    <n v="67864018"/>
    <x v="1"/>
    <s v="05-05-1983"/>
    <s v="Hindu"/>
    <x v="2"/>
    <s v="Karyawan Swasta"/>
    <x v="1"/>
    <x v="1"/>
    <x v="2"/>
    <s v="Indonesia"/>
    <x v="6"/>
    <x v="2"/>
    <x v="0"/>
    <x v="1"/>
    <s v="Batak"/>
    <n v="40"/>
    <x v="0"/>
    <x v="5"/>
  </r>
  <r>
    <s v="Nama Penduduk 419"/>
    <n v="65608358"/>
    <n v="67665880"/>
    <x v="0"/>
    <s v="24-04-1976"/>
    <s v="Hindu"/>
    <x v="8"/>
    <s v="Wiraswasta"/>
    <x v="1"/>
    <x v="1"/>
    <x v="1"/>
    <s v="Indonesia"/>
    <x v="8"/>
    <x v="2"/>
    <x v="0"/>
    <x v="0"/>
    <s v="Bugis"/>
    <e v="#VALUE!"/>
    <x v="0"/>
    <x v="2"/>
  </r>
  <r>
    <s v="Nama Penduduk 420"/>
    <n v="64944105"/>
    <n v="66852392"/>
    <x v="0"/>
    <s v="24-01-2005"/>
    <s v="Katolik"/>
    <x v="5"/>
    <s v="Pelajar/Mahasiswa"/>
    <x v="2"/>
    <x v="0"/>
    <x v="0"/>
    <s v="Indonesia"/>
    <x v="8"/>
    <x v="2"/>
    <x v="0"/>
    <x v="3"/>
    <s v="Madura"/>
    <e v="#VALUE!"/>
    <x v="2"/>
    <x v="1"/>
  </r>
  <r>
    <s v="Nama Penduduk 421"/>
    <n v="68268863"/>
    <n v="66862878"/>
    <x v="0"/>
    <s v="10-01-1978"/>
    <s v="Islam"/>
    <x v="7"/>
    <s v="Karyawan Swasta"/>
    <x v="1"/>
    <x v="1"/>
    <x v="1"/>
    <s v="Indonesia"/>
    <x v="12"/>
    <x v="2"/>
    <x v="0"/>
    <x v="2"/>
    <s v="Dayak"/>
    <n v="45"/>
    <x v="1"/>
    <x v="5"/>
  </r>
  <r>
    <s v="Nama Penduduk 422"/>
    <n v="67764913"/>
    <n v="67013919"/>
    <x v="0"/>
    <s v="26-06-2010"/>
    <s v="Budha"/>
    <x v="5"/>
    <s v="Pelajar/Mahasiswa"/>
    <x v="0"/>
    <x v="0"/>
    <x v="0"/>
    <s v="Indonesia"/>
    <x v="5"/>
    <x v="2"/>
    <x v="0"/>
    <x v="2"/>
    <s v="Bugis"/>
    <e v="#VALUE!"/>
    <x v="1"/>
    <x v="4"/>
  </r>
  <r>
    <s v="Nama Penduduk 423"/>
    <n v="64597615"/>
    <n v="67464064"/>
    <x v="1"/>
    <s v="07-08-1978"/>
    <s v="Budha"/>
    <x v="7"/>
    <s v="Karyawan Swasta"/>
    <x v="3"/>
    <x v="1"/>
    <x v="2"/>
    <s v="Indonesia"/>
    <x v="6"/>
    <x v="2"/>
    <x v="0"/>
    <x v="2"/>
    <s v="Madura"/>
    <n v="45"/>
    <x v="1"/>
    <x v="5"/>
  </r>
  <r>
    <s v="Nama Penduduk 424"/>
    <n v="64478588"/>
    <n v="67787910"/>
    <x v="1"/>
    <s v="10-11-1970"/>
    <s v="Katolik"/>
    <x v="3"/>
    <s v="Pegawai Negeri Sipil (PNS)"/>
    <x v="3"/>
    <x v="1"/>
    <x v="2"/>
    <s v="Indonesia"/>
    <x v="2"/>
    <x v="2"/>
    <x v="0"/>
    <x v="6"/>
    <s v="Jawa"/>
    <n v="53"/>
    <x v="0"/>
    <x v="2"/>
  </r>
  <r>
    <s v="Nama Penduduk 425"/>
    <n v="67177952"/>
    <n v="66883737"/>
    <x v="0"/>
    <s v="06-11-1964"/>
    <s v="Konghucu"/>
    <x v="6"/>
    <s v="Petani/Pekebun"/>
    <x v="3"/>
    <x v="1"/>
    <x v="1"/>
    <s v="Indonesia"/>
    <x v="5"/>
    <x v="2"/>
    <x v="0"/>
    <x v="2"/>
    <s v="Dayak"/>
    <n v="59"/>
    <x v="1"/>
    <x v="3"/>
  </r>
  <r>
    <s v="Nama Penduduk 426"/>
    <n v="67575689"/>
    <n v="67770666"/>
    <x v="0"/>
    <s v="03-01-1991"/>
    <s v="Katolik"/>
    <x v="2"/>
    <s v="Karyawan Swasta"/>
    <x v="0"/>
    <x v="1"/>
    <x v="1"/>
    <s v="Indonesia"/>
    <x v="4"/>
    <x v="2"/>
    <x v="0"/>
    <x v="3"/>
    <s v="Sunda"/>
    <n v="32"/>
    <x v="2"/>
    <x v="0"/>
  </r>
  <r>
    <s v="Nama Penduduk 427"/>
    <n v="66447051"/>
    <n v="67390674"/>
    <x v="1"/>
    <s v="19-10-1981"/>
    <s v="Katolik"/>
    <x v="4"/>
    <s v="Guru"/>
    <x v="2"/>
    <x v="1"/>
    <x v="2"/>
    <s v="Indonesia"/>
    <x v="7"/>
    <x v="2"/>
    <x v="0"/>
    <x v="5"/>
    <s v="Dayak"/>
    <e v="#VALUE!"/>
    <x v="2"/>
    <x v="5"/>
  </r>
  <r>
    <s v="Nama Penduduk 428"/>
    <n v="65992481"/>
    <n v="67865575"/>
    <x v="0"/>
    <s v="24-07-1967"/>
    <s v="Islam"/>
    <x v="2"/>
    <s v="Pedagang"/>
    <x v="3"/>
    <x v="2"/>
    <x v="1"/>
    <s v="Indonesia"/>
    <x v="9"/>
    <x v="2"/>
    <x v="0"/>
    <x v="0"/>
    <s v="Dayak"/>
    <e v="#VALUE!"/>
    <x v="2"/>
    <x v="2"/>
  </r>
  <r>
    <s v="Nama Penduduk 429"/>
    <n v="65412183"/>
    <n v="67557228"/>
    <x v="0"/>
    <s v="31-05-1999"/>
    <s v="Konghucu"/>
    <x v="0"/>
    <s v="Pelajar/Mahasiswa"/>
    <x v="1"/>
    <x v="0"/>
    <x v="0"/>
    <s v="Indonesia"/>
    <x v="2"/>
    <x v="2"/>
    <x v="0"/>
    <x v="1"/>
    <s v="Batak"/>
    <e v="#VALUE!"/>
    <x v="2"/>
    <x v="1"/>
  </r>
  <r>
    <s v="Nama Penduduk 430"/>
    <n v="68428639"/>
    <n v="67184916"/>
    <x v="0"/>
    <s v="18-06-2005"/>
    <s v="Katolik"/>
    <x v="7"/>
    <s v="Pelajar/Mahasiswa"/>
    <x v="1"/>
    <x v="0"/>
    <x v="0"/>
    <s v="Indonesia"/>
    <x v="5"/>
    <x v="2"/>
    <x v="0"/>
    <x v="2"/>
    <s v="Dayak"/>
    <e v="#VALUE!"/>
    <x v="1"/>
    <x v="1"/>
  </r>
  <r>
    <s v="Nama Penduduk 431"/>
    <n v="66734973"/>
    <n v="67256631"/>
    <x v="0"/>
    <s v="05-12-1972"/>
    <s v="Hindu"/>
    <x v="4"/>
    <s v="Wiraswasta"/>
    <x v="0"/>
    <x v="1"/>
    <x v="1"/>
    <s v="Indonesia"/>
    <x v="5"/>
    <x v="2"/>
    <x v="0"/>
    <x v="0"/>
    <s v="Sunda"/>
    <n v="51"/>
    <x v="0"/>
    <x v="2"/>
  </r>
  <r>
    <s v="Nama Penduduk 432"/>
    <n v="66387625"/>
    <n v="67324382"/>
    <x v="0"/>
    <s v="11-01-2000"/>
    <s v="Hindu"/>
    <x v="8"/>
    <s v="Pelajar/Mahasiswa"/>
    <x v="3"/>
    <x v="0"/>
    <x v="0"/>
    <s v="Indonesia"/>
    <x v="1"/>
    <x v="2"/>
    <x v="0"/>
    <x v="2"/>
    <s v="Dayak"/>
    <n v="23"/>
    <x v="1"/>
    <x v="1"/>
  </r>
  <r>
    <s v="Nama Penduduk 433"/>
    <n v="68016739"/>
    <n v="67534138"/>
    <x v="1"/>
    <s v="09-09-1975"/>
    <s v="Konghucu"/>
    <x v="4"/>
    <s v="Mengurus Rumah Tangga"/>
    <x v="2"/>
    <x v="1"/>
    <x v="2"/>
    <s v="Indonesia"/>
    <x v="12"/>
    <x v="2"/>
    <x v="0"/>
    <x v="2"/>
    <s v="Sunda"/>
    <n v="48"/>
    <x v="1"/>
    <x v="2"/>
  </r>
  <r>
    <s v="Nama Penduduk 434"/>
    <n v="64653360"/>
    <n v="67246821"/>
    <x v="0"/>
    <s v="10-10-1996"/>
    <s v="Hindu"/>
    <x v="7"/>
    <s v="Karyawan Swasta"/>
    <x v="0"/>
    <x v="0"/>
    <x v="0"/>
    <s v="Indonesia"/>
    <x v="3"/>
    <x v="2"/>
    <x v="0"/>
    <x v="1"/>
    <s v="Madura"/>
    <n v="27"/>
    <x v="2"/>
    <x v="0"/>
  </r>
  <r>
    <s v="Nama Penduduk 435"/>
    <n v="64455347"/>
    <n v="67733954"/>
    <x v="0"/>
    <s v="13-04-2001"/>
    <s v="Katolik"/>
    <x v="6"/>
    <s v="Pelajar/Mahasiswa"/>
    <x v="0"/>
    <x v="0"/>
    <x v="0"/>
    <s v="Indonesia"/>
    <x v="2"/>
    <x v="2"/>
    <x v="0"/>
    <x v="5"/>
    <s v="Batak"/>
    <e v="#VALUE!"/>
    <x v="0"/>
    <x v="1"/>
  </r>
  <r>
    <s v="Nama Penduduk 436"/>
    <n v="65448274"/>
    <n v="67787622"/>
    <x v="1"/>
    <s v="22-01-2006"/>
    <s v="Krtisten"/>
    <x v="5"/>
    <s v="Pelajar/Mahasiswa"/>
    <x v="2"/>
    <x v="0"/>
    <x v="8"/>
    <s v="Indonesia"/>
    <x v="1"/>
    <x v="2"/>
    <x v="0"/>
    <x v="5"/>
    <s v="Bugis"/>
    <e v="#VALUE!"/>
    <x v="2"/>
    <x v="4"/>
  </r>
  <r>
    <s v="Nama Penduduk 437"/>
    <n v="68302499"/>
    <n v="67033334"/>
    <x v="0"/>
    <s v="07-07-1964"/>
    <s v="Konghucu"/>
    <x v="3"/>
    <s v="Wiraswasta"/>
    <x v="3"/>
    <x v="1"/>
    <x v="1"/>
    <s v="Indonesia"/>
    <x v="3"/>
    <x v="2"/>
    <x v="0"/>
    <x v="2"/>
    <s v="Madura"/>
    <n v="59"/>
    <x v="1"/>
    <x v="3"/>
  </r>
  <r>
    <s v="Nama Penduduk 438"/>
    <n v="64982843"/>
    <n v="67723915"/>
    <x v="0"/>
    <s v="22-02-2004"/>
    <s v="Katolik"/>
    <x v="1"/>
    <s v="Pelajar/Mahasiswa"/>
    <x v="2"/>
    <x v="0"/>
    <x v="0"/>
    <s v="Indonesia"/>
    <x v="11"/>
    <x v="2"/>
    <x v="0"/>
    <x v="2"/>
    <s v="Batak"/>
    <e v="#VALUE!"/>
    <x v="1"/>
    <x v="1"/>
  </r>
  <r>
    <s v="Nama Penduduk 439"/>
    <n v="67814723"/>
    <n v="67562736"/>
    <x v="0"/>
    <s v="01-08-1940"/>
    <s v="Hindu"/>
    <x v="0"/>
    <s v="Wiraswasta"/>
    <x v="0"/>
    <x v="1"/>
    <x v="1"/>
    <s v="Indonesia"/>
    <x v="8"/>
    <x v="2"/>
    <x v="0"/>
    <x v="5"/>
    <s v="Dayak"/>
    <n v="83"/>
    <x v="2"/>
    <x v="6"/>
  </r>
  <r>
    <s v="Nama Penduduk 440"/>
    <n v="64928621"/>
    <n v="67720265"/>
    <x v="1"/>
    <s v="01-06-1951"/>
    <s v="Konghucu"/>
    <x v="6"/>
    <s v="Wiraswasta"/>
    <x v="2"/>
    <x v="1"/>
    <x v="2"/>
    <s v="Indonesia"/>
    <x v="4"/>
    <x v="2"/>
    <x v="0"/>
    <x v="5"/>
    <s v="Bugis"/>
    <n v="72"/>
    <x v="0"/>
    <x v="6"/>
  </r>
  <r>
    <s v="Nama Penduduk 441"/>
    <n v="65662366"/>
    <n v="67459343"/>
    <x v="0"/>
    <s v="12-07-1974"/>
    <s v="Konghucu"/>
    <x v="2"/>
    <s v="Karyawan Swasta"/>
    <x v="1"/>
    <x v="1"/>
    <x v="1"/>
    <s v="Indonesia"/>
    <x v="1"/>
    <x v="2"/>
    <x v="0"/>
    <x v="3"/>
    <s v="Bugis"/>
    <n v="48"/>
    <x v="0"/>
    <x v="2"/>
  </r>
  <r>
    <s v="Nama Penduduk 442"/>
    <n v="64264073"/>
    <n v="67111731"/>
    <x v="1"/>
    <s v="13-09-2019"/>
    <s v="Islam"/>
    <x v="1"/>
    <s v="Belum/Tidak Bekerja"/>
    <x v="0"/>
    <x v="0"/>
    <x v="0"/>
    <s v="Indonesia"/>
    <x v="10"/>
    <x v="2"/>
    <x v="0"/>
    <x v="1"/>
    <s v="Dayak"/>
    <e v="#VALUE!"/>
    <x v="0"/>
    <x v="8"/>
  </r>
  <r>
    <s v="Nama Penduduk 443"/>
    <n v="65475313"/>
    <n v="67339368"/>
    <x v="1"/>
    <s v="10-04-1979"/>
    <s v="Islam"/>
    <x v="3"/>
    <s v="Pedagang"/>
    <x v="2"/>
    <x v="1"/>
    <x v="2"/>
    <s v="Indonesia"/>
    <x v="11"/>
    <x v="2"/>
    <x v="0"/>
    <x v="4"/>
    <s v="Sunda"/>
    <n v="44"/>
    <x v="2"/>
    <x v="5"/>
  </r>
  <r>
    <s v="Nama Penduduk 444"/>
    <n v="67196039"/>
    <n v="67095798"/>
    <x v="1"/>
    <s v="13-09-2019"/>
    <s v="Krtisten"/>
    <x v="7"/>
    <s v="Belum/Tidak Bekerja"/>
    <x v="0"/>
    <x v="0"/>
    <x v="0"/>
    <s v="Indonesia"/>
    <x v="1"/>
    <x v="2"/>
    <x v="0"/>
    <x v="3"/>
    <s v="Dayak"/>
    <e v="#VALUE!"/>
    <x v="2"/>
    <x v="8"/>
  </r>
  <r>
    <s v="Nama Penduduk 445"/>
    <n v="64341778"/>
    <n v="66924944"/>
    <x v="1"/>
    <s v="19-01-2011"/>
    <s v="Krtisten"/>
    <x v="4"/>
    <s v="Pelajar/Mahasiswa"/>
    <x v="2"/>
    <x v="0"/>
    <x v="0"/>
    <s v="Indonesia"/>
    <x v="5"/>
    <x v="2"/>
    <x v="0"/>
    <x v="2"/>
    <s v="Sunda"/>
    <e v="#VALUE!"/>
    <x v="1"/>
    <x v="7"/>
  </r>
  <r>
    <s v="Nama Penduduk 446"/>
    <n v="64860171"/>
    <n v="67432041"/>
    <x v="1"/>
    <s v="01-08-1957"/>
    <s v="Konghucu"/>
    <x v="6"/>
    <s v="Wiraswasta"/>
    <x v="0"/>
    <x v="2"/>
    <x v="1"/>
    <s v="Indonesia"/>
    <x v="7"/>
    <x v="2"/>
    <x v="0"/>
    <x v="3"/>
    <s v="Jawa"/>
    <n v="66"/>
    <x v="0"/>
    <x v="3"/>
  </r>
  <r>
    <s v="Nama Penduduk 447"/>
    <n v="68159847"/>
    <n v="67354723"/>
    <x v="0"/>
    <s v="27-11-1962"/>
    <s v="Katolik"/>
    <x v="8"/>
    <s v="Karyawan Swasta"/>
    <x v="2"/>
    <x v="1"/>
    <x v="1"/>
    <s v="Indonesia"/>
    <x v="4"/>
    <x v="2"/>
    <x v="0"/>
    <x v="4"/>
    <s v="Sunda"/>
    <e v="#VALUE!"/>
    <x v="2"/>
    <x v="3"/>
  </r>
  <r>
    <s v="Nama Penduduk 448"/>
    <n v="64434530"/>
    <n v="67149351"/>
    <x v="1"/>
    <s v="09-10-1967"/>
    <s v="Krtisten"/>
    <x v="1"/>
    <s v="Wiraswasta"/>
    <x v="1"/>
    <x v="1"/>
    <x v="2"/>
    <s v="Indonesia"/>
    <x v="10"/>
    <x v="2"/>
    <x v="0"/>
    <x v="6"/>
    <s v="Batak"/>
    <n v="56"/>
    <x v="2"/>
    <x v="2"/>
  </r>
  <r>
    <s v="Nama Penduduk 449"/>
    <n v="65640762"/>
    <n v="67731229"/>
    <x v="0"/>
    <s v="01-08-1964"/>
    <s v="Konghucu"/>
    <x v="4"/>
    <s v="Wiraswasta"/>
    <x v="0"/>
    <x v="1"/>
    <x v="1"/>
    <s v="Indonesia"/>
    <x v="8"/>
    <x v="2"/>
    <x v="0"/>
    <x v="1"/>
    <s v="Jawa"/>
    <n v="59"/>
    <x v="2"/>
    <x v="3"/>
  </r>
  <r>
    <s v="Nama Penduduk 450"/>
    <n v="67386586"/>
    <n v="66911817"/>
    <x v="1"/>
    <s v="24-08-2001"/>
    <s v="Katolik"/>
    <x v="4"/>
    <s v="Pelajar/Mahasiswa"/>
    <x v="0"/>
    <x v="0"/>
    <x v="0"/>
    <s v="Indonesia"/>
    <x v="8"/>
    <x v="2"/>
    <x v="0"/>
    <x v="3"/>
    <s v="Bugis"/>
    <e v="#VALUE!"/>
    <x v="2"/>
    <x v="1"/>
  </r>
  <r>
    <s v="Nama Penduduk 451"/>
    <n v="64345802"/>
    <n v="67528171"/>
    <x v="1"/>
    <s v="12-11-1969"/>
    <s v="Hindu"/>
    <x v="7"/>
    <s v="Wiraswasta"/>
    <x v="0"/>
    <x v="1"/>
    <x v="2"/>
    <s v="Indonesia"/>
    <x v="12"/>
    <x v="2"/>
    <x v="0"/>
    <x v="6"/>
    <s v="Bugis"/>
    <n v="53"/>
    <x v="2"/>
    <x v="2"/>
  </r>
  <r>
    <s v="Nama Penduduk 452"/>
    <n v="67834177"/>
    <n v="67331828"/>
    <x v="1"/>
    <s v="13-09-2006"/>
    <s v="Islam"/>
    <x v="2"/>
    <s v="Pelajar/Mahasiswa"/>
    <x v="2"/>
    <x v="0"/>
    <x v="0"/>
    <s v="Indonesia"/>
    <x v="2"/>
    <x v="2"/>
    <x v="0"/>
    <x v="4"/>
    <s v="Jawa"/>
    <e v="#VALUE!"/>
    <x v="0"/>
    <x v="4"/>
  </r>
  <r>
    <s v="Nama Penduduk 453"/>
    <n v="66079967"/>
    <n v="67136663"/>
    <x v="0"/>
    <s v="22-11-1998"/>
    <s v="Budha"/>
    <x v="6"/>
    <s v="Wiraswasta"/>
    <x v="1"/>
    <x v="0"/>
    <x v="0"/>
    <s v="Indonesia"/>
    <x v="12"/>
    <x v="2"/>
    <x v="0"/>
    <x v="3"/>
    <s v="Madura"/>
    <e v="#VALUE!"/>
    <x v="0"/>
    <x v="1"/>
  </r>
  <r>
    <s v="Nama Penduduk 454"/>
    <n v="66177349"/>
    <n v="67632950"/>
    <x v="1"/>
    <s v="13-01-1971"/>
    <s v="Islam"/>
    <x v="0"/>
    <s v="Pedagang"/>
    <x v="2"/>
    <x v="1"/>
    <x v="2"/>
    <s v="Indonesia"/>
    <x v="3"/>
    <x v="2"/>
    <x v="0"/>
    <x v="4"/>
    <s v="Batak"/>
    <e v="#VALUE!"/>
    <x v="0"/>
    <x v="2"/>
  </r>
  <r>
    <s v="Nama Penduduk 455"/>
    <n v="65148908"/>
    <n v="66952213"/>
    <x v="0"/>
    <s v="07-03-1998"/>
    <s v="Budha"/>
    <x v="4"/>
    <s v="Pelajar/Mahasiswa"/>
    <x v="2"/>
    <x v="0"/>
    <x v="0"/>
    <s v="Indonesia"/>
    <x v="5"/>
    <x v="2"/>
    <x v="0"/>
    <x v="4"/>
    <s v="Dayak"/>
    <n v="25"/>
    <x v="0"/>
    <x v="1"/>
  </r>
  <r>
    <s v="Nama Penduduk 456"/>
    <n v="67025544"/>
    <n v="67511578"/>
    <x v="0"/>
    <s v="06-08-1966"/>
    <s v="Konghucu"/>
    <x v="5"/>
    <s v="Pedagang"/>
    <x v="1"/>
    <x v="1"/>
    <x v="1"/>
    <s v="Indonesia"/>
    <x v="7"/>
    <x v="2"/>
    <x v="0"/>
    <x v="2"/>
    <s v="Madura"/>
    <n v="57"/>
    <x v="1"/>
    <x v="3"/>
  </r>
  <r>
    <s v="Nama Penduduk 457"/>
    <n v="66909308"/>
    <n v="67287152"/>
    <x v="1"/>
    <s v="01-10-1968"/>
    <s v="Katolik"/>
    <x v="6"/>
    <s v="Wiraswasta"/>
    <x v="2"/>
    <x v="1"/>
    <x v="2"/>
    <s v="Indonesia"/>
    <x v="1"/>
    <x v="2"/>
    <x v="0"/>
    <x v="2"/>
    <s v="Jawa"/>
    <n v="55"/>
    <x v="1"/>
    <x v="2"/>
  </r>
  <r>
    <s v="Nama Penduduk 458"/>
    <n v="65434916"/>
    <n v="67504168"/>
    <x v="0"/>
    <s v="27-03-1998"/>
    <s v="Krtisten"/>
    <x v="4"/>
    <s v="Karyawan Swasta"/>
    <x v="1"/>
    <x v="0"/>
    <x v="0"/>
    <s v="Indonesia"/>
    <x v="6"/>
    <x v="2"/>
    <x v="0"/>
    <x v="5"/>
    <s v="Sunda"/>
    <e v="#VALUE!"/>
    <x v="0"/>
    <x v="1"/>
  </r>
  <r>
    <s v="Nama Penduduk 459"/>
    <n v="66180554"/>
    <n v="67844382"/>
    <x v="0"/>
    <s v="26-07-1985"/>
    <s v="Konghucu"/>
    <x v="4"/>
    <s v="Belum/Tidak Bekerja"/>
    <x v="1"/>
    <x v="0"/>
    <x v="0"/>
    <s v="Indonesia"/>
    <x v="2"/>
    <x v="2"/>
    <x v="0"/>
    <x v="2"/>
    <s v="Bugis"/>
    <e v="#VALUE!"/>
    <x v="1"/>
    <x v="5"/>
  </r>
  <r>
    <s v="Nama Penduduk 460"/>
    <n v="65376084"/>
    <n v="67400185"/>
    <x v="0"/>
    <s v="01-08-1962"/>
    <s v="Hindu"/>
    <x v="9"/>
    <s v="Sopir"/>
    <x v="3"/>
    <x v="1"/>
    <x v="1"/>
    <s v="Indonesia"/>
    <x v="4"/>
    <x v="2"/>
    <x v="0"/>
    <x v="0"/>
    <s v="Bugis"/>
    <n v="61"/>
    <x v="0"/>
    <x v="3"/>
  </r>
  <r>
    <s v="Nama Penduduk 461"/>
    <n v="64503417"/>
    <n v="67301601"/>
    <x v="0"/>
    <s v="12-08-1987"/>
    <s v="Hindu"/>
    <x v="3"/>
    <s v="Wiraswasta"/>
    <x v="1"/>
    <x v="0"/>
    <x v="0"/>
    <s v="Indonesia"/>
    <x v="8"/>
    <x v="2"/>
    <x v="0"/>
    <x v="2"/>
    <s v="Batak"/>
    <n v="35"/>
    <x v="1"/>
    <x v="0"/>
  </r>
  <r>
    <s v="Nama Penduduk 462"/>
    <n v="64922852"/>
    <n v="67187512"/>
    <x v="0"/>
    <s v="28-06-1962"/>
    <s v="Islam"/>
    <x v="1"/>
    <s v="Wiraswasta"/>
    <x v="1"/>
    <x v="1"/>
    <x v="1"/>
    <s v="Indonesia"/>
    <x v="6"/>
    <x v="2"/>
    <x v="0"/>
    <x v="5"/>
    <s v="Bugis"/>
    <e v="#VALUE!"/>
    <x v="0"/>
    <x v="3"/>
  </r>
  <r>
    <s v="Nama Penduduk 463"/>
    <n v="65150128"/>
    <n v="67303798"/>
    <x v="1"/>
    <s v="25-02-1968"/>
    <s v="Budha"/>
    <x v="6"/>
    <s v="Wiraswasta"/>
    <x v="3"/>
    <x v="1"/>
    <x v="2"/>
    <s v="Indonesia"/>
    <x v="3"/>
    <x v="2"/>
    <x v="0"/>
    <x v="2"/>
    <s v="Dayak"/>
    <e v="#VALUE!"/>
    <x v="1"/>
    <x v="2"/>
  </r>
  <r>
    <s v="Nama Penduduk 464"/>
    <n v="65487463"/>
    <n v="67479599"/>
    <x v="1"/>
    <s v="01-08-1960"/>
    <s v="Budha"/>
    <x v="0"/>
    <s v="Pedagang"/>
    <x v="3"/>
    <x v="2"/>
    <x v="1"/>
    <s v="Indonesia"/>
    <x v="6"/>
    <x v="2"/>
    <x v="0"/>
    <x v="1"/>
    <s v="Madura"/>
    <n v="63"/>
    <x v="2"/>
    <x v="3"/>
  </r>
  <r>
    <s v="Nama Penduduk 465"/>
    <n v="67031458"/>
    <n v="67078761"/>
    <x v="1"/>
    <s v="25-06-1956"/>
    <s v="Islam"/>
    <x v="9"/>
    <s v="Wiraswasta"/>
    <x v="3"/>
    <x v="2"/>
    <x v="1"/>
    <s v="Indonesia"/>
    <x v="4"/>
    <x v="2"/>
    <x v="0"/>
    <x v="3"/>
    <s v="Sunda"/>
    <e v="#VALUE!"/>
    <x v="2"/>
    <x v="6"/>
  </r>
  <r>
    <s v="Nama Penduduk 466"/>
    <n v="67213666"/>
    <n v="66938701"/>
    <x v="0"/>
    <s v="01-08-1958"/>
    <s v="Islam"/>
    <x v="2"/>
    <s v="Wiraswasta"/>
    <x v="2"/>
    <x v="3"/>
    <x v="1"/>
    <s v="Indonesia"/>
    <x v="3"/>
    <x v="2"/>
    <x v="0"/>
    <x v="5"/>
    <s v="Sunda"/>
    <n v="65"/>
    <x v="2"/>
    <x v="3"/>
  </r>
  <r>
    <s v="Nama Penduduk 467"/>
    <n v="68480126"/>
    <n v="67745783"/>
    <x v="0"/>
    <s v="01-08-1928"/>
    <s v="Budha"/>
    <x v="2"/>
    <s v="Belum/Tidak Bekerja"/>
    <x v="1"/>
    <x v="2"/>
    <x v="1"/>
    <s v="Indonesia"/>
    <x v="1"/>
    <x v="2"/>
    <x v="0"/>
    <x v="6"/>
    <s v="Madura"/>
    <n v="95"/>
    <x v="2"/>
    <x v="6"/>
  </r>
  <r>
    <s v="Nama Penduduk 468"/>
    <n v="65148974"/>
    <n v="67077432"/>
    <x v="0"/>
    <s v="01-08-1955"/>
    <s v="Katolik"/>
    <x v="2"/>
    <s v="Wiraswasta"/>
    <x v="0"/>
    <x v="1"/>
    <x v="1"/>
    <s v="Indonesia"/>
    <x v="9"/>
    <x v="2"/>
    <x v="0"/>
    <x v="2"/>
    <s v="Madura"/>
    <n v="68"/>
    <x v="1"/>
    <x v="6"/>
  </r>
  <r>
    <s v="Nama Penduduk 469"/>
    <n v="65155528"/>
    <n v="67628130"/>
    <x v="0"/>
    <s v="01-08-1951"/>
    <s v="Konghucu"/>
    <x v="7"/>
    <s v="Petani/Pekebun"/>
    <x v="2"/>
    <x v="2"/>
    <x v="1"/>
    <s v="Indonesia"/>
    <x v="5"/>
    <x v="2"/>
    <x v="0"/>
    <x v="2"/>
    <s v="Bugis"/>
    <n v="72"/>
    <x v="1"/>
    <x v="6"/>
  </r>
  <r>
    <s v="Nama Penduduk 470"/>
    <n v="64430622"/>
    <n v="66868839"/>
    <x v="1"/>
    <s v="01-08-1947"/>
    <s v="Krtisten"/>
    <x v="0"/>
    <s v="Wiraswasta"/>
    <x v="1"/>
    <x v="2"/>
    <x v="1"/>
    <s v="Indonesia"/>
    <x v="0"/>
    <x v="2"/>
    <x v="0"/>
    <x v="4"/>
    <s v="Jawa"/>
    <n v="76"/>
    <x v="2"/>
    <x v="6"/>
  </r>
  <r>
    <s v="Nama Penduduk 471"/>
    <n v="65799369"/>
    <n v="67406029"/>
    <x v="0"/>
    <s v="06-10-2005"/>
    <s v="Budha"/>
    <x v="0"/>
    <s v="Pelajar/Mahasiswa"/>
    <x v="0"/>
    <x v="0"/>
    <x v="0"/>
    <s v="Indonesia"/>
    <x v="2"/>
    <x v="2"/>
    <x v="0"/>
    <x v="2"/>
    <s v="Sunda"/>
    <n v="18"/>
    <x v="1"/>
    <x v="1"/>
  </r>
  <r>
    <s v="Nama Penduduk 472"/>
    <n v="65719663"/>
    <n v="67332191"/>
    <x v="0"/>
    <s v="25-01-1965"/>
    <s v="Katolik"/>
    <x v="9"/>
    <s v="Pedagang"/>
    <x v="0"/>
    <x v="1"/>
    <x v="1"/>
    <s v="Indonesia"/>
    <x v="1"/>
    <x v="2"/>
    <x v="0"/>
    <x v="0"/>
    <s v="Sunda"/>
    <e v="#VALUE!"/>
    <x v="0"/>
    <x v="3"/>
  </r>
  <r>
    <s v="Nama Penduduk 473"/>
    <n v="68007884"/>
    <n v="67350450"/>
    <x v="1"/>
    <s v="01-08-1935"/>
    <s v="Katolik"/>
    <x v="8"/>
    <s v="Pelajar/Mahasiswa"/>
    <x v="1"/>
    <x v="1"/>
    <x v="7"/>
    <s v="Indonesia"/>
    <x v="4"/>
    <x v="2"/>
    <x v="0"/>
    <x v="5"/>
    <s v="Sunda"/>
    <n v="88"/>
    <x v="0"/>
    <x v="6"/>
  </r>
  <r>
    <s v="Nama Penduduk 474"/>
    <n v="66291772"/>
    <n v="67008493"/>
    <x v="1"/>
    <s v="18-09-1981"/>
    <s v="Krtisten"/>
    <x v="6"/>
    <s v="Pedagang"/>
    <x v="1"/>
    <x v="1"/>
    <x v="2"/>
    <s v="Indonesia"/>
    <x v="2"/>
    <x v="2"/>
    <x v="0"/>
    <x v="0"/>
    <s v="Batak"/>
    <e v="#VALUE!"/>
    <x v="2"/>
    <x v="5"/>
  </r>
  <r>
    <s v="Nama Penduduk 475"/>
    <n v="65435692"/>
    <n v="67426007"/>
    <x v="0"/>
    <s v="08-04-1958"/>
    <s v="Krtisten"/>
    <x v="3"/>
    <s v="Wiraswasta"/>
    <x v="3"/>
    <x v="1"/>
    <x v="1"/>
    <s v="Indonesia"/>
    <x v="11"/>
    <x v="2"/>
    <x v="0"/>
    <x v="5"/>
    <s v="Sunda"/>
    <n v="65"/>
    <x v="2"/>
    <x v="3"/>
  </r>
  <r>
    <s v="Nama Penduduk 476"/>
    <n v="68025388"/>
    <n v="67538435"/>
    <x v="1"/>
    <s v="25-10-1985"/>
    <s v="Budha"/>
    <x v="3"/>
    <s v="Wiraswasta"/>
    <x v="3"/>
    <x v="1"/>
    <x v="2"/>
    <s v="Indonesia"/>
    <x v="2"/>
    <x v="2"/>
    <x v="0"/>
    <x v="1"/>
    <s v="Jawa"/>
    <e v="#VALUE!"/>
    <x v="0"/>
    <x v="5"/>
  </r>
  <r>
    <s v="Nama Penduduk 477"/>
    <n v="66606079"/>
    <n v="67107963"/>
    <x v="1"/>
    <s v="02-11-2018"/>
    <s v="Islam"/>
    <x v="3"/>
    <s v="Belum/Tidak Bekerja"/>
    <x v="0"/>
    <x v="0"/>
    <x v="0"/>
    <s v="Indonesia"/>
    <x v="6"/>
    <x v="2"/>
    <x v="0"/>
    <x v="2"/>
    <s v="Madura"/>
    <n v="5"/>
    <x v="1"/>
    <x v="8"/>
  </r>
  <r>
    <s v="Nama Penduduk 478"/>
    <n v="65185999"/>
    <n v="66904368"/>
    <x v="1"/>
    <s v="21-05-2008"/>
    <s v="Islam"/>
    <x v="8"/>
    <s v="Pelajar/Mahasiswa"/>
    <x v="1"/>
    <x v="0"/>
    <x v="0"/>
    <s v="Indonesia"/>
    <x v="10"/>
    <x v="2"/>
    <x v="0"/>
    <x v="6"/>
    <s v="Batak"/>
    <e v="#VALUE!"/>
    <x v="0"/>
    <x v="4"/>
  </r>
  <r>
    <s v="Nama Penduduk 479"/>
    <n v="64366900"/>
    <n v="67602843"/>
    <x v="0"/>
    <s v="04-03-1977"/>
    <s v="Krtisten"/>
    <x v="0"/>
    <s v="Pedagang"/>
    <x v="0"/>
    <x v="1"/>
    <x v="1"/>
    <s v="Indonesia"/>
    <x v="6"/>
    <x v="2"/>
    <x v="0"/>
    <x v="1"/>
    <s v="Batak"/>
    <n v="46"/>
    <x v="0"/>
    <x v="5"/>
  </r>
  <r>
    <s v="Nama Penduduk 480"/>
    <n v="65222625"/>
    <n v="67015432"/>
    <x v="1"/>
    <s v="13-02-2013"/>
    <s v="Katolik"/>
    <x v="8"/>
    <s v="Belum/Tidak Bekerja"/>
    <x v="1"/>
    <x v="0"/>
    <x v="0"/>
    <s v="Indonesia"/>
    <x v="9"/>
    <x v="2"/>
    <x v="0"/>
    <x v="0"/>
    <s v="Jawa"/>
    <e v="#VALUE!"/>
    <x v="0"/>
    <x v="7"/>
  </r>
  <r>
    <s v="Nama Penduduk 481"/>
    <n v="65194106"/>
    <n v="66971630"/>
    <x v="1"/>
    <s v="08-11-2001"/>
    <s v="Katolik"/>
    <x v="6"/>
    <s v="Pelajar/Mahasiswa"/>
    <x v="3"/>
    <x v="0"/>
    <x v="0"/>
    <s v="Indonesia"/>
    <x v="4"/>
    <x v="2"/>
    <x v="0"/>
    <x v="0"/>
    <s v="Bugis"/>
    <n v="22"/>
    <x v="0"/>
    <x v="1"/>
  </r>
  <r>
    <s v="Nama Penduduk 482"/>
    <n v="66300048"/>
    <n v="67142902"/>
    <x v="0"/>
    <s v="05-05-1972"/>
    <s v="Katolik"/>
    <x v="1"/>
    <s v="Mekanik"/>
    <x v="3"/>
    <x v="1"/>
    <x v="1"/>
    <s v="Indonesia"/>
    <x v="10"/>
    <x v="2"/>
    <x v="0"/>
    <x v="0"/>
    <s v="Sunda"/>
    <n v="51"/>
    <x v="0"/>
    <x v="2"/>
  </r>
  <r>
    <s v="Nama Penduduk 483"/>
    <n v="64436856"/>
    <n v="67581044"/>
    <x v="0"/>
    <s v="25-08-2012"/>
    <s v="Islam"/>
    <x v="8"/>
    <s v="Pelajar/Mahasiswa"/>
    <x v="0"/>
    <x v="0"/>
    <x v="0"/>
    <s v="Indonesia"/>
    <x v="6"/>
    <x v="2"/>
    <x v="0"/>
    <x v="1"/>
    <s v="Batak"/>
    <e v="#VALUE!"/>
    <x v="0"/>
    <x v="7"/>
  </r>
  <r>
    <s v="Nama Penduduk 484"/>
    <n v="65150128"/>
    <n v="67574834"/>
    <x v="1"/>
    <s v="30-12-1976"/>
    <s v="Budha"/>
    <x v="0"/>
    <s v="Pegawai Negeri Sipil (PNS)"/>
    <x v="0"/>
    <x v="1"/>
    <x v="2"/>
    <s v="Indonesia"/>
    <x v="4"/>
    <x v="2"/>
    <x v="0"/>
    <x v="0"/>
    <s v="Sunda"/>
    <e v="#VALUE!"/>
    <x v="0"/>
    <x v="2"/>
  </r>
  <r>
    <s v="Nama Penduduk 485"/>
    <n v="67489485"/>
    <n v="66979725"/>
    <x v="1"/>
    <s v="07-11-2014"/>
    <s v="Katolik"/>
    <x v="4"/>
    <s v="Belum/Tidak Bekerja"/>
    <x v="3"/>
    <x v="0"/>
    <x v="0"/>
    <s v="Indonesia"/>
    <x v="0"/>
    <x v="2"/>
    <x v="0"/>
    <x v="6"/>
    <s v="Bugis"/>
    <n v="9"/>
    <x v="2"/>
    <x v="7"/>
  </r>
  <r>
    <s v="Nama Penduduk 486"/>
    <n v="64785767"/>
    <n v="67058022"/>
    <x v="1"/>
    <s v="25-09-1957"/>
    <s v="Konghucu"/>
    <x v="8"/>
    <s v="Pedagang"/>
    <x v="3"/>
    <x v="2"/>
    <x v="1"/>
    <s v="Indonesia"/>
    <x v="12"/>
    <x v="2"/>
    <x v="0"/>
    <x v="1"/>
    <s v="Bugis"/>
    <e v="#VALUE!"/>
    <x v="0"/>
    <x v="3"/>
  </r>
  <r>
    <s v="Nama Penduduk 487"/>
    <n v="64431790"/>
    <n v="67063634"/>
    <x v="0"/>
    <s v="03-11-1997"/>
    <s v="Hindu"/>
    <x v="4"/>
    <s v="Pelajar/Mahasiswa"/>
    <x v="2"/>
    <x v="0"/>
    <x v="0"/>
    <s v="Indonesia"/>
    <x v="7"/>
    <x v="2"/>
    <x v="0"/>
    <x v="6"/>
    <s v="Batak"/>
    <n v="26"/>
    <x v="0"/>
    <x v="1"/>
  </r>
  <r>
    <s v="Nama Penduduk 488"/>
    <n v="65836105"/>
    <n v="67032445"/>
    <x v="0"/>
    <s v="30-11-1962"/>
    <s v="Konghucu"/>
    <x v="7"/>
    <s v="Pegawai Negeri Sipil (PNS)"/>
    <x v="0"/>
    <x v="1"/>
    <x v="1"/>
    <s v="Indonesia"/>
    <x v="10"/>
    <x v="2"/>
    <x v="0"/>
    <x v="2"/>
    <s v="Madura"/>
    <e v="#VALUE!"/>
    <x v="1"/>
    <x v="3"/>
  </r>
  <r>
    <s v="Nama Penduduk 489"/>
    <n v="64347954"/>
    <n v="67282292"/>
    <x v="1"/>
    <s v="06-07-1966"/>
    <s v="Islam"/>
    <x v="6"/>
    <s v="Guru"/>
    <x v="0"/>
    <x v="1"/>
    <x v="2"/>
    <s v="Indonesia"/>
    <x v="7"/>
    <x v="2"/>
    <x v="0"/>
    <x v="3"/>
    <s v="Madura"/>
    <n v="57"/>
    <x v="0"/>
    <x v="3"/>
  </r>
  <r>
    <s v="Nama Penduduk 490"/>
    <n v="66669326"/>
    <n v="67774565"/>
    <x v="0"/>
    <s v="01-04-1982"/>
    <s v="Islam"/>
    <x v="5"/>
    <s v="Tukang Cukur"/>
    <x v="0"/>
    <x v="0"/>
    <x v="0"/>
    <s v="Indonesia"/>
    <x v="8"/>
    <x v="2"/>
    <x v="0"/>
    <x v="4"/>
    <s v="Batak"/>
    <n v="41"/>
    <x v="0"/>
    <x v="5"/>
  </r>
  <r>
    <s v="Nama Penduduk 491"/>
    <n v="67577928"/>
    <n v="67073483"/>
    <x v="0"/>
    <s v="23-04-1959"/>
    <s v="Krtisten"/>
    <x v="8"/>
    <s v="Sopir"/>
    <x v="2"/>
    <x v="1"/>
    <x v="1"/>
    <s v="Indonesia"/>
    <x v="7"/>
    <x v="2"/>
    <x v="0"/>
    <x v="3"/>
    <s v="Batak"/>
    <e v="#VALUE!"/>
    <x v="2"/>
    <x v="3"/>
  </r>
  <r>
    <s v="Nama Penduduk 492"/>
    <n v="64685058"/>
    <n v="67126724"/>
    <x v="1"/>
    <s v="01-08-1963"/>
    <s v="Krtisten"/>
    <x v="7"/>
    <s v="Mengurus Rumah Tangga"/>
    <x v="3"/>
    <x v="1"/>
    <x v="2"/>
    <s v="Indonesia"/>
    <x v="11"/>
    <x v="2"/>
    <x v="0"/>
    <x v="1"/>
    <s v="Madura"/>
    <n v="60"/>
    <x v="2"/>
    <x v="3"/>
  </r>
  <r>
    <s v="Nama Penduduk 493"/>
    <n v="64881560"/>
    <n v="67809634"/>
    <x v="1"/>
    <s v="19-04-1998"/>
    <s v="Hindu"/>
    <x v="3"/>
    <s v="Pelajar/Mahasiswa"/>
    <x v="2"/>
    <x v="0"/>
    <x v="0"/>
    <s v="Indonesia"/>
    <x v="3"/>
    <x v="2"/>
    <x v="0"/>
    <x v="4"/>
    <s v="Dayak"/>
    <e v="#VALUE!"/>
    <x v="2"/>
    <x v="1"/>
  </r>
  <r>
    <s v="Nama Penduduk 494"/>
    <n v="67199145"/>
    <n v="66986265"/>
    <x v="0"/>
    <s v="22-06-1966"/>
    <s v="Katolik"/>
    <x v="4"/>
    <s v="Karyawan Swasta"/>
    <x v="3"/>
    <x v="1"/>
    <x v="1"/>
    <s v="Indonesia"/>
    <x v="2"/>
    <x v="2"/>
    <x v="0"/>
    <x v="2"/>
    <s v="Dayak"/>
    <e v="#VALUE!"/>
    <x v="1"/>
    <x v="3"/>
  </r>
  <r>
    <s v="Nama Penduduk 495"/>
    <n v="64274312"/>
    <n v="67593873"/>
    <x v="1"/>
    <s v="13-07-1972"/>
    <s v="Krtisten"/>
    <x v="1"/>
    <s v="Mengurus Rumah Tangga"/>
    <x v="0"/>
    <x v="1"/>
    <x v="2"/>
    <s v="Indonesia"/>
    <x v="2"/>
    <x v="2"/>
    <x v="0"/>
    <x v="3"/>
    <s v="Jawa"/>
    <e v="#VALUE!"/>
    <x v="2"/>
    <x v="2"/>
  </r>
  <r>
    <s v="Nama Penduduk 496"/>
    <n v="68435230"/>
    <n v="67472449"/>
    <x v="0"/>
    <s v="02-04-1962"/>
    <s v="Krtisten"/>
    <x v="3"/>
    <s v="Wiraswasta"/>
    <x v="2"/>
    <x v="3"/>
    <x v="1"/>
    <s v="Indonesia"/>
    <x v="11"/>
    <x v="2"/>
    <x v="0"/>
    <x v="5"/>
    <s v="Batak"/>
    <n v="61"/>
    <x v="0"/>
    <x v="3"/>
  </r>
  <r>
    <s v="Nama Penduduk 497"/>
    <n v="66575794"/>
    <n v="66981984"/>
    <x v="1"/>
    <s v="22-02-1962"/>
    <s v="Katolik"/>
    <x v="8"/>
    <s v="Wiraswasta"/>
    <x v="1"/>
    <x v="1"/>
    <x v="2"/>
    <s v="Indonesia"/>
    <x v="10"/>
    <x v="2"/>
    <x v="0"/>
    <x v="2"/>
    <s v="Dayak"/>
    <e v="#VALUE!"/>
    <x v="1"/>
    <x v="3"/>
  </r>
  <r>
    <s v="Nama Penduduk 498"/>
    <n v="67431712"/>
    <n v="66988213"/>
    <x v="0"/>
    <s v="18-12-1997"/>
    <s v="Katolik"/>
    <x v="2"/>
    <s v="Pelajar/Mahasiswa"/>
    <x v="2"/>
    <x v="0"/>
    <x v="0"/>
    <s v="Indonesia"/>
    <x v="5"/>
    <x v="2"/>
    <x v="0"/>
    <x v="2"/>
    <s v="Batak"/>
    <e v="#VALUE!"/>
    <x v="1"/>
    <x v="1"/>
  </r>
  <r>
    <s v="Nama Penduduk 499"/>
    <n v="65533032"/>
    <n v="67735230"/>
    <x v="0"/>
    <s v="05-06-1961"/>
    <s v="Budha"/>
    <x v="7"/>
    <s v="Sopir"/>
    <x v="2"/>
    <x v="1"/>
    <x v="1"/>
    <s v="Indonesia"/>
    <x v="12"/>
    <x v="2"/>
    <x v="0"/>
    <x v="2"/>
    <s v="Sunda"/>
    <n v="62"/>
    <x v="1"/>
    <x v="3"/>
  </r>
  <r>
    <s v="Nama Penduduk 500"/>
    <n v="66057958"/>
    <n v="67382460"/>
    <x v="1"/>
    <s v="19-04-1993"/>
    <s v="Katolik"/>
    <x v="9"/>
    <s v="Mengurus Rumah Tangga"/>
    <x v="1"/>
    <x v="1"/>
    <x v="2"/>
    <s v="Indonesia"/>
    <x v="5"/>
    <x v="2"/>
    <x v="0"/>
    <x v="3"/>
    <s v="Batak"/>
    <e v="#VALUE!"/>
    <x v="2"/>
    <x v="0"/>
  </r>
  <r>
    <s v="Nama Penduduk 501"/>
    <n v="65654127"/>
    <n v="66918191"/>
    <x v="0"/>
    <s v="02-02-2012"/>
    <s v="Konghucu"/>
    <x v="7"/>
    <s v="Belum/Tidak Bekerja"/>
    <x v="1"/>
    <x v="0"/>
    <x v="0"/>
    <s v="Indonesia"/>
    <x v="8"/>
    <x v="2"/>
    <x v="0"/>
    <x v="2"/>
    <s v="Dayak"/>
    <n v="11"/>
    <x v="1"/>
    <x v="7"/>
  </r>
  <r>
    <s v="Nama Penduduk 502"/>
    <n v="67192457"/>
    <n v="67212741"/>
    <x v="0"/>
    <s v="16-02-1988"/>
    <s v="Islam"/>
    <x v="7"/>
    <s v="Wiraswasta"/>
    <x v="3"/>
    <x v="1"/>
    <x v="1"/>
    <s v="Indonesia"/>
    <x v="3"/>
    <x v="2"/>
    <x v="0"/>
    <x v="2"/>
    <s v="Jawa"/>
    <e v="#VALUE!"/>
    <x v="1"/>
    <x v="0"/>
  </r>
  <r>
    <s v="Nama Penduduk 503"/>
    <n v="66982060"/>
    <n v="67346032"/>
    <x v="1"/>
    <s v="10-12-1996"/>
    <s v="Krtisten"/>
    <x v="9"/>
    <s v="Pelajar/Mahasiswa"/>
    <x v="0"/>
    <x v="0"/>
    <x v="0"/>
    <s v="Indonesia"/>
    <x v="8"/>
    <x v="2"/>
    <x v="0"/>
    <x v="2"/>
    <s v="Madura"/>
    <n v="27"/>
    <x v="1"/>
    <x v="0"/>
  </r>
  <r>
    <s v="Nama Penduduk 504"/>
    <n v="65836105"/>
    <n v="67413662"/>
    <x v="1"/>
    <s v="21-10-2001"/>
    <s v="Krtisten"/>
    <x v="1"/>
    <s v="Pelajar/Mahasiswa"/>
    <x v="2"/>
    <x v="0"/>
    <x v="0"/>
    <s v="Indonesia"/>
    <x v="2"/>
    <x v="2"/>
    <x v="0"/>
    <x v="5"/>
    <s v="Bugis"/>
    <e v="#VALUE!"/>
    <x v="2"/>
    <x v="1"/>
  </r>
  <r>
    <s v="Nama Penduduk 505"/>
    <n v="64908005"/>
    <n v="67336288"/>
    <x v="1"/>
    <s v="01-02-1964"/>
    <s v="Katolik"/>
    <x v="7"/>
    <s v="Mengurus Rumah Tangga"/>
    <x v="3"/>
    <x v="2"/>
    <x v="1"/>
    <s v="Indonesia"/>
    <x v="8"/>
    <x v="2"/>
    <x v="0"/>
    <x v="2"/>
    <s v="Sunda"/>
    <n v="59"/>
    <x v="1"/>
    <x v="3"/>
  </r>
  <r>
    <s v="Nama Penduduk 506"/>
    <n v="67662924"/>
    <n v="67865698"/>
    <x v="1"/>
    <s v="06-07-1991"/>
    <s v="Konghucu"/>
    <x v="6"/>
    <s v="Mengurus Rumah Tangga"/>
    <x v="3"/>
    <x v="1"/>
    <x v="2"/>
    <s v="Indonesia"/>
    <x v="7"/>
    <x v="2"/>
    <x v="0"/>
    <x v="1"/>
    <s v="Madura"/>
    <n v="32"/>
    <x v="0"/>
    <x v="0"/>
  </r>
  <r>
    <s v="Nama Penduduk 507"/>
    <n v="65699025"/>
    <n v="67515721"/>
    <x v="1"/>
    <s v="15-09-2017"/>
    <s v="Hindu"/>
    <x v="8"/>
    <s v="Belum/Tidak Bekerja"/>
    <x v="0"/>
    <x v="0"/>
    <x v="0"/>
    <s v="Indonesia"/>
    <x v="6"/>
    <x v="2"/>
    <x v="0"/>
    <x v="0"/>
    <s v="Bugis"/>
    <e v="#VALUE!"/>
    <x v="2"/>
    <x v="8"/>
  </r>
  <r>
    <s v="Nama Penduduk 508"/>
    <n v="64245453"/>
    <n v="67083852"/>
    <x v="0"/>
    <s v="09-06-1989"/>
    <s v="Katolik"/>
    <x v="5"/>
    <s v="Dosen"/>
    <x v="2"/>
    <x v="1"/>
    <x v="1"/>
    <s v="Indonesia"/>
    <x v="0"/>
    <x v="2"/>
    <x v="0"/>
    <x v="1"/>
    <s v="Bugis"/>
    <n v="34"/>
    <x v="0"/>
    <x v="0"/>
  </r>
  <r>
    <s v="Nama Penduduk 509"/>
    <n v="65102179"/>
    <n v="67180289"/>
    <x v="0"/>
    <s v="11-09-1984"/>
    <s v="Krtisten"/>
    <x v="4"/>
    <s v="Guru"/>
    <x v="0"/>
    <x v="1"/>
    <x v="1"/>
    <s v="Indonesia"/>
    <x v="8"/>
    <x v="2"/>
    <x v="0"/>
    <x v="1"/>
    <s v="Madura"/>
    <n v="38"/>
    <x v="0"/>
    <x v="5"/>
  </r>
  <r>
    <s v="Nama Penduduk 510"/>
    <n v="66669326"/>
    <n v="67776139"/>
    <x v="1"/>
    <s v="20-08-1993"/>
    <s v="Islam"/>
    <x v="2"/>
    <s v="Guru"/>
    <x v="3"/>
    <x v="1"/>
    <x v="2"/>
    <s v="Indonesia"/>
    <x v="2"/>
    <x v="2"/>
    <x v="0"/>
    <x v="2"/>
    <s v="Bugis"/>
    <e v="#VALUE!"/>
    <x v="1"/>
    <x v="0"/>
  </r>
  <r>
    <s v="Nama Penduduk 511"/>
    <n v="66354940"/>
    <n v="67159686"/>
    <x v="1"/>
    <s v="06-10-2018"/>
    <s v="Hindu"/>
    <x v="1"/>
    <s v="Mengurus Rumah Tangga"/>
    <x v="0"/>
    <x v="1"/>
    <x v="3"/>
    <s v="Indonesia"/>
    <x v="12"/>
    <x v="2"/>
    <x v="0"/>
    <x v="0"/>
    <s v="Sunda"/>
    <n v="5"/>
    <x v="0"/>
    <x v="8"/>
  </r>
  <r>
    <s v="Nama Penduduk 512"/>
    <n v="65102629"/>
    <n v="67616725"/>
    <x v="1"/>
    <s v="01-08-1946"/>
    <s v="Budha"/>
    <x v="6"/>
    <s v="Wiraswasta"/>
    <x v="1"/>
    <x v="2"/>
    <x v="1"/>
    <s v="Indonesia"/>
    <x v="8"/>
    <x v="2"/>
    <x v="0"/>
    <x v="1"/>
    <s v="Madura"/>
    <n v="77"/>
    <x v="2"/>
    <x v="6"/>
  </r>
  <r>
    <s v="Nama Penduduk 513"/>
    <n v="66213714"/>
    <n v="67479371"/>
    <x v="0"/>
    <s v="24-12-2010"/>
    <s v="Katolik"/>
    <x v="7"/>
    <s v="Pelajar/Mahasiswa"/>
    <x v="1"/>
    <x v="0"/>
    <x v="0"/>
    <s v="Indonesia"/>
    <x v="2"/>
    <x v="2"/>
    <x v="0"/>
    <x v="2"/>
    <s v="Jawa"/>
    <e v="#VALUE!"/>
    <x v="1"/>
    <x v="4"/>
  </r>
  <r>
    <s v="Nama Penduduk 514"/>
    <n v="64435649"/>
    <n v="67427887"/>
    <x v="0"/>
    <s v="25-04-1986"/>
    <s v="Katolik"/>
    <x v="6"/>
    <s v="Karyawan Swasta"/>
    <x v="0"/>
    <x v="1"/>
    <x v="1"/>
    <s v="Indonesia"/>
    <x v="1"/>
    <x v="2"/>
    <x v="0"/>
    <x v="3"/>
    <s v="Bugis"/>
    <e v="#VALUE!"/>
    <x v="2"/>
    <x v="5"/>
  </r>
  <r>
    <s v="Nama Penduduk 515"/>
    <n v="67658902"/>
    <n v="67215713"/>
    <x v="0"/>
    <s v="01-11-2014"/>
    <s v="Konghucu"/>
    <x v="1"/>
    <s v="Belum/Tidak Bekerja"/>
    <x v="2"/>
    <x v="0"/>
    <x v="0"/>
    <s v="Indonesia"/>
    <x v="10"/>
    <x v="2"/>
    <x v="0"/>
    <x v="2"/>
    <s v="Jawa"/>
    <n v="9"/>
    <x v="1"/>
    <x v="7"/>
  </r>
  <r>
    <s v="Nama Penduduk 516"/>
    <n v="64516679"/>
    <n v="67626046"/>
    <x v="1"/>
    <s v="24-01-1990"/>
    <s v="Krtisten"/>
    <x v="1"/>
    <s v="Mengurus Rumah Tangga"/>
    <x v="2"/>
    <x v="1"/>
    <x v="2"/>
    <s v="Indonesia"/>
    <x v="0"/>
    <x v="2"/>
    <x v="0"/>
    <x v="0"/>
    <s v="Sunda"/>
    <e v="#VALUE!"/>
    <x v="0"/>
    <x v="0"/>
  </r>
  <r>
    <s v="Nama Penduduk 517"/>
    <n v="65448459"/>
    <n v="67140244"/>
    <x v="1"/>
    <s v="10-12-1989"/>
    <s v="Budha"/>
    <x v="6"/>
    <s v="Wiraswasta"/>
    <x v="3"/>
    <x v="1"/>
    <x v="2"/>
    <s v="Indonesia"/>
    <x v="0"/>
    <x v="2"/>
    <x v="0"/>
    <x v="1"/>
    <s v="Jawa"/>
    <n v="34"/>
    <x v="2"/>
    <x v="0"/>
  </r>
  <r>
    <s v="Nama Penduduk 518"/>
    <n v="66814086"/>
    <n v="67190499"/>
    <x v="0"/>
    <s v="24-06-1988"/>
    <s v="Katolik"/>
    <x v="5"/>
    <s v="Karyawan Swasta"/>
    <x v="3"/>
    <x v="1"/>
    <x v="1"/>
    <s v="Indonesia"/>
    <x v="7"/>
    <x v="2"/>
    <x v="0"/>
    <x v="6"/>
    <s v="Bugis"/>
    <e v="#VALUE!"/>
    <x v="0"/>
    <x v="0"/>
  </r>
  <r>
    <s v="Nama Penduduk 519"/>
    <n v="65838480"/>
    <n v="67315062"/>
    <x v="0"/>
    <s v="05-07-1999"/>
    <s v="Katolik"/>
    <x v="1"/>
    <s v="Belum/Tidak Bekerja"/>
    <x v="1"/>
    <x v="0"/>
    <x v="0"/>
    <s v="Indonesia"/>
    <x v="1"/>
    <x v="2"/>
    <x v="0"/>
    <x v="2"/>
    <s v="Jawa"/>
    <n v="24"/>
    <x v="1"/>
    <x v="1"/>
  </r>
  <r>
    <s v="Nama Penduduk 520"/>
    <n v="67794826"/>
    <n v="66918180"/>
    <x v="0"/>
    <s v="01-07-1970"/>
    <s v="Hindu"/>
    <x v="4"/>
    <s v="Wiraswasta"/>
    <x v="0"/>
    <x v="1"/>
    <x v="1"/>
    <s v="Indonesia"/>
    <x v="5"/>
    <x v="2"/>
    <x v="0"/>
    <x v="6"/>
    <s v="Dayak"/>
    <n v="53"/>
    <x v="0"/>
    <x v="2"/>
  </r>
  <r>
    <s v="Nama Penduduk 521"/>
    <n v="65901167"/>
    <n v="67689755"/>
    <x v="0"/>
    <s v="03-06-2008"/>
    <s v="Konghucu"/>
    <x v="3"/>
    <s v="Belum/Tidak Bekerja"/>
    <x v="2"/>
    <x v="0"/>
    <x v="0"/>
    <s v="Indonesia"/>
    <x v="11"/>
    <x v="2"/>
    <x v="0"/>
    <x v="6"/>
    <s v="Sunda"/>
    <n v="15"/>
    <x v="0"/>
    <x v="4"/>
  </r>
  <r>
    <s v="Nama Penduduk 522"/>
    <n v="65828699"/>
    <n v="66846637"/>
    <x v="1"/>
    <s v="21-07-1978"/>
    <s v="Islam"/>
    <x v="7"/>
    <s v="Karyawan Swasta"/>
    <x v="0"/>
    <x v="1"/>
    <x v="2"/>
    <s v="Indonesia"/>
    <x v="1"/>
    <x v="2"/>
    <x v="0"/>
    <x v="2"/>
    <s v="Madura"/>
    <e v="#VALUE!"/>
    <x v="1"/>
    <x v="5"/>
  </r>
  <r>
    <s v="Nama Penduduk 523"/>
    <n v="65901167"/>
    <n v="67226101"/>
    <x v="0"/>
    <s v="29-03-2010"/>
    <s v="Islam"/>
    <x v="4"/>
    <s v="Belum/Tidak Bekerja"/>
    <x v="3"/>
    <x v="0"/>
    <x v="0"/>
    <s v="Indonesia"/>
    <x v="11"/>
    <x v="2"/>
    <x v="0"/>
    <x v="4"/>
    <s v="Sunda"/>
    <e v="#VALUE!"/>
    <x v="2"/>
    <x v="4"/>
  </r>
  <r>
    <s v="Nama Penduduk 524"/>
    <n v="66714800"/>
    <n v="67846192"/>
    <x v="0"/>
    <s v="25-01-1996"/>
    <s v="Katolik"/>
    <x v="5"/>
    <s v="Wiraswasta"/>
    <x v="0"/>
    <x v="1"/>
    <x v="1"/>
    <s v="Indonesia"/>
    <x v="10"/>
    <x v="2"/>
    <x v="0"/>
    <x v="6"/>
    <s v="Sunda"/>
    <e v="#VALUE!"/>
    <x v="0"/>
    <x v="0"/>
  </r>
  <r>
    <s v="Nama Penduduk 525"/>
    <n v="65244632"/>
    <n v="67227448"/>
    <x v="1"/>
    <s v="06-06-1997"/>
    <s v="Hindu"/>
    <x v="7"/>
    <s v="Wiraswasta"/>
    <x v="3"/>
    <x v="1"/>
    <x v="2"/>
    <s v="Indonesia"/>
    <x v="1"/>
    <x v="2"/>
    <x v="0"/>
    <x v="4"/>
    <s v="Dayak"/>
    <n v="26"/>
    <x v="0"/>
    <x v="1"/>
  </r>
  <r>
    <s v="Nama Penduduk 526"/>
    <n v="64503417"/>
    <n v="66911841"/>
    <x v="0"/>
    <s v="09-03-2020"/>
    <s v="Katolik"/>
    <x v="1"/>
    <s v="Belum/Tidak Bekerja"/>
    <x v="1"/>
    <x v="0"/>
    <x v="0"/>
    <s v="Indonesia"/>
    <x v="7"/>
    <x v="2"/>
    <x v="0"/>
    <x v="0"/>
    <s v="Sunda"/>
    <n v="3"/>
    <x v="2"/>
    <x v="8"/>
  </r>
  <r>
    <s v="Nama Penduduk 527"/>
    <n v="65719663"/>
    <n v="67368217"/>
    <x v="1"/>
    <s v="05-09-1973"/>
    <s v="Hindu"/>
    <x v="2"/>
    <s v="Wiraswasta"/>
    <x v="0"/>
    <x v="3"/>
    <x v="1"/>
    <s v="Indonesia"/>
    <x v="11"/>
    <x v="2"/>
    <x v="0"/>
    <x v="6"/>
    <s v="Jawa"/>
    <n v="50"/>
    <x v="0"/>
    <x v="2"/>
  </r>
  <r>
    <s v="Nama Penduduk 528"/>
    <n v="68208819"/>
    <n v="67053437"/>
    <x v="0"/>
    <s v="06-04-2011"/>
    <s v="Katolik"/>
    <x v="5"/>
    <s v="Belum/Tidak Bekerja"/>
    <x v="3"/>
    <x v="0"/>
    <x v="5"/>
    <s v="Indonesia"/>
    <x v="6"/>
    <x v="2"/>
    <x v="0"/>
    <x v="6"/>
    <s v="Bugis"/>
    <n v="12"/>
    <x v="0"/>
    <x v="7"/>
  </r>
  <r>
    <s v="Nama Penduduk 529"/>
    <n v="68306084"/>
    <n v="66942275"/>
    <x v="1"/>
    <s v="21-12-1992"/>
    <s v="Islam"/>
    <x v="2"/>
    <s v="Belum/Tidak Bekerja"/>
    <x v="0"/>
    <x v="1"/>
    <x v="0"/>
    <s v="Indonesia"/>
    <x v="3"/>
    <x v="2"/>
    <x v="0"/>
    <x v="2"/>
    <s v="Jawa"/>
    <e v="#VALUE!"/>
    <x v="1"/>
    <x v="0"/>
  </r>
  <r>
    <s v="Nama Penduduk 530"/>
    <n v="65510394"/>
    <n v="67070746"/>
    <x v="1"/>
    <s v="16-05-2015"/>
    <s v="Krtisten"/>
    <x v="8"/>
    <s v="Belum/Tidak Bekerja"/>
    <x v="3"/>
    <x v="0"/>
    <x v="5"/>
    <s v="Indonesia"/>
    <x v="1"/>
    <x v="2"/>
    <x v="0"/>
    <x v="6"/>
    <s v="Jawa"/>
    <e v="#VALUE!"/>
    <x v="2"/>
    <x v="7"/>
  </r>
  <r>
    <s v="Nama Penduduk 531"/>
    <n v="65917456"/>
    <n v="67692725"/>
    <x v="0"/>
    <s v="20-10-2018"/>
    <s v="Hindu"/>
    <x v="2"/>
    <s v="Pedagang"/>
    <x v="1"/>
    <x v="1"/>
    <x v="4"/>
    <s v="Indonesia"/>
    <x v="4"/>
    <x v="2"/>
    <x v="0"/>
    <x v="2"/>
    <s v="Dayak"/>
    <e v="#VALUE!"/>
    <x v="1"/>
    <x v="8"/>
  </r>
  <r>
    <s v="Nama Penduduk 532"/>
    <n v="65854618"/>
    <n v="67380721"/>
    <x v="1"/>
    <s v="02-02-1976"/>
    <s v="Katolik"/>
    <x v="4"/>
    <s v="Pedagang"/>
    <x v="0"/>
    <x v="1"/>
    <x v="2"/>
    <s v="Indonesia"/>
    <x v="10"/>
    <x v="2"/>
    <x v="0"/>
    <x v="4"/>
    <s v="Jawa"/>
    <n v="47"/>
    <x v="2"/>
    <x v="2"/>
  </r>
  <r>
    <s v="Nama Penduduk 533"/>
    <n v="65836105"/>
    <n v="67271598"/>
    <x v="0"/>
    <s v="03-11-2006"/>
    <s v="Islam"/>
    <x v="0"/>
    <s v="Pelajar/Mahasiswa"/>
    <x v="1"/>
    <x v="0"/>
    <x v="0"/>
    <s v="Indonesia"/>
    <x v="3"/>
    <x v="2"/>
    <x v="0"/>
    <x v="2"/>
    <s v="Madura"/>
    <n v="17"/>
    <x v="1"/>
    <x v="4"/>
  </r>
  <r>
    <s v="Nama Penduduk 534"/>
    <n v="67998426"/>
    <n v="67175136"/>
    <x v="0"/>
    <s v="27-09-1977"/>
    <s v="Konghucu"/>
    <x v="0"/>
    <s v="Pedagang"/>
    <x v="3"/>
    <x v="1"/>
    <x v="1"/>
    <s v="Indonesia"/>
    <x v="3"/>
    <x v="2"/>
    <x v="0"/>
    <x v="2"/>
    <s v="Dayak"/>
    <e v="#VALUE!"/>
    <x v="1"/>
    <x v="5"/>
  </r>
  <r>
    <s v="Nama Penduduk 535"/>
    <n v="66437316"/>
    <n v="66922084"/>
    <x v="0"/>
    <s v="20-05-2012"/>
    <s v="Krtisten"/>
    <x v="2"/>
    <s v="Pelajar/Mahasiswa"/>
    <x v="2"/>
    <x v="0"/>
    <x v="0"/>
    <s v="Indonesia"/>
    <x v="10"/>
    <x v="2"/>
    <x v="0"/>
    <x v="6"/>
    <s v="Madura"/>
    <e v="#VALUE!"/>
    <x v="0"/>
    <x v="7"/>
  </r>
  <r>
    <s v="Nama Penduduk 536"/>
    <n v="66669326"/>
    <n v="67384430"/>
    <x v="1"/>
    <s v="10-05-1998"/>
    <s v="Hindu"/>
    <x v="1"/>
    <s v="Pelajar/Mahasiswa"/>
    <x v="3"/>
    <x v="0"/>
    <x v="1"/>
    <s v="Indonesia"/>
    <x v="9"/>
    <x v="2"/>
    <x v="0"/>
    <x v="1"/>
    <s v="Bugis"/>
    <n v="25"/>
    <x v="0"/>
    <x v="1"/>
  </r>
  <r>
    <s v="Nama Penduduk 537"/>
    <n v="68117776"/>
    <n v="67810884"/>
    <x v="0"/>
    <s v="29-03-2001"/>
    <s v="Hindu"/>
    <x v="6"/>
    <s v="Pelajar/Mahasiswa"/>
    <x v="2"/>
    <x v="0"/>
    <x v="3"/>
    <s v="Indonesia"/>
    <x v="0"/>
    <x v="2"/>
    <x v="0"/>
    <x v="6"/>
    <s v="Sunda"/>
    <e v="#VALUE!"/>
    <x v="2"/>
    <x v="1"/>
  </r>
  <r>
    <s v="Nama Penduduk 538"/>
    <n v="65705731"/>
    <n v="67716108"/>
    <x v="1"/>
    <s v="19-02-1968"/>
    <s v="Konghucu"/>
    <x v="7"/>
    <s v="Wiraswasta"/>
    <x v="0"/>
    <x v="0"/>
    <x v="1"/>
    <s v="Indonesia"/>
    <x v="0"/>
    <x v="2"/>
    <x v="0"/>
    <x v="0"/>
    <s v="Dayak"/>
    <e v="#VALUE!"/>
    <x v="0"/>
    <x v="2"/>
  </r>
  <r>
    <s v="Nama Penduduk 539"/>
    <n v="64824654"/>
    <n v="67467466"/>
    <x v="1"/>
    <s v="01-08-1947"/>
    <s v="Islam"/>
    <x v="7"/>
    <s v="Wiraswasta"/>
    <x v="3"/>
    <x v="2"/>
    <x v="1"/>
    <s v="Indonesia"/>
    <x v="6"/>
    <x v="3"/>
    <x v="1"/>
    <x v="2"/>
    <s v="Bugis"/>
    <n v="76"/>
    <x v="1"/>
    <x v="6"/>
  </r>
  <r>
    <s v="Nama Penduduk 540"/>
    <n v="64423022"/>
    <n v="66932790"/>
    <x v="0"/>
    <s v="25-04-1954"/>
    <s v="Katolik"/>
    <x v="6"/>
    <s v="Pensiunan"/>
    <x v="3"/>
    <x v="1"/>
    <x v="1"/>
    <s v="Indonesia"/>
    <x v="4"/>
    <x v="3"/>
    <x v="1"/>
    <x v="3"/>
    <s v="Bugis"/>
    <e v="#VALUE!"/>
    <x v="0"/>
    <x v="6"/>
  </r>
  <r>
    <s v="Nama Penduduk 541"/>
    <n v="64594177"/>
    <n v="67840233"/>
    <x v="1"/>
    <s v="01-02-1989"/>
    <s v="Hindu"/>
    <x v="9"/>
    <s v="Mengurus Rumah Tangga"/>
    <x v="0"/>
    <x v="1"/>
    <x v="0"/>
    <s v="Indonesia"/>
    <x v="4"/>
    <x v="3"/>
    <x v="1"/>
    <x v="6"/>
    <s v="Dayak"/>
    <n v="34"/>
    <x v="0"/>
    <x v="0"/>
  </r>
  <r>
    <s v="Nama Penduduk 542"/>
    <n v="66513521"/>
    <n v="67694257"/>
    <x v="0"/>
    <s v="19-01-2018"/>
    <s v="Budha"/>
    <x v="0"/>
    <s v="Belum/Tidak Bekerja"/>
    <x v="3"/>
    <x v="0"/>
    <x v="0"/>
    <s v="Indonesia"/>
    <x v="12"/>
    <x v="3"/>
    <x v="1"/>
    <x v="2"/>
    <s v="Batak"/>
    <e v="#VALUE!"/>
    <x v="1"/>
    <x v="8"/>
  </r>
  <r>
    <s v="Nama Penduduk 543"/>
    <n v="66693665"/>
    <n v="66972858"/>
    <x v="1"/>
    <s v="02-12-1966"/>
    <s v="Hindu"/>
    <x v="8"/>
    <s v="Mengurus Rumah Tangga"/>
    <x v="0"/>
    <x v="1"/>
    <x v="2"/>
    <s v="Indonesia"/>
    <x v="2"/>
    <x v="3"/>
    <x v="1"/>
    <x v="2"/>
    <s v="Batak"/>
    <n v="57"/>
    <x v="1"/>
    <x v="3"/>
  </r>
  <r>
    <s v="Nama Penduduk 544"/>
    <n v="66116566"/>
    <n v="67664965"/>
    <x v="1"/>
    <s v="11-03-1994"/>
    <s v="Hindu"/>
    <x v="0"/>
    <s v="Pelajar/Mahasiswa"/>
    <x v="1"/>
    <x v="0"/>
    <x v="0"/>
    <s v="Indonesia"/>
    <x v="9"/>
    <x v="3"/>
    <x v="1"/>
    <x v="2"/>
    <s v="Madura"/>
    <n v="29"/>
    <x v="1"/>
    <x v="0"/>
  </r>
  <r>
    <s v="Nama Penduduk 545"/>
    <n v="67892134"/>
    <n v="67822946"/>
    <x v="0"/>
    <s v="04-11-1986"/>
    <s v="Budha"/>
    <x v="7"/>
    <s v="Belum/Tidak Bekerja"/>
    <x v="1"/>
    <x v="0"/>
    <x v="0"/>
    <s v="Indonesia"/>
    <x v="6"/>
    <x v="3"/>
    <x v="1"/>
    <x v="1"/>
    <s v="Dayak"/>
    <n v="37"/>
    <x v="2"/>
    <x v="5"/>
  </r>
  <r>
    <s v="Nama Penduduk 546"/>
    <n v="65601722"/>
    <n v="67521670"/>
    <x v="0"/>
    <s v="14-04-1999"/>
    <s v="Budha"/>
    <x v="3"/>
    <s v="Pelajar/Mahasiswa"/>
    <x v="0"/>
    <x v="0"/>
    <x v="0"/>
    <s v="Indonesia"/>
    <x v="9"/>
    <x v="3"/>
    <x v="1"/>
    <x v="2"/>
    <s v="Dayak"/>
    <e v="#VALUE!"/>
    <x v="1"/>
    <x v="1"/>
  </r>
  <r>
    <s v="Nama Penduduk 547"/>
    <n v="66364460"/>
    <n v="67026835"/>
    <x v="0"/>
    <s v="22-04-1999"/>
    <s v="Krtisten"/>
    <x v="9"/>
    <s v="Karyawan Swasta"/>
    <x v="1"/>
    <x v="0"/>
    <x v="0"/>
    <s v="Indonesia"/>
    <x v="5"/>
    <x v="3"/>
    <x v="1"/>
    <x v="2"/>
    <s v="Jawa"/>
    <e v="#VALUE!"/>
    <x v="1"/>
    <x v="1"/>
  </r>
  <r>
    <s v="Nama Penduduk 548"/>
    <n v="64911081"/>
    <n v="66859881"/>
    <x v="0"/>
    <s v="11-08-1966"/>
    <s v="Konghucu"/>
    <x v="6"/>
    <s v="Wiraswasta"/>
    <x v="1"/>
    <x v="1"/>
    <x v="1"/>
    <s v="Indonesia"/>
    <x v="2"/>
    <x v="3"/>
    <x v="1"/>
    <x v="5"/>
    <s v="Batak"/>
    <n v="56"/>
    <x v="0"/>
    <x v="3"/>
  </r>
  <r>
    <s v="Nama Penduduk 549"/>
    <n v="64580601"/>
    <n v="67766123"/>
    <x v="1"/>
    <s v="03-03-1971"/>
    <s v="Budha"/>
    <x v="7"/>
    <s v="Guru"/>
    <x v="0"/>
    <x v="1"/>
    <x v="2"/>
    <s v="Indonesia"/>
    <x v="12"/>
    <x v="3"/>
    <x v="1"/>
    <x v="1"/>
    <s v="Jawa"/>
    <n v="52"/>
    <x v="0"/>
    <x v="2"/>
  </r>
  <r>
    <s v="Nama Penduduk 550"/>
    <n v="68497408"/>
    <n v="66891008"/>
    <x v="1"/>
    <s v="05-02-1987"/>
    <s v="Islam"/>
    <x v="0"/>
    <s v="Mengurus Rumah Tangga"/>
    <x v="2"/>
    <x v="3"/>
    <x v="1"/>
    <s v="Indonesia"/>
    <x v="7"/>
    <x v="3"/>
    <x v="1"/>
    <x v="4"/>
    <s v="Bugis"/>
    <n v="36"/>
    <x v="2"/>
    <x v="0"/>
  </r>
  <r>
    <s v="Nama Penduduk 551"/>
    <n v="66998563"/>
    <n v="67124571"/>
    <x v="1"/>
    <s v="16-06-2015"/>
    <s v="Katolik"/>
    <x v="9"/>
    <s v="Belum/Tidak Bekerja"/>
    <x v="1"/>
    <x v="0"/>
    <x v="0"/>
    <s v="Indonesia"/>
    <x v="10"/>
    <x v="3"/>
    <x v="1"/>
    <x v="3"/>
    <s v="Jawa"/>
    <e v="#VALUE!"/>
    <x v="0"/>
    <x v="7"/>
  </r>
  <r>
    <s v="Nama Penduduk 552"/>
    <n v="68440286"/>
    <n v="67336458"/>
    <x v="1"/>
    <s v="16-05-1957"/>
    <s v="Hindu"/>
    <x v="5"/>
    <s v="Wiraswasta"/>
    <x v="3"/>
    <x v="2"/>
    <x v="1"/>
    <s v="Indonesia"/>
    <x v="9"/>
    <x v="3"/>
    <x v="1"/>
    <x v="5"/>
    <s v="Sunda"/>
    <e v="#VALUE!"/>
    <x v="0"/>
    <x v="3"/>
  </r>
  <r>
    <s v="Nama Penduduk 553"/>
    <n v="66909022"/>
    <n v="67360243"/>
    <x v="0"/>
    <s v="09-10-1984"/>
    <s v="Islam"/>
    <x v="1"/>
    <s v="Karyawan Swasta"/>
    <x v="3"/>
    <x v="1"/>
    <x v="0"/>
    <s v="Indonesia"/>
    <x v="3"/>
    <x v="3"/>
    <x v="1"/>
    <x v="3"/>
    <s v="Bugis"/>
    <n v="39"/>
    <x v="2"/>
    <x v="5"/>
  </r>
  <r>
    <s v="Nama Penduduk 554"/>
    <n v="68180015"/>
    <n v="67037509"/>
    <x v="0"/>
    <s v="26-10-1990"/>
    <s v="Krtisten"/>
    <x v="8"/>
    <s v="Karyawan Swasta"/>
    <x v="2"/>
    <x v="0"/>
    <x v="8"/>
    <s v="Indonesia"/>
    <x v="9"/>
    <x v="3"/>
    <x v="1"/>
    <x v="1"/>
    <s v="Sunda"/>
    <e v="#VALUE!"/>
    <x v="2"/>
    <x v="0"/>
  </r>
  <r>
    <s v="Nama Penduduk 555"/>
    <n v="64803050"/>
    <n v="67838102"/>
    <x v="1"/>
    <s v="04-06-1995"/>
    <s v="Budha"/>
    <x v="5"/>
    <s v="Wiraswasta"/>
    <x v="2"/>
    <x v="0"/>
    <x v="8"/>
    <s v="Indonesia"/>
    <x v="11"/>
    <x v="3"/>
    <x v="1"/>
    <x v="1"/>
    <s v="Bugis"/>
    <n v="28"/>
    <x v="0"/>
    <x v="0"/>
  </r>
  <r>
    <s v="Nama Penduduk 556"/>
    <n v="64768913"/>
    <n v="67268429"/>
    <x v="1"/>
    <s v="18-04-1962"/>
    <s v="Krtisten"/>
    <x v="4"/>
    <s v="Wiraswasta"/>
    <x v="2"/>
    <x v="0"/>
    <x v="1"/>
    <s v="Indonesia"/>
    <x v="9"/>
    <x v="3"/>
    <x v="1"/>
    <x v="2"/>
    <s v="Batak"/>
    <e v="#VALUE!"/>
    <x v="1"/>
    <x v="3"/>
  </r>
  <r>
    <s v="Nama Penduduk 557"/>
    <n v="64471590"/>
    <n v="67491854"/>
    <x v="1"/>
    <s v="23-08-1991"/>
    <s v="Krtisten"/>
    <x v="8"/>
    <s v="Wiraswasta"/>
    <x v="0"/>
    <x v="1"/>
    <x v="2"/>
    <s v="Indonesia"/>
    <x v="4"/>
    <x v="3"/>
    <x v="1"/>
    <x v="0"/>
    <s v="Bugis"/>
    <e v="#VALUE!"/>
    <x v="0"/>
    <x v="0"/>
  </r>
  <r>
    <s v="Nama Penduduk 558"/>
    <n v="66300048"/>
    <n v="67212673"/>
    <x v="0"/>
    <s v="15-05-2014"/>
    <s v="Konghucu"/>
    <x v="2"/>
    <s v="Belum/Tidak Bekerja"/>
    <x v="1"/>
    <x v="0"/>
    <x v="0"/>
    <s v="Indonesia"/>
    <x v="7"/>
    <x v="3"/>
    <x v="1"/>
    <x v="2"/>
    <s v="Batak"/>
    <e v="#VALUE!"/>
    <x v="1"/>
    <x v="7"/>
  </r>
  <r>
    <s v="Nama Penduduk 559"/>
    <n v="67998426"/>
    <n v="66993100"/>
    <x v="0"/>
    <s v="25-11-1980"/>
    <s v="Hindu"/>
    <x v="5"/>
    <s v="Wiraswasta"/>
    <x v="0"/>
    <x v="1"/>
    <x v="1"/>
    <s v="Indonesia"/>
    <x v="12"/>
    <x v="3"/>
    <x v="1"/>
    <x v="0"/>
    <s v="Dayak"/>
    <e v="#VALUE!"/>
    <x v="2"/>
    <x v="5"/>
  </r>
  <r>
    <s v="Nama Penduduk 560"/>
    <n v="65995661"/>
    <n v="67841415"/>
    <x v="1"/>
    <s v="21-07-2018"/>
    <s v="Konghucu"/>
    <x v="3"/>
    <s v="Belum/Tidak Bekerja"/>
    <x v="3"/>
    <x v="0"/>
    <x v="0"/>
    <s v="Indonesia"/>
    <x v="5"/>
    <x v="3"/>
    <x v="1"/>
    <x v="2"/>
    <s v="Dayak"/>
    <e v="#VALUE!"/>
    <x v="1"/>
    <x v="8"/>
  </r>
  <r>
    <s v="Nama Penduduk 561"/>
    <n v="67877580"/>
    <n v="66974796"/>
    <x v="1"/>
    <s v="02-08-1979"/>
    <s v="Krtisten"/>
    <x v="3"/>
    <s v="Mengurus Rumah Tangga"/>
    <x v="3"/>
    <x v="3"/>
    <x v="1"/>
    <s v="Indonesia"/>
    <x v="6"/>
    <x v="3"/>
    <x v="1"/>
    <x v="2"/>
    <s v="Jawa"/>
    <n v="44"/>
    <x v="1"/>
    <x v="5"/>
  </r>
  <r>
    <s v="Nama Penduduk 562"/>
    <n v="66299547"/>
    <n v="66843933"/>
    <x v="1"/>
    <s v="11-06-1957"/>
    <s v="Budha"/>
    <x v="3"/>
    <s v="Pedagang"/>
    <x v="3"/>
    <x v="2"/>
    <x v="1"/>
    <s v="Indonesia"/>
    <x v="0"/>
    <x v="3"/>
    <x v="1"/>
    <x v="2"/>
    <s v="Batak"/>
    <n v="65"/>
    <x v="1"/>
    <x v="3"/>
  </r>
  <r>
    <s v="Nama Penduduk 563"/>
    <n v="64264073"/>
    <n v="66904330"/>
    <x v="0"/>
    <s v="19-12-1986"/>
    <s v="Hindu"/>
    <x v="0"/>
    <s v="Pelajar/Mahasiswa"/>
    <x v="1"/>
    <x v="0"/>
    <x v="0"/>
    <s v="Indonesia"/>
    <x v="11"/>
    <x v="3"/>
    <x v="1"/>
    <x v="1"/>
    <s v="Bugis"/>
    <e v="#VALUE!"/>
    <x v="0"/>
    <x v="5"/>
  </r>
  <r>
    <s v="Nama Penduduk 564"/>
    <n v="65021738"/>
    <n v="67857226"/>
    <x v="0"/>
    <s v="04-01-1969"/>
    <s v="Krtisten"/>
    <x v="4"/>
    <s v="Wiraswasta"/>
    <x v="2"/>
    <x v="3"/>
    <x v="1"/>
    <s v="Indonesia"/>
    <x v="2"/>
    <x v="3"/>
    <x v="1"/>
    <x v="2"/>
    <s v="Jawa"/>
    <n v="54"/>
    <x v="1"/>
    <x v="2"/>
  </r>
  <r>
    <s v="Nama Penduduk 565"/>
    <n v="64334565"/>
    <n v="67498157"/>
    <x v="1"/>
    <s v="27-08-1998"/>
    <s v="Krtisten"/>
    <x v="9"/>
    <s v="Wiraswasta"/>
    <x v="2"/>
    <x v="0"/>
    <x v="0"/>
    <s v="Indonesia"/>
    <x v="0"/>
    <x v="3"/>
    <x v="1"/>
    <x v="2"/>
    <s v="Madura"/>
    <e v="#VALUE!"/>
    <x v="1"/>
    <x v="1"/>
  </r>
  <r>
    <s v="Nama Penduduk 566"/>
    <n v="66521624"/>
    <n v="66862175"/>
    <x v="1"/>
    <s v="27-05-1972"/>
    <s v="Islam"/>
    <x v="5"/>
    <s v="Wiraswasta"/>
    <x v="2"/>
    <x v="2"/>
    <x v="1"/>
    <s v="Indonesia"/>
    <x v="4"/>
    <x v="3"/>
    <x v="1"/>
    <x v="2"/>
    <s v="Jawa"/>
    <e v="#VALUE!"/>
    <x v="1"/>
    <x v="2"/>
  </r>
  <r>
    <s v="Nama Penduduk 567"/>
    <n v="65033236"/>
    <n v="67219928"/>
    <x v="1"/>
    <s v="28-07-1983"/>
    <s v="Katolik"/>
    <x v="5"/>
    <s v="Guru"/>
    <x v="1"/>
    <x v="1"/>
    <x v="2"/>
    <s v="Indonesia"/>
    <x v="7"/>
    <x v="3"/>
    <x v="1"/>
    <x v="2"/>
    <s v="Dayak"/>
    <e v="#VALUE!"/>
    <x v="1"/>
    <x v="5"/>
  </r>
  <r>
    <s v="Nama Penduduk 568"/>
    <n v="64289046"/>
    <n v="66920354"/>
    <x v="0"/>
    <s v="04-05-2016"/>
    <s v="Konghucu"/>
    <x v="1"/>
    <s v="Belum/Tidak Bekerja"/>
    <x v="2"/>
    <x v="0"/>
    <x v="0"/>
    <s v="Indonesia"/>
    <x v="12"/>
    <x v="3"/>
    <x v="1"/>
    <x v="2"/>
    <s v="Dayak"/>
    <n v="7"/>
    <x v="1"/>
    <x v="7"/>
  </r>
  <r>
    <s v="Nama Penduduk 569"/>
    <n v="66355872"/>
    <n v="67208403"/>
    <x v="1"/>
    <s v="21-07-2010"/>
    <s v="Budha"/>
    <x v="6"/>
    <s v="Pelajar/Mahasiswa"/>
    <x v="2"/>
    <x v="0"/>
    <x v="0"/>
    <s v="Indonesia"/>
    <x v="10"/>
    <x v="3"/>
    <x v="1"/>
    <x v="2"/>
    <s v="Dayak"/>
    <e v="#VALUE!"/>
    <x v="1"/>
    <x v="4"/>
  </r>
  <r>
    <s v="Nama Penduduk 570"/>
    <n v="68050233"/>
    <n v="67657958"/>
    <x v="0"/>
    <s v="27-02-1977"/>
    <s v="Hindu"/>
    <x v="0"/>
    <s v="Karyawan Swasta"/>
    <x v="2"/>
    <x v="1"/>
    <x v="1"/>
    <s v="Indonesia"/>
    <x v="0"/>
    <x v="3"/>
    <x v="1"/>
    <x v="2"/>
    <s v="Batak"/>
    <e v="#VALUE!"/>
    <x v="1"/>
    <x v="5"/>
  </r>
  <r>
    <s v="Nama Penduduk 571"/>
    <n v="65431357"/>
    <n v="67401772"/>
    <x v="1"/>
    <s v="17-02-2014"/>
    <s v="Budha"/>
    <x v="2"/>
    <s v="Belum/Tidak Bekerja"/>
    <x v="0"/>
    <x v="0"/>
    <x v="0"/>
    <s v="Indonesia"/>
    <x v="1"/>
    <x v="3"/>
    <x v="1"/>
    <x v="6"/>
    <s v="Bugis"/>
    <e v="#VALUE!"/>
    <x v="2"/>
    <x v="7"/>
  </r>
  <r>
    <s v="Nama Penduduk 572"/>
    <n v="66213714"/>
    <n v="67221269"/>
    <x v="0"/>
    <s v="23-11-1999"/>
    <s v="Krtisten"/>
    <x v="2"/>
    <s v="Pelajar/Mahasiswa"/>
    <x v="1"/>
    <x v="0"/>
    <x v="0"/>
    <s v="Indonesia"/>
    <x v="1"/>
    <x v="3"/>
    <x v="1"/>
    <x v="2"/>
    <s v="Jawa"/>
    <e v="#VALUE!"/>
    <x v="1"/>
    <x v="1"/>
  </r>
  <r>
    <s v="Nama Penduduk 573"/>
    <n v="66625694"/>
    <n v="67500072"/>
    <x v="1"/>
    <s v="10-01-1976"/>
    <s v="Islam"/>
    <x v="9"/>
    <s v="Perawat"/>
    <x v="0"/>
    <x v="2"/>
    <x v="1"/>
    <s v="Indonesia"/>
    <x v="8"/>
    <x v="3"/>
    <x v="1"/>
    <x v="0"/>
    <s v="Batak"/>
    <n v="47"/>
    <x v="2"/>
    <x v="2"/>
  </r>
  <r>
    <s v="Nama Penduduk 574"/>
    <n v="64494809"/>
    <n v="66942183"/>
    <x v="1"/>
    <s v="07-09-2011"/>
    <s v="Krtisten"/>
    <x v="5"/>
    <s v="Pelajar/Mahasiswa"/>
    <x v="2"/>
    <x v="0"/>
    <x v="0"/>
    <s v="Indonesia"/>
    <x v="0"/>
    <x v="3"/>
    <x v="1"/>
    <x v="0"/>
    <s v="Batak"/>
    <n v="12"/>
    <x v="2"/>
    <x v="7"/>
  </r>
  <r>
    <s v="Nama Penduduk 575"/>
    <n v="66957300"/>
    <n v="67396288"/>
    <x v="0"/>
    <s v="03-12-1996"/>
    <s v="Krtisten"/>
    <x v="7"/>
    <s v="Pelajar/Mahasiswa"/>
    <x v="1"/>
    <x v="0"/>
    <x v="0"/>
    <s v="Indonesia"/>
    <x v="6"/>
    <x v="3"/>
    <x v="1"/>
    <x v="2"/>
    <s v="Madura"/>
    <n v="27"/>
    <x v="1"/>
    <x v="0"/>
  </r>
  <r>
    <s v="Nama Penduduk 576"/>
    <n v="68355979"/>
    <n v="67010716"/>
    <x v="1"/>
    <s v="23-11-1991"/>
    <s v="Krtisten"/>
    <x v="3"/>
    <s v="Mengurus Rumah Tangga"/>
    <x v="2"/>
    <x v="1"/>
    <x v="2"/>
    <s v="Indonesia"/>
    <x v="9"/>
    <x v="3"/>
    <x v="1"/>
    <x v="3"/>
    <s v="Sunda"/>
    <e v="#VALUE!"/>
    <x v="0"/>
    <x v="0"/>
  </r>
  <r>
    <s v="Nama Penduduk 577"/>
    <n v="64988521"/>
    <n v="67277304"/>
    <x v="0"/>
    <s v="10-07-2019"/>
    <s v="Budha"/>
    <x v="9"/>
    <s v="Belum/Tidak Bekerja"/>
    <x v="2"/>
    <x v="0"/>
    <x v="0"/>
    <s v="Indonesia"/>
    <x v="3"/>
    <x v="3"/>
    <x v="1"/>
    <x v="4"/>
    <s v="Jawa"/>
    <n v="4"/>
    <x v="0"/>
    <x v="8"/>
  </r>
  <r>
    <s v="Nama Penduduk 578"/>
    <n v="65021738"/>
    <n v="67731023"/>
    <x v="0"/>
    <s v="08-04-2012"/>
    <s v="Krtisten"/>
    <x v="3"/>
    <s v="Belum/Tidak Bekerja"/>
    <x v="0"/>
    <x v="0"/>
    <x v="0"/>
    <s v="Indonesia"/>
    <x v="4"/>
    <x v="3"/>
    <x v="1"/>
    <x v="3"/>
    <s v="Bugis"/>
    <n v="11"/>
    <x v="2"/>
    <x v="7"/>
  </r>
  <r>
    <s v="Nama Penduduk 579"/>
    <n v="67342398"/>
    <n v="67733699"/>
    <x v="0"/>
    <s v="31-07-1987"/>
    <s v="Katolik"/>
    <x v="2"/>
    <s v="Wiraswasta"/>
    <x v="1"/>
    <x v="1"/>
    <x v="1"/>
    <s v="Indonesia"/>
    <x v="8"/>
    <x v="3"/>
    <x v="1"/>
    <x v="2"/>
    <s v="Dayak"/>
    <e v="#VALUE!"/>
    <x v="1"/>
    <x v="0"/>
  </r>
  <r>
    <s v="Nama Penduduk 580"/>
    <n v="67554352"/>
    <n v="67637726"/>
    <x v="1"/>
    <s v="30-01-2016"/>
    <s v="Katolik"/>
    <x v="2"/>
    <s v="Belum/Tidak Bekerja"/>
    <x v="0"/>
    <x v="0"/>
    <x v="0"/>
    <s v="Indonesia"/>
    <x v="6"/>
    <x v="3"/>
    <x v="1"/>
    <x v="6"/>
    <s v="Sunda"/>
    <e v="#VALUE!"/>
    <x v="2"/>
    <x v="7"/>
  </r>
  <r>
    <s v="Nama Penduduk 581"/>
    <n v="66613452"/>
    <n v="67538972"/>
    <x v="1"/>
    <s v="15-05-1985"/>
    <s v="Islam"/>
    <x v="5"/>
    <s v="Belum/Tidak Bekerja"/>
    <x v="3"/>
    <x v="1"/>
    <x v="8"/>
    <s v="Indonesia"/>
    <x v="2"/>
    <x v="3"/>
    <x v="1"/>
    <x v="2"/>
    <s v="Bugis"/>
    <e v="#VALUE!"/>
    <x v="1"/>
    <x v="5"/>
  </r>
  <r>
    <s v="Nama Penduduk 582"/>
    <n v="68071933"/>
    <n v="67317852"/>
    <x v="1"/>
    <s v="03-04-1979"/>
    <s v="Konghucu"/>
    <x v="0"/>
    <s v="Wiraswasta"/>
    <x v="1"/>
    <x v="1"/>
    <x v="1"/>
    <s v="Indonesia"/>
    <x v="6"/>
    <x v="3"/>
    <x v="1"/>
    <x v="3"/>
    <s v="Sunda"/>
    <n v="44"/>
    <x v="0"/>
    <x v="5"/>
  </r>
  <r>
    <s v="Nama Penduduk 583"/>
    <n v="64274312"/>
    <n v="66949234"/>
    <x v="1"/>
    <s v="01-08-1960"/>
    <s v="Hindu"/>
    <x v="7"/>
    <s v="Pedagang"/>
    <x v="1"/>
    <x v="2"/>
    <x v="7"/>
    <s v="Indonesia"/>
    <x v="8"/>
    <x v="3"/>
    <x v="1"/>
    <x v="0"/>
    <s v="Batak"/>
    <n v="63"/>
    <x v="2"/>
    <x v="3"/>
  </r>
  <r>
    <s v="Nama Penduduk 584"/>
    <n v="66274718"/>
    <n v="66844058"/>
    <x v="1"/>
    <s v="04-03-2021"/>
    <s v="Konghucu"/>
    <x v="7"/>
    <s v="Belum/Tidak Bekerja"/>
    <x v="3"/>
    <x v="0"/>
    <x v="5"/>
    <s v="Indonesia"/>
    <x v="1"/>
    <x v="3"/>
    <x v="1"/>
    <x v="6"/>
    <s v="Sunda"/>
    <n v="2"/>
    <x v="2"/>
    <x v="8"/>
  </r>
  <r>
    <s v="Nama Penduduk 585"/>
    <n v="67915190"/>
    <n v="67458932"/>
    <x v="1"/>
    <s v="12-08-1967"/>
    <s v="Krtisten"/>
    <x v="4"/>
    <s v="Wiraswasta"/>
    <x v="1"/>
    <x v="2"/>
    <x v="1"/>
    <s v="Indonesia"/>
    <x v="1"/>
    <x v="3"/>
    <x v="1"/>
    <x v="5"/>
    <s v="Batak"/>
    <n v="55"/>
    <x v="0"/>
    <x v="2"/>
  </r>
  <r>
    <s v="Nama Penduduk 586"/>
    <n v="68390521"/>
    <n v="67705736"/>
    <x v="1"/>
    <s v="19-10-1996"/>
    <s v="Hindu"/>
    <x v="5"/>
    <s v="Karyawan Swasta"/>
    <x v="3"/>
    <x v="1"/>
    <x v="0"/>
    <s v="Indonesia"/>
    <x v="7"/>
    <x v="3"/>
    <x v="1"/>
    <x v="0"/>
    <s v="Madura"/>
    <e v="#VALUE!"/>
    <x v="0"/>
    <x v="0"/>
  </r>
  <r>
    <s v="Nama Penduduk 587"/>
    <n v="66908084"/>
    <n v="67559296"/>
    <x v="0"/>
    <s v="25-01-1952"/>
    <s v="Hindu"/>
    <x v="8"/>
    <s v="Perdagangan"/>
    <x v="0"/>
    <x v="2"/>
    <x v="1"/>
    <s v="Indonesia"/>
    <x v="8"/>
    <x v="3"/>
    <x v="1"/>
    <x v="5"/>
    <s v="Bugis"/>
    <e v="#VALUE!"/>
    <x v="0"/>
    <x v="6"/>
  </r>
  <r>
    <s v="Nama Penduduk 588"/>
    <n v="67431712"/>
    <n v="67242661"/>
    <x v="1"/>
    <s v="06-10-2018"/>
    <s v="Katolik"/>
    <x v="1"/>
    <s v="Pedagang"/>
    <x v="1"/>
    <x v="1"/>
    <x v="2"/>
    <s v="Indonesia"/>
    <x v="4"/>
    <x v="3"/>
    <x v="1"/>
    <x v="2"/>
    <s v="Dayak"/>
    <n v="5"/>
    <x v="1"/>
    <x v="8"/>
  </r>
  <r>
    <s v="Nama Penduduk 589"/>
    <n v="64794481"/>
    <n v="67674713"/>
    <x v="0"/>
    <s v="23-10-1972"/>
    <s v="Budha"/>
    <x v="2"/>
    <s v="Karyawan Swasta"/>
    <x v="0"/>
    <x v="1"/>
    <x v="1"/>
    <s v="Indonesia"/>
    <x v="10"/>
    <x v="3"/>
    <x v="1"/>
    <x v="2"/>
    <s v="Madura"/>
    <e v="#VALUE!"/>
    <x v="1"/>
    <x v="2"/>
  </r>
  <r>
    <s v="Nama Penduduk 590"/>
    <n v="67868901"/>
    <n v="67153890"/>
    <x v="1"/>
    <s v="03-01-2007"/>
    <s v="Islam"/>
    <x v="1"/>
    <s v="Pelajar/Mahasiswa"/>
    <x v="3"/>
    <x v="0"/>
    <x v="0"/>
    <s v="Indonesia"/>
    <x v="9"/>
    <x v="3"/>
    <x v="1"/>
    <x v="1"/>
    <s v="Bugis"/>
    <n v="16"/>
    <x v="0"/>
    <x v="4"/>
  </r>
  <r>
    <s v="Nama Penduduk 591"/>
    <n v="67790940"/>
    <n v="67736127"/>
    <x v="0"/>
    <s v="21-05-1975"/>
    <s v="Islam"/>
    <x v="5"/>
    <s v="Wiraswasta"/>
    <x v="0"/>
    <x v="1"/>
    <x v="1"/>
    <s v="Indonesia"/>
    <x v="8"/>
    <x v="3"/>
    <x v="1"/>
    <x v="5"/>
    <s v="Madura"/>
    <e v="#VALUE!"/>
    <x v="0"/>
    <x v="2"/>
  </r>
  <r>
    <s v="Nama Penduduk 592"/>
    <n v="65024753"/>
    <n v="67633657"/>
    <x v="0"/>
    <s v="25-07-2011"/>
    <s v="Katolik"/>
    <x v="4"/>
    <s v="Belum/Tidak Bekerja"/>
    <x v="1"/>
    <x v="0"/>
    <x v="0"/>
    <s v="Indonesia"/>
    <x v="10"/>
    <x v="3"/>
    <x v="1"/>
    <x v="1"/>
    <s v="Sunda"/>
    <e v="#VALUE!"/>
    <x v="2"/>
    <x v="7"/>
  </r>
  <r>
    <s v="Nama Penduduk 593"/>
    <n v="66055782"/>
    <n v="67595382"/>
    <x v="1"/>
    <s v="28-08-1973"/>
    <s v="Katolik"/>
    <x v="6"/>
    <s v="Wiraswasta"/>
    <x v="3"/>
    <x v="1"/>
    <x v="2"/>
    <s v="Indonesia"/>
    <x v="6"/>
    <x v="3"/>
    <x v="1"/>
    <x v="2"/>
    <s v="Bugis"/>
    <e v="#VALUE!"/>
    <x v="1"/>
    <x v="2"/>
  </r>
  <r>
    <s v="Nama Penduduk 594"/>
    <n v="68330106"/>
    <n v="67759018"/>
    <x v="0"/>
    <s v="01-01-2007"/>
    <s v="Konghucu"/>
    <x v="1"/>
    <s v="Pelajar/Mahasiswa"/>
    <x v="3"/>
    <x v="0"/>
    <x v="0"/>
    <s v="Indonesia"/>
    <x v="12"/>
    <x v="3"/>
    <x v="1"/>
    <x v="0"/>
    <s v="Dayak"/>
    <n v="16"/>
    <x v="2"/>
    <x v="4"/>
  </r>
  <r>
    <s v="Nama Penduduk 595"/>
    <n v="64977594"/>
    <n v="67385609"/>
    <x v="1"/>
    <s v="21-03-2006"/>
    <s v="Budha"/>
    <x v="9"/>
    <s v="Pelajar/Mahasiswa"/>
    <x v="1"/>
    <x v="0"/>
    <x v="0"/>
    <s v="Indonesia"/>
    <x v="7"/>
    <x v="3"/>
    <x v="1"/>
    <x v="6"/>
    <s v="Bugis"/>
    <e v="#VALUE!"/>
    <x v="2"/>
    <x v="4"/>
  </r>
  <r>
    <s v="Nama Penduduk 596"/>
    <n v="66510779"/>
    <n v="67077268"/>
    <x v="0"/>
    <s v="07-01-1981"/>
    <s v="Krtisten"/>
    <x v="3"/>
    <s v="Karyawan Swasta"/>
    <x v="1"/>
    <x v="1"/>
    <x v="1"/>
    <s v="Indonesia"/>
    <x v="2"/>
    <x v="3"/>
    <x v="1"/>
    <x v="2"/>
    <s v="Sunda"/>
    <n v="42"/>
    <x v="1"/>
    <x v="5"/>
  </r>
  <r>
    <s v="Nama Penduduk 597"/>
    <n v="67446546"/>
    <n v="67557285"/>
    <x v="0"/>
    <s v="17-05-2010"/>
    <s v="Konghucu"/>
    <x v="4"/>
    <s v="Pelajar/Mahasiswa"/>
    <x v="0"/>
    <x v="0"/>
    <x v="0"/>
    <s v="Indonesia"/>
    <x v="10"/>
    <x v="3"/>
    <x v="1"/>
    <x v="4"/>
    <s v="Jawa"/>
    <e v="#VALUE!"/>
    <x v="2"/>
    <x v="4"/>
  </r>
  <r>
    <s v="Nama Penduduk 598"/>
    <n v="66922257"/>
    <n v="67744513"/>
    <x v="0"/>
    <s v="28-02-1977"/>
    <s v="Islam"/>
    <x v="3"/>
    <s v="Pedagang"/>
    <x v="0"/>
    <x v="1"/>
    <x v="1"/>
    <s v="Indonesia"/>
    <x v="10"/>
    <x v="3"/>
    <x v="1"/>
    <x v="6"/>
    <s v="Dayak"/>
    <e v="#VALUE!"/>
    <x v="2"/>
    <x v="5"/>
  </r>
  <r>
    <s v="Nama Penduduk 599"/>
    <n v="66783400"/>
    <n v="66898330"/>
    <x v="0"/>
    <s v="23-01-1990"/>
    <s v="Budha"/>
    <x v="4"/>
    <s v="Wiraswasta"/>
    <x v="0"/>
    <x v="1"/>
    <x v="1"/>
    <s v="Indonesia"/>
    <x v="3"/>
    <x v="3"/>
    <x v="1"/>
    <x v="4"/>
    <s v="Bugis"/>
    <e v="#VALUE!"/>
    <x v="2"/>
    <x v="0"/>
  </r>
  <r>
    <s v="Nama Penduduk 600"/>
    <n v="66732657"/>
    <n v="67746443"/>
    <x v="0"/>
    <s v="25-02-2021"/>
    <s v="Konghucu"/>
    <x v="7"/>
    <s v="Belum/Tidak Bekerja"/>
    <x v="1"/>
    <x v="0"/>
    <x v="0"/>
    <s v="Indonesia"/>
    <x v="3"/>
    <x v="3"/>
    <x v="1"/>
    <x v="0"/>
    <s v="Bugis"/>
    <e v="#VALUE!"/>
    <x v="2"/>
    <x v="8"/>
  </r>
  <r>
    <s v="Nama Penduduk 601"/>
    <n v="66723860"/>
    <n v="67292451"/>
    <x v="1"/>
    <s v="28-05-1994"/>
    <s v="Islam"/>
    <x v="6"/>
    <s v="Wiraswasta"/>
    <x v="1"/>
    <x v="1"/>
    <x v="2"/>
    <s v="Indonesia"/>
    <x v="4"/>
    <x v="3"/>
    <x v="1"/>
    <x v="2"/>
    <s v="Madura"/>
    <e v="#VALUE!"/>
    <x v="1"/>
    <x v="0"/>
  </r>
  <r>
    <s v="Nama Penduduk 602"/>
    <n v="65665810"/>
    <n v="67555517"/>
    <x v="0"/>
    <s v="02-11-2018"/>
    <s v="Krtisten"/>
    <x v="5"/>
    <s v="Belum/Tidak Bekerja"/>
    <x v="3"/>
    <x v="0"/>
    <x v="0"/>
    <s v="Indonesia"/>
    <x v="4"/>
    <x v="3"/>
    <x v="1"/>
    <x v="6"/>
    <s v="Jawa"/>
    <n v="5"/>
    <x v="2"/>
    <x v="8"/>
  </r>
  <r>
    <s v="Nama Penduduk 603"/>
    <n v="65423294"/>
    <n v="66979901"/>
    <x v="0"/>
    <s v="31-05-2000"/>
    <s v="Budha"/>
    <x v="0"/>
    <s v="Pelajar/Mahasiswa"/>
    <x v="0"/>
    <x v="0"/>
    <x v="1"/>
    <s v="Indonesia"/>
    <x v="3"/>
    <x v="3"/>
    <x v="1"/>
    <x v="2"/>
    <s v="Sunda"/>
    <e v="#VALUE!"/>
    <x v="1"/>
    <x v="1"/>
  </r>
  <r>
    <s v="Nama Penduduk 604"/>
    <n v="67719144"/>
    <n v="66877855"/>
    <x v="1"/>
    <s v="05-10-1997"/>
    <s v="Krtisten"/>
    <x v="5"/>
    <s v="Wiraswasta"/>
    <x v="3"/>
    <x v="1"/>
    <x v="2"/>
    <s v="Indonesia"/>
    <x v="2"/>
    <x v="3"/>
    <x v="1"/>
    <x v="4"/>
    <s v="Dayak"/>
    <n v="26"/>
    <x v="0"/>
    <x v="1"/>
  </r>
  <r>
    <s v="Nama Penduduk 605"/>
    <n v="66349578"/>
    <n v="67286858"/>
    <x v="0"/>
    <s v="04-05-1993"/>
    <s v="Krtisten"/>
    <x v="5"/>
    <s v="Wiraswasta"/>
    <x v="0"/>
    <x v="1"/>
    <x v="1"/>
    <s v="Indonesia"/>
    <x v="2"/>
    <x v="3"/>
    <x v="1"/>
    <x v="2"/>
    <s v="Bugis"/>
    <n v="30"/>
    <x v="1"/>
    <x v="0"/>
  </r>
  <r>
    <s v="Nama Penduduk 606"/>
    <n v="65435588"/>
    <n v="67141068"/>
    <x v="1"/>
    <s v="29-03-2019"/>
    <s v="Konghucu"/>
    <x v="9"/>
    <s v="Belum/Tidak Bekerja"/>
    <x v="2"/>
    <x v="0"/>
    <x v="0"/>
    <s v="Indonesia"/>
    <x v="0"/>
    <x v="3"/>
    <x v="1"/>
    <x v="2"/>
    <s v="Batak"/>
    <e v="#VALUE!"/>
    <x v="1"/>
    <x v="8"/>
  </r>
  <r>
    <s v="Nama Penduduk 607"/>
    <n v="67090545"/>
    <n v="67256634"/>
    <x v="0"/>
    <s v="07-03-1993"/>
    <s v="Hindu"/>
    <x v="7"/>
    <s v="Wiraswasta"/>
    <x v="2"/>
    <x v="1"/>
    <x v="1"/>
    <s v="Indonesia"/>
    <x v="2"/>
    <x v="3"/>
    <x v="1"/>
    <x v="0"/>
    <s v="Sunda"/>
    <n v="30"/>
    <x v="2"/>
    <x v="0"/>
  </r>
  <r>
    <s v="Nama Penduduk 608"/>
    <n v="67997755"/>
    <n v="67457483"/>
    <x v="0"/>
    <s v="25-02-2021"/>
    <s v="Konghucu"/>
    <x v="9"/>
    <s v="Belum/Tidak Bekerja"/>
    <x v="1"/>
    <x v="0"/>
    <x v="0"/>
    <s v="Indonesia"/>
    <x v="7"/>
    <x v="3"/>
    <x v="1"/>
    <x v="1"/>
    <s v="Dayak"/>
    <e v="#VALUE!"/>
    <x v="0"/>
    <x v="8"/>
  </r>
  <r>
    <s v="Nama Penduduk 609"/>
    <n v="68169468"/>
    <n v="67468201"/>
    <x v="1"/>
    <s v="19-05-1994"/>
    <s v="Krtisten"/>
    <x v="6"/>
    <s v="Mengurus Rumah Tangga"/>
    <x v="3"/>
    <x v="1"/>
    <x v="2"/>
    <s v="Indonesia"/>
    <x v="2"/>
    <x v="3"/>
    <x v="1"/>
    <x v="4"/>
    <s v="Bugis"/>
    <e v="#VALUE!"/>
    <x v="2"/>
    <x v="0"/>
  </r>
  <r>
    <s v="Nama Penduduk 610"/>
    <n v="65680091"/>
    <n v="66994969"/>
    <x v="0"/>
    <s v="25-11-1995"/>
    <s v="Budha"/>
    <x v="2"/>
    <s v="Pelajar/Mahasiswa"/>
    <x v="1"/>
    <x v="0"/>
    <x v="0"/>
    <s v="Indonesia"/>
    <x v="11"/>
    <x v="3"/>
    <x v="1"/>
    <x v="4"/>
    <s v="Bugis"/>
    <e v="#VALUE!"/>
    <x v="0"/>
    <x v="0"/>
  </r>
  <r>
    <s v="Nama Penduduk 611"/>
    <n v="65525101"/>
    <n v="67410720"/>
    <x v="0"/>
    <s v="13-10-1958"/>
    <s v="Islam"/>
    <x v="7"/>
    <s v="Wiraswasta"/>
    <x v="3"/>
    <x v="1"/>
    <x v="1"/>
    <s v="Indonesia"/>
    <x v="1"/>
    <x v="3"/>
    <x v="1"/>
    <x v="2"/>
    <s v="Dayak"/>
    <e v="#VALUE!"/>
    <x v="1"/>
    <x v="3"/>
  </r>
  <r>
    <s v="Nama Penduduk 612"/>
    <n v="66866176"/>
    <n v="67075110"/>
    <x v="1"/>
    <s v="14-05-1957"/>
    <s v="Konghucu"/>
    <x v="0"/>
    <s v="Wiraswasta"/>
    <x v="1"/>
    <x v="1"/>
    <x v="2"/>
    <s v="Indonesia"/>
    <x v="1"/>
    <x v="3"/>
    <x v="1"/>
    <x v="1"/>
    <s v="Batak"/>
    <e v="#VALUE!"/>
    <x v="0"/>
    <x v="3"/>
  </r>
  <r>
    <s v="Nama Penduduk 613"/>
    <n v="65385089"/>
    <n v="67076325"/>
    <x v="0"/>
    <s v="23-11-1969"/>
    <s v="Islam"/>
    <x v="8"/>
    <s v="Karyawan Swasta"/>
    <x v="1"/>
    <x v="1"/>
    <x v="1"/>
    <s v="Indonesia"/>
    <x v="4"/>
    <x v="3"/>
    <x v="1"/>
    <x v="2"/>
    <s v="Bugis"/>
    <e v="#VALUE!"/>
    <x v="1"/>
    <x v="2"/>
  </r>
  <r>
    <s v="Nama Penduduk 614"/>
    <n v="65108708"/>
    <n v="67847889"/>
    <x v="1"/>
    <s v="27-08-1968"/>
    <s v="Budha"/>
    <x v="0"/>
    <s v="Karyawan Swasta"/>
    <x v="3"/>
    <x v="1"/>
    <x v="2"/>
    <s v="Indonesia"/>
    <x v="5"/>
    <x v="3"/>
    <x v="1"/>
    <x v="3"/>
    <s v="Sunda"/>
    <e v="#VALUE!"/>
    <x v="0"/>
    <x v="2"/>
  </r>
  <r>
    <s v="Nama Penduduk 615"/>
    <n v="64977650"/>
    <n v="66961746"/>
    <x v="0"/>
    <s v="27-07-1958"/>
    <s v="Katolik"/>
    <x v="7"/>
    <s v="Pensiunan"/>
    <x v="0"/>
    <x v="1"/>
    <x v="1"/>
    <s v="Indonesia"/>
    <x v="2"/>
    <x v="3"/>
    <x v="1"/>
    <x v="3"/>
    <s v="Madura"/>
    <e v="#VALUE!"/>
    <x v="2"/>
    <x v="3"/>
  </r>
  <r>
    <s v="Nama Penduduk 616"/>
    <n v="67362960"/>
    <n v="67048845"/>
    <x v="1"/>
    <s v="04-06-1964"/>
    <s v="Krtisten"/>
    <x v="0"/>
    <s v="Mengurus Rumah Tangga"/>
    <x v="3"/>
    <x v="1"/>
    <x v="2"/>
    <s v="Indonesia"/>
    <x v="3"/>
    <x v="3"/>
    <x v="1"/>
    <x v="0"/>
    <s v="Jawa"/>
    <n v="59"/>
    <x v="2"/>
    <x v="3"/>
  </r>
  <r>
    <s v="Nama Penduduk 617"/>
    <n v="65305723"/>
    <n v="66909315"/>
    <x v="0"/>
    <s v="24-05-1997"/>
    <s v="Konghucu"/>
    <x v="9"/>
    <s v="Belum/Tidak Bekerja"/>
    <x v="0"/>
    <x v="0"/>
    <x v="0"/>
    <s v="Indonesia"/>
    <x v="11"/>
    <x v="3"/>
    <x v="1"/>
    <x v="6"/>
    <s v="Bugis"/>
    <e v="#VALUE!"/>
    <x v="0"/>
    <x v="1"/>
  </r>
  <r>
    <s v="Nama Penduduk 618"/>
    <n v="64322602"/>
    <n v="67138693"/>
    <x v="1"/>
    <s v="26-04-1999"/>
    <s v="Hindu"/>
    <x v="2"/>
    <s v="Pelajar/Mahasiswa"/>
    <x v="2"/>
    <x v="0"/>
    <x v="0"/>
    <s v="Indonesia"/>
    <x v="3"/>
    <x v="3"/>
    <x v="1"/>
    <x v="2"/>
    <s v="Jawa"/>
    <e v="#VALUE!"/>
    <x v="1"/>
    <x v="1"/>
  </r>
  <r>
    <s v="Nama Penduduk 619"/>
    <n v="65705060"/>
    <n v="67481874"/>
    <x v="0"/>
    <s v="28-07-1975"/>
    <s v="Hindu"/>
    <x v="4"/>
    <s v="Pegawai Negeri Sipil (PNS)"/>
    <x v="0"/>
    <x v="1"/>
    <x v="1"/>
    <s v="Indonesia"/>
    <x v="0"/>
    <x v="3"/>
    <x v="1"/>
    <x v="2"/>
    <s v="Dayak"/>
    <e v="#VALUE!"/>
    <x v="1"/>
    <x v="2"/>
  </r>
  <r>
    <s v="Nama Penduduk 620"/>
    <n v="67928515"/>
    <n v="67813898"/>
    <x v="0"/>
    <s v="08-05-2007"/>
    <s v="Islam"/>
    <x v="0"/>
    <s v="Belum/Tidak Bekerja"/>
    <x v="3"/>
    <x v="0"/>
    <x v="0"/>
    <s v="Indonesia"/>
    <x v="6"/>
    <x v="3"/>
    <x v="1"/>
    <x v="0"/>
    <s v="Dayak"/>
    <n v="16"/>
    <x v="2"/>
    <x v="4"/>
  </r>
  <r>
    <s v="Nama Penduduk 621"/>
    <n v="64802943"/>
    <n v="67431668"/>
    <x v="1"/>
    <s v="07-10-1977"/>
    <s v="Islam"/>
    <x v="5"/>
    <s v="Mengurus Rumah Tangga"/>
    <x v="2"/>
    <x v="1"/>
    <x v="2"/>
    <s v="Indonesia"/>
    <x v="0"/>
    <x v="3"/>
    <x v="1"/>
    <x v="0"/>
    <s v="Jawa"/>
    <n v="46"/>
    <x v="2"/>
    <x v="5"/>
  </r>
  <r>
    <s v="Nama Penduduk 622"/>
    <n v="64556710"/>
    <n v="66895475"/>
    <x v="1"/>
    <s v="01-08-1962"/>
    <s v="Krtisten"/>
    <x v="5"/>
    <s v="Mengurus Rumah Tangga"/>
    <x v="2"/>
    <x v="1"/>
    <x v="2"/>
    <s v="Indonesia"/>
    <x v="4"/>
    <x v="3"/>
    <x v="1"/>
    <x v="2"/>
    <s v="Jawa"/>
    <n v="61"/>
    <x v="1"/>
    <x v="3"/>
  </r>
  <r>
    <s v="Nama Penduduk 623"/>
    <n v="64528379"/>
    <n v="66925168"/>
    <x v="0"/>
    <s v="01-08-1958"/>
    <s v="Budha"/>
    <x v="5"/>
    <s v="Wiraswasta"/>
    <x v="1"/>
    <x v="1"/>
    <x v="1"/>
    <s v="Indonesia"/>
    <x v="7"/>
    <x v="3"/>
    <x v="1"/>
    <x v="3"/>
    <s v="Sunda"/>
    <n v="65"/>
    <x v="0"/>
    <x v="3"/>
  </r>
  <r>
    <s v="Nama Penduduk 624"/>
    <n v="65701072"/>
    <n v="67386941"/>
    <x v="1"/>
    <s v="05-05-2000"/>
    <s v="Konghucu"/>
    <x v="7"/>
    <s v="Pelajar/Mahasiswa"/>
    <x v="1"/>
    <x v="0"/>
    <x v="0"/>
    <s v="Indonesia"/>
    <x v="1"/>
    <x v="3"/>
    <x v="1"/>
    <x v="2"/>
    <s v="Dayak"/>
    <n v="23"/>
    <x v="1"/>
    <x v="1"/>
  </r>
  <r>
    <s v="Nama Penduduk 625"/>
    <n v="67062813"/>
    <n v="67589661"/>
    <x v="1"/>
    <s v="07-08-2011"/>
    <s v="Konghucu"/>
    <x v="1"/>
    <s v="Pelajar/Mahasiswa"/>
    <x v="2"/>
    <x v="0"/>
    <x v="0"/>
    <s v="Indonesia"/>
    <x v="12"/>
    <x v="3"/>
    <x v="1"/>
    <x v="0"/>
    <s v="Madura"/>
    <n v="12"/>
    <x v="0"/>
    <x v="7"/>
  </r>
  <r>
    <s v="Nama Penduduk 626"/>
    <n v="66386058"/>
    <n v="67861941"/>
    <x v="0"/>
    <s v="17-01-1970"/>
    <s v="Hindu"/>
    <x v="4"/>
    <s v="Belum/Tidak Bekerja"/>
    <x v="2"/>
    <x v="1"/>
    <x v="1"/>
    <s v="Indonesia"/>
    <x v="9"/>
    <x v="3"/>
    <x v="1"/>
    <x v="6"/>
    <s v="Dayak"/>
    <e v="#VALUE!"/>
    <x v="2"/>
    <x v="2"/>
  </r>
  <r>
    <s v="Nama Penduduk 627"/>
    <n v="67111717"/>
    <n v="67351068"/>
    <x v="1"/>
    <s v="16-05-2004"/>
    <s v="Budha"/>
    <x v="3"/>
    <s v="Pelajar/Mahasiswa"/>
    <x v="1"/>
    <x v="0"/>
    <x v="0"/>
    <s v="Indonesia"/>
    <x v="2"/>
    <x v="3"/>
    <x v="1"/>
    <x v="3"/>
    <s v="Jawa"/>
    <e v="#VALUE!"/>
    <x v="2"/>
    <x v="1"/>
  </r>
  <r>
    <s v="Nama Penduduk 628"/>
    <n v="64856418"/>
    <n v="67551384"/>
    <x v="0"/>
    <s v="30-12-2015"/>
    <s v="Katolik"/>
    <x v="4"/>
    <s v="Belum/Tidak Bekerja"/>
    <x v="1"/>
    <x v="0"/>
    <x v="0"/>
    <s v="Indonesia"/>
    <x v="8"/>
    <x v="3"/>
    <x v="1"/>
    <x v="4"/>
    <s v="Madura"/>
    <e v="#VALUE!"/>
    <x v="0"/>
    <x v="7"/>
  </r>
  <r>
    <s v="Nama Penduduk 629"/>
    <n v="67027257"/>
    <n v="67506202"/>
    <x v="1"/>
    <s v="04-02-1979"/>
    <s v="Islam"/>
    <x v="1"/>
    <s v="Perdagangan"/>
    <x v="2"/>
    <x v="1"/>
    <x v="2"/>
    <s v="Indonesia"/>
    <x v="5"/>
    <x v="3"/>
    <x v="1"/>
    <x v="2"/>
    <s v="Sunda"/>
    <n v="44"/>
    <x v="1"/>
    <x v="5"/>
  </r>
  <r>
    <s v="Nama Penduduk 630"/>
    <n v="65654128"/>
    <n v="67586712"/>
    <x v="1"/>
    <s v="04-09-2007"/>
    <s v="Katolik"/>
    <x v="3"/>
    <s v="Belum/Tidak Bekerja"/>
    <x v="1"/>
    <x v="0"/>
    <x v="0"/>
    <s v="Indonesia"/>
    <x v="3"/>
    <x v="3"/>
    <x v="1"/>
    <x v="2"/>
    <s v="Sunda"/>
    <n v="16"/>
    <x v="1"/>
    <x v="4"/>
  </r>
  <r>
    <s v="Nama Penduduk 631"/>
    <n v="65385089"/>
    <n v="66915275"/>
    <x v="1"/>
    <s v="01-08-1959"/>
    <s v="Budha"/>
    <x v="6"/>
    <s v="Perdagangan"/>
    <x v="2"/>
    <x v="1"/>
    <x v="2"/>
    <s v="Indonesia"/>
    <x v="7"/>
    <x v="3"/>
    <x v="1"/>
    <x v="5"/>
    <s v="Batak"/>
    <n v="64"/>
    <x v="2"/>
    <x v="3"/>
  </r>
  <r>
    <s v="Nama Penduduk 632"/>
    <n v="65053183"/>
    <n v="67045205"/>
    <x v="0"/>
    <s v="13-02-1993"/>
    <s v="Budha"/>
    <x v="7"/>
    <s v="Wiraswasta"/>
    <x v="1"/>
    <x v="0"/>
    <x v="0"/>
    <s v="Indonesia"/>
    <x v="12"/>
    <x v="3"/>
    <x v="1"/>
    <x v="0"/>
    <s v="Jawa"/>
    <e v="#VALUE!"/>
    <x v="2"/>
    <x v="0"/>
  </r>
  <r>
    <s v="Nama Penduduk 633"/>
    <n v="68270546"/>
    <n v="67780861"/>
    <x v="0"/>
    <s v="01-08-1954"/>
    <s v="Katolik"/>
    <x v="8"/>
    <s v="Pedagang"/>
    <x v="0"/>
    <x v="1"/>
    <x v="1"/>
    <s v="Indonesia"/>
    <x v="10"/>
    <x v="3"/>
    <x v="1"/>
    <x v="2"/>
    <s v="Dayak"/>
    <n v="69"/>
    <x v="1"/>
    <x v="6"/>
  </r>
  <r>
    <s v="Nama Penduduk 634"/>
    <n v="65856228"/>
    <n v="67688692"/>
    <x v="1"/>
    <s v="10-04-1999"/>
    <s v="Katolik"/>
    <x v="6"/>
    <s v="Pelajar/Mahasiswa"/>
    <x v="3"/>
    <x v="0"/>
    <x v="0"/>
    <s v="Indonesia"/>
    <x v="12"/>
    <x v="3"/>
    <x v="1"/>
    <x v="2"/>
    <s v="Dayak"/>
    <n v="24"/>
    <x v="1"/>
    <x v="1"/>
  </r>
  <r>
    <s v="Nama Penduduk 635"/>
    <n v="67986405"/>
    <n v="67431886"/>
    <x v="1"/>
    <s v="17-08-1975"/>
    <s v="Hindu"/>
    <x v="5"/>
    <s v="Pedagang"/>
    <x v="1"/>
    <x v="1"/>
    <x v="2"/>
    <s v="Indonesia"/>
    <x v="8"/>
    <x v="3"/>
    <x v="1"/>
    <x v="2"/>
    <s v="Bugis"/>
    <e v="#VALUE!"/>
    <x v="1"/>
    <x v="2"/>
  </r>
  <r>
    <s v="Nama Penduduk 636"/>
    <n v="66875150"/>
    <n v="66976285"/>
    <x v="1"/>
    <s v="05-09-2012"/>
    <s v="Budha"/>
    <x v="8"/>
    <s v="Pelajar/Mahasiswa"/>
    <x v="3"/>
    <x v="0"/>
    <x v="0"/>
    <s v="Indonesia"/>
    <x v="12"/>
    <x v="3"/>
    <x v="1"/>
    <x v="6"/>
    <s v="Dayak"/>
    <n v="11"/>
    <x v="0"/>
    <x v="7"/>
  </r>
  <r>
    <s v="Nama Penduduk 637"/>
    <n v="68363319"/>
    <n v="66960868"/>
    <x v="0"/>
    <s v="13-05-1997"/>
    <s v="Krtisten"/>
    <x v="1"/>
    <s v="Wiraswasta"/>
    <x v="2"/>
    <x v="0"/>
    <x v="0"/>
    <s v="Indonesia"/>
    <x v="10"/>
    <x v="3"/>
    <x v="1"/>
    <x v="2"/>
    <s v="Jawa"/>
    <e v="#VALUE!"/>
    <x v="1"/>
    <x v="1"/>
  </r>
  <r>
    <s v="Nama Penduduk 638"/>
    <n v="66543551"/>
    <n v="67852573"/>
    <x v="0"/>
    <s v="27-02-1972"/>
    <s v="Katolik"/>
    <x v="6"/>
    <s v="Kepolisian RI (POLRI)"/>
    <x v="2"/>
    <x v="1"/>
    <x v="1"/>
    <s v="Indonesia"/>
    <x v="7"/>
    <x v="3"/>
    <x v="1"/>
    <x v="0"/>
    <s v="Sunda"/>
    <e v="#VALUE!"/>
    <x v="2"/>
    <x v="2"/>
  </r>
  <r>
    <s v="Nama Penduduk 639"/>
    <n v="64254406"/>
    <n v="67495320"/>
    <x v="0"/>
    <s v="11-02-2002"/>
    <s v="Konghucu"/>
    <x v="0"/>
    <s v="Pelajar/Mahasiswa"/>
    <x v="2"/>
    <x v="0"/>
    <x v="0"/>
    <s v="Indonesia"/>
    <x v="6"/>
    <x v="3"/>
    <x v="1"/>
    <x v="6"/>
    <s v="Bugis"/>
    <n v="21"/>
    <x v="2"/>
    <x v="1"/>
  </r>
  <r>
    <s v="Nama Penduduk 640"/>
    <n v="68306084"/>
    <n v="67217202"/>
    <x v="1"/>
    <s v="13-03-1950"/>
    <s v="Islam"/>
    <x v="2"/>
    <s v="Wiraswasta"/>
    <x v="1"/>
    <x v="2"/>
    <x v="1"/>
    <s v="Indonesia"/>
    <x v="4"/>
    <x v="3"/>
    <x v="1"/>
    <x v="2"/>
    <s v="Sunda"/>
    <e v="#VALUE!"/>
    <x v="1"/>
    <x v="6"/>
  </r>
  <r>
    <s v="Nama Penduduk 641"/>
    <n v="67235164"/>
    <n v="67558124"/>
    <x v="1"/>
    <s v="01-07-2021"/>
    <s v="Katolik"/>
    <x v="2"/>
    <s v="Belum/Tidak Bekerja"/>
    <x v="3"/>
    <x v="0"/>
    <x v="0"/>
    <s v="Indonesia"/>
    <x v="5"/>
    <x v="3"/>
    <x v="1"/>
    <x v="2"/>
    <s v="Dayak"/>
    <n v="2"/>
    <x v="1"/>
    <x v="8"/>
  </r>
  <r>
    <s v="Nama Penduduk 642"/>
    <n v="66877694"/>
    <n v="67037483"/>
    <x v="1"/>
    <s v="26-04-2000"/>
    <s v="Islam"/>
    <x v="1"/>
    <s v="Karyawan Swasta"/>
    <x v="1"/>
    <x v="1"/>
    <x v="1"/>
    <s v="Indonesia"/>
    <x v="4"/>
    <x v="3"/>
    <x v="1"/>
    <x v="2"/>
    <s v="Jawa"/>
    <e v="#VALUE!"/>
    <x v="1"/>
    <x v="1"/>
  </r>
  <r>
    <s v="Nama Penduduk 643"/>
    <n v="64997967"/>
    <n v="67102354"/>
    <x v="0"/>
    <s v="13-05-1977"/>
    <s v="Islam"/>
    <x v="0"/>
    <s v="Pegawai Negeri Sipil (PNS)"/>
    <x v="2"/>
    <x v="3"/>
    <x v="0"/>
    <s v="Indonesia"/>
    <x v="6"/>
    <x v="3"/>
    <x v="1"/>
    <x v="4"/>
    <s v="Jawa"/>
    <e v="#VALUE!"/>
    <x v="2"/>
    <x v="5"/>
  </r>
  <r>
    <s v="Nama Penduduk 644"/>
    <n v="68321472"/>
    <n v="67176728"/>
    <x v="0"/>
    <s v="01-12-1953"/>
    <s v="Katolik"/>
    <x v="4"/>
    <s v="Pensiunan"/>
    <x v="3"/>
    <x v="1"/>
    <x v="1"/>
    <s v="Indonesia"/>
    <x v="11"/>
    <x v="3"/>
    <x v="1"/>
    <x v="3"/>
    <s v="Batak"/>
    <n v="70"/>
    <x v="2"/>
    <x v="6"/>
  </r>
  <r>
    <s v="Nama Penduduk 645"/>
    <n v="64528563"/>
    <n v="67526002"/>
    <x v="1"/>
    <s v="01-08-1958"/>
    <s v="Katolik"/>
    <x v="8"/>
    <s v="Wiraswasta"/>
    <x v="3"/>
    <x v="1"/>
    <x v="2"/>
    <s v="Indonesia"/>
    <x v="2"/>
    <x v="3"/>
    <x v="1"/>
    <x v="2"/>
    <s v="Sunda"/>
    <n v="65"/>
    <x v="1"/>
    <x v="3"/>
  </r>
  <r>
    <s v="Nama Penduduk 646"/>
    <n v="65423294"/>
    <n v="67543568"/>
    <x v="1"/>
    <s v="30-10-1990"/>
    <s v="Konghucu"/>
    <x v="0"/>
    <s v="Wiraswasta"/>
    <x v="1"/>
    <x v="0"/>
    <x v="0"/>
    <s v="Indonesia"/>
    <x v="2"/>
    <x v="3"/>
    <x v="1"/>
    <x v="2"/>
    <s v="Jawa"/>
    <e v="#VALUE!"/>
    <x v="1"/>
    <x v="0"/>
  </r>
  <r>
    <s v="Nama Penduduk 647"/>
    <n v="64622552"/>
    <n v="66934579"/>
    <x v="0"/>
    <s v="01-10-1963"/>
    <s v="Islam"/>
    <x v="0"/>
    <s v="Pedagang"/>
    <x v="1"/>
    <x v="1"/>
    <x v="1"/>
    <s v="Indonesia"/>
    <x v="6"/>
    <x v="3"/>
    <x v="1"/>
    <x v="2"/>
    <s v="Jawa"/>
    <n v="60"/>
    <x v="1"/>
    <x v="3"/>
  </r>
  <r>
    <s v="Nama Penduduk 648"/>
    <n v="64971684"/>
    <n v="67388892"/>
    <x v="1"/>
    <s v="10-07-2001"/>
    <s v="Katolik"/>
    <x v="3"/>
    <s v="Pelajar/Mahasiswa"/>
    <x v="2"/>
    <x v="0"/>
    <x v="0"/>
    <s v="Indonesia"/>
    <x v="0"/>
    <x v="3"/>
    <x v="1"/>
    <x v="1"/>
    <s v="Bugis"/>
    <n v="22"/>
    <x v="2"/>
    <x v="1"/>
  </r>
  <r>
    <s v="Nama Penduduk 649"/>
    <n v="65148974"/>
    <n v="66969869"/>
    <x v="1"/>
    <s v="16-07-1972"/>
    <s v="Hindu"/>
    <x v="0"/>
    <s v="Pedagang"/>
    <x v="0"/>
    <x v="1"/>
    <x v="2"/>
    <s v="Indonesia"/>
    <x v="2"/>
    <x v="3"/>
    <x v="1"/>
    <x v="2"/>
    <s v="Dayak"/>
    <e v="#VALUE!"/>
    <x v="1"/>
    <x v="2"/>
  </r>
  <r>
    <s v="Nama Penduduk 650"/>
    <n v="67386698"/>
    <n v="67145925"/>
    <x v="0"/>
    <s v="18-12-1977"/>
    <s v="Krtisten"/>
    <x v="6"/>
    <s v="Perangkat Desa"/>
    <x v="3"/>
    <x v="1"/>
    <x v="1"/>
    <s v="Indonesia"/>
    <x v="12"/>
    <x v="3"/>
    <x v="1"/>
    <x v="3"/>
    <s v="Bugis"/>
    <e v="#VALUE!"/>
    <x v="0"/>
    <x v="5"/>
  </r>
  <r>
    <s v="Nama Penduduk 651"/>
    <n v="65640762"/>
    <n v="67649590"/>
    <x v="1"/>
    <s v="17-06-2005"/>
    <s v="Krtisten"/>
    <x v="8"/>
    <s v="Pelajar/Mahasiswa"/>
    <x v="1"/>
    <x v="0"/>
    <x v="0"/>
    <s v="Indonesia"/>
    <x v="11"/>
    <x v="3"/>
    <x v="1"/>
    <x v="0"/>
    <s v="Bugis"/>
    <e v="#VALUE!"/>
    <x v="2"/>
    <x v="1"/>
  </r>
  <r>
    <s v="Nama Penduduk 652"/>
    <n v="66465101"/>
    <n v="66921233"/>
    <x v="1"/>
    <s v="03-07-1980"/>
    <s v="Islam"/>
    <x v="7"/>
    <s v="Mengurus Rumah Tangga"/>
    <x v="3"/>
    <x v="1"/>
    <x v="2"/>
    <s v="Indonesia"/>
    <x v="2"/>
    <x v="3"/>
    <x v="1"/>
    <x v="0"/>
    <s v="Madura"/>
    <n v="43"/>
    <x v="2"/>
    <x v="5"/>
  </r>
  <r>
    <s v="Nama Penduduk 653"/>
    <n v="64785999"/>
    <n v="66915187"/>
    <x v="1"/>
    <s v="22-01-2018"/>
    <s v="Islam"/>
    <x v="5"/>
    <s v="Belum/Tidak Bekerja"/>
    <x v="2"/>
    <x v="0"/>
    <x v="0"/>
    <s v="Indonesia"/>
    <x v="5"/>
    <x v="3"/>
    <x v="1"/>
    <x v="5"/>
    <s v="Jawa"/>
    <e v="#VALUE!"/>
    <x v="0"/>
    <x v="8"/>
  </r>
  <r>
    <s v="Nama Penduduk 654"/>
    <n v="65449304"/>
    <n v="67667766"/>
    <x v="0"/>
    <s v="22-07-2000"/>
    <s v="Katolik"/>
    <x v="3"/>
    <s v="Wiraswasta"/>
    <x v="2"/>
    <x v="0"/>
    <x v="0"/>
    <s v="Indonesia"/>
    <x v="3"/>
    <x v="3"/>
    <x v="1"/>
    <x v="4"/>
    <s v="Bugis"/>
    <e v="#VALUE!"/>
    <x v="2"/>
    <x v="1"/>
  </r>
  <r>
    <s v="Nama Penduduk 655"/>
    <n v="66036529"/>
    <n v="67655532"/>
    <x v="1"/>
    <s v="06-03-2020"/>
    <s v="Islam"/>
    <x v="5"/>
    <s v="Belum/Tidak Bekerja"/>
    <x v="2"/>
    <x v="0"/>
    <x v="0"/>
    <s v="Indonesia"/>
    <x v="11"/>
    <x v="3"/>
    <x v="1"/>
    <x v="0"/>
    <s v="Batak"/>
    <n v="3"/>
    <x v="0"/>
    <x v="8"/>
  </r>
  <r>
    <s v="Nama Penduduk 656"/>
    <n v="66669326"/>
    <n v="67179396"/>
    <x v="0"/>
    <s v="15-12-1961"/>
    <s v="Hindu"/>
    <x v="9"/>
    <s v="Pensiunan"/>
    <x v="0"/>
    <x v="1"/>
    <x v="1"/>
    <s v="Indonesia"/>
    <x v="4"/>
    <x v="3"/>
    <x v="1"/>
    <x v="5"/>
    <s v="Dayak"/>
    <e v="#VALUE!"/>
    <x v="2"/>
    <x v="3"/>
  </r>
  <r>
    <s v="Nama Penduduk 657"/>
    <n v="64254406"/>
    <n v="66862550"/>
    <x v="0"/>
    <s v="11-12-2001"/>
    <s v="Hindu"/>
    <x v="8"/>
    <s v="Pelajar/Mahasiswa"/>
    <x v="2"/>
    <x v="0"/>
    <x v="3"/>
    <s v="Indonesia"/>
    <x v="3"/>
    <x v="3"/>
    <x v="1"/>
    <x v="0"/>
    <s v="Bugis"/>
    <n v="21"/>
    <x v="0"/>
    <x v="1"/>
  </r>
  <r>
    <s v="Nama Penduduk 658"/>
    <n v="66877694"/>
    <n v="67502312"/>
    <x v="1"/>
    <s v="08-04-1963"/>
    <s v="Budha"/>
    <x v="8"/>
    <s v="Mengurus Rumah Tangga"/>
    <x v="2"/>
    <x v="1"/>
    <x v="2"/>
    <s v="Indonesia"/>
    <x v="10"/>
    <x v="3"/>
    <x v="1"/>
    <x v="2"/>
    <s v="Sunda"/>
    <n v="60"/>
    <x v="1"/>
    <x v="3"/>
  </r>
  <r>
    <s v="Nama Penduduk 659"/>
    <n v="67094665"/>
    <n v="67444415"/>
    <x v="0"/>
    <s v="22-12-1997"/>
    <s v="Budha"/>
    <x v="6"/>
    <s v="Pelajar/Mahasiswa"/>
    <x v="2"/>
    <x v="0"/>
    <x v="0"/>
    <s v="Indonesia"/>
    <x v="11"/>
    <x v="3"/>
    <x v="1"/>
    <x v="5"/>
    <s v="Madura"/>
    <e v="#VALUE!"/>
    <x v="2"/>
    <x v="1"/>
  </r>
  <r>
    <s v="Nama Penduduk 660"/>
    <n v="65390019"/>
    <n v="67428837"/>
    <x v="0"/>
    <s v="27-10-2004"/>
    <s v="Konghucu"/>
    <x v="7"/>
    <s v="Pelajar/Mahasiswa"/>
    <x v="0"/>
    <x v="0"/>
    <x v="0"/>
    <s v="Indonesia"/>
    <x v="4"/>
    <x v="3"/>
    <x v="1"/>
    <x v="0"/>
    <s v="Sunda"/>
    <e v="#VALUE!"/>
    <x v="0"/>
    <x v="1"/>
  </r>
  <r>
    <s v="Nama Penduduk 661"/>
    <n v="67505280"/>
    <n v="67746342"/>
    <x v="0"/>
    <s v="17-01-1967"/>
    <s v="Islam"/>
    <x v="3"/>
    <s v="Guru"/>
    <x v="2"/>
    <x v="1"/>
    <x v="1"/>
    <s v="Indonesia"/>
    <x v="3"/>
    <x v="3"/>
    <x v="1"/>
    <x v="2"/>
    <s v="Bugis"/>
    <e v="#VALUE!"/>
    <x v="1"/>
    <x v="2"/>
  </r>
  <r>
    <s v="Nama Penduduk 662"/>
    <n v="66050218"/>
    <n v="67830636"/>
    <x v="1"/>
    <s v="17-04-2012"/>
    <s v="Islam"/>
    <x v="7"/>
    <s v="Belum/Tidak Bekerja"/>
    <x v="3"/>
    <x v="0"/>
    <x v="0"/>
    <s v="Indonesia"/>
    <x v="5"/>
    <x v="3"/>
    <x v="1"/>
    <x v="2"/>
    <s v="Sunda"/>
    <e v="#VALUE!"/>
    <x v="1"/>
    <x v="7"/>
  </r>
  <r>
    <s v="Nama Penduduk 663"/>
    <n v="64415712"/>
    <n v="67167992"/>
    <x v="1"/>
    <s v="24-05-1974"/>
    <s v="Budha"/>
    <x v="3"/>
    <s v="Mengurus Rumah Tangga"/>
    <x v="3"/>
    <x v="1"/>
    <x v="2"/>
    <s v="Indonesia"/>
    <x v="12"/>
    <x v="3"/>
    <x v="1"/>
    <x v="0"/>
    <s v="Bugis"/>
    <e v="#VALUE!"/>
    <x v="2"/>
    <x v="2"/>
  </r>
  <r>
    <s v="Nama Penduduk 664"/>
    <n v="65705060"/>
    <n v="67328316"/>
    <x v="1"/>
    <s v="05-08-1998"/>
    <s v="Islam"/>
    <x v="4"/>
    <s v="Pelajar/Mahasiswa"/>
    <x v="1"/>
    <x v="0"/>
    <x v="0"/>
    <s v="Indonesia"/>
    <x v="1"/>
    <x v="3"/>
    <x v="1"/>
    <x v="2"/>
    <s v="Sunda"/>
    <n v="25"/>
    <x v="1"/>
    <x v="1"/>
  </r>
  <r>
    <s v="Nama Penduduk 665"/>
    <n v="65148974"/>
    <n v="67395704"/>
    <x v="1"/>
    <s v="06-05-2005"/>
    <s v="Budha"/>
    <x v="6"/>
    <s v="Pelajar/Mahasiswa"/>
    <x v="0"/>
    <x v="0"/>
    <x v="0"/>
    <s v="Indonesia"/>
    <x v="12"/>
    <x v="3"/>
    <x v="1"/>
    <x v="1"/>
    <s v="Madura"/>
    <n v="18"/>
    <x v="0"/>
    <x v="1"/>
  </r>
  <r>
    <s v="Nama Penduduk 666"/>
    <n v="67091590"/>
    <n v="67212005"/>
    <x v="0"/>
    <s v="24-04-1971"/>
    <s v="Katolik"/>
    <x v="8"/>
    <s v="Karyawan Swasta"/>
    <x v="2"/>
    <x v="1"/>
    <x v="1"/>
    <s v="Indonesia"/>
    <x v="12"/>
    <x v="3"/>
    <x v="1"/>
    <x v="3"/>
    <s v="Madura"/>
    <e v="#VALUE!"/>
    <x v="0"/>
    <x v="2"/>
  </r>
  <r>
    <s v="Nama Penduduk 667"/>
    <n v="66499401"/>
    <n v="67867038"/>
    <x v="1"/>
    <s v="27-04-2008"/>
    <s v="Hindu"/>
    <x v="2"/>
    <s v="Pelajar/Mahasiswa"/>
    <x v="0"/>
    <x v="0"/>
    <x v="0"/>
    <s v="Indonesia"/>
    <x v="5"/>
    <x v="3"/>
    <x v="1"/>
    <x v="5"/>
    <s v="Batak"/>
    <e v="#VALUE!"/>
    <x v="0"/>
    <x v="4"/>
  </r>
  <r>
    <s v="Nama Penduduk 668"/>
    <n v="66292107"/>
    <n v="67479369"/>
    <x v="0"/>
    <s v="17-09-1964"/>
    <s v="Budha"/>
    <x v="2"/>
    <s v="Wiraswasta"/>
    <x v="0"/>
    <x v="1"/>
    <x v="1"/>
    <s v="Indonesia"/>
    <x v="9"/>
    <x v="3"/>
    <x v="1"/>
    <x v="0"/>
    <s v="Bugis"/>
    <e v="#VALUE!"/>
    <x v="2"/>
    <x v="3"/>
  </r>
  <r>
    <s v="Nama Penduduk 669"/>
    <n v="68270546"/>
    <n v="66918917"/>
    <x v="1"/>
    <s v="23-01-1982"/>
    <s v="Konghucu"/>
    <x v="2"/>
    <s v="Wiraswasta"/>
    <x v="0"/>
    <x v="0"/>
    <x v="8"/>
    <s v="Indonesia"/>
    <x v="8"/>
    <x v="3"/>
    <x v="1"/>
    <x v="2"/>
    <s v="Batak"/>
    <e v="#VALUE!"/>
    <x v="1"/>
    <x v="5"/>
  </r>
  <r>
    <s v="Nama Penduduk 670"/>
    <n v="66871583"/>
    <n v="67156616"/>
    <x v="0"/>
    <s v="01-08-2008"/>
    <s v="Budha"/>
    <x v="9"/>
    <s v="Belum/Tidak Bekerja"/>
    <x v="0"/>
    <x v="0"/>
    <x v="8"/>
    <s v="Indonesia"/>
    <x v="12"/>
    <x v="3"/>
    <x v="1"/>
    <x v="5"/>
    <s v="Batak"/>
    <n v="15"/>
    <x v="2"/>
    <x v="4"/>
  </r>
  <r>
    <s v="Nama Penduduk 671"/>
    <n v="67995728"/>
    <n v="67129054"/>
    <x v="1"/>
    <s v="01-08-2001"/>
    <s v="Islam"/>
    <x v="5"/>
    <s v="Pelajar/Mahasiswa"/>
    <x v="3"/>
    <x v="0"/>
    <x v="0"/>
    <s v="Indonesia"/>
    <x v="8"/>
    <x v="3"/>
    <x v="1"/>
    <x v="2"/>
    <s v="Batak"/>
    <n v="22"/>
    <x v="1"/>
    <x v="1"/>
  </r>
  <r>
    <s v="Nama Penduduk 672"/>
    <n v="66148195"/>
    <n v="67241629"/>
    <x v="1"/>
    <s v="30-11-1954"/>
    <s v="Konghucu"/>
    <x v="2"/>
    <s v="Wiraswasta"/>
    <x v="3"/>
    <x v="2"/>
    <x v="1"/>
    <s v="Indonesia"/>
    <x v="9"/>
    <x v="3"/>
    <x v="1"/>
    <x v="6"/>
    <s v="Dayak"/>
    <e v="#VALUE!"/>
    <x v="0"/>
    <x v="6"/>
  </r>
  <r>
    <s v="Nama Penduduk 673"/>
    <n v="68397720"/>
    <n v="67073759"/>
    <x v="0"/>
    <s v="18-08-1972"/>
    <s v="Krtisten"/>
    <x v="7"/>
    <s v="Wiraswasta"/>
    <x v="1"/>
    <x v="1"/>
    <x v="1"/>
    <s v="Indonesia"/>
    <x v="4"/>
    <x v="3"/>
    <x v="1"/>
    <x v="4"/>
    <s v="Bugis"/>
    <e v="#VALUE!"/>
    <x v="2"/>
    <x v="2"/>
  </r>
  <r>
    <s v="Nama Penduduk 674"/>
    <n v="67524516"/>
    <n v="67173128"/>
    <x v="0"/>
    <s v="31-01-2006"/>
    <s v="Budha"/>
    <x v="1"/>
    <s v="Pelajar/Mahasiswa"/>
    <x v="3"/>
    <x v="0"/>
    <x v="0"/>
    <s v="Indonesia"/>
    <x v="4"/>
    <x v="3"/>
    <x v="1"/>
    <x v="5"/>
    <s v="Dayak"/>
    <e v="#VALUE!"/>
    <x v="2"/>
    <x v="4"/>
  </r>
  <r>
    <s v="Nama Penduduk 675"/>
    <n v="65484223"/>
    <n v="67636652"/>
    <x v="1"/>
    <s v="10-05-1977"/>
    <s v="Krtisten"/>
    <x v="3"/>
    <s v="Pedagang"/>
    <x v="1"/>
    <x v="1"/>
    <x v="2"/>
    <s v="Indonesia"/>
    <x v="7"/>
    <x v="3"/>
    <x v="1"/>
    <x v="2"/>
    <s v="Batak"/>
    <n v="46"/>
    <x v="1"/>
    <x v="5"/>
  </r>
  <r>
    <s v="Nama Penduduk 676"/>
    <n v="66693665"/>
    <n v="67613539"/>
    <x v="0"/>
    <s v="04-09-2007"/>
    <s v="Konghucu"/>
    <x v="7"/>
    <s v="Pelajar/Mahasiswa"/>
    <x v="2"/>
    <x v="0"/>
    <x v="0"/>
    <s v="Indonesia"/>
    <x v="0"/>
    <x v="3"/>
    <x v="1"/>
    <x v="5"/>
    <s v="Sunda"/>
    <n v="16"/>
    <x v="0"/>
    <x v="4"/>
  </r>
  <r>
    <s v="Nama Penduduk 677"/>
    <n v="64650340"/>
    <n v="67580188"/>
    <x v="0"/>
    <s v="16-02-1998"/>
    <s v="Katolik"/>
    <x v="5"/>
    <s v="Belum/Tidak Bekerja"/>
    <x v="2"/>
    <x v="0"/>
    <x v="0"/>
    <s v="Indonesia"/>
    <x v="4"/>
    <x v="3"/>
    <x v="1"/>
    <x v="4"/>
    <s v="Madura"/>
    <e v="#VALUE!"/>
    <x v="0"/>
    <x v="1"/>
  </r>
  <r>
    <s v="Nama Penduduk 678"/>
    <n v="67043991"/>
    <n v="67046152"/>
    <x v="1"/>
    <s v="01-08-1954"/>
    <s v="Konghucu"/>
    <x v="8"/>
    <s v="Belum/Tidak Bekerja"/>
    <x v="0"/>
    <x v="2"/>
    <x v="1"/>
    <s v="Indonesia"/>
    <x v="10"/>
    <x v="3"/>
    <x v="1"/>
    <x v="2"/>
    <s v="Batak"/>
    <n v="69"/>
    <x v="1"/>
    <x v="6"/>
  </r>
  <r>
    <s v="Nama Penduduk 679"/>
    <n v="65878168"/>
    <n v="66905291"/>
    <x v="1"/>
    <s v="25-09-2009"/>
    <s v="Islam"/>
    <x v="3"/>
    <s v="Pelajar/Mahasiswa"/>
    <x v="2"/>
    <x v="0"/>
    <x v="0"/>
    <s v="Indonesia"/>
    <x v="4"/>
    <x v="3"/>
    <x v="1"/>
    <x v="1"/>
    <s v="Batak"/>
    <e v="#VALUE!"/>
    <x v="0"/>
    <x v="4"/>
  </r>
  <r>
    <s v="Nama Penduduk 680"/>
    <n v="64990680"/>
    <n v="67781239"/>
    <x v="1"/>
    <s v="23-12-2017"/>
    <s v="Katolik"/>
    <x v="0"/>
    <s v="Belum/Tidak Bekerja"/>
    <x v="1"/>
    <x v="0"/>
    <x v="0"/>
    <s v="Indonesia"/>
    <x v="10"/>
    <x v="3"/>
    <x v="1"/>
    <x v="6"/>
    <s v="Madura"/>
    <e v="#VALUE!"/>
    <x v="2"/>
    <x v="8"/>
  </r>
  <r>
    <s v="Nama Penduduk 681"/>
    <n v="64488072"/>
    <n v="67510059"/>
    <x v="0"/>
    <s v="10-08-1984"/>
    <s v="Hindu"/>
    <x v="1"/>
    <s v="Wiraswasta"/>
    <x v="1"/>
    <x v="1"/>
    <x v="1"/>
    <s v="Indonesia"/>
    <x v="10"/>
    <x v="3"/>
    <x v="1"/>
    <x v="2"/>
    <s v="Bugis"/>
    <n v="39"/>
    <x v="1"/>
    <x v="5"/>
  </r>
  <r>
    <s v="Nama Penduduk 682"/>
    <n v="67331445"/>
    <n v="67026700"/>
    <x v="1"/>
    <s v="06-06-2012"/>
    <s v="Krtisten"/>
    <x v="1"/>
    <s v="Belum/Tidak Bekerja"/>
    <x v="3"/>
    <x v="0"/>
    <x v="0"/>
    <s v="Indonesia"/>
    <x v="11"/>
    <x v="3"/>
    <x v="1"/>
    <x v="1"/>
    <s v="Jawa"/>
    <n v="11"/>
    <x v="2"/>
    <x v="7"/>
  </r>
  <r>
    <s v="Nama Penduduk 683"/>
    <n v="65475313"/>
    <n v="67234029"/>
    <x v="1"/>
    <s v="27-06-1985"/>
    <s v="Budha"/>
    <x v="1"/>
    <s v="Wiraswasta"/>
    <x v="2"/>
    <x v="1"/>
    <x v="2"/>
    <s v="Indonesia"/>
    <x v="7"/>
    <x v="3"/>
    <x v="1"/>
    <x v="2"/>
    <s v="Bugis"/>
    <e v="#VALUE!"/>
    <x v="1"/>
    <x v="5"/>
  </r>
  <r>
    <s v="Nama Penduduk 684"/>
    <n v="68125209"/>
    <n v="67645913"/>
    <x v="1"/>
    <s v="12-04-2015"/>
    <s v="Hindu"/>
    <x v="1"/>
    <s v="Belum/Tidak Bekerja"/>
    <x v="1"/>
    <x v="0"/>
    <x v="0"/>
    <s v="Indonesia"/>
    <x v="12"/>
    <x v="3"/>
    <x v="1"/>
    <x v="2"/>
    <s v="Madura"/>
    <n v="7"/>
    <x v="1"/>
    <x v="7"/>
  </r>
  <r>
    <s v="Nama Penduduk 685"/>
    <n v="65665810"/>
    <n v="67056260"/>
    <x v="1"/>
    <s v="29-09-1995"/>
    <s v="Katolik"/>
    <x v="2"/>
    <s v="Wiraswasta"/>
    <x v="1"/>
    <x v="0"/>
    <x v="0"/>
    <s v="Indonesia"/>
    <x v="7"/>
    <x v="3"/>
    <x v="1"/>
    <x v="0"/>
    <s v="Batak"/>
    <e v="#VALUE!"/>
    <x v="0"/>
    <x v="0"/>
  </r>
  <r>
    <s v="Nama Penduduk 686"/>
    <n v="67431712"/>
    <n v="67066234"/>
    <x v="0"/>
    <s v="21-08-1960"/>
    <s v="Budha"/>
    <x v="6"/>
    <s v="Wiraswasta"/>
    <x v="1"/>
    <x v="1"/>
    <x v="1"/>
    <s v="Indonesia"/>
    <x v="5"/>
    <x v="3"/>
    <x v="1"/>
    <x v="6"/>
    <s v="Jawa"/>
    <e v="#VALUE!"/>
    <x v="0"/>
    <x v="3"/>
  </r>
  <r>
    <s v="Nama Penduduk 687"/>
    <n v="65964805"/>
    <n v="66988563"/>
    <x v="0"/>
    <s v="28-11-1995"/>
    <s v="Hindu"/>
    <x v="5"/>
    <s v="Wiraswasta"/>
    <x v="2"/>
    <x v="1"/>
    <x v="4"/>
    <s v="Indonesia"/>
    <x v="3"/>
    <x v="3"/>
    <x v="1"/>
    <x v="2"/>
    <s v="Sunda"/>
    <e v="#VALUE!"/>
    <x v="1"/>
    <x v="0"/>
  </r>
  <r>
    <s v="Nama Penduduk 688"/>
    <n v="66426850"/>
    <n v="66855518"/>
    <x v="1"/>
    <s v="20-06-1964"/>
    <s v="Islam"/>
    <x v="7"/>
    <s v="Wiraswasta"/>
    <x v="2"/>
    <x v="1"/>
    <x v="2"/>
    <s v="Indonesia"/>
    <x v="9"/>
    <x v="3"/>
    <x v="1"/>
    <x v="6"/>
    <s v="Dayak"/>
    <e v="#VALUE!"/>
    <x v="0"/>
    <x v="3"/>
  </r>
  <r>
    <s v="Nama Penduduk 689"/>
    <n v="65461297"/>
    <n v="66944627"/>
    <x v="0"/>
    <s v="20-08-2021"/>
    <s v="Krtisten"/>
    <x v="6"/>
    <s v="Belum/Tidak Bekerja"/>
    <x v="2"/>
    <x v="0"/>
    <x v="5"/>
    <s v="Indonesia"/>
    <x v="1"/>
    <x v="3"/>
    <x v="1"/>
    <x v="2"/>
    <s v="Madura"/>
    <e v="#VALUE!"/>
    <x v="1"/>
    <x v="8"/>
  </r>
  <r>
    <s v="Nama Penduduk 690"/>
    <n v="67551218"/>
    <n v="67646400"/>
    <x v="0"/>
    <s v="12-08-1967"/>
    <s v="Katolik"/>
    <x v="0"/>
    <s v="Wiraswasta"/>
    <x v="2"/>
    <x v="1"/>
    <x v="1"/>
    <s v="Indonesia"/>
    <x v="5"/>
    <x v="3"/>
    <x v="1"/>
    <x v="2"/>
    <s v="Jawa"/>
    <n v="55"/>
    <x v="1"/>
    <x v="2"/>
  </r>
  <r>
    <s v="Nama Penduduk 691"/>
    <n v="67810486"/>
    <n v="67796478"/>
    <x v="1"/>
    <s v="15-12-2002"/>
    <s v="Katolik"/>
    <x v="1"/>
    <s v="Belum/Tidak Bekerja"/>
    <x v="0"/>
    <x v="0"/>
    <x v="0"/>
    <s v="Indonesia"/>
    <x v="2"/>
    <x v="3"/>
    <x v="1"/>
    <x v="2"/>
    <s v="Jawa"/>
    <e v="#VALUE!"/>
    <x v="1"/>
    <x v="1"/>
  </r>
  <r>
    <s v="Nama Penduduk 692"/>
    <n v="66617442"/>
    <n v="67412905"/>
    <x v="1"/>
    <s v="26-09-1973"/>
    <s v="Katolik"/>
    <x v="7"/>
    <s v="Mengurus Rumah Tangga"/>
    <x v="2"/>
    <x v="1"/>
    <x v="2"/>
    <s v="Indonesia"/>
    <x v="6"/>
    <x v="3"/>
    <x v="1"/>
    <x v="3"/>
    <s v="Bugis"/>
    <e v="#VALUE!"/>
    <x v="2"/>
    <x v="2"/>
  </r>
  <r>
    <s v="Nama Penduduk 693"/>
    <n v="65144104"/>
    <n v="67525535"/>
    <x v="0"/>
    <s v="27-07-2013"/>
    <s v="Konghucu"/>
    <x v="1"/>
    <s v="Pelajar/Mahasiswa"/>
    <x v="3"/>
    <x v="0"/>
    <x v="0"/>
    <s v="Indonesia"/>
    <x v="10"/>
    <x v="3"/>
    <x v="1"/>
    <x v="2"/>
    <s v="Dayak"/>
    <e v="#VALUE!"/>
    <x v="1"/>
    <x v="7"/>
  </r>
  <r>
    <s v="Nama Penduduk 694"/>
    <n v="67311925"/>
    <n v="67584264"/>
    <x v="1"/>
    <s v="08-04-1995"/>
    <s v="Hindu"/>
    <x v="7"/>
    <s v="Wiraswasta"/>
    <x v="1"/>
    <x v="3"/>
    <x v="0"/>
    <s v="Indonesia"/>
    <x v="3"/>
    <x v="3"/>
    <x v="1"/>
    <x v="6"/>
    <s v="Batak"/>
    <n v="28"/>
    <x v="0"/>
    <x v="0"/>
  </r>
  <r>
    <s v="Nama Penduduk 695"/>
    <n v="66724813"/>
    <n v="66935459"/>
    <x v="0"/>
    <s v="15-11-2017"/>
    <s v="Katolik"/>
    <x v="2"/>
    <s v="Belum/Tidak Bekerja"/>
    <x v="0"/>
    <x v="0"/>
    <x v="5"/>
    <s v="Indonesia"/>
    <x v="12"/>
    <x v="3"/>
    <x v="1"/>
    <x v="4"/>
    <s v="Bugis"/>
    <e v="#VALUE!"/>
    <x v="2"/>
    <x v="8"/>
  </r>
  <r>
    <s v="Nama Penduduk 696"/>
    <n v="65705731"/>
    <n v="66990503"/>
    <x v="1"/>
    <s v="19-12-2008"/>
    <s v="Budha"/>
    <x v="0"/>
    <s v="Pelajar/Mahasiswa"/>
    <x v="3"/>
    <x v="0"/>
    <x v="0"/>
    <s v="Indonesia"/>
    <x v="11"/>
    <x v="3"/>
    <x v="1"/>
    <x v="6"/>
    <s v="Jawa"/>
    <e v="#VALUE!"/>
    <x v="0"/>
    <x v="4"/>
  </r>
  <r>
    <s v="Nama Penduduk 697"/>
    <n v="66426850"/>
    <n v="67518811"/>
    <x v="0"/>
    <s v="08-08-1958"/>
    <s v="Budha"/>
    <x v="8"/>
    <s v="Wiraswasta"/>
    <x v="3"/>
    <x v="1"/>
    <x v="1"/>
    <s v="Indonesia"/>
    <x v="6"/>
    <x v="3"/>
    <x v="1"/>
    <x v="5"/>
    <s v="Batak"/>
    <n v="65"/>
    <x v="2"/>
    <x v="3"/>
  </r>
  <r>
    <s v="Nama Penduduk 698"/>
    <n v="66054126"/>
    <n v="67140204"/>
    <x v="1"/>
    <s v="24-03-1967"/>
    <s v="Budha"/>
    <x v="6"/>
    <s v="Mengurus Rumah Tangga"/>
    <x v="2"/>
    <x v="1"/>
    <x v="2"/>
    <s v="Indonesia"/>
    <x v="2"/>
    <x v="3"/>
    <x v="1"/>
    <x v="2"/>
    <s v="Bugis"/>
    <e v="#VALUE!"/>
    <x v="1"/>
    <x v="2"/>
  </r>
  <r>
    <s v="Nama Penduduk 699"/>
    <n v="64752522"/>
    <n v="67104429"/>
    <x v="1"/>
    <s v="28-09-2003"/>
    <s v="Katolik"/>
    <x v="7"/>
    <s v="Pelajar/Mahasiswa"/>
    <x v="1"/>
    <x v="0"/>
    <x v="0"/>
    <s v="Indonesia"/>
    <x v="5"/>
    <x v="3"/>
    <x v="1"/>
    <x v="2"/>
    <s v="Jawa"/>
    <e v="#VALUE!"/>
    <x v="1"/>
    <x v="1"/>
  </r>
  <r>
    <s v="Nama Penduduk 700"/>
    <n v="64433469"/>
    <n v="67045802"/>
    <x v="0"/>
    <s v="10-08-1974"/>
    <s v="Hindu"/>
    <x v="5"/>
    <s v="Wiraswasta"/>
    <x v="1"/>
    <x v="1"/>
    <x v="1"/>
    <s v="Indonesia"/>
    <x v="0"/>
    <x v="3"/>
    <x v="1"/>
    <x v="2"/>
    <s v="Jawa"/>
    <n v="49"/>
    <x v="1"/>
    <x v="2"/>
  </r>
  <r>
    <s v="Nama Penduduk 701"/>
    <n v="66518763"/>
    <n v="67771884"/>
    <x v="1"/>
    <s v="10-05-1958"/>
    <s v="Krtisten"/>
    <x v="8"/>
    <s v="Wiraswasta"/>
    <x v="2"/>
    <x v="0"/>
    <x v="2"/>
    <s v="Indonesia"/>
    <x v="8"/>
    <x v="3"/>
    <x v="1"/>
    <x v="2"/>
    <s v="Dayak"/>
    <n v="65"/>
    <x v="1"/>
    <x v="3"/>
  </r>
  <r>
    <s v="Nama Penduduk 702"/>
    <n v="67565926"/>
    <n v="67790453"/>
    <x v="0"/>
    <s v="14-09-1996"/>
    <s v="Hindu"/>
    <x v="7"/>
    <s v="Pelajar/Mahasiswa"/>
    <x v="1"/>
    <x v="0"/>
    <x v="0"/>
    <s v="Indonesia"/>
    <x v="12"/>
    <x v="3"/>
    <x v="1"/>
    <x v="3"/>
    <s v="Dayak"/>
    <e v="#VALUE!"/>
    <x v="2"/>
    <x v="0"/>
  </r>
  <r>
    <s v="Nama Penduduk 703"/>
    <n v="65224068"/>
    <n v="67334037"/>
    <x v="0"/>
    <s v="07-08-1982"/>
    <s v="Krtisten"/>
    <x v="1"/>
    <s v="Pedagang"/>
    <x v="1"/>
    <x v="0"/>
    <x v="0"/>
    <s v="Indonesia"/>
    <x v="6"/>
    <x v="3"/>
    <x v="1"/>
    <x v="1"/>
    <s v="Madura"/>
    <n v="41"/>
    <x v="0"/>
    <x v="5"/>
  </r>
  <r>
    <s v="Nama Penduduk 704"/>
    <n v="66941507"/>
    <n v="67693075"/>
    <x v="1"/>
    <s v="06-06-1956"/>
    <s v="Islam"/>
    <x v="1"/>
    <s v="Pedagang"/>
    <x v="3"/>
    <x v="2"/>
    <x v="1"/>
    <s v="Indonesia"/>
    <x v="1"/>
    <x v="3"/>
    <x v="1"/>
    <x v="3"/>
    <s v="Batak"/>
    <n v="67"/>
    <x v="2"/>
    <x v="6"/>
  </r>
  <r>
    <s v="Nama Penduduk 705"/>
    <n v="66328350"/>
    <n v="67070029"/>
    <x v="0"/>
    <s v="19-04-1954"/>
    <s v="Budha"/>
    <x v="7"/>
    <s v="Pedagang"/>
    <x v="3"/>
    <x v="0"/>
    <x v="1"/>
    <s v="Indonesia"/>
    <x v="2"/>
    <x v="3"/>
    <x v="1"/>
    <x v="2"/>
    <s v="Dayak"/>
    <e v="#VALUE!"/>
    <x v="1"/>
    <x v="6"/>
  </r>
  <r>
    <s v="Nama Penduduk 706"/>
    <n v="65290886"/>
    <n v="67300801"/>
    <x v="1"/>
    <s v="29-01-1954"/>
    <s v="Budha"/>
    <x v="2"/>
    <s v="Pegawai Negeri Sipil (PNS)"/>
    <x v="1"/>
    <x v="0"/>
    <x v="2"/>
    <s v="Indonesia"/>
    <x v="11"/>
    <x v="3"/>
    <x v="1"/>
    <x v="5"/>
    <s v="Dayak"/>
    <e v="#VALUE!"/>
    <x v="2"/>
    <x v="6"/>
  </r>
  <r>
    <s v="Nama Penduduk 707"/>
    <n v="66461811"/>
    <n v="67134290"/>
    <x v="0"/>
    <s v="05-03-1976"/>
    <s v="Islam"/>
    <x v="5"/>
    <s v="Wiraswasta"/>
    <x v="0"/>
    <x v="1"/>
    <x v="1"/>
    <s v="Indonesia"/>
    <x v="10"/>
    <x v="3"/>
    <x v="1"/>
    <x v="1"/>
    <s v="Madura"/>
    <n v="47"/>
    <x v="2"/>
    <x v="2"/>
  </r>
  <r>
    <s v="Nama Penduduk 708"/>
    <n v="64234111"/>
    <n v="67794028"/>
    <x v="1"/>
    <s v="12-08-2006"/>
    <s v="Krtisten"/>
    <x v="7"/>
    <s v="Belum/Tidak Bekerja"/>
    <x v="3"/>
    <x v="0"/>
    <x v="0"/>
    <s v="Indonesia"/>
    <x v="5"/>
    <x v="3"/>
    <x v="1"/>
    <x v="4"/>
    <s v="Jawa"/>
    <n v="16"/>
    <x v="2"/>
    <x v="4"/>
  </r>
  <r>
    <s v="Nama Penduduk 709"/>
    <n v="64433113"/>
    <n v="67269396"/>
    <x v="1"/>
    <s v="11-08-1977"/>
    <s v="Hindu"/>
    <x v="6"/>
    <s v="Wiraswasta"/>
    <x v="2"/>
    <x v="1"/>
    <x v="2"/>
    <s v="Indonesia"/>
    <x v="7"/>
    <x v="3"/>
    <x v="1"/>
    <x v="5"/>
    <s v="Bugis"/>
    <n v="45"/>
    <x v="2"/>
    <x v="5"/>
  </r>
  <r>
    <s v="Nama Penduduk 710"/>
    <n v="64982049"/>
    <n v="67358936"/>
    <x v="1"/>
    <s v="10-04-2010"/>
    <s v="Konghucu"/>
    <x v="8"/>
    <s v="Belum/Tidak Bekerja"/>
    <x v="2"/>
    <x v="0"/>
    <x v="0"/>
    <s v="Indonesia"/>
    <x v="0"/>
    <x v="3"/>
    <x v="1"/>
    <x v="2"/>
    <s v="Dayak"/>
    <n v="13"/>
    <x v="1"/>
    <x v="4"/>
  </r>
  <r>
    <s v="Nama Penduduk 711"/>
    <n v="65227741"/>
    <n v="67207716"/>
    <x v="1"/>
    <s v="11-10-2003"/>
    <s v="Konghucu"/>
    <x v="6"/>
    <s v="Belum/Tidak Bekerja"/>
    <x v="3"/>
    <x v="0"/>
    <x v="0"/>
    <s v="Indonesia"/>
    <x v="4"/>
    <x v="3"/>
    <x v="1"/>
    <x v="6"/>
    <s v="Bugis"/>
    <n v="19"/>
    <x v="2"/>
    <x v="1"/>
  </r>
  <r>
    <s v="Nama Penduduk 712"/>
    <n v="65609750"/>
    <n v="67823552"/>
    <x v="1"/>
    <s v="20-10-1991"/>
    <s v="Budha"/>
    <x v="8"/>
    <s v="Mengurus Rumah Tangga"/>
    <x v="1"/>
    <x v="1"/>
    <x v="2"/>
    <s v="Indonesia"/>
    <x v="1"/>
    <x v="3"/>
    <x v="1"/>
    <x v="1"/>
    <s v="Bugis"/>
    <e v="#VALUE!"/>
    <x v="0"/>
    <x v="0"/>
  </r>
  <r>
    <s v="Nama Penduduk 713"/>
    <n v="67575689"/>
    <n v="67573873"/>
    <x v="1"/>
    <s v="21-07-2011"/>
    <s v="Islam"/>
    <x v="6"/>
    <s v="Pelajar/Mahasiswa"/>
    <x v="2"/>
    <x v="0"/>
    <x v="0"/>
    <s v="Indonesia"/>
    <x v="10"/>
    <x v="3"/>
    <x v="1"/>
    <x v="2"/>
    <s v="Jawa"/>
    <e v="#VALUE!"/>
    <x v="1"/>
    <x v="7"/>
  </r>
  <r>
    <s v="Nama Penduduk 714"/>
    <n v="67588335"/>
    <n v="67127810"/>
    <x v="0"/>
    <s v="25-09-1984"/>
    <s v="Hindu"/>
    <x v="3"/>
    <s v="Pedagang"/>
    <x v="2"/>
    <x v="1"/>
    <x v="1"/>
    <s v="Indonesia"/>
    <x v="1"/>
    <x v="3"/>
    <x v="1"/>
    <x v="2"/>
    <s v="Madura"/>
    <e v="#VALUE!"/>
    <x v="1"/>
    <x v="5"/>
  </r>
  <r>
    <s v="Nama Penduduk 715"/>
    <n v="65264816"/>
    <n v="67572964"/>
    <x v="0"/>
    <s v="19-03-2019"/>
    <s v="Krtisten"/>
    <x v="4"/>
    <s v="Belum/Tidak Bekerja"/>
    <x v="2"/>
    <x v="0"/>
    <x v="0"/>
    <s v="Indonesia"/>
    <x v="9"/>
    <x v="3"/>
    <x v="1"/>
    <x v="2"/>
    <s v="Batak"/>
    <e v="#VALUE!"/>
    <x v="1"/>
    <x v="8"/>
  </r>
  <r>
    <s v="Nama Penduduk 716"/>
    <n v="66741858"/>
    <n v="67086419"/>
    <x v="0"/>
    <s v="15-04-1965"/>
    <s v="Krtisten"/>
    <x v="5"/>
    <s v="Wiraswasta"/>
    <x v="3"/>
    <x v="1"/>
    <x v="1"/>
    <s v="Indonesia"/>
    <x v="8"/>
    <x v="3"/>
    <x v="1"/>
    <x v="5"/>
    <s v="Batak"/>
    <e v="#VALUE!"/>
    <x v="2"/>
    <x v="3"/>
  </r>
  <r>
    <s v="Nama Penduduk 717"/>
    <n v="64756273"/>
    <n v="67691570"/>
    <x v="1"/>
    <s v="01-03-1973"/>
    <s v="Islam"/>
    <x v="2"/>
    <s v="Perawat"/>
    <x v="2"/>
    <x v="1"/>
    <x v="2"/>
    <s v="Indonesia"/>
    <x v="8"/>
    <x v="3"/>
    <x v="1"/>
    <x v="1"/>
    <s v="Bugis"/>
    <n v="50"/>
    <x v="2"/>
    <x v="2"/>
  </r>
  <r>
    <s v="Nama Penduduk 718"/>
    <n v="65374092"/>
    <n v="67749381"/>
    <x v="0"/>
    <s v="19-11-2009"/>
    <s v="Katolik"/>
    <x v="8"/>
    <s v="Pelajar/Mahasiswa"/>
    <x v="0"/>
    <x v="0"/>
    <x v="0"/>
    <s v="Indonesia"/>
    <x v="10"/>
    <x v="3"/>
    <x v="1"/>
    <x v="1"/>
    <s v="Sunda"/>
    <e v="#VALUE!"/>
    <x v="0"/>
    <x v="4"/>
  </r>
  <r>
    <s v="Nama Penduduk 719"/>
    <n v="66939775"/>
    <n v="67319948"/>
    <x v="0"/>
    <s v="11-08-1959"/>
    <s v="Islam"/>
    <x v="3"/>
    <s v="Wiraswasta"/>
    <x v="2"/>
    <x v="1"/>
    <x v="1"/>
    <s v="Indonesia"/>
    <x v="0"/>
    <x v="3"/>
    <x v="1"/>
    <x v="2"/>
    <s v="Bugis"/>
    <n v="63"/>
    <x v="1"/>
    <x v="3"/>
  </r>
  <r>
    <s v="Nama Penduduk 720"/>
    <n v="67524516"/>
    <n v="66868149"/>
    <x v="1"/>
    <s v="30-03-2021"/>
    <s v="Krtisten"/>
    <x v="7"/>
    <s v="Belum/Tidak Bekerja"/>
    <x v="2"/>
    <x v="0"/>
    <x v="5"/>
    <s v="Indonesia"/>
    <x v="8"/>
    <x v="3"/>
    <x v="1"/>
    <x v="1"/>
    <s v="Sunda"/>
    <e v="#VALUE!"/>
    <x v="0"/>
    <x v="8"/>
  </r>
  <r>
    <s v="Nama Penduduk 721"/>
    <n v="67961566"/>
    <n v="67339066"/>
    <x v="1"/>
    <s v="05-09-1981"/>
    <s v="Hindu"/>
    <x v="7"/>
    <s v="Wiraswasta"/>
    <x v="3"/>
    <x v="1"/>
    <x v="2"/>
    <s v="Indonesia"/>
    <x v="6"/>
    <x v="3"/>
    <x v="1"/>
    <x v="2"/>
    <s v="Dayak"/>
    <n v="42"/>
    <x v="1"/>
    <x v="5"/>
  </r>
  <r>
    <s v="Nama Penduduk 722"/>
    <n v="65847326"/>
    <n v="67476360"/>
    <x v="0"/>
    <s v="01-02-1992"/>
    <s v="Hindu"/>
    <x v="5"/>
    <s v="Karyawan Swasta"/>
    <x v="0"/>
    <x v="0"/>
    <x v="0"/>
    <s v="Indonesia"/>
    <x v="8"/>
    <x v="3"/>
    <x v="1"/>
    <x v="2"/>
    <s v="Batak"/>
    <n v="31"/>
    <x v="1"/>
    <x v="0"/>
  </r>
  <r>
    <s v="Nama Penduduk 723"/>
    <n v="68430309"/>
    <n v="67489359"/>
    <x v="1"/>
    <s v="03-07-2008"/>
    <s v="Budha"/>
    <x v="4"/>
    <s v="Pelajar/Mahasiswa"/>
    <x v="1"/>
    <x v="0"/>
    <x v="0"/>
    <s v="Indonesia"/>
    <x v="7"/>
    <x v="3"/>
    <x v="1"/>
    <x v="6"/>
    <s v="Bugis"/>
    <n v="15"/>
    <x v="0"/>
    <x v="4"/>
  </r>
  <r>
    <s v="Nama Penduduk 724"/>
    <n v="64816270"/>
    <n v="67082613"/>
    <x v="1"/>
    <s v="04-12-1974"/>
    <s v="Islam"/>
    <x v="3"/>
    <s v="Wiraswasta"/>
    <x v="1"/>
    <x v="1"/>
    <x v="1"/>
    <s v="Indonesia"/>
    <x v="8"/>
    <x v="3"/>
    <x v="1"/>
    <x v="5"/>
    <s v="Sunda"/>
    <n v="49"/>
    <x v="2"/>
    <x v="2"/>
  </r>
  <r>
    <s v="Nama Penduduk 725"/>
    <n v="65071128"/>
    <n v="67498917"/>
    <x v="1"/>
    <s v="26-10-1999"/>
    <s v="Katolik"/>
    <x v="6"/>
    <s v="Pelajar/Mahasiswa"/>
    <x v="0"/>
    <x v="0"/>
    <x v="0"/>
    <s v="Indonesia"/>
    <x v="6"/>
    <x v="3"/>
    <x v="1"/>
    <x v="2"/>
    <s v="Madura"/>
    <e v="#VALUE!"/>
    <x v="1"/>
    <x v="1"/>
  </r>
  <r>
    <s v="Nama Penduduk 726"/>
    <n v="68487252"/>
    <n v="67683345"/>
    <x v="1"/>
    <s v="07-05-2003"/>
    <s v="Islam"/>
    <x v="0"/>
    <s v="Pelajar/Mahasiswa"/>
    <x v="1"/>
    <x v="0"/>
    <x v="0"/>
    <s v="Indonesia"/>
    <x v="6"/>
    <x v="3"/>
    <x v="1"/>
    <x v="5"/>
    <s v="Bugis"/>
    <n v="20"/>
    <x v="2"/>
    <x v="1"/>
  </r>
  <r>
    <s v="Nama Penduduk 727"/>
    <n v="66276325"/>
    <n v="66916895"/>
    <x v="1"/>
    <s v="04-04-2010"/>
    <s v="Krtisten"/>
    <x v="7"/>
    <s v="Pelajar/Mahasiswa"/>
    <x v="3"/>
    <x v="0"/>
    <x v="0"/>
    <s v="Indonesia"/>
    <x v="3"/>
    <x v="3"/>
    <x v="1"/>
    <x v="3"/>
    <s v="Madura"/>
    <n v="13"/>
    <x v="0"/>
    <x v="4"/>
  </r>
  <r>
    <s v="Nama Penduduk 728"/>
    <n v="64725669"/>
    <n v="67449828"/>
    <x v="0"/>
    <s v="18-02-1979"/>
    <s v="Islam"/>
    <x v="0"/>
    <s v="Wiraswasta"/>
    <x v="0"/>
    <x v="3"/>
    <x v="1"/>
    <s v="Indonesia"/>
    <x v="4"/>
    <x v="3"/>
    <x v="1"/>
    <x v="2"/>
    <s v="Bugis"/>
    <e v="#VALUE!"/>
    <x v="1"/>
    <x v="5"/>
  </r>
  <r>
    <s v="Nama Penduduk 729"/>
    <n v="68095971"/>
    <n v="67259927"/>
    <x v="0"/>
    <s v="17-06-2015"/>
    <s v="Islam"/>
    <x v="6"/>
    <s v="Belum/Tidak Bekerja"/>
    <x v="2"/>
    <x v="0"/>
    <x v="0"/>
    <s v="Indonesia"/>
    <x v="2"/>
    <x v="3"/>
    <x v="1"/>
    <x v="3"/>
    <s v="Dayak"/>
    <e v="#VALUE!"/>
    <x v="0"/>
    <x v="7"/>
  </r>
  <r>
    <s v="Nama Penduduk 730"/>
    <n v="68396199"/>
    <n v="67100187"/>
    <x v="0"/>
    <s v="04-04-1974"/>
    <s v="Hindu"/>
    <x v="5"/>
    <s v="Wiraswasta"/>
    <x v="2"/>
    <x v="1"/>
    <x v="1"/>
    <s v="Indonesia"/>
    <x v="9"/>
    <x v="3"/>
    <x v="1"/>
    <x v="4"/>
    <s v="Dayak"/>
    <n v="49"/>
    <x v="0"/>
    <x v="2"/>
  </r>
  <r>
    <s v="Nama Penduduk 731"/>
    <n v="65613735"/>
    <n v="66984952"/>
    <x v="0"/>
    <s v="01-05-2010"/>
    <s v="Islam"/>
    <x v="9"/>
    <s v="Pelajar/Mahasiswa"/>
    <x v="0"/>
    <x v="0"/>
    <x v="0"/>
    <s v="Indonesia"/>
    <x v="11"/>
    <x v="3"/>
    <x v="1"/>
    <x v="0"/>
    <s v="Sunda"/>
    <n v="13"/>
    <x v="2"/>
    <x v="4"/>
  </r>
  <r>
    <s v="Nama Penduduk 732"/>
    <n v="65582322"/>
    <n v="67456518"/>
    <x v="1"/>
    <s v="30-08-1984"/>
    <s v="Krtisten"/>
    <x v="3"/>
    <s v="Wiraswasta"/>
    <x v="1"/>
    <x v="1"/>
    <x v="2"/>
    <s v="Indonesia"/>
    <x v="2"/>
    <x v="3"/>
    <x v="1"/>
    <x v="3"/>
    <s v="Dayak"/>
    <e v="#VALUE!"/>
    <x v="0"/>
    <x v="5"/>
  </r>
  <r>
    <s v="Nama Penduduk 733"/>
    <n v="66857485"/>
    <n v="67501858"/>
    <x v="0"/>
    <s v="01-05-2008"/>
    <s v="Katolik"/>
    <x v="8"/>
    <s v="Pelajar/Mahasiswa"/>
    <x v="1"/>
    <x v="1"/>
    <x v="0"/>
    <s v="Indonesia"/>
    <x v="12"/>
    <x v="3"/>
    <x v="1"/>
    <x v="1"/>
    <s v="Madura"/>
    <n v="15"/>
    <x v="0"/>
    <x v="4"/>
  </r>
  <r>
    <s v="Nama Penduduk 734"/>
    <n v="67231909"/>
    <n v="67852056"/>
    <x v="0"/>
    <s v="12-07-2017"/>
    <s v="Konghucu"/>
    <x v="4"/>
    <s v="Belum/Tidak Bekerja"/>
    <x v="0"/>
    <x v="0"/>
    <x v="0"/>
    <s v="Indonesia"/>
    <x v="4"/>
    <x v="3"/>
    <x v="1"/>
    <x v="6"/>
    <s v="Dayak"/>
    <n v="5"/>
    <x v="0"/>
    <x v="8"/>
  </r>
  <r>
    <s v="Nama Penduduk 735"/>
    <n v="65506757"/>
    <n v="67107451"/>
    <x v="0"/>
    <s v="02-12-1991"/>
    <s v="Budha"/>
    <x v="6"/>
    <s v="Karyawan Swasta"/>
    <x v="1"/>
    <x v="1"/>
    <x v="1"/>
    <s v="Indonesia"/>
    <x v="6"/>
    <x v="3"/>
    <x v="1"/>
    <x v="3"/>
    <s v="Dayak"/>
    <n v="32"/>
    <x v="0"/>
    <x v="0"/>
  </r>
  <r>
    <s v="Nama Penduduk 736"/>
    <n v="68199519"/>
    <n v="66931860"/>
    <x v="0"/>
    <s v="07-10-1991"/>
    <s v="Islam"/>
    <x v="1"/>
    <s v="Mengurus Rumah Tangga"/>
    <x v="0"/>
    <x v="1"/>
    <x v="9"/>
    <s v="Indonesia"/>
    <x v="1"/>
    <x v="3"/>
    <x v="1"/>
    <x v="6"/>
    <s v="Madura"/>
    <n v="32"/>
    <x v="0"/>
    <x v="0"/>
  </r>
  <r>
    <s v="Nama Penduduk 737"/>
    <n v="67333977"/>
    <n v="67620191"/>
    <x v="0"/>
    <s v="19-08-1982"/>
    <s v="Katolik"/>
    <x v="3"/>
    <s v="Wiraswasta"/>
    <x v="0"/>
    <x v="1"/>
    <x v="1"/>
    <s v="Indonesia"/>
    <x v="8"/>
    <x v="3"/>
    <x v="1"/>
    <x v="0"/>
    <s v="Jawa"/>
    <e v="#VALUE!"/>
    <x v="0"/>
    <x v="5"/>
  </r>
  <r>
    <s v="Nama Penduduk 738"/>
    <n v="66800939"/>
    <n v="66875008"/>
    <x v="1"/>
    <s v="15-09-2017"/>
    <s v="Budha"/>
    <x v="8"/>
    <s v="Belum/Tidak Bekerja"/>
    <x v="0"/>
    <x v="0"/>
    <x v="0"/>
    <s v="Indonesia"/>
    <x v="0"/>
    <x v="3"/>
    <x v="1"/>
    <x v="6"/>
    <s v="Dayak"/>
    <e v="#VALUE!"/>
    <x v="2"/>
    <x v="8"/>
  </r>
  <r>
    <s v="Nama Penduduk 739"/>
    <n v="67111717"/>
    <n v="67651123"/>
    <x v="1"/>
    <s v="02-08-1984"/>
    <s v="Hindu"/>
    <x v="4"/>
    <s v="Belum/Tidak Bekerja"/>
    <x v="2"/>
    <x v="1"/>
    <x v="2"/>
    <s v="Indonesia"/>
    <x v="3"/>
    <x v="3"/>
    <x v="1"/>
    <x v="0"/>
    <s v="Sunda"/>
    <n v="39"/>
    <x v="0"/>
    <x v="5"/>
  </r>
  <r>
    <s v="Nama Penduduk 740"/>
    <n v="66687410"/>
    <n v="67628778"/>
    <x v="1"/>
    <s v="24-05-2013"/>
    <s v="Budha"/>
    <x v="8"/>
    <s v="Belum/Tidak Bekerja"/>
    <x v="0"/>
    <x v="0"/>
    <x v="0"/>
    <s v="Indonesia"/>
    <x v="5"/>
    <x v="3"/>
    <x v="1"/>
    <x v="2"/>
    <s v="Bugis"/>
    <e v="#VALUE!"/>
    <x v="1"/>
    <x v="7"/>
  </r>
  <r>
    <s v="Nama Penduduk 741"/>
    <n v="66669793"/>
    <n v="67185861"/>
    <x v="0"/>
    <s v="07-10-2007"/>
    <s v="Katolik"/>
    <x v="4"/>
    <s v="Pelajar/Mahasiswa"/>
    <x v="2"/>
    <x v="0"/>
    <x v="0"/>
    <s v="Indonesia"/>
    <x v="12"/>
    <x v="3"/>
    <x v="1"/>
    <x v="5"/>
    <s v="Bugis"/>
    <n v="16"/>
    <x v="2"/>
    <x v="4"/>
  </r>
  <r>
    <s v="Nama Penduduk 742"/>
    <n v="66683454"/>
    <n v="67247047"/>
    <x v="0"/>
    <s v="17-08-1980"/>
    <s v="Krtisten"/>
    <x v="0"/>
    <s v="Pedagang"/>
    <x v="3"/>
    <x v="1"/>
    <x v="1"/>
    <s v="Indonesia"/>
    <x v="6"/>
    <x v="3"/>
    <x v="1"/>
    <x v="3"/>
    <s v="Batak"/>
    <e v="#VALUE!"/>
    <x v="0"/>
    <x v="5"/>
  </r>
  <r>
    <s v="Nama Penduduk 743"/>
    <n v="66980497"/>
    <n v="67673402"/>
    <x v="1"/>
    <s v="01-04-2012"/>
    <s v="Islam"/>
    <x v="0"/>
    <s v="Belum/Tidak Bekerja"/>
    <x v="2"/>
    <x v="0"/>
    <x v="0"/>
    <s v="Indonesia"/>
    <x v="7"/>
    <x v="3"/>
    <x v="1"/>
    <x v="0"/>
    <s v="Batak"/>
    <n v="11"/>
    <x v="2"/>
    <x v="7"/>
  </r>
  <r>
    <s v="Nama Penduduk 744"/>
    <n v="68268863"/>
    <n v="67508156"/>
    <x v="1"/>
    <s v="16-06-1975"/>
    <s v="Katolik"/>
    <x v="8"/>
    <s v="Pedagang"/>
    <x v="2"/>
    <x v="1"/>
    <x v="2"/>
    <s v="Indonesia"/>
    <x v="0"/>
    <x v="3"/>
    <x v="1"/>
    <x v="2"/>
    <s v="Jawa"/>
    <e v="#VALUE!"/>
    <x v="1"/>
    <x v="2"/>
  </r>
  <r>
    <s v="Nama Penduduk 745"/>
    <n v="66054126"/>
    <n v="67168092"/>
    <x v="1"/>
    <s v="01-08-1945"/>
    <s v="Hindu"/>
    <x v="4"/>
    <s v="Wiraswasta"/>
    <x v="3"/>
    <x v="2"/>
    <x v="1"/>
    <s v="Indonesia"/>
    <x v="2"/>
    <x v="3"/>
    <x v="1"/>
    <x v="4"/>
    <s v="Jawa"/>
    <n v="78"/>
    <x v="2"/>
    <x v="6"/>
  </r>
  <r>
    <s v="Nama Penduduk 746"/>
    <n v="66319246"/>
    <n v="67152196"/>
    <x v="0"/>
    <s v="23-11-1990"/>
    <s v="Hindu"/>
    <x v="2"/>
    <s v="Perawat"/>
    <x v="3"/>
    <x v="3"/>
    <x v="1"/>
    <s v="Indonesia"/>
    <x v="6"/>
    <x v="3"/>
    <x v="1"/>
    <x v="4"/>
    <s v="Bugis"/>
    <e v="#VALUE!"/>
    <x v="0"/>
    <x v="0"/>
  </r>
  <r>
    <s v="Nama Penduduk 747"/>
    <n v="64339727"/>
    <n v="67854375"/>
    <x v="1"/>
    <s v="08-02-1993"/>
    <s v="Konghucu"/>
    <x v="1"/>
    <s v="Pengacara"/>
    <x v="0"/>
    <x v="1"/>
    <x v="2"/>
    <s v="Indonesia"/>
    <x v="9"/>
    <x v="3"/>
    <x v="1"/>
    <x v="3"/>
    <s v="Dayak"/>
    <n v="30"/>
    <x v="0"/>
    <x v="0"/>
  </r>
  <r>
    <s v="Nama Penduduk 748"/>
    <n v="64827191"/>
    <n v="67163896"/>
    <x v="0"/>
    <s v="17-07-2021"/>
    <s v="Hindu"/>
    <x v="8"/>
    <s v="Belum/Tidak Bekerja"/>
    <x v="1"/>
    <x v="0"/>
    <x v="0"/>
    <s v="Indonesia"/>
    <x v="9"/>
    <x v="3"/>
    <x v="1"/>
    <x v="2"/>
    <s v="Sunda"/>
    <e v="#VALUE!"/>
    <x v="1"/>
    <x v="8"/>
  </r>
  <r>
    <s v="Nama Penduduk 749"/>
    <n v="64368237"/>
    <n v="67415567"/>
    <x v="0"/>
    <s v="19-09-1989"/>
    <s v="Islam"/>
    <x v="2"/>
    <s v="Karyawan Swasta"/>
    <x v="2"/>
    <x v="1"/>
    <x v="1"/>
    <m/>
    <x v="3"/>
    <x v="3"/>
    <x v="1"/>
    <x v="5"/>
    <s v="Bugis"/>
    <e v="#VALUE!"/>
    <x v="2"/>
    <x v="0"/>
  </r>
  <r>
    <s v="Nama Penduduk 750"/>
    <n v="68106723"/>
    <n v="67672472"/>
    <x v="1"/>
    <s v="15-12-1990"/>
    <s v="Budha"/>
    <x v="0"/>
    <s v="Karyawan Swasta"/>
    <x v="1"/>
    <x v="1"/>
    <x v="2"/>
    <m/>
    <x v="2"/>
    <x v="3"/>
    <x v="1"/>
    <x v="6"/>
    <s v="Madura"/>
    <e v="#VALUE!"/>
    <x v="0"/>
    <x v="0"/>
  </r>
  <r>
    <s v="Nama Penduduk 751"/>
    <n v="67237347"/>
    <n v="67448525"/>
    <x v="1"/>
    <s v="08-04-2016"/>
    <s v="Krtisten"/>
    <x v="9"/>
    <s v="Belum/Tidak Bekerja"/>
    <x v="3"/>
    <x v="0"/>
    <x v="0"/>
    <m/>
    <x v="0"/>
    <x v="3"/>
    <x v="1"/>
    <x v="5"/>
    <s v="Batak"/>
    <n v="7"/>
    <x v="0"/>
    <x v="7"/>
  </r>
  <r>
    <s v="Nama Penduduk 752"/>
    <n v="66080500"/>
    <n v="67621176"/>
    <x v="1"/>
    <s v="23-11-2017"/>
    <s v="Krtisten"/>
    <x v="3"/>
    <s v="Belum/Tidak Bekerja"/>
    <x v="2"/>
    <x v="0"/>
    <x v="0"/>
    <m/>
    <x v="10"/>
    <x v="3"/>
    <x v="1"/>
    <x v="2"/>
    <s v="Sunda"/>
    <e v="#VALUE!"/>
    <x v="1"/>
    <x v="8"/>
  </r>
  <r>
    <s v="Nama Penduduk 753"/>
    <n v="67499293"/>
    <n v="67343583"/>
    <x v="1"/>
    <s v="08-10-2020"/>
    <s v="Krtisten"/>
    <x v="2"/>
    <s v="Belum/Tidak Bekerja"/>
    <x v="1"/>
    <x v="0"/>
    <x v="0"/>
    <m/>
    <x v="9"/>
    <x v="3"/>
    <x v="1"/>
    <x v="5"/>
    <s v="Madura"/>
    <n v="3"/>
    <x v="2"/>
    <x v="8"/>
  </r>
  <r>
    <s v="Nama Penduduk 754"/>
    <n v="64316319"/>
    <n v="67574365"/>
    <x v="0"/>
    <s v="07-08-1968"/>
    <s v="Katolik"/>
    <x v="3"/>
    <s v="Wiraswasta"/>
    <x v="3"/>
    <x v="1"/>
    <x v="1"/>
    <m/>
    <x v="1"/>
    <x v="3"/>
    <x v="1"/>
    <x v="3"/>
    <s v="Bugis"/>
    <n v="55"/>
    <x v="0"/>
    <x v="2"/>
  </r>
  <r>
    <s v="Nama Penduduk 755"/>
    <n v="66563975"/>
    <n v="66857788"/>
    <x v="1"/>
    <s v="11-02-1959"/>
    <s v="Konghucu"/>
    <x v="5"/>
    <s v="Wiraswasta"/>
    <x v="1"/>
    <x v="1"/>
    <x v="2"/>
    <m/>
    <x v="11"/>
    <x v="3"/>
    <x v="1"/>
    <x v="4"/>
    <s v="Bugis"/>
    <n v="64"/>
    <x v="2"/>
    <x v="3"/>
  </r>
  <r>
    <s v="Nama Penduduk 756"/>
    <n v="67997755"/>
    <n v="67841862"/>
    <x v="0"/>
    <s v="30-09-2001"/>
    <s v="Hindu"/>
    <x v="5"/>
    <s v="Belum/Tidak Bekerja"/>
    <x v="2"/>
    <x v="0"/>
    <x v="0"/>
    <m/>
    <x v="1"/>
    <x v="3"/>
    <x v="1"/>
    <x v="2"/>
    <s v="Dayak"/>
    <e v="#VALUE!"/>
    <x v="1"/>
    <x v="1"/>
  </r>
  <r>
    <s v="Nama Penduduk 757"/>
    <n v="68211219"/>
    <n v="67579817"/>
    <x v="1"/>
    <s v="14-12-1970"/>
    <s v="Krtisten"/>
    <x v="5"/>
    <s v="Belum/Tidak Bekerja"/>
    <x v="1"/>
    <x v="2"/>
    <x v="1"/>
    <s v="Indonesia"/>
    <x v="2"/>
    <x v="4"/>
    <x v="1"/>
    <x v="3"/>
    <s v="Sunda"/>
    <e v="#VALUE!"/>
    <x v="2"/>
    <x v="2"/>
  </r>
  <r>
    <s v="Nama Penduduk 758"/>
    <n v="64928621"/>
    <n v="66966124"/>
    <x v="0"/>
    <s v="23-08-1980"/>
    <s v="Katolik"/>
    <x v="7"/>
    <s v="Tukang Batu"/>
    <x v="0"/>
    <x v="1"/>
    <x v="1"/>
    <s v="Indonesia"/>
    <x v="7"/>
    <x v="4"/>
    <x v="1"/>
    <x v="2"/>
    <s v="Sunda"/>
    <e v="#VALUE!"/>
    <x v="1"/>
    <x v="5"/>
  </r>
  <r>
    <s v="Nama Penduduk 759"/>
    <n v="64735661"/>
    <n v="67187171"/>
    <x v="1"/>
    <s v="14-02-1982"/>
    <s v="Budha"/>
    <x v="3"/>
    <s v="Mengurus Rumah Tangga"/>
    <x v="1"/>
    <x v="1"/>
    <x v="2"/>
    <s v="Indonesia"/>
    <x v="11"/>
    <x v="4"/>
    <x v="1"/>
    <x v="5"/>
    <s v="Bugis"/>
    <e v="#VALUE!"/>
    <x v="0"/>
    <x v="5"/>
  </r>
  <r>
    <s v="Nama Penduduk 760"/>
    <n v="64722844"/>
    <n v="67431515"/>
    <x v="0"/>
    <s v="20-12-2014"/>
    <s v="Budha"/>
    <x v="9"/>
    <s v="Pelajar/Mahasiswa"/>
    <x v="1"/>
    <x v="0"/>
    <x v="0"/>
    <s v="Indonesia"/>
    <x v="10"/>
    <x v="4"/>
    <x v="1"/>
    <x v="2"/>
    <s v="Sunda"/>
    <e v="#VALUE!"/>
    <x v="1"/>
    <x v="7"/>
  </r>
  <r>
    <s v="Nama Penduduk 761"/>
    <n v="66543551"/>
    <n v="66950126"/>
    <x v="1"/>
    <s v="05-02-1969"/>
    <s v="Islam"/>
    <x v="9"/>
    <s v="Wiraswasta"/>
    <x v="2"/>
    <x v="2"/>
    <x v="1"/>
    <s v="Indonesia"/>
    <x v="4"/>
    <x v="4"/>
    <x v="1"/>
    <x v="5"/>
    <s v="Bugis"/>
    <n v="54"/>
    <x v="2"/>
    <x v="2"/>
  </r>
  <r>
    <s v="Nama Penduduk 762"/>
    <n v="64846940"/>
    <n v="67032826"/>
    <x v="1"/>
    <s v="09-06-2007"/>
    <s v="Katolik"/>
    <x v="3"/>
    <s v="Pelajar/Mahasiswa"/>
    <x v="1"/>
    <x v="0"/>
    <x v="0"/>
    <s v="Indonesia"/>
    <x v="11"/>
    <x v="4"/>
    <x v="1"/>
    <x v="1"/>
    <s v="Batak"/>
    <n v="16"/>
    <x v="0"/>
    <x v="4"/>
  </r>
  <r>
    <s v="Nama Penduduk 763"/>
    <n v="64823209"/>
    <n v="66958417"/>
    <x v="0"/>
    <s v="13-02-1983"/>
    <s v="Katolik"/>
    <x v="5"/>
    <s v="Mekanik"/>
    <x v="1"/>
    <x v="1"/>
    <x v="1"/>
    <s v="Indonesia"/>
    <x v="11"/>
    <x v="4"/>
    <x v="1"/>
    <x v="6"/>
    <s v="Dayak"/>
    <e v="#VALUE!"/>
    <x v="0"/>
    <x v="5"/>
  </r>
  <r>
    <s v="Nama Penduduk 764"/>
    <n v="67808182"/>
    <n v="67751594"/>
    <x v="0"/>
    <s v="25-06-2014"/>
    <s v="Konghucu"/>
    <x v="9"/>
    <s v="Belum/Tidak Bekerja"/>
    <x v="1"/>
    <x v="0"/>
    <x v="0"/>
    <s v="Indonesia"/>
    <x v="6"/>
    <x v="4"/>
    <x v="1"/>
    <x v="4"/>
    <s v="Madura"/>
    <e v="#VALUE!"/>
    <x v="0"/>
    <x v="7"/>
  </r>
  <r>
    <s v="Nama Penduduk 765"/>
    <n v="67346049"/>
    <n v="67110779"/>
    <x v="1"/>
    <s v="23-08-1984"/>
    <s v="Hindu"/>
    <x v="3"/>
    <s v="Pedagang"/>
    <x v="3"/>
    <x v="1"/>
    <x v="2"/>
    <s v="Indonesia"/>
    <x v="0"/>
    <x v="4"/>
    <x v="1"/>
    <x v="1"/>
    <s v="Jawa"/>
    <e v="#VALUE!"/>
    <x v="2"/>
    <x v="5"/>
  </r>
  <r>
    <s v="Nama Penduduk 766"/>
    <n v="67741623"/>
    <n v="66844076"/>
    <x v="0"/>
    <s v="02-10-1965"/>
    <s v="Katolik"/>
    <x v="0"/>
    <s v="Pedagang"/>
    <x v="1"/>
    <x v="3"/>
    <x v="1"/>
    <s v="Indonesia"/>
    <x v="11"/>
    <x v="4"/>
    <x v="1"/>
    <x v="0"/>
    <s v="Bugis"/>
    <n v="58"/>
    <x v="0"/>
    <x v="3"/>
  </r>
  <r>
    <s v="Nama Penduduk 767"/>
    <n v="66312825"/>
    <n v="67399087"/>
    <x v="0"/>
    <s v="20-02-2020"/>
    <s v="Konghucu"/>
    <x v="7"/>
    <s v="Wiraswasta"/>
    <x v="1"/>
    <x v="0"/>
    <x v="1"/>
    <s v="Indonesia"/>
    <x v="7"/>
    <x v="4"/>
    <x v="1"/>
    <x v="6"/>
    <s v="Madura"/>
    <e v="#VALUE!"/>
    <x v="0"/>
    <x v="8"/>
  </r>
  <r>
    <s v="Nama Penduduk 768"/>
    <n v="66165082"/>
    <n v="67300200"/>
    <x v="0"/>
    <s v="06-10-1972"/>
    <s v="Krtisten"/>
    <x v="7"/>
    <s v="Karyawan Swasta"/>
    <x v="2"/>
    <x v="1"/>
    <x v="1"/>
    <s v="Indonesia"/>
    <x v="10"/>
    <x v="4"/>
    <x v="1"/>
    <x v="6"/>
    <s v="Batak"/>
    <n v="51"/>
    <x v="2"/>
    <x v="2"/>
  </r>
  <r>
    <s v="Nama Penduduk 769"/>
    <n v="65290886"/>
    <n v="67424269"/>
    <x v="1"/>
    <s v="23-11-1973"/>
    <s v="Islam"/>
    <x v="1"/>
    <s v="Karyawan Swasta"/>
    <x v="2"/>
    <x v="1"/>
    <x v="2"/>
    <s v="Indonesia"/>
    <x v="9"/>
    <x v="4"/>
    <x v="1"/>
    <x v="2"/>
    <s v="Sunda"/>
    <e v="#VALUE!"/>
    <x v="1"/>
    <x v="2"/>
  </r>
  <r>
    <s v="Nama Penduduk 770"/>
    <n v="66005696"/>
    <n v="67270584"/>
    <x v="0"/>
    <s v="01-09-1980"/>
    <s v="Krtisten"/>
    <x v="1"/>
    <s v="Pedagang"/>
    <x v="0"/>
    <x v="1"/>
    <x v="1"/>
    <s v="Indonesia"/>
    <x v="2"/>
    <x v="4"/>
    <x v="1"/>
    <x v="2"/>
    <s v="Dayak"/>
    <n v="43"/>
    <x v="1"/>
    <x v="5"/>
  </r>
  <r>
    <s v="Nama Penduduk 771"/>
    <n v="66939775"/>
    <n v="67723430"/>
    <x v="0"/>
    <s v="09-11-2010"/>
    <s v="Krtisten"/>
    <x v="1"/>
    <s v="Pelajar/Mahasiswa"/>
    <x v="2"/>
    <x v="0"/>
    <x v="0"/>
    <s v="Indonesia"/>
    <x v="7"/>
    <x v="4"/>
    <x v="1"/>
    <x v="4"/>
    <s v="Dayak"/>
    <n v="13"/>
    <x v="0"/>
    <x v="4"/>
  </r>
  <r>
    <s v="Nama Penduduk 772"/>
    <n v="66510779"/>
    <n v="67174033"/>
    <x v="1"/>
    <s v="25-01-1980"/>
    <s v="Katolik"/>
    <x v="9"/>
    <s v="Pedagang"/>
    <x v="2"/>
    <x v="1"/>
    <x v="2"/>
    <s v="Indonesia"/>
    <x v="11"/>
    <x v="4"/>
    <x v="1"/>
    <x v="2"/>
    <s v="Sunda"/>
    <e v="#VALUE!"/>
    <x v="1"/>
    <x v="5"/>
  </r>
  <r>
    <s v="Nama Penduduk 773"/>
    <n v="67679580"/>
    <n v="67620267"/>
    <x v="1"/>
    <s v="14-06-2004"/>
    <s v="Islam"/>
    <x v="1"/>
    <s v="Pelajar/Mahasiswa"/>
    <x v="0"/>
    <x v="0"/>
    <x v="0"/>
    <s v="Indonesia"/>
    <x v="8"/>
    <x v="4"/>
    <x v="1"/>
    <x v="1"/>
    <s v="Batak"/>
    <e v="#VALUE!"/>
    <x v="0"/>
    <x v="1"/>
  </r>
  <r>
    <s v="Nama Penduduk 774"/>
    <n v="68306084"/>
    <n v="67553159"/>
    <x v="0"/>
    <s v="15-04-1978"/>
    <s v="Islam"/>
    <x v="3"/>
    <s v="Karyawan Swasta"/>
    <x v="2"/>
    <x v="1"/>
    <x v="1"/>
    <s v="Indonesia"/>
    <x v="8"/>
    <x v="4"/>
    <x v="1"/>
    <x v="2"/>
    <s v="Jawa"/>
    <e v="#VALUE!"/>
    <x v="1"/>
    <x v="5"/>
  </r>
  <r>
    <s v="Nama Penduduk 775"/>
    <n v="65435588"/>
    <n v="67616632"/>
    <x v="1"/>
    <s v="22-02-1978"/>
    <s v="Budha"/>
    <x v="7"/>
    <s v="Belum/Tidak Bekerja"/>
    <x v="0"/>
    <x v="1"/>
    <x v="2"/>
    <s v="Indonesia"/>
    <x v="12"/>
    <x v="4"/>
    <x v="1"/>
    <x v="2"/>
    <s v="Bugis"/>
    <e v="#VALUE!"/>
    <x v="1"/>
    <x v="5"/>
  </r>
  <r>
    <s v="Nama Penduduk 776"/>
    <n v="67255907"/>
    <n v="67073585"/>
    <x v="0"/>
    <s v="19-06-1976"/>
    <s v="Krtisten"/>
    <x v="3"/>
    <s v="Wiraswasta"/>
    <x v="2"/>
    <x v="1"/>
    <x v="1"/>
    <s v="Indonesia"/>
    <x v="7"/>
    <x v="4"/>
    <x v="1"/>
    <x v="2"/>
    <s v="Jawa"/>
    <e v="#VALUE!"/>
    <x v="1"/>
    <x v="2"/>
  </r>
  <r>
    <s v="Nama Penduduk 777"/>
    <n v="67979190"/>
    <n v="66848493"/>
    <x v="1"/>
    <s v="10-12-2021"/>
    <s v="Krtisten"/>
    <x v="9"/>
    <s v="Belum/Tidak Bekerja"/>
    <x v="1"/>
    <x v="0"/>
    <x v="0"/>
    <s v="Indonesia"/>
    <x v="5"/>
    <x v="4"/>
    <x v="1"/>
    <x v="2"/>
    <s v="Sunda"/>
    <n v="2"/>
    <x v="1"/>
    <x v="8"/>
  </r>
  <r>
    <s v="Nama Penduduk 778"/>
    <n v="66847971"/>
    <n v="66947446"/>
    <x v="1"/>
    <s v="06-10-1984"/>
    <s v="Krtisten"/>
    <x v="0"/>
    <s v="Wiraswasta"/>
    <x v="3"/>
    <x v="1"/>
    <x v="2"/>
    <s v="Indonesia"/>
    <x v="10"/>
    <x v="4"/>
    <x v="1"/>
    <x v="2"/>
    <s v="Madura"/>
    <n v="39"/>
    <x v="1"/>
    <x v="5"/>
  </r>
  <r>
    <s v="Nama Penduduk 779"/>
    <n v="66866320"/>
    <n v="67282493"/>
    <x v="0"/>
    <s v="03-08-2015"/>
    <s v="Budha"/>
    <x v="4"/>
    <s v="Belum/Tidak Bekerja"/>
    <x v="2"/>
    <x v="0"/>
    <x v="0"/>
    <s v="Indonesia"/>
    <x v="1"/>
    <x v="4"/>
    <x v="1"/>
    <x v="0"/>
    <s v="Dayak"/>
    <n v="8"/>
    <x v="0"/>
    <x v="7"/>
  </r>
  <r>
    <s v="Nama Penduduk 780"/>
    <n v="65053617"/>
    <n v="66909133"/>
    <x v="1"/>
    <s v="12-06-1995"/>
    <s v="Krtisten"/>
    <x v="3"/>
    <s v="Pelajar/Mahasiswa"/>
    <x v="2"/>
    <x v="0"/>
    <x v="0"/>
    <s v="Indonesia"/>
    <x v="10"/>
    <x v="4"/>
    <x v="1"/>
    <x v="3"/>
    <s v="Batak"/>
    <n v="27"/>
    <x v="0"/>
    <x v="0"/>
  </r>
  <r>
    <s v="Nama Penduduk 781"/>
    <n v="67889714"/>
    <n v="67862790"/>
    <x v="0"/>
    <s v="19-12-1979"/>
    <s v="Hindu"/>
    <x v="3"/>
    <s v="Wiraswasta"/>
    <x v="0"/>
    <x v="1"/>
    <x v="0"/>
    <s v="Indonesia"/>
    <x v="11"/>
    <x v="4"/>
    <x v="1"/>
    <x v="5"/>
    <s v="Jawa"/>
    <e v="#VALUE!"/>
    <x v="2"/>
    <x v="5"/>
  </r>
  <r>
    <s v="Nama Penduduk 782"/>
    <n v="65654127"/>
    <n v="67496409"/>
    <x v="0"/>
    <s v="15-01-1951"/>
    <s v="Hindu"/>
    <x v="8"/>
    <s v="Pedagang"/>
    <x v="3"/>
    <x v="1"/>
    <x v="1"/>
    <s v="Indonesia"/>
    <x v="4"/>
    <x v="4"/>
    <x v="1"/>
    <x v="2"/>
    <s v="Sunda"/>
    <e v="#VALUE!"/>
    <x v="1"/>
    <x v="6"/>
  </r>
  <r>
    <s v="Nama Penduduk 783"/>
    <n v="67185858"/>
    <n v="67535946"/>
    <x v="0"/>
    <s v="08-12-1978"/>
    <s v="Katolik"/>
    <x v="5"/>
    <s v="Wiraswasta"/>
    <x v="0"/>
    <x v="0"/>
    <x v="0"/>
    <m/>
    <x v="1"/>
    <x v="4"/>
    <x v="1"/>
    <x v="3"/>
    <s v="Bugis"/>
    <n v="45"/>
    <x v="2"/>
    <x v="5"/>
  </r>
  <r>
    <s v="Nama Penduduk 784"/>
    <n v="66252729"/>
    <n v="67602700"/>
    <x v="0"/>
    <s v="26-07-1981"/>
    <s v="Katolik"/>
    <x v="4"/>
    <s v="Pedagang"/>
    <x v="3"/>
    <x v="3"/>
    <x v="0"/>
    <s v="Indonesia"/>
    <x v="0"/>
    <x v="4"/>
    <x v="1"/>
    <x v="2"/>
    <s v="Jawa"/>
    <e v="#VALUE!"/>
    <x v="1"/>
    <x v="5"/>
  </r>
  <r>
    <s v="Nama Penduduk 785"/>
    <n v="67693897"/>
    <n v="67302630"/>
    <x v="1"/>
    <s v="01-10-1956"/>
    <s v="Islam"/>
    <x v="9"/>
    <s v="Mengurus Rumah Tangga"/>
    <x v="0"/>
    <x v="1"/>
    <x v="2"/>
    <s v="Indonesia"/>
    <x v="9"/>
    <x v="4"/>
    <x v="1"/>
    <x v="3"/>
    <s v="Jawa"/>
    <n v="67"/>
    <x v="0"/>
    <x v="6"/>
  </r>
  <r>
    <s v="Nama Penduduk 786"/>
    <n v="65431357"/>
    <n v="67063614"/>
    <x v="1"/>
    <s v="09-01-1980"/>
    <s v="Katolik"/>
    <x v="6"/>
    <s v="Karyawan Swasta"/>
    <x v="3"/>
    <x v="0"/>
    <x v="0"/>
    <s v="Indonesia"/>
    <x v="7"/>
    <x v="4"/>
    <x v="1"/>
    <x v="0"/>
    <s v="Jawa"/>
    <n v="43"/>
    <x v="0"/>
    <x v="5"/>
  </r>
  <r>
    <s v="Nama Penduduk 787"/>
    <n v="67225822"/>
    <n v="67471523"/>
    <x v="0"/>
    <s v="12-10-1955"/>
    <s v="Krtisten"/>
    <x v="8"/>
    <s v="Pedagang"/>
    <x v="3"/>
    <x v="1"/>
    <x v="1"/>
    <s v="Indonesia"/>
    <x v="1"/>
    <x v="4"/>
    <x v="1"/>
    <x v="6"/>
    <s v="Dayak"/>
    <n v="67"/>
    <x v="2"/>
    <x v="6"/>
  </r>
  <r>
    <s v="Nama Penduduk 788"/>
    <n v="65172165"/>
    <n v="67751995"/>
    <x v="1"/>
    <s v="24-04-1954"/>
    <s v="Budha"/>
    <x v="0"/>
    <s v="Pedagang"/>
    <x v="3"/>
    <x v="1"/>
    <x v="2"/>
    <s v="Indonesia"/>
    <x v="9"/>
    <x v="4"/>
    <x v="1"/>
    <x v="2"/>
    <s v="Batak"/>
    <e v="#VALUE!"/>
    <x v="1"/>
    <x v="6"/>
  </r>
  <r>
    <s v="Nama Penduduk 789"/>
    <n v="64493578"/>
    <n v="67383604"/>
    <x v="0"/>
    <s v="04-05-1994"/>
    <s v="Krtisten"/>
    <x v="4"/>
    <s v="Pedagang"/>
    <x v="0"/>
    <x v="0"/>
    <x v="0"/>
    <s v="Indonesia"/>
    <x v="8"/>
    <x v="4"/>
    <x v="1"/>
    <x v="6"/>
    <s v="Bugis"/>
    <n v="29"/>
    <x v="2"/>
    <x v="0"/>
  </r>
  <r>
    <s v="Nama Penduduk 790"/>
    <n v="66084132"/>
    <n v="67323499"/>
    <x v="0"/>
    <s v="01-08-1951"/>
    <s v="Konghucu"/>
    <x v="7"/>
    <s v="Pedagang"/>
    <x v="1"/>
    <x v="1"/>
    <x v="1"/>
    <s v="Indonesia"/>
    <x v="9"/>
    <x v="4"/>
    <x v="1"/>
    <x v="4"/>
    <s v="Jawa"/>
    <n v="72"/>
    <x v="2"/>
    <x v="6"/>
  </r>
  <r>
    <s v="Nama Penduduk 791"/>
    <n v="66790251"/>
    <n v="67695847"/>
    <x v="0"/>
    <s v="01-03-2000"/>
    <s v="Katolik"/>
    <x v="0"/>
    <s v="Pelajar/Mahasiswa"/>
    <x v="0"/>
    <x v="0"/>
    <x v="0"/>
    <s v="Indonesia"/>
    <x v="2"/>
    <x v="4"/>
    <x v="1"/>
    <x v="6"/>
    <s v="Bugis"/>
    <n v="23"/>
    <x v="0"/>
    <x v="1"/>
  </r>
  <r>
    <s v="Nama Penduduk 792"/>
    <n v="67411006"/>
    <n v="67008964"/>
    <x v="1"/>
    <s v="01-08-1961"/>
    <s v="Hindu"/>
    <x v="8"/>
    <s v="Pedagang"/>
    <x v="2"/>
    <x v="1"/>
    <x v="2"/>
    <s v="Indonesia"/>
    <x v="2"/>
    <x v="4"/>
    <x v="1"/>
    <x v="6"/>
    <s v="Bugis"/>
    <n v="62"/>
    <x v="0"/>
    <x v="3"/>
  </r>
  <r>
    <s v="Nama Penduduk 793"/>
    <n v="68195987"/>
    <n v="67586517"/>
    <x v="1"/>
    <s v="01-08-1945"/>
    <s v="Krtisten"/>
    <x v="6"/>
    <s v="Belum/Tidak Bekerja"/>
    <x v="2"/>
    <x v="1"/>
    <x v="2"/>
    <s v="Indonesia"/>
    <x v="1"/>
    <x v="4"/>
    <x v="1"/>
    <x v="5"/>
    <s v="Dayak"/>
    <n v="78"/>
    <x v="0"/>
    <x v="6"/>
  </r>
  <r>
    <s v="Nama Penduduk 794"/>
    <n v="66396579"/>
    <n v="67033662"/>
    <x v="1"/>
    <s v="01-08-1961"/>
    <s v="Hindu"/>
    <x v="5"/>
    <s v="Belum/Tidak Bekerja"/>
    <x v="1"/>
    <x v="2"/>
    <x v="1"/>
    <s v="Indonesia"/>
    <x v="5"/>
    <x v="4"/>
    <x v="1"/>
    <x v="6"/>
    <s v="Bugis"/>
    <n v="62"/>
    <x v="0"/>
    <x v="3"/>
  </r>
  <r>
    <s v="Nama Penduduk 795"/>
    <n v="65001569"/>
    <n v="67460661"/>
    <x v="1"/>
    <s v="17-04-1967"/>
    <s v="Katolik"/>
    <x v="2"/>
    <s v="Wiraswasta"/>
    <x v="2"/>
    <x v="1"/>
    <x v="2"/>
    <s v="Indonesia"/>
    <x v="12"/>
    <x v="4"/>
    <x v="1"/>
    <x v="5"/>
    <s v="Jawa"/>
    <e v="#VALUE!"/>
    <x v="2"/>
    <x v="2"/>
  </r>
  <r>
    <s v="Nama Penduduk 796"/>
    <n v="64978675"/>
    <n v="67278125"/>
    <x v="1"/>
    <s v="04-12-2005"/>
    <s v="Konghucu"/>
    <x v="9"/>
    <s v="Belum/Tidak Bekerja"/>
    <x v="0"/>
    <x v="0"/>
    <x v="0"/>
    <s v="Indonesia"/>
    <x v="8"/>
    <x v="4"/>
    <x v="1"/>
    <x v="5"/>
    <s v="Jawa"/>
    <n v="18"/>
    <x v="2"/>
    <x v="1"/>
  </r>
  <r>
    <s v="Nama Penduduk 797"/>
    <n v="66578350"/>
    <n v="67332497"/>
    <x v="0"/>
    <s v="07-01-1993"/>
    <s v="Katolik"/>
    <x v="9"/>
    <s v="Pelajar/Mahasiswa"/>
    <x v="1"/>
    <x v="0"/>
    <x v="0"/>
    <s v="Indonesia"/>
    <x v="9"/>
    <x v="4"/>
    <x v="1"/>
    <x v="1"/>
    <s v="Madura"/>
    <n v="30"/>
    <x v="2"/>
    <x v="0"/>
  </r>
  <r>
    <s v="Nama Penduduk 798"/>
    <n v="64756273"/>
    <n v="67457293"/>
    <x v="0"/>
    <s v="07-06-1964"/>
    <s v="Islam"/>
    <x v="0"/>
    <s v="Wiraswasta"/>
    <x v="3"/>
    <x v="1"/>
    <x v="1"/>
    <s v="Indonesia"/>
    <x v="12"/>
    <x v="4"/>
    <x v="1"/>
    <x v="1"/>
    <s v="Bugis"/>
    <n v="59"/>
    <x v="2"/>
    <x v="3"/>
  </r>
  <r>
    <s v="Nama Penduduk 799"/>
    <n v="67866103"/>
    <n v="67763566"/>
    <x v="1"/>
    <s v="07-06-1996"/>
    <s v="Katolik"/>
    <x v="3"/>
    <s v="Pelajar/Mahasiswa"/>
    <x v="2"/>
    <x v="0"/>
    <x v="0"/>
    <s v="Indonesia"/>
    <x v="7"/>
    <x v="4"/>
    <x v="1"/>
    <x v="2"/>
    <s v="Jawa"/>
    <n v="27"/>
    <x v="1"/>
    <x v="0"/>
  </r>
  <r>
    <s v="Nama Penduduk 800"/>
    <n v="65098545"/>
    <n v="67635489"/>
    <x v="0"/>
    <s v="14-05-2008"/>
    <s v="Hindu"/>
    <x v="6"/>
    <s v="Belum/Tidak Bekerja"/>
    <x v="3"/>
    <x v="0"/>
    <x v="0"/>
    <s v="Indonesia"/>
    <x v="1"/>
    <x v="4"/>
    <x v="1"/>
    <x v="4"/>
    <s v="Sunda"/>
    <e v="#VALUE!"/>
    <x v="0"/>
    <x v="4"/>
  </r>
  <r>
    <s v="Nama Penduduk 801"/>
    <n v="65881661"/>
    <n v="67720849"/>
    <x v="0"/>
    <s v="08-02-1975"/>
    <s v="Hindu"/>
    <x v="8"/>
    <s v="Wiraswasta"/>
    <x v="3"/>
    <x v="1"/>
    <x v="1"/>
    <s v="Indonesia"/>
    <x v="7"/>
    <x v="4"/>
    <x v="1"/>
    <x v="2"/>
    <s v="Madura"/>
    <n v="48"/>
    <x v="1"/>
    <x v="2"/>
  </r>
  <r>
    <s v="Nama Penduduk 802"/>
    <n v="64405693"/>
    <n v="67856911"/>
    <x v="1"/>
    <s v="31-12-1961"/>
    <s v="Katolik"/>
    <x v="6"/>
    <s v="Wiraswasta"/>
    <x v="2"/>
    <x v="1"/>
    <x v="2"/>
    <s v="Indonesia"/>
    <x v="2"/>
    <x v="4"/>
    <x v="1"/>
    <x v="1"/>
    <s v="Bugis"/>
    <e v="#VALUE!"/>
    <x v="2"/>
    <x v="3"/>
  </r>
  <r>
    <s v="Nama Penduduk 803"/>
    <n v="67024429"/>
    <n v="67838748"/>
    <x v="0"/>
    <s v="08-09-2000"/>
    <s v="Hindu"/>
    <x v="2"/>
    <s v="Pelajar/Mahasiswa"/>
    <x v="1"/>
    <x v="0"/>
    <x v="0"/>
    <s v="Indonesia"/>
    <x v="8"/>
    <x v="4"/>
    <x v="1"/>
    <x v="2"/>
    <s v="Dayak"/>
    <n v="23"/>
    <x v="1"/>
    <x v="1"/>
  </r>
  <r>
    <s v="Nama Penduduk 804"/>
    <n v="67105176"/>
    <n v="67176398"/>
    <x v="0"/>
    <s v="06-04-1964"/>
    <s v="Konghucu"/>
    <x v="4"/>
    <s v="Wiraswasta"/>
    <x v="2"/>
    <x v="1"/>
    <x v="1"/>
    <s v="Indonesia"/>
    <x v="5"/>
    <x v="4"/>
    <x v="1"/>
    <x v="0"/>
    <s v="Batak"/>
    <n v="59"/>
    <x v="0"/>
    <x v="3"/>
  </r>
  <r>
    <s v="Nama Penduduk 805"/>
    <n v="65803076"/>
    <n v="67491813"/>
    <x v="1"/>
    <s v="10-07-2007"/>
    <s v="Konghucu"/>
    <x v="5"/>
    <s v="Belum/Tidak Bekerja"/>
    <x v="3"/>
    <x v="0"/>
    <x v="0"/>
    <s v="Indonesia"/>
    <x v="9"/>
    <x v="4"/>
    <x v="1"/>
    <x v="1"/>
    <s v="Madura"/>
    <n v="16"/>
    <x v="0"/>
    <x v="4"/>
  </r>
  <r>
    <s v="Nama Penduduk 806"/>
    <n v="66355872"/>
    <n v="67088732"/>
    <x v="1"/>
    <s v="06-04-1974"/>
    <s v="Hindu"/>
    <x v="3"/>
    <s v="Wiraswasta"/>
    <x v="3"/>
    <x v="1"/>
    <x v="2"/>
    <s v="Indonesia"/>
    <x v="5"/>
    <x v="4"/>
    <x v="1"/>
    <x v="0"/>
    <s v="Dayak"/>
    <n v="49"/>
    <x v="0"/>
    <x v="2"/>
  </r>
  <r>
    <s v="Nama Penduduk 807"/>
    <n v="67873867"/>
    <n v="67097171"/>
    <x v="1"/>
    <s v="05-05-1993"/>
    <s v="Konghucu"/>
    <x v="8"/>
    <s v="Pelajar/Mahasiswa"/>
    <x v="2"/>
    <x v="1"/>
    <x v="0"/>
    <s v="Indonesia"/>
    <x v="11"/>
    <x v="4"/>
    <x v="1"/>
    <x v="3"/>
    <s v="Sunda"/>
    <n v="30"/>
    <x v="2"/>
    <x v="0"/>
  </r>
  <r>
    <s v="Nama Penduduk 808"/>
    <n v="64537241"/>
    <n v="67127773"/>
    <x v="1"/>
    <s v="08-10-2020"/>
    <s v="Konghucu"/>
    <x v="2"/>
    <s v="Belum/Tidak Bekerja"/>
    <x v="2"/>
    <x v="0"/>
    <x v="5"/>
    <s v="Indonesia"/>
    <x v="8"/>
    <x v="4"/>
    <x v="1"/>
    <x v="6"/>
    <s v="Dayak"/>
    <n v="3"/>
    <x v="2"/>
    <x v="8"/>
  </r>
  <r>
    <s v="Nama Penduduk 809"/>
    <n v="64462509"/>
    <n v="67765345"/>
    <x v="0"/>
    <s v="13-03-2001"/>
    <s v="Krtisten"/>
    <x v="3"/>
    <s v="Pelajar/Mahasiswa"/>
    <x v="0"/>
    <x v="0"/>
    <x v="0"/>
    <s v="Indonesia"/>
    <x v="3"/>
    <x v="4"/>
    <x v="1"/>
    <x v="0"/>
    <s v="Dayak"/>
    <e v="#VALUE!"/>
    <x v="0"/>
    <x v="1"/>
  </r>
  <r>
    <s v="Nama Penduduk 810"/>
    <n v="65836105"/>
    <n v="66855525"/>
    <x v="0"/>
    <s v="01-08-1930"/>
    <s v="Krtisten"/>
    <x v="9"/>
    <s v="Wiraswasta"/>
    <x v="1"/>
    <x v="2"/>
    <x v="8"/>
    <s v="Indonesia"/>
    <x v="7"/>
    <x v="4"/>
    <x v="1"/>
    <x v="6"/>
    <s v="Jawa"/>
    <n v="93"/>
    <x v="2"/>
    <x v="6"/>
  </r>
  <r>
    <s v="Nama Penduduk 811"/>
    <n v="67111717"/>
    <n v="66980774"/>
    <x v="0"/>
    <s v="17-03-1967"/>
    <s v="Konghucu"/>
    <x v="1"/>
    <s v="Wiraswasta"/>
    <x v="1"/>
    <x v="1"/>
    <x v="1"/>
    <s v="Indonesia"/>
    <x v="6"/>
    <x v="4"/>
    <x v="1"/>
    <x v="6"/>
    <s v="Madura"/>
    <e v="#VALUE!"/>
    <x v="2"/>
    <x v="2"/>
  </r>
  <r>
    <s v="Nama Penduduk 812"/>
    <n v="67285773"/>
    <n v="67821558"/>
    <x v="0"/>
    <s v="18-03-2018"/>
    <s v="Budha"/>
    <x v="0"/>
    <s v="Belum/Tidak Bekerja"/>
    <x v="3"/>
    <x v="0"/>
    <x v="5"/>
    <s v="Indonesia"/>
    <x v="12"/>
    <x v="4"/>
    <x v="1"/>
    <x v="1"/>
    <s v="Bugis"/>
    <e v="#VALUE!"/>
    <x v="2"/>
    <x v="8"/>
  </r>
  <r>
    <s v="Nama Penduduk 813"/>
    <n v="67788128"/>
    <n v="67497529"/>
    <x v="0"/>
    <s v="24-12-1982"/>
    <s v="Budha"/>
    <x v="2"/>
    <s v="Belum/Tidak Bekerja"/>
    <x v="3"/>
    <x v="0"/>
    <x v="0"/>
    <s v="Indonesia"/>
    <x v="8"/>
    <x v="4"/>
    <x v="1"/>
    <x v="6"/>
    <s v="Dayak"/>
    <e v="#VALUE!"/>
    <x v="0"/>
    <x v="5"/>
  </r>
  <r>
    <s v="Nama Penduduk 814"/>
    <n v="68344197"/>
    <n v="67095408"/>
    <x v="1"/>
    <s v="01-08-1953"/>
    <s v="Katolik"/>
    <x v="0"/>
    <s v="Wiraswasta"/>
    <x v="2"/>
    <x v="2"/>
    <x v="1"/>
    <s v="Indonesia"/>
    <x v="11"/>
    <x v="4"/>
    <x v="1"/>
    <x v="2"/>
    <s v="Dayak"/>
    <n v="70"/>
    <x v="1"/>
    <x v="6"/>
  </r>
  <r>
    <s v="Nama Penduduk 815"/>
    <n v="64577478"/>
    <n v="67470367"/>
    <x v="1"/>
    <s v="01-08-1971"/>
    <s v="Konghucu"/>
    <x v="7"/>
    <s v="Wiraswasta"/>
    <x v="1"/>
    <x v="1"/>
    <x v="2"/>
    <s v="Indonesia"/>
    <x v="9"/>
    <x v="4"/>
    <x v="1"/>
    <x v="2"/>
    <s v="Batak"/>
    <n v="52"/>
    <x v="1"/>
    <x v="2"/>
  </r>
  <r>
    <s v="Nama Penduduk 816"/>
    <n v="65701456"/>
    <n v="67714882"/>
    <x v="0"/>
    <s v="16-12-1995"/>
    <s v="Krtisten"/>
    <x v="2"/>
    <s v="Pelajar/Mahasiswa"/>
    <x v="3"/>
    <x v="0"/>
    <x v="0"/>
    <s v="Indonesia"/>
    <x v="6"/>
    <x v="4"/>
    <x v="1"/>
    <x v="0"/>
    <s v="Madura"/>
    <e v="#VALUE!"/>
    <x v="0"/>
    <x v="0"/>
  </r>
  <r>
    <s v="Nama Penduduk 817"/>
    <n v="64423022"/>
    <n v="67353725"/>
    <x v="0"/>
    <s v="01-08-1966"/>
    <s v="Hindu"/>
    <x v="2"/>
    <s v="Wiraswasta"/>
    <x v="1"/>
    <x v="1"/>
    <x v="1"/>
    <s v="Indonesia"/>
    <x v="12"/>
    <x v="4"/>
    <x v="1"/>
    <x v="2"/>
    <s v="Sunda"/>
    <n v="57"/>
    <x v="1"/>
    <x v="3"/>
  </r>
  <r>
    <s v="Nama Penduduk 818"/>
    <n v="65405659"/>
    <n v="67334196"/>
    <x v="0"/>
    <s v="28-09-1996"/>
    <s v="Konghucu"/>
    <x v="0"/>
    <s v="Pelajar/Mahasiswa"/>
    <x v="1"/>
    <x v="0"/>
    <x v="0"/>
    <s v="Indonesia"/>
    <x v="6"/>
    <x v="4"/>
    <x v="1"/>
    <x v="2"/>
    <s v="Batak"/>
    <e v="#VALUE!"/>
    <x v="1"/>
    <x v="0"/>
  </r>
  <r>
    <s v="Nama Penduduk 819"/>
    <n v="67520660"/>
    <n v="67737124"/>
    <x v="1"/>
    <s v="11-05-2007"/>
    <s v="Krtisten"/>
    <x v="4"/>
    <s v="Belum/Tidak Bekerja"/>
    <x v="0"/>
    <x v="0"/>
    <x v="0"/>
    <s v="Indonesia"/>
    <x v="6"/>
    <x v="4"/>
    <x v="1"/>
    <x v="5"/>
    <s v="Bugis"/>
    <n v="15"/>
    <x v="2"/>
    <x v="4"/>
  </r>
  <r>
    <s v="Nama Penduduk 820"/>
    <n v="65876612"/>
    <n v="66891692"/>
    <x v="0"/>
    <s v="09-04-1964"/>
    <s v="Konghucu"/>
    <x v="9"/>
    <s v="Karyawan Swasta"/>
    <x v="3"/>
    <x v="1"/>
    <x v="1"/>
    <s v="Indonesia"/>
    <x v="11"/>
    <x v="4"/>
    <x v="1"/>
    <x v="5"/>
    <s v="Bugis"/>
    <n v="59"/>
    <x v="0"/>
    <x v="3"/>
  </r>
  <r>
    <s v="Nama Penduduk 821"/>
    <n v="66812714"/>
    <n v="67191482"/>
    <x v="1"/>
    <s v="19-11-1959"/>
    <s v="Islam"/>
    <x v="1"/>
    <s v="Perdagangan"/>
    <x v="3"/>
    <x v="1"/>
    <x v="2"/>
    <s v="Indonesia"/>
    <x v="4"/>
    <x v="4"/>
    <x v="1"/>
    <x v="2"/>
    <s v="Madura"/>
    <e v="#VALUE!"/>
    <x v="1"/>
    <x v="3"/>
  </r>
  <r>
    <s v="Nama Penduduk 822"/>
    <n v="67667617"/>
    <n v="67146059"/>
    <x v="1"/>
    <s v="06-12-1989"/>
    <s v="Hindu"/>
    <x v="2"/>
    <s v="Pelajar/Mahasiswa"/>
    <x v="0"/>
    <x v="0"/>
    <x v="0"/>
    <s v="Indonesia"/>
    <x v="0"/>
    <x v="4"/>
    <x v="1"/>
    <x v="0"/>
    <s v="Jawa"/>
    <n v="34"/>
    <x v="0"/>
    <x v="0"/>
  </r>
  <r>
    <s v="Nama Penduduk 823"/>
    <n v="65677083"/>
    <n v="66853780"/>
    <x v="0"/>
    <s v="24-07-1958"/>
    <s v="Islam"/>
    <x v="1"/>
    <s v="Perdagangan"/>
    <x v="0"/>
    <x v="1"/>
    <x v="1"/>
    <s v="Indonesia"/>
    <x v="9"/>
    <x v="4"/>
    <x v="1"/>
    <x v="2"/>
    <s v="Sunda"/>
    <e v="#VALUE!"/>
    <x v="1"/>
    <x v="3"/>
  </r>
  <r>
    <s v="Nama Penduduk 824"/>
    <n v="65348151"/>
    <n v="67252194"/>
    <x v="0"/>
    <s v="01-08-1995"/>
    <s v="Katolik"/>
    <x v="2"/>
    <s v="Pelajar/Mahasiswa"/>
    <x v="0"/>
    <x v="0"/>
    <x v="0"/>
    <s v="Indonesia"/>
    <x v="8"/>
    <x v="4"/>
    <x v="1"/>
    <x v="1"/>
    <s v="Batak"/>
    <n v="28"/>
    <x v="0"/>
    <x v="0"/>
  </r>
  <r>
    <s v="Nama Penduduk 825"/>
    <n v="65614577"/>
    <n v="67726624"/>
    <x v="0"/>
    <s v="15-09-1957"/>
    <s v="Krtisten"/>
    <x v="8"/>
    <s v="Pensiunan"/>
    <x v="2"/>
    <x v="1"/>
    <x v="1"/>
    <s v="Indonesia"/>
    <x v="12"/>
    <x v="4"/>
    <x v="1"/>
    <x v="6"/>
    <s v="Bugis"/>
    <e v="#VALUE!"/>
    <x v="2"/>
    <x v="3"/>
  </r>
  <r>
    <s v="Nama Penduduk 826"/>
    <n v="65870764"/>
    <n v="67154557"/>
    <x v="1"/>
    <s v="28-12-1976"/>
    <s v="Hindu"/>
    <x v="9"/>
    <s v="Wiraswasta"/>
    <x v="3"/>
    <x v="1"/>
    <x v="2"/>
    <s v="Indonesia"/>
    <x v="7"/>
    <x v="4"/>
    <x v="1"/>
    <x v="3"/>
    <s v="Batak"/>
    <e v="#VALUE!"/>
    <x v="0"/>
    <x v="2"/>
  </r>
  <r>
    <s v="Nama Penduduk 827"/>
    <n v="67403961"/>
    <n v="67258421"/>
    <x v="0"/>
    <s v="09-11-2011"/>
    <s v="Konghucu"/>
    <x v="6"/>
    <s v="Belum/Tidak Bekerja"/>
    <x v="0"/>
    <x v="0"/>
    <x v="0"/>
    <s v="Indonesia"/>
    <x v="0"/>
    <x v="4"/>
    <x v="1"/>
    <x v="0"/>
    <s v="Jawa"/>
    <n v="12"/>
    <x v="0"/>
    <x v="7"/>
  </r>
  <r>
    <s v="Nama Penduduk 828"/>
    <n v="67962766"/>
    <n v="67235743"/>
    <x v="0"/>
    <s v="01-08-1961"/>
    <s v="Budha"/>
    <x v="7"/>
    <s v="Wiraswasta"/>
    <x v="3"/>
    <x v="1"/>
    <x v="1"/>
    <s v="Indonesia"/>
    <x v="5"/>
    <x v="4"/>
    <x v="1"/>
    <x v="1"/>
    <s v="Jawa"/>
    <n v="62"/>
    <x v="2"/>
    <x v="3"/>
  </r>
  <r>
    <s v="Nama Penduduk 829"/>
    <n v="68412224"/>
    <n v="67319134"/>
    <x v="0"/>
    <s v="18-01-1998"/>
    <s v="Konghucu"/>
    <x v="9"/>
    <s v="Pelajar/Mahasiswa"/>
    <x v="1"/>
    <x v="0"/>
    <x v="0"/>
    <s v="Indonesia"/>
    <x v="0"/>
    <x v="4"/>
    <x v="1"/>
    <x v="6"/>
    <s v="Sunda"/>
    <e v="#VALUE!"/>
    <x v="2"/>
    <x v="1"/>
  </r>
  <r>
    <s v="Nama Penduduk 830"/>
    <n v="65312283"/>
    <n v="67722388"/>
    <x v="1"/>
    <s v="01-08-1963"/>
    <s v="Islam"/>
    <x v="2"/>
    <s v="Wiraswasta"/>
    <x v="3"/>
    <x v="1"/>
    <x v="2"/>
    <s v="Indonesia"/>
    <x v="8"/>
    <x v="4"/>
    <x v="1"/>
    <x v="3"/>
    <s v="Batak"/>
    <n v="60"/>
    <x v="0"/>
    <x v="3"/>
  </r>
  <r>
    <s v="Nama Penduduk 831"/>
    <n v="67185858"/>
    <n v="67656120"/>
    <x v="0"/>
    <s v="09-07-1990"/>
    <s v="Hindu"/>
    <x v="2"/>
    <s v="Karyawan Swasta"/>
    <x v="2"/>
    <x v="0"/>
    <x v="0"/>
    <s v="Indonesia"/>
    <x v="12"/>
    <x v="4"/>
    <x v="1"/>
    <x v="2"/>
    <s v="Dayak"/>
    <n v="33"/>
    <x v="1"/>
    <x v="0"/>
  </r>
  <r>
    <s v="Nama Penduduk 832"/>
    <n v="68497955"/>
    <n v="67681012"/>
    <x v="1"/>
    <s v="02-06-2012"/>
    <s v="Islam"/>
    <x v="7"/>
    <s v="Belum/Tidak Bekerja"/>
    <x v="2"/>
    <x v="0"/>
    <x v="0"/>
    <s v="Indonesia"/>
    <x v="1"/>
    <x v="4"/>
    <x v="1"/>
    <x v="2"/>
    <s v="Madura"/>
    <n v="11"/>
    <x v="1"/>
    <x v="7"/>
  </r>
  <r>
    <s v="Nama Penduduk 833"/>
    <n v="66878600"/>
    <n v="67247107"/>
    <x v="1"/>
    <s v="10-07-1981"/>
    <s v="Katolik"/>
    <x v="1"/>
    <s v="Mengurus Rumah Tangga"/>
    <x v="0"/>
    <x v="1"/>
    <x v="1"/>
    <s v="Indonesia"/>
    <x v="3"/>
    <x v="4"/>
    <x v="1"/>
    <x v="1"/>
    <s v="Dayak"/>
    <n v="42"/>
    <x v="0"/>
    <x v="5"/>
  </r>
  <r>
    <s v="Nama Penduduk 834"/>
    <n v="66831342"/>
    <n v="67165230"/>
    <x v="0"/>
    <s v="17-04-1970"/>
    <s v="Katolik"/>
    <x v="5"/>
    <s v="Wiraswasta"/>
    <x v="2"/>
    <x v="1"/>
    <x v="4"/>
    <s v="Indonesia"/>
    <x v="4"/>
    <x v="4"/>
    <x v="1"/>
    <x v="3"/>
    <s v="Dayak"/>
    <e v="#VALUE!"/>
    <x v="2"/>
    <x v="2"/>
  </r>
  <r>
    <s v="Nama Penduduk 835"/>
    <n v="68266190"/>
    <n v="67362871"/>
    <x v="0"/>
    <s v="14-08-2004"/>
    <s v="Budha"/>
    <x v="1"/>
    <s v="Belum/Tidak Bekerja"/>
    <x v="1"/>
    <x v="0"/>
    <x v="0"/>
    <s v="Indonesia"/>
    <x v="10"/>
    <x v="4"/>
    <x v="1"/>
    <x v="2"/>
    <s v="Madura"/>
    <e v="#VALUE!"/>
    <x v="1"/>
    <x v="1"/>
  </r>
  <r>
    <s v="Nama Penduduk 836"/>
    <n v="67038531"/>
    <n v="67294901"/>
    <x v="1"/>
    <s v="16-06-1981"/>
    <s v="Krtisten"/>
    <x v="4"/>
    <s v="Mengurus Rumah Tangga"/>
    <x v="1"/>
    <x v="1"/>
    <x v="2"/>
    <s v="Indonesia"/>
    <x v="5"/>
    <x v="4"/>
    <x v="1"/>
    <x v="5"/>
    <s v="Jawa"/>
    <e v="#VALUE!"/>
    <x v="0"/>
    <x v="5"/>
  </r>
  <r>
    <s v="Nama Penduduk 837"/>
    <n v="64620737"/>
    <n v="67576173"/>
    <x v="0"/>
    <s v="19-08-2021"/>
    <s v="Konghucu"/>
    <x v="2"/>
    <s v="Belum/Tidak Bekerja"/>
    <x v="0"/>
    <x v="0"/>
    <x v="0"/>
    <s v="Indonesia"/>
    <x v="9"/>
    <x v="4"/>
    <x v="1"/>
    <x v="0"/>
    <s v="Bugis"/>
    <e v="#VALUE!"/>
    <x v="0"/>
    <x v="8"/>
  </r>
  <r>
    <s v="Nama Penduduk 838"/>
    <n v="65765295"/>
    <n v="67295978"/>
    <x v="0"/>
    <s v="24-09-2000"/>
    <s v="Konghucu"/>
    <x v="6"/>
    <s v="Belum/Tidak Bekerja"/>
    <x v="3"/>
    <x v="0"/>
    <x v="0"/>
    <s v="Indonesia"/>
    <x v="9"/>
    <x v="4"/>
    <x v="1"/>
    <x v="2"/>
    <s v="Batak"/>
    <e v="#VALUE!"/>
    <x v="1"/>
    <x v="1"/>
  </r>
  <r>
    <s v="Nama Penduduk 839"/>
    <n v="67173873"/>
    <n v="67628581"/>
    <x v="0"/>
    <s v="10-04-1977"/>
    <s v="Konghucu"/>
    <x v="3"/>
    <s v="Wiraswasta"/>
    <x v="3"/>
    <x v="1"/>
    <x v="1"/>
    <s v="Indonesia"/>
    <x v="2"/>
    <x v="4"/>
    <x v="1"/>
    <x v="4"/>
    <s v="Madura"/>
    <n v="46"/>
    <x v="2"/>
    <x v="5"/>
  </r>
  <r>
    <s v="Nama Penduduk 840"/>
    <n v="66722990"/>
    <n v="67707075"/>
    <x v="1"/>
    <s v="16-03-2012"/>
    <s v="Konghucu"/>
    <x v="6"/>
    <s v="Belum/Tidak Bekerja"/>
    <x v="1"/>
    <x v="0"/>
    <x v="0"/>
    <s v="Indonesia"/>
    <x v="2"/>
    <x v="4"/>
    <x v="1"/>
    <x v="2"/>
    <s v="Bugis"/>
    <e v="#VALUE!"/>
    <x v="1"/>
    <x v="7"/>
  </r>
  <r>
    <s v="Nama Penduduk 841"/>
    <n v="68484846"/>
    <n v="67016468"/>
    <x v="0"/>
    <s v="26-06-1994"/>
    <s v="Krtisten"/>
    <x v="4"/>
    <s v="Karyawan Swasta"/>
    <x v="0"/>
    <x v="0"/>
    <x v="0"/>
    <s v="Indonesia"/>
    <x v="6"/>
    <x v="4"/>
    <x v="1"/>
    <x v="5"/>
    <s v="Batak"/>
    <e v="#VALUE!"/>
    <x v="2"/>
    <x v="0"/>
  </r>
  <r>
    <s v="Nama Penduduk 842"/>
    <n v="67818996"/>
    <n v="67833925"/>
    <x v="0"/>
    <s v="06-07-1968"/>
    <s v="Budha"/>
    <x v="2"/>
    <s v="Pedagang"/>
    <x v="1"/>
    <x v="1"/>
    <x v="1"/>
    <s v="Indonesia"/>
    <x v="7"/>
    <x v="4"/>
    <x v="1"/>
    <x v="2"/>
    <s v="Dayak"/>
    <n v="55"/>
    <x v="1"/>
    <x v="2"/>
  </r>
  <r>
    <s v="Nama Penduduk 843"/>
    <n v="66796111"/>
    <n v="67230797"/>
    <x v="0"/>
    <s v="06-05-2000"/>
    <s v="Katolik"/>
    <x v="6"/>
    <s v="Karyawan Swasta"/>
    <x v="1"/>
    <x v="0"/>
    <x v="0"/>
    <s v="Indonesia"/>
    <x v="12"/>
    <x v="4"/>
    <x v="1"/>
    <x v="2"/>
    <s v="Batak"/>
    <n v="23"/>
    <x v="1"/>
    <x v="1"/>
  </r>
  <r>
    <s v="Nama Penduduk 844"/>
    <n v="67979088"/>
    <n v="67661858"/>
    <x v="1"/>
    <s v="06-05-1974"/>
    <s v="Konghucu"/>
    <x v="2"/>
    <s v="Wiraswasta"/>
    <x v="3"/>
    <x v="1"/>
    <x v="2"/>
    <s v="Indonesia"/>
    <x v="10"/>
    <x v="4"/>
    <x v="1"/>
    <x v="2"/>
    <s v="Madura"/>
    <n v="49"/>
    <x v="1"/>
    <x v="2"/>
  </r>
  <r>
    <s v="Nama Penduduk 845"/>
    <n v="64574165"/>
    <n v="67416713"/>
    <x v="0"/>
    <s v="24-11-1987"/>
    <s v="Islam"/>
    <x v="6"/>
    <s v="Karyawan Swasta"/>
    <x v="0"/>
    <x v="0"/>
    <x v="8"/>
    <s v="Indonesia"/>
    <x v="9"/>
    <x v="4"/>
    <x v="1"/>
    <x v="5"/>
    <s v="Dayak"/>
    <e v="#VALUE!"/>
    <x v="0"/>
    <x v="0"/>
  </r>
  <r>
    <s v="Nama Penduduk 846"/>
    <n v="64471590"/>
    <n v="67388982"/>
    <x v="1"/>
    <s v="27-09-1938"/>
    <s v="Konghucu"/>
    <x v="2"/>
    <s v="Pensiunan"/>
    <x v="2"/>
    <x v="2"/>
    <x v="1"/>
    <s v="Indonesia"/>
    <x v="3"/>
    <x v="4"/>
    <x v="1"/>
    <x v="5"/>
    <s v="Jawa"/>
    <e v="#VALUE!"/>
    <x v="0"/>
    <x v="6"/>
  </r>
  <r>
    <s v="Nama Penduduk 847"/>
    <n v="65850819"/>
    <n v="66842216"/>
    <x v="1"/>
    <s v="28-02-1998"/>
    <s v="Konghucu"/>
    <x v="7"/>
    <s v="Tamat sd sederajat"/>
    <x v="3"/>
    <x v="0"/>
    <x v="8"/>
    <m/>
    <x v="6"/>
    <x v="4"/>
    <x v="1"/>
    <x v="5"/>
    <s v="Jawa"/>
    <e v="#VALUE!"/>
    <x v="2"/>
    <x v="1"/>
  </r>
  <r>
    <s v="Nama Penduduk 848"/>
    <n v="65003793"/>
    <n v="67160680"/>
    <x v="1"/>
    <s v="12-12-1992"/>
    <s v="Hindu"/>
    <x v="2"/>
    <s v="Mengurus Rumah Tangga"/>
    <x v="3"/>
    <x v="1"/>
    <x v="2"/>
    <s v="Indonesia"/>
    <x v="6"/>
    <x v="4"/>
    <x v="1"/>
    <x v="3"/>
    <s v="Bugis"/>
    <n v="30"/>
    <x v="2"/>
    <x v="0"/>
  </r>
  <r>
    <s v="Nama Penduduk 849"/>
    <n v="64279772"/>
    <n v="67494713"/>
    <x v="0"/>
    <s v="09-05-1980"/>
    <s v="Hindu"/>
    <x v="8"/>
    <s v="Petani/Pekebun"/>
    <x v="2"/>
    <x v="0"/>
    <x v="3"/>
    <s v="Indonesia"/>
    <x v="12"/>
    <x v="4"/>
    <x v="1"/>
    <x v="0"/>
    <s v="Madura"/>
    <n v="43"/>
    <x v="2"/>
    <x v="5"/>
  </r>
  <r>
    <s v="Nama Penduduk 850"/>
    <n v="67499293"/>
    <n v="67188174"/>
    <x v="0"/>
    <s v="13-08-2015"/>
    <s v="Hindu"/>
    <x v="2"/>
    <s v="Belum/Tidak Bekerja"/>
    <x v="3"/>
    <x v="0"/>
    <x v="0"/>
    <s v="Indonesia"/>
    <x v="2"/>
    <x v="4"/>
    <x v="1"/>
    <x v="0"/>
    <s v="Jawa"/>
    <e v="#VALUE!"/>
    <x v="2"/>
    <x v="7"/>
  </r>
  <r>
    <s v="Nama Penduduk 851"/>
    <n v="66529205"/>
    <n v="66956764"/>
    <x v="0"/>
    <s v="14-06-1982"/>
    <s v="Hindu"/>
    <x v="7"/>
    <s v="Wiraswasta"/>
    <x v="3"/>
    <x v="1"/>
    <x v="1"/>
    <s v="Indonesia"/>
    <x v="1"/>
    <x v="4"/>
    <x v="1"/>
    <x v="0"/>
    <s v="Bugis"/>
    <e v="#VALUE!"/>
    <x v="0"/>
    <x v="5"/>
  </r>
  <r>
    <s v="Nama Penduduk 852"/>
    <n v="64289046"/>
    <n v="67371602"/>
    <x v="0"/>
    <s v="26-09-2020"/>
    <s v="Katolik"/>
    <x v="7"/>
    <s v="Belum/Tidak Bekerja"/>
    <x v="1"/>
    <x v="0"/>
    <x v="0"/>
    <s v="Indonesia"/>
    <x v="7"/>
    <x v="4"/>
    <x v="1"/>
    <x v="4"/>
    <s v="Sunda"/>
    <e v="#VALUE!"/>
    <x v="0"/>
    <x v="8"/>
  </r>
  <r>
    <s v="Nama Penduduk 853"/>
    <n v="66673747"/>
    <n v="67827398"/>
    <x v="0"/>
    <s v="06-12-2018"/>
    <s v="Konghucu"/>
    <x v="4"/>
    <s v="Belum/Tidak Bekerja"/>
    <x v="3"/>
    <x v="0"/>
    <x v="0"/>
    <s v="Indonesia"/>
    <x v="9"/>
    <x v="4"/>
    <x v="1"/>
    <x v="2"/>
    <s v="Madura"/>
    <n v="5"/>
    <x v="1"/>
    <x v="8"/>
  </r>
  <r>
    <s v="Nama Penduduk 854"/>
    <n v="68434433"/>
    <n v="66846545"/>
    <x v="0"/>
    <s v="26-03-1992"/>
    <s v="Islam"/>
    <x v="2"/>
    <s v="Wiraswasta"/>
    <x v="1"/>
    <x v="1"/>
    <x v="1"/>
    <s v="Indonesia"/>
    <x v="2"/>
    <x v="4"/>
    <x v="1"/>
    <x v="3"/>
    <s v="Bugis"/>
    <e v="#VALUE!"/>
    <x v="2"/>
    <x v="0"/>
  </r>
  <r>
    <s v="Nama Penduduk 855"/>
    <n v="66134204"/>
    <n v="66875298"/>
    <x v="1"/>
    <s v="28-04-1964"/>
    <s v="Islam"/>
    <x v="2"/>
    <s v="Pedagang"/>
    <x v="3"/>
    <x v="2"/>
    <x v="7"/>
    <s v="Indonesia"/>
    <x v="11"/>
    <x v="4"/>
    <x v="1"/>
    <x v="5"/>
    <s v="Bugis"/>
    <e v="#VALUE!"/>
    <x v="2"/>
    <x v="3"/>
  </r>
  <r>
    <s v="Nama Penduduk 856"/>
    <n v="66308363"/>
    <n v="67687968"/>
    <x v="1"/>
    <s v="18-07-1990"/>
    <s v="Krtisten"/>
    <x v="9"/>
    <s v="Wiraswasta"/>
    <x v="3"/>
    <x v="1"/>
    <x v="2"/>
    <s v="Indonesia"/>
    <x v="9"/>
    <x v="4"/>
    <x v="1"/>
    <x v="1"/>
    <s v="Madura"/>
    <e v="#VALUE!"/>
    <x v="0"/>
    <x v="0"/>
  </r>
  <r>
    <s v="Nama Penduduk 857"/>
    <n v="65384475"/>
    <n v="67708005"/>
    <x v="1"/>
    <s v="20-03-1993"/>
    <s v="Krtisten"/>
    <x v="1"/>
    <s v="Karyawan Swasta"/>
    <x v="1"/>
    <x v="1"/>
    <x v="2"/>
    <s v="Indonesia"/>
    <x v="2"/>
    <x v="4"/>
    <x v="1"/>
    <x v="1"/>
    <s v="Jawa"/>
    <e v="#VALUE!"/>
    <x v="0"/>
    <x v="0"/>
  </r>
  <r>
    <s v="Nama Penduduk 858"/>
    <n v="65105495"/>
    <n v="67067855"/>
    <x v="1"/>
    <s v="21-07-2013"/>
    <s v="Budha"/>
    <x v="9"/>
    <s v="Belum/Tidak Bekerja"/>
    <x v="0"/>
    <x v="0"/>
    <x v="0"/>
    <s v="Indonesia"/>
    <x v="2"/>
    <x v="4"/>
    <x v="1"/>
    <x v="4"/>
    <s v="Dayak"/>
    <e v="#VALUE!"/>
    <x v="0"/>
    <x v="7"/>
  </r>
  <r>
    <s v="Nama Penduduk 859"/>
    <n v="67254818"/>
    <n v="67528626"/>
    <x v="0"/>
    <s v="30-05-1982"/>
    <s v="Konghucu"/>
    <x v="1"/>
    <s v="Wiraswasta"/>
    <x v="3"/>
    <x v="1"/>
    <x v="1"/>
    <s v="Indonesia"/>
    <x v="6"/>
    <x v="4"/>
    <x v="1"/>
    <x v="2"/>
    <s v="Sunda"/>
    <e v="#VALUE!"/>
    <x v="1"/>
    <x v="5"/>
  </r>
  <r>
    <s v="Nama Penduduk 860"/>
    <n v="65219193"/>
    <n v="67276809"/>
    <x v="1"/>
    <s v="29-08-2016"/>
    <s v="Krtisten"/>
    <x v="9"/>
    <s v="Belum/Tidak Bekerja"/>
    <x v="0"/>
    <x v="0"/>
    <x v="0"/>
    <s v="Indonesia"/>
    <x v="5"/>
    <x v="4"/>
    <x v="1"/>
    <x v="3"/>
    <s v="Jawa"/>
    <e v="#VALUE!"/>
    <x v="2"/>
    <x v="7"/>
  </r>
  <r>
    <s v="Nama Penduduk 861"/>
    <n v="66814086"/>
    <n v="67103311"/>
    <x v="0"/>
    <s v="28-03-1993"/>
    <s v="Islam"/>
    <x v="0"/>
    <s v="Karyawan Swasta"/>
    <x v="1"/>
    <x v="1"/>
    <x v="1"/>
    <s v="Indonesia"/>
    <x v="0"/>
    <x v="4"/>
    <x v="1"/>
    <x v="2"/>
    <s v="Sunda"/>
    <e v="#VALUE!"/>
    <x v="1"/>
    <x v="0"/>
  </r>
  <r>
    <s v="Nama Penduduk 862"/>
    <n v="66693127"/>
    <n v="67029590"/>
    <x v="0"/>
    <s v="15-10-2020"/>
    <s v="Budha"/>
    <x v="8"/>
    <s v="Belum/Tidak Bekerja"/>
    <x v="1"/>
    <x v="0"/>
    <x v="0"/>
    <s v="Indonesia"/>
    <x v="11"/>
    <x v="4"/>
    <x v="1"/>
    <x v="0"/>
    <s v="Bugis"/>
    <e v="#VALUE!"/>
    <x v="2"/>
    <x v="8"/>
  </r>
  <r>
    <s v="Nama Penduduk 863"/>
    <n v="64318639"/>
    <n v="66933655"/>
    <x v="1"/>
    <s v="11-02-1997"/>
    <s v="Katolik"/>
    <x v="5"/>
    <s v="Karyawan Swasta"/>
    <x v="2"/>
    <x v="1"/>
    <x v="2"/>
    <s v="Indonesia"/>
    <x v="6"/>
    <x v="4"/>
    <x v="1"/>
    <x v="0"/>
    <s v="Batak"/>
    <n v="26"/>
    <x v="2"/>
    <x v="1"/>
  </r>
  <r>
    <s v="Nama Penduduk 864"/>
    <n v="66834371"/>
    <n v="67123643"/>
    <x v="1"/>
    <s v="12-02-2017"/>
    <s v="Konghucu"/>
    <x v="0"/>
    <s v="Belum/Tidak Bekerja"/>
    <x v="1"/>
    <x v="0"/>
    <x v="0"/>
    <s v="Indonesia"/>
    <x v="5"/>
    <x v="4"/>
    <x v="1"/>
    <x v="6"/>
    <s v="Dayak"/>
    <n v="5"/>
    <x v="2"/>
    <x v="8"/>
  </r>
  <r>
    <s v="Nama Penduduk 865"/>
    <n v="65978634"/>
    <n v="67403576"/>
    <x v="1"/>
    <s v="27-05-2012"/>
    <s v="Konghucu"/>
    <x v="7"/>
    <s v="Belum/Tidak Bekerja"/>
    <x v="2"/>
    <x v="0"/>
    <x v="0"/>
    <s v="Indonesia"/>
    <x v="11"/>
    <x v="4"/>
    <x v="1"/>
    <x v="2"/>
    <s v="Madura"/>
    <e v="#VALUE!"/>
    <x v="1"/>
    <x v="7"/>
  </r>
  <r>
    <s v="Nama Penduduk 866"/>
    <n v="67239935"/>
    <n v="67054834"/>
    <x v="0"/>
    <s v="04-05-1989"/>
    <s v="Katolik"/>
    <x v="7"/>
    <s v="Karyawan BUMN"/>
    <x v="1"/>
    <x v="1"/>
    <x v="1"/>
    <s v="Indonesia"/>
    <x v="4"/>
    <x v="4"/>
    <x v="1"/>
    <x v="2"/>
    <s v="Dayak"/>
    <n v="34"/>
    <x v="1"/>
    <x v="0"/>
  </r>
  <r>
    <s v="Nama Penduduk 867"/>
    <n v="66429363"/>
    <n v="67777684"/>
    <x v="1"/>
    <s v="07-12-2020"/>
    <s v="Hindu"/>
    <x v="3"/>
    <s v="Belum/Tidak Bekerja"/>
    <x v="2"/>
    <x v="0"/>
    <x v="0"/>
    <s v="Indonesia"/>
    <x v="3"/>
    <x v="4"/>
    <x v="1"/>
    <x v="2"/>
    <s v="Jawa"/>
    <n v="3"/>
    <x v="1"/>
    <x v="8"/>
  </r>
  <r>
    <s v="Nama Penduduk 868"/>
    <n v="67311642"/>
    <n v="67652329"/>
    <x v="1"/>
    <s v="23-09-1991"/>
    <s v="Krtisten"/>
    <x v="2"/>
    <s v="Mengurus Rumah Tangga"/>
    <x v="0"/>
    <x v="1"/>
    <x v="2"/>
    <s v="Indonesia"/>
    <x v="0"/>
    <x v="4"/>
    <x v="1"/>
    <x v="1"/>
    <s v="Batak"/>
    <e v="#VALUE!"/>
    <x v="2"/>
    <x v="0"/>
  </r>
  <r>
    <s v="Nama Penduduk 869"/>
    <n v="65736751"/>
    <n v="67104933"/>
    <x v="1"/>
    <s v="01-02-1996"/>
    <s v="Budha"/>
    <x v="9"/>
    <s v="Pedagang"/>
    <x v="0"/>
    <x v="1"/>
    <x v="2"/>
    <s v="Indonesia"/>
    <x v="8"/>
    <x v="4"/>
    <x v="1"/>
    <x v="5"/>
    <s v="Sunda"/>
    <n v="27"/>
    <x v="0"/>
    <x v="0"/>
  </r>
  <r>
    <s v="Nama Penduduk 870"/>
    <n v="66790251"/>
    <n v="67217388"/>
    <x v="0"/>
    <s v="11-12-2013"/>
    <s v="Katolik"/>
    <x v="2"/>
    <s v="Belum/Tidak Bekerja"/>
    <x v="0"/>
    <x v="0"/>
    <x v="0"/>
    <s v="Indonesia"/>
    <x v="10"/>
    <x v="4"/>
    <x v="1"/>
    <x v="4"/>
    <s v="Batak"/>
    <n v="9"/>
    <x v="2"/>
    <x v="7"/>
  </r>
  <r>
    <s v="Nama Penduduk 871"/>
    <n v="67845740"/>
    <n v="67443489"/>
    <x v="0"/>
    <s v="19-04-1991"/>
    <s v="Konghucu"/>
    <x v="3"/>
    <s v="Karyawan Swasta"/>
    <x v="0"/>
    <x v="1"/>
    <x v="1"/>
    <s v="Indonesia"/>
    <x v="7"/>
    <x v="4"/>
    <x v="1"/>
    <x v="3"/>
    <s v="Jawa"/>
    <e v="#VALUE!"/>
    <x v="2"/>
    <x v="0"/>
  </r>
  <r>
    <s v="Nama Penduduk 872"/>
    <n v="68126923"/>
    <n v="67080814"/>
    <x v="0"/>
    <s v="22-04-2009"/>
    <s v="Katolik"/>
    <x v="7"/>
    <s v="Pelajar/Mahasiswa"/>
    <x v="3"/>
    <x v="0"/>
    <x v="0"/>
    <s v="Indonesia"/>
    <x v="3"/>
    <x v="4"/>
    <x v="1"/>
    <x v="2"/>
    <s v="Dayak"/>
    <e v="#VALUE!"/>
    <x v="1"/>
    <x v="4"/>
  </r>
  <r>
    <s v="Nama Penduduk 873"/>
    <n v="66736146"/>
    <n v="67090847"/>
    <x v="1"/>
    <s v="01-11-1976"/>
    <s v="Budha"/>
    <x v="6"/>
    <s v="Mengurus Rumah Tangga"/>
    <x v="3"/>
    <x v="1"/>
    <x v="1"/>
    <s v="Indonesia"/>
    <x v="7"/>
    <x v="4"/>
    <x v="1"/>
    <x v="6"/>
    <s v="Jawa"/>
    <n v="47"/>
    <x v="0"/>
    <x v="2"/>
  </r>
  <r>
    <s v="Nama Penduduk 874"/>
    <n v="64944105"/>
    <n v="67444361"/>
    <x v="1"/>
    <s v="17-08-2003"/>
    <s v="Katolik"/>
    <x v="7"/>
    <s v="Pelajar/Mahasiswa"/>
    <x v="3"/>
    <x v="0"/>
    <x v="0"/>
    <s v="Indonesia"/>
    <x v="6"/>
    <x v="4"/>
    <x v="1"/>
    <x v="6"/>
    <s v="Madura"/>
    <e v="#VALUE!"/>
    <x v="2"/>
    <x v="1"/>
  </r>
  <r>
    <s v="Nama Penduduk 875"/>
    <n v="67376857"/>
    <n v="67054164"/>
    <x v="0"/>
    <s v="11-12-1977"/>
    <s v="Katolik"/>
    <x v="5"/>
    <s v="Guru"/>
    <x v="1"/>
    <x v="1"/>
    <x v="1"/>
    <s v="Indonesia"/>
    <x v="12"/>
    <x v="4"/>
    <x v="1"/>
    <x v="2"/>
    <s v="Dayak"/>
    <n v="45"/>
    <x v="1"/>
    <x v="5"/>
  </r>
  <r>
    <s v="Nama Penduduk 876"/>
    <n v="67845740"/>
    <n v="67436730"/>
    <x v="1"/>
    <s v="26-06-2011"/>
    <s v="Krtisten"/>
    <x v="6"/>
    <s v="Pelajar/Mahasiswa"/>
    <x v="1"/>
    <x v="0"/>
    <x v="0"/>
    <s v="Indonesia"/>
    <x v="7"/>
    <x v="4"/>
    <x v="1"/>
    <x v="2"/>
    <s v="Dayak"/>
    <e v="#VALUE!"/>
    <x v="1"/>
    <x v="7"/>
  </r>
  <r>
    <s v="Nama Penduduk 877"/>
    <n v="68484846"/>
    <n v="67240891"/>
    <x v="1"/>
    <s v="25-10-1977"/>
    <s v="Konghucu"/>
    <x v="6"/>
    <s v="Pedagang"/>
    <x v="3"/>
    <x v="1"/>
    <x v="2"/>
    <s v="Indonesia"/>
    <x v="2"/>
    <x v="4"/>
    <x v="1"/>
    <x v="0"/>
    <s v="Batak"/>
    <e v="#VALUE!"/>
    <x v="2"/>
    <x v="5"/>
  </r>
  <r>
    <s v="Nama Penduduk 878"/>
    <n v="64827191"/>
    <n v="67641756"/>
    <x v="1"/>
    <s v="31-10-2015"/>
    <s v="Islam"/>
    <x v="6"/>
    <s v="Belum/Tidak Bekerja"/>
    <x v="2"/>
    <x v="0"/>
    <x v="0"/>
    <s v="Indonesia"/>
    <x v="6"/>
    <x v="4"/>
    <x v="1"/>
    <x v="5"/>
    <s v="Jawa"/>
    <e v="#VALUE!"/>
    <x v="2"/>
    <x v="7"/>
  </r>
  <r>
    <s v="Nama Penduduk 879"/>
    <n v="65205577"/>
    <n v="67248915"/>
    <x v="1"/>
    <s v="26-04-1985"/>
    <s v="Krtisten"/>
    <x v="7"/>
    <s v="Perdagangan"/>
    <x v="1"/>
    <x v="1"/>
    <x v="2"/>
    <s v="Indonesia"/>
    <x v="10"/>
    <x v="4"/>
    <x v="1"/>
    <x v="2"/>
    <s v="Batak"/>
    <e v="#VALUE!"/>
    <x v="1"/>
    <x v="5"/>
  </r>
  <r>
    <s v="Nama Penduduk 880"/>
    <n v="64997600"/>
    <n v="67726067"/>
    <x v="1"/>
    <s v="15-10-2011"/>
    <s v="Krtisten"/>
    <x v="1"/>
    <s v="Pelajar/Mahasiswa"/>
    <x v="0"/>
    <x v="0"/>
    <x v="0"/>
    <s v="Indonesia"/>
    <x v="11"/>
    <x v="4"/>
    <x v="1"/>
    <x v="4"/>
    <s v="Madura"/>
    <e v="#VALUE!"/>
    <x v="2"/>
    <x v="7"/>
  </r>
  <r>
    <s v="Nama Penduduk 881"/>
    <n v="65446069"/>
    <n v="67809202"/>
    <x v="0"/>
    <s v="19-07-1984"/>
    <s v="Islam"/>
    <x v="8"/>
    <s v="Perdagangan"/>
    <x v="0"/>
    <x v="1"/>
    <x v="1"/>
    <s v="Indonesia"/>
    <x v="8"/>
    <x v="4"/>
    <x v="1"/>
    <x v="0"/>
    <s v="Bugis"/>
    <e v="#VALUE!"/>
    <x v="2"/>
    <x v="5"/>
  </r>
  <r>
    <s v="Nama Penduduk 882"/>
    <n v="66752318"/>
    <n v="67120287"/>
    <x v="0"/>
    <s v="02-10-1997"/>
    <s v="Krtisten"/>
    <x v="5"/>
    <s v="Buruh Harian Lepas"/>
    <x v="2"/>
    <x v="0"/>
    <x v="1"/>
    <s v="Indonesia"/>
    <x v="9"/>
    <x v="4"/>
    <x v="1"/>
    <x v="2"/>
    <s v="Dayak"/>
    <n v="26"/>
    <x v="1"/>
    <x v="1"/>
  </r>
  <r>
    <s v="Nama Penduduk 883"/>
    <n v="66791410"/>
    <n v="67775359"/>
    <x v="1"/>
    <s v="10-03-1981"/>
    <s v="Budha"/>
    <x v="3"/>
    <s v="Mengurus Rumah Tangga"/>
    <x v="0"/>
    <x v="1"/>
    <x v="2"/>
    <s v="Indonesia"/>
    <x v="11"/>
    <x v="4"/>
    <x v="1"/>
    <x v="2"/>
    <s v="Batak"/>
    <n v="42"/>
    <x v="1"/>
    <x v="5"/>
  </r>
  <r>
    <s v="Nama Penduduk 884"/>
    <n v="67009261"/>
    <n v="67631488"/>
    <x v="1"/>
    <s v="08-05-2019"/>
    <s v="Hindu"/>
    <x v="4"/>
    <s v="Belum/Tidak Bekerja"/>
    <x v="1"/>
    <x v="0"/>
    <x v="0"/>
    <s v="Indonesia"/>
    <x v="6"/>
    <x v="4"/>
    <x v="1"/>
    <x v="1"/>
    <s v="Sunda"/>
    <n v="4"/>
    <x v="0"/>
    <x v="8"/>
  </r>
  <r>
    <s v="Nama Penduduk 885"/>
    <n v="65033236"/>
    <n v="67420170"/>
    <x v="0"/>
    <s v="25-09-2008"/>
    <s v="Katolik"/>
    <x v="2"/>
    <s v="Pelajar/Mahasiswa"/>
    <x v="0"/>
    <x v="0"/>
    <x v="0"/>
    <s v="Indonesia"/>
    <x v="11"/>
    <x v="4"/>
    <x v="1"/>
    <x v="6"/>
    <s v="Sunda"/>
    <e v="#VALUE!"/>
    <x v="0"/>
    <x v="4"/>
  </r>
  <r>
    <s v="Nama Penduduk 886"/>
    <n v="67272972"/>
    <n v="67547956"/>
    <x v="0"/>
    <s v="17-12-1980"/>
    <s v="Krtisten"/>
    <x v="9"/>
    <s v="Wiraswasta"/>
    <x v="3"/>
    <x v="1"/>
    <x v="1"/>
    <s v="Indonesia"/>
    <x v="12"/>
    <x v="4"/>
    <x v="1"/>
    <x v="4"/>
    <s v="Madura"/>
    <e v="#VALUE!"/>
    <x v="0"/>
    <x v="5"/>
  </r>
  <r>
    <s v="Nama Penduduk 887"/>
    <n v="64556710"/>
    <n v="67183240"/>
    <x v="0"/>
    <s v="14-08-2013"/>
    <s v="Hindu"/>
    <x v="3"/>
    <s v="Belum/Tidak Bekerja"/>
    <x v="1"/>
    <x v="0"/>
    <x v="0"/>
    <s v="Indonesia"/>
    <x v="10"/>
    <x v="4"/>
    <x v="1"/>
    <x v="4"/>
    <s v="Bugis"/>
    <e v="#VALUE!"/>
    <x v="0"/>
    <x v="7"/>
  </r>
  <r>
    <s v="Nama Penduduk 888"/>
    <n v="65904212"/>
    <n v="67483878"/>
    <x v="0"/>
    <s v="26-08-2021"/>
    <s v="Islam"/>
    <x v="6"/>
    <s v="Belum/Tidak Bekerja"/>
    <x v="3"/>
    <x v="0"/>
    <x v="0"/>
    <s v="Indonesia"/>
    <x v="4"/>
    <x v="4"/>
    <x v="1"/>
    <x v="0"/>
    <s v="Jawa"/>
    <e v="#VALUE!"/>
    <x v="2"/>
    <x v="8"/>
  </r>
  <r>
    <s v="Nama Penduduk 889"/>
    <n v="66683188"/>
    <n v="67509748"/>
    <x v="0"/>
    <s v="19-05-1982"/>
    <s v="Hindu"/>
    <x v="8"/>
    <s v="Wiraswasta"/>
    <x v="1"/>
    <x v="1"/>
    <x v="1"/>
    <s v="Indonesia"/>
    <x v="9"/>
    <x v="4"/>
    <x v="1"/>
    <x v="0"/>
    <s v="Bugis"/>
    <e v="#VALUE!"/>
    <x v="2"/>
    <x v="5"/>
  </r>
  <r>
    <s v="Nama Penduduk 890"/>
    <n v="68064885"/>
    <n v="67860933"/>
    <x v="1"/>
    <s v="31-05-1998"/>
    <s v="Krtisten"/>
    <x v="1"/>
    <s v="Belum/Tidak Bekerja"/>
    <x v="3"/>
    <x v="1"/>
    <x v="2"/>
    <s v="Indonesia"/>
    <x v="12"/>
    <x v="4"/>
    <x v="1"/>
    <x v="3"/>
    <s v="Jawa"/>
    <e v="#VALUE!"/>
    <x v="0"/>
    <x v="1"/>
  </r>
  <r>
    <s v="Nama Penduduk 891"/>
    <n v="68338525"/>
    <n v="66986560"/>
    <x v="0"/>
    <s v="08-10-1986"/>
    <s v="Islam"/>
    <x v="6"/>
    <s v="Belum/Tidak Bekerja"/>
    <x v="1"/>
    <x v="1"/>
    <x v="1"/>
    <m/>
    <x v="7"/>
    <x v="4"/>
    <x v="1"/>
    <x v="2"/>
    <s v="Dayak"/>
    <n v="37"/>
    <x v="1"/>
    <x v="5"/>
  </r>
  <r>
    <s v="Nama Penduduk 892"/>
    <n v="67590600"/>
    <n v="67050229"/>
    <x v="1"/>
    <s v="04-08-1989"/>
    <s v="Hindu"/>
    <x v="3"/>
    <s v="Wiraswasta"/>
    <x v="0"/>
    <x v="1"/>
    <x v="2"/>
    <m/>
    <x v="9"/>
    <x v="4"/>
    <x v="1"/>
    <x v="2"/>
    <s v="Jawa"/>
    <n v="34"/>
    <x v="1"/>
    <x v="0"/>
  </r>
  <r>
    <s v="Nama Penduduk 893"/>
    <n v="66879938"/>
    <n v="67466449"/>
    <x v="1"/>
    <s v="25-10-2011"/>
    <s v="Krtisten"/>
    <x v="8"/>
    <s v="Belum/Tidak Bekerja"/>
    <x v="0"/>
    <x v="0"/>
    <x v="0"/>
    <m/>
    <x v="12"/>
    <x v="4"/>
    <x v="1"/>
    <x v="0"/>
    <s v="Sunda"/>
    <e v="#VALUE!"/>
    <x v="2"/>
    <x v="7"/>
  </r>
  <r>
    <s v="Nama Penduduk 894"/>
    <n v="64653360"/>
    <n v="67307662"/>
    <x v="0"/>
    <s v="01-01-1961"/>
    <s v="Hindu"/>
    <x v="0"/>
    <s v="Wiraswasta"/>
    <x v="2"/>
    <x v="1"/>
    <x v="1"/>
    <s v="Indonesia"/>
    <x v="1"/>
    <x v="5"/>
    <x v="2"/>
    <x v="2"/>
    <s v="Bugis"/>
    <n v="62"/>
    <x v="1"/>
    <x v="3"/>
  </r>
  <r>
    <s v="Nama Penduduk 895"/>
    <n v="67266377"/>
    <n v="67780961"/>
    <x v="1"/>
    <s v="31-12-1967"/>
    <s v="Budha"/>
    <x v="3"/>
    <s v="Mengurus Rumah Tangga"/>
    <x v="2"/>
    <x v="1"/>
    <x v="2"/>
    <s v="Indonesia"/>
    <x v="7"/>
    <x v="5"/>
    <x v="2"/>
    <x v="5"/>
    <s v="Sunda"/>
    <e v="#VALUE!"/>
    <x v="0"/>
    <x v="2"/>
  </r>
  <r>
    <s v="Nama Penduduk 896"/>
    <n v="67854747"/>
    <n v="67481207"/>
    <x v="0"/>
    <s v="27-09-1991"/>
    <s v="Hindu"/>
    <x v="7"/>
    <s v="Wiraswasta"/>
    <x v="2"/>
    <x v="0"/>
    <x v="0"/>
    <s v="Indonesia"/>
    <x v="12"/>
    <x v="5"/>
    <x v="2"/>
    <x v="6"/>
    <s v="Sunda"/>
    <e v="#VALUE!"/>
    <x v="2"/>
    <x v="0"/>
  </r>
  <r>
    <s v="Nama Penduduk 897"/>
    <n v="64860159"/>
    <n v="66922112"/>
    <x v="0"/>
    <s v="27-06-1967"/>
    <s v="Hindu"/>
    <x v="0"/>
    <s v="Guru"/>
    <x v="0"/>
    <x v="1"/>
    <x v="1"/>
    <s v="Indonesia"/>
    <x v="3"/>
    <x v="5"/>
    <x v="2"/>
    <x v="2"/>
    <s v="Madura"/>
    <e v="#VALUE!"/>
    <x v="1"/>
    <x v="2"/>
  </r>
  <r>
    <s v="Nama Penduduk 898"/>
    <n v="66478031"/>
    <n v="67546659"/>
    <x v="1"/>
    <s v="11-10-1968"/>
    <s v="Hindu"/>
    <x v="5"/>
    <s v="Pegawai Negeri Sipil (PNS)"/>
    <x v="0"/>
    <x v="1"/>
    <x v="2"/>
    <s v="Indonesia"/>
    <x v="2"/>
    <x v="5"/>
    <x v="2"/>
    <x v="3"/>
    <s v="Dayak"/>
    <n v="54"/>
    <x v="0"/>
    <x v="2"/>
  </r>
  <r>
    <s v="Nama Penduduk 899"/>
    <n v="64344176"/>
    <n v="67668526"/>
    <x v="0"/>
    <s v="08-06-2008"/>
    <s v="Konghucu"/>
    <x v="0"/>
    <s v="Belum/Tidak Bekerja"/>
    <x v="0"/>
    <x v="0"/>
    <x v="0"/>
    <s v="Indonesia"/>
    <x v="0"/>
    <x v="5"/>
    <x v="2"/>
    <x v="2"/>
    <s v="Batak"/>
    <n v="15"/>
    <x v="1"/>
    <x v="4"/>
  </r>
  <r>
    <s v="Nama Penduduk 900"/>
    <n v="65969962"/>
    <n v="67553533"/>
    <x v="0"/>
    <s v="11-03-1985"/>
    <s v="Krtisten"/>
    <x v="2"/>
    <s v="Pedagang"/>
    <x v="2"/>
    <x v="1"/>
    <x v="1"/>
    <s v="Indonesia"/>
    <x v="3"/>
    <x v="5"/>
    <x v="2"/>
    <x v="2"/>
    <s v="Madura"/>
    <n v="38"/>
    <x v="1"/>
    <x v="5"/>
  </r>
  <r>
    <s v="Nama Penduduk 901"/>
    <n v="64802943"/>
    <n v="67672123"/>
    <x v="1"/>
    <s v="02-05-2013"/>
    <s v="Hindu"/>
    <x v="6"/>
    <s v="Belum/Tidak Bekerja"/>
    <x v="3"/>
    <x v="0"/>
    <x v="0"/>
    <s v="Indonesia"/>
    <x v="7"/>
    <x v="5"/>
    <x v="2"/>
    <x v="6"/>
    <s v="Dayak"/>
    <n v="10"/>
    <x v="2"/>
    <x v="7"/>
  </r>
  <r>
    <s v="Nama Penduduk 902"/>
    <n v="64421823"/>
    <n v="67597917"/>
    <x v="1"/>
    <s v="11-11-1985"/>
    <s v="Budha"/>
    <x v="8"/>
    <s v="Pegawai Negeri Sipil (PNS)"/>
    <x v="2"/>
    <x v="1"/>
    <x v="2"/>
    <s v="Indonesia"/>
    <x v="8"/>
    <x v="5"/>
    <x v="2"/>
    <x v="4"/>
    <s v="Dayak"/>
    <n v="37"/>
    <x v="2"/>
    <x v="5"/>
  </r>
  <r>
    <s v="Nama Penduduk 903"/>
    <n v="66617442"/>
    <n v="67236716"/>
    <x v="0"/>
    <s v="10-05-2011"/>
    <s v="Krtisten"/>
    <x v="2"/>
    <s v="Belum/Tidak Bekerja"/>
    <x v="3"/>
    <x v="0"/>
    <x v="0"/>
    <s v="Indonesia"/>
    <x v="2"/>
    <x v="5"/>
    <x v="2"/>
    <x v="0"/>
    <s v="Batak"/>
    <n v="12"/>
    <x v="0"/>
    <x v="7"/>
  </r>
  <r>
    <s v="Nama Penduduk 904"/>
    <n v="67307265"/>
    <n v="67474299"/>
    <x v="0"/>
    <s v="28-02-1990"/>
    <s v="Budha"/>
    <x v="2"/>
    <s v="Karyawan Swasta"/>
    <x v="2"/>
    <x v="3"/>
    <x v="1"/>
    <s v="Indonesia"/>
    <x v="6"/>
    <x v="5"/>
    <x v="2"/>
    <x v="2"/>
    <s v="Madura"/>
    <e v="#VALUE!"/>
    <x v="1"/>
    <x v="0"/>
  </r>
  <r>
    <s v="Nama Penduduk 905"/>
    <n v="66203003"/>
    <n v="67089294"/>
    <x v="1"/>
    <s v="05-03-1989"/>
    <s v="Katolik"/>
    <x v="8"/>
    <s v="Peneliti"/>
    <x v="0"/>
    <x v="1"/>
    <x v="2"/>
    <s v="Indonesia"/>
    <x v="8"/>
    <x v="5"/>
    <x v="2"/>
    <x v="1"/>
    <s v="Jawa"/>
    <n v="34"/>
    <x v="0"/>
    <x v="0"/>
  </r>
  <r>
    <s v="Nama Penduduk 906"/>
    <n v="64953851"/>
    <n v="67618519"/>
    <x v="1"/>
    <s v="24-05-2016"/>
    <s v="Hindu"/>
    <x v="4"/>
    <s v="Belum/Tidak Bekerja"/>
    <x v="3"/>
    <x v="0"/>
    <x v="0"/>
    <s v="Indonesia"/>
    <x v="0"/>
    <x v="5"/>
    <x v="2"/>
    <x v="2"/>
    <s v="Batak"/>
    <e v="#VALUE!"/>
    <x v="1"/>
    <x v="7"/>
  </r>
  <r>
    <s v="Nama Penduduk 907"/>
    <n v="64997967"/>
    <n v="67776179"/>
    <x v="0"/>
    <s v="16-08-1985"/>
    <s v="Budha"/>
    <x v="2"/>
    <s v="Wiraswasta"/>
    <x v="2"/>
    <x v="1"/>
    <x v="1"/>
    <s v="Indonesia"/>
    <x v="9"/>
    <x v="5"/>
    <x v="2"/>
    <x v="2"/>
    <s v="Bugis"/>
    <e v="#VALUE!"/>
    <x v="1"/>
    <x v="5"/>
  </r>
  <r>
    <s v="Nama Penduduk 908"/>
    <n v="64752522"/>
    <n v="67736473"/>
    <x v="0"/>
    <s v="26-06-2020"/>
    <s v="Konghucu"/>
    <x v="8"/>
    <s v="Belum/Tidak Bekerja"/>
    <x v="2"/>
    <x v="0"/>
    <x v="0"/>
    <s v="Indonesia"/>
    <x v="2"/>
    <x v="5"/>
    <x v="2"/>
    <x v="2"/>
    <s v="Bugis"/>
    <e v="#VALUE!"/>
    <x v="1"/>
    <x v="8"/>
  </r>
  <r>
    <s v="Nama Penduduk 909"/>
    <n v="67537090"/>
    <n v="67521987"/>
    <x v="0"/>
    <s v="08-06-1980"/>
    <s v="Budha"/>
    <x v="3"/>
    <s v="Wiraswasta"/>
    <x v="1"/>
    <x v="1"/>
    <x v="1"/>
    <s v="Indonesia"/>
    <x v="10"/>
    <x v="5"/>
    <x v="2"/>
    <x v="6"/>
    <s v="Jawa"/>
    <n v="43"/>
    <x v="0"/>
    <x v="5"/>
  </r>
  <r>
    <s v="Nama Penduduk 910"/>
    <n v="64997249"/>
    <n v="66973973"/>
    <x v="0"/>
    <s v="14-11-2014"/>
    <s v="Islam"/>
    <x v="8"/>
    <s v="Belum/Tidak Bekerja"/>
    <x v="1"/>
    <x v="0"/>
    <x v="0"/>
    <s v="Indonesia"/>
    <x v="10"/>
    <x v="5"/>
    <x v="2"/>
    <x v="0"/>
    <s v="Bugis"/>
    <e v="#VALUE!"/>
    <x v="0"/>
    <x v="7"/>
  </r>
  <r>
    <s v="Nama Penduduk 911"/>
    <n v="65809621"/>
    <n v="67198999"/>
    <x v="1"/>
    <s v="21-10-1982"/>
    <s v="Budha"/>
    <x v="6"/>
    <s v="Wiraswasta"/>
    <x v="2"/>
    <x v="1"/>
    <x v="2"/>
    <s v="Indonesia"/>
    <x v="3"/>
    <x v="5"/>
    <x v="2"/>
    <x v="4"/>
    <s v="Dayak"/>
    <e v="#VALUE!"/>
    <x v="2"/>
    <x v="5"/>
  </r>
  <r>
    <s v="Nama Penduduk 912"/>
    <n v="67183599"/>
    <n v="67751929"/>
    <x v="0"/>
    <s v="21-07-2016"/>
    <s v="Hindu"/>
    <x v="6"/>
    <s v="Belum/Tidak Bekerja"/>
    <x v="0"/>
    <x v="0"/>
    <x v="0"/>
    <s v="Indonesia"/>
    <x v="0"/>
    <x v="5"/>
    <x v="2"/>
    <x v="5"/>
    <s v="Dayak"/>
    <e v="#VALUE!"/>
    <x v="0"/>
    <x v="7"/>
  </r>
  <r>
    <s v="Nama Penduduk 913"/>
    <n v="67522440"/>
    <n v="67523453"/>
    <x v="1"/>
    <s v="21-04-2008"/>
    <s v="Konghucu"/>
    <x v="2"/>
    <s v="Pelajar/Mahasiswa"/>
    <x v="1"/>
    <x v="0"/>
    <x v="0"/>
    <s v="Indonesia"/>
    <x v="7"/>
    <x v="5"/>
    <x v="2"/>
    <x v="2"/>
    <s v="Dayak"/>
    <e v="#VALUE!"/>
    <x v="1"/>
    <x v="4"/>
  </r>
  <r>
    <s v="Nama Penduduk 914"/>
    <n v="67311642"/>
    <n v="67430144"/>
    <x v="0"/>
    <s v="27-11-2017"/>
    <s v="Hindu"/>
    <x v="9"/>
    <s v="Belum/Tidak Bekerja"/>
    <x v="2"/>
    <x v="0"/>
    <x v="0"/>
    <s v="Indonesia"/>
    <x v="0"/>
    <x v="5"/>
    <x v="2"/>
    <x v="2"/>
    <s v="Batak"/>
    <e v="#VALUE!"/>
    <x v="1"/>
    <x v="8"/>
  </r>
  <r>
    <s v="Nama Penduduk 915"/>
    <n v="64953851"/>
    <n v="67169385"/>
    <x v="1"/>
    <s v="13-12-1980"/>
    <s v="Budha"/>
    <x v="4"/>
    <s v="Guru"/>
    <x v="0"/>
    <x v="1"/>
    <x v="2"/>
    <s v="Indonesia"/>
    <x v="9"/>
    <x v="5"/>
    <x v="2"/>
    <x v="2"/>
    <s v="Sunda"/>
    <e v="#VALUE!"/>
    <x v="1"/>
    <x v="5"/>
  </r>
  <r>
    <s v="Nama Penduduk 916"/>
    <n v="67406241"/>
    <n v="67465145"/>
    <x v="0"/>
    <s v="27-08-2011"/>
    <s v="Islam"/>
    <x v="2"/>
    <s v="Belum/Tidak Bekerja"/>
    <x v="0"/>
    <x v="0"/>
    <x v="0"/>
    <s v="Indonesia"/>
    <x v="3"/>
    <x v="5"/>
    <x v="2"/>
    <x v="2"/>
    <s v="Batak"/>
    <e v="#VALUE!"/>
    <x v="1"/>
    <x v="7"/>
  </r>
  <r>
    <s v="Nama Penduduk 917"/>
    <n v="67994105"/>
    <n v="67036106"/>
    <x v="0"/>
    <s v="21-11-2008"/>
    <s v="Hindu"/>
    <x v="1"/>
    <s v="Pelajar/Mahasiswa"/>
    <x v="2"/>
    <x v="0"/>
    <x v="0"/>
    <s v="Indonesia"/>
    <x v="6"/>
    <x v="5"/>
    <x v="2"/>
    <x v="4"/>
    <s v="Madura"/>
    <e v="#VALUE!"/>
    <x v="2"/>
    <x v="4"/>
  </r>
  <r>
    <s v="Nama Penduduk 918"/>
    <n v="67700545"/>
    <n v="67253452"/>
    <x v="1"/>
    <s v="22-12-2013"/>
    <s v="Konghucu"/>
    <x v="0"/>
    <s v="Belum/Tidak Bekerja"/>
    <x v="0"/>
    <x v="0"/>
    <x v="0"/>
    <s v="Indonesia"/>
    <x v="4"/>
    <x v="5"/>
    <x v="2"/>
    <x v="0"/>
    <s v="Sunda"/>
    <e v="#VALUE!"/>
    <x v="0"/>
    <x v="7"/>
  </r>
  <r>
    <s v="Nama Penduduk 919"/>
    <n v="67714747"/>
    <n v="67396351"/>
    <x v="0"/>
    <s v="31-12-1981"/>
    <s v="Budha"/>
    <x v="5"/>
    <s v="Guru"/>
    <x v="3"/>
    <x v="1"/>
    <x v="1"/>
    <s v="Indonesia"/>
    <x v="6"/>
    <x v="5"/>
    <x v="2"/>
    <x v="3"/>
    <s v="Jawa"/>
    <e v="#VALUE!"/>
    <x v="2"/>
    <x v="5"/>
  </r>
  <r>
    <s v="Nama Penduduk 920"/>
    <n v="64881232"/>
    <n v="67579714"/>
    <x v="0"/>
    <s v="23-06-2010"/>
    <s v="Konghucu"/>
    <x v="0"/>
    <s v="Belum/Tidak Bekerja"/>
    <x v="0"/>
    <x v="0"/>
    <x v="0"/>
    <s v="Indonesia"/>
    <x v="9"/>
    <x v="5"/>
    <x v="2"/>
    <x v="2"/>
    <s v="Madura"/>
    <e v="#VALUE!"/>
    <x v="1"/>
    <x v="4"/>
  </r>
  <r>
    <s v="Nama Penduduk 921"/>
    <n v="64399282"/>
    <n v="67597950"/>
    <x v="1"/>
    <s v="19-07-1949"/>
    <s v="Katolik"/>
    <x v="1"/>
    <s v="Pensiunan"/>
    <x v="2"/>
    <x v="0"/>
    <x v="1"/>
    <s v="Indonesia"/>
    <x v="0"/>
    <x v="5"/>
    <x v="2"/>
    <x v="5"/>
    <s v="Dayak"/>
    <e v="#VALUE!"/>
    <x v="2"/>
    <x v="6"/>
  </r>
  <r>
    <s v="Nama Penduduk 922"/>
    <n v="67962707"/>
    <n v="67253955"/>
    <x v="1"/>
    <s v="02-12-1982"/>
    <s v="Krtisten"/>
    <x v="5"/>
    <s v="Wiraswasta"/>
    <x v="3"/>
    <x v="1"/>
    <x v="2"/>
    <s v="Indonesia"/>
    <x v="6"/>
    <x v="5"/>
    <x v="2"/>
    <x v="4"/>
    <s v="Jawa"/>
    <n v="41"/>
    <x v="0"/>
    <x v="5"/>
  </r>
  <r>
    <s v="Nama Penduduk 923"/>
    <n v="66678469"/>
    <n v="67856061"/>
    <x v="0"/>
    <s v="19-03-1982"/>
    <s v="Krtisten"/>
    <x v="2"/>
    <s v="Belum/Tidak Bekerja"/>
    <x v="0"/>
    <x v="1"/>
    <x v="1"/>
    <s v="Indonesia"/>
    <x v="3"/>
    <x v="5"/>
    <x v="2"/>
    <x v="3"/>
    <s v="Dayak"/>
    <e v="#VALUE!"/>
    <x v="2"/>
    <x v="5"/>
  </r>
  <r>
    <s v="Nama Penduduk 924"/>
    <n v="66071484"/>
    <n v="67759819"/>
    <x v="0"/>
    <s v="20-08-2017"/>
    <s v="Hindu"/>
    <x v="6"/>
    <s v="Belum/Tidak Bekerja"/>
    <x v="1"/>
    <x v="0"/>
    <x v="0"/>
    <s v="Indonesia"/>
    <x v="3"/>
    <x v="5"/>
    <x v="2"/>
    <x v="2"/>
    <s v="Batak"/>
    <e v="#VALUE!"/>
    <x v="1"/>
    <x v="8"/>
  </r>
  <r>
    <s v="Nama Penduduk 925"/>
    <n v="67038531"/>
    <n v="67700792"/>
    <x v="0"/>
    <s v="17-07-1984"/>
    <s v="Krtisten"/>
    <x v="9"/>
    <s v="Wiraswasta"/>
    <x v="2"/>
    <x v="1"/>
    <x v="1"/>
    <s v="Indonesia"/>
    <x v="12"/>
    <x v="5"/>
    <x v="2"/>
    <x v="1"/>
    <s v="Bugis"/>
    <e v="#VALUE!"/>
    <x v="0"/>
    <x v="5"/>
  </r>
  <r>
    <s v="Nama Penduduk 926"/>
    <n v="65698034"/>
    <n v="67307228"/>
    <x v="1"/>
    <s v="27-07-1989"/>
    <s v="Islam"/>
    <x v="4"/>
    <s v="Wiraswasta"/>
    <x v="3"/>
    <x v="1"/>
    <x v="2"/>
    <s v="Indonesia"/>
    <x v="10"/>
    <x v="5"/>
    <x v="2"/>
    <x v="4"/>
    <s v="Sunda"/>
    <e v="#VALUE!"/>
    <x v="2"/>
    <x v="0"/>
  </r>
  <r>
    <s v="Nama Penduduk 927"/>
    <n v="67061872"/>
    <n v="67643817"/>
    <x v="1"/>
    <s v="12-06-2011"/>
    <s v="Krtisten"/>
    <x v="6"/>
    <s v="Pelajar/Mahasiswa"/>
    <x v="2"/>
    <x v="0"/>
    <x v="0"/>
    <s v="Indonesia"/>
    <x v="3"/>
    <x v="5"/>
    <x v="2"/>
    <x v="1"/>
    <s v="Bugis"/>
    <n v="11"/>
    <x v="2"/>
    <x v="7"/>
  </r>
  <r>
    <s v="Nama Penduduk 928"/>
    <n v="67235164"/>
    <n v="67535385"/>
    <x v="1"/>
    <s v="31-12-1943"/>
    <s v="Hindu"/>
    <x v="5"/>
    <s v="Pembantu Rumah Tangga"/>
    <x v="0"/>
    <x v="2"/>
    <x v="8"/>
    <s v="Indonesia"/>
    <x v="9"/>
    <x v="5"/>
    <x v="2"/>
    <x v="3"/>
    <s v="Jawa"/>
    <e v="#VALUE!"/>
    <x v="0"/>
    <x v="6"/>
  </r>
  <r>
    <s v="Nama Penduduk 929"/>
    <n v="66529205"/>
    <n v="67086791"/>
    <x v="0"/>
    <s v="27-10-1983"/>
    <s v="Katolik"/>
    <x v="9"/>
    <s v="Wiraswasta"/>
    <x v="1"/>
    <x v="1"/>
    <x v="1"/>
    <s v="Indonesia"/>
    <x v="6"/>
    <x v="5"/>
    <x v="2"/>
    <x v="2"/>
    <s v="Bugis"/>
    <e v="#VALUE!"/>
    <x v="1"/>
    <x v="5"/>
  </r>
  <r>
    <s v="Nama Penduduk 930"/>
    <n v="66970686"/>
    <n v="67728913"/>
    <x v="0"/>
    <s v="28-07-2018"/>
    <s v="Krtisten"/>
    <x v="9"/>
    <s v="Belum/Tidak Bekerja"/>
    <x v="1"/>
    <x v="0"/>
    <x v="0"/>
    <s v="Indonesia"/>
    <x v="8"/>
    <x v="5"/>
    <x v="2"/>
    <x v="5"/>
    <s v="Bugis"/>
    <e v="#VALUE!"/>
    <x v="2"/>
    <x v="8"/>
  </r>
  <r>
    <s v="Nama Penduduk 931"/>
    <n v="64578318"/>
    <n v="67785912"/>
    <x v="1"/>
    <s v="01-01-1992"/>
    <s v="Katolik"/>
    <x v="2"/>
    <s v="Wiraswasta"/>
    <x v="0"/>
    <x v="1"/>
    <x v="2"/>
    <s v="Indonesia"/>
    <x v="1"/>
    <x v="5"/>
    <x v="2"/>
    <x v="2"/>
    <s v="Sunda"/>
    <n v="31"/>
    <x v="1"/>
    <x v="0"/>
  </r>
  <r>
    <s v="Nama Penduduk 932"/>
    <n v="67057101"/>
    <n v="66900274"/>
    <x v="1"/>
    <s v="10-12-1960"/>
    <s v="Islam"/>
    <x v="2"/>
    <s v="Pedagang"/>
    <x v="2"/>
    <x v="2"/>
    <x v="7"/>
    <s v="Indonesia"/>
    <x v="11"/>
    <x v="5"/>
    <x v="2"/>
    <x v="2"/>
    <s v="Jawa"/>
    <n v="63"/>
    <x v="1"/>
    <x v="3"/>
  </r>
  <r>
    <s v="Nama Penduduk 933"/>
    <n v="66712396"/>
    <n v="67218122"/>
    <x v="0"/>
    <s v="13-08-1941"/>
    <s v="Katolik"/>
    <x v="0"/>
    <s v="Pedagang"/>
    <x v="1"/>
    <x v="1"/>
    <x v="1"/>
    <s v="Indonesia"/>
    <x v="6"/>
    <x v="5"/>
    <x v="2"/>
    <x v="6"/>
    <s v="Madura"/>
    <e v="#VALUE!"/>
    <x v="0"/>
    <x v="6"/>
  </r>
  <r>
    <s v="Nama Penduduk 934"/>
    <n v="64484950"/>
    <n v="67376042"/>
    <x v="0"/>
    <s v="16-03-1984"/>
    <s v="Krtisten"/>
    <x v="8"/>
    <s v="Wiraswasta"/>
    <x v="2"/>
    <x v="1"/>
    <x v="1"/>
    <s v="Indonesia"/>
    <x v="6"/>
    <x v="5"/>
    <x v="2"/>
    <x v="1"/>
    <s v="Jawa"/>
    <e v="#VALUE!"/>
    <x v="2"/>
    <x v="5"/>
  </r>
  <r>
    <s v="Nama Penduduk 935"/>
    <n v="68195987"/>
    <n v="66969891"/>
    <x v="1"/>
    <s v="13-04-1988"/>
    <s v="Konghucu"/>
    <x v="6"/>
    <s v="Mengurus Rumah Tangga"/>
    <x v="3"/>
    <x v="1"/>
    <x v="2"/>
    <s v="Indonesia"/>
    <x v="12"/>
    <x v="5"/>
    <x v="2"/>
    <x v="5"/>
    <s v="Bugis"/>
    <e v="#VALUE!"/>
    <x v="2"/>
    <x v="0"/>
  </r>
  <r>
    <s v="Nama Penduduk 936"/>
    <n v="67099997"/>
    <n v="67185053"/>
    <x v="1"/>
    <s v="08-08-1964"/>
    <s v="Budha"/>
    <x v="0"/>
    <s v="Wiraswasta"/>
    <x v="0"/>
    <x v="2"/>
    <x v="1"/>
    <s v="Indonesia"/>
    <x v="4"/>
    <x v="5"/>
    <x v="2"/>
    <x v="2"/>
    <s v="Batak"/>
    <n v="59"/>
    <x v="1"/>
    <x v="3"/>
  </r>
  <r>
    <s v="Nama Penduduk 937"/>
    <n v="67010992"/>
    <n v="67818668"/>
    <x v="0"/>
    <s v="12-09-1970"/>
    <s v="Budha"/>
    <x v="7"/>
    <s v="Wiraswasta"/>
    <x v="0"/>
    <x v="1"/>
    <x v="1"/>
    <s v="Indonesia"/>
    <x v="6"/>
    <x v="5"/>
    <x v="2"/>
    <x v="1"/>
    <s v="Batak"/>
    <n v="52"/>
    <x v="2"/>
    <x v="2"/>
  </r>
  <r>
    <s v="Nama Penduduk 938"/>
    <n v="67240659"/>
    <n v="67221623"/>
    <x v="0"/>
    <s v="12-09-1970"/>
    <s v="Katolik"/>
    <x v="6"/>
    <s v="Wiraswasta"/>
    <x v="3"/>
    <x v="1"/>
    <x v="1"/>
    <s v="Indonesia"/>
    <x v="10"/>
    <x v="5"/>
    <x v="2"/>
    <x v="2"/>
    <s v="Batak"/>
    <n v="52"/>
    <x v="1"/>
    <x v="2"/>
  </r>
  <r>
    <s v="Nama Penduduk 939"/>
    <n v="66682893"/>
    <n v="67361382"/>
    <x v="0"/>
    <s v="21-11-1954"/>
    <s v="Krtisten"/>
    <x v="8"/>
    <s v="Pensiunan"/>
    <x v="1"/>
    <x v="1"/>
    <x v="1"/>
    <s v="Indonesia"/>
    <x v="6"/>
    <x v="5"/>
    <x v="2"/>
    <x v="2"/>
    <s v="Jawa"/>
    <e v="#VALUE!"/>
    <x v="1"/>
    <x v="6"/>
  </r>
  <r>
    <s v="Nama Penduduk 940"/>
    <n v="65885129"/>
    <n v="67844296"/>
    <x v="1"/>
    <s v="19-02-1982"/>
    <s v="Konghucu"/>
    <x v="2"/>
    <s v="Mengurus Rumah Tangga"/>
    <x v="3"/>
    <x v="1"/>
    <x v="2"/>
    <s v="Indonesia"/>
    <x v="2"/>
    <x v="5"/>
    <x v="2"/>
    <x v="1"/>
    <s v="Sunda"/>
    <e v="#VALUE!"/>
    <x v="0"/>
    <x v="5"/>
  </r>
  <r>
    <s v="Nama Penduduk 941"/>
    <n v="65265433"/>
    <n v="67319219"/>
    <x v="1"/>
    <s v="25-07-2013"/>
    <s v="Islam"/>
    <x v="1"/>
    <s v="Belum/Tidak Bekerja"/>
    <x v="1"/>
    <x v="0"/>
    <x v="0"/>
    <s v="Indonesia"/>
    <x v="11"/>
    <x v="5"/>
    <x v="2"/>
    <x v="2"/>
    <s v="Batak"/>
    <e v="#VALUE!"/>
    <x v="1"/>
    <x v="7"/>
  </r>
  <r>
    <s v="Nama Penduduk 942"/>
    <n v="67226032"/>
    <n v="67771245"/>
    <x v="0"/>
    <s v="06-05-1984"/>
    <s v="Budha"/>
    <x v="0"/>
    <s v="Wiraswasta"/>
    <x v="1"/>
    <x v="1"/>
    <x v="1"/>
    <s v="Indonesia"/>
    <x v="9"/>
    <x v="5"/>
    <x v="2"/>
    <x v="2"/>
    <s v="Madura"/>
    <n v="39"/>
    <x v="1"/>
    <x v="5"/>
  </r>
  <r>
    <s v="Nama Penduduk 943"/>
    <n v="64578318"/>
    <n v="67636452"/>
    <x v="1"/>
    <s v="04-02-1931"/>
    <s v="Konghucu"/>
    <x v="3"/>
    <s v="Mengurus Rumah Tangga"/>
    <x v="3"/>
    <x v="2"/>
    <x v="1"/>
    <s v="Indonesia"/>
    <x v="2"/>
    <x v="5"/>
    <x v="2"/>
    <x v="4"/>
    <s v="Bugis"/>
    <n v="92"/>
    <x v="2"/>
    <x v="6"/>
  </r>
  <r>
    <s v="Nama Penduduk 944"/>
    <n v="65631976"/>
    <n v="67687087"/>
    <x v="1"/>
    <s v="27-02-1982"/>
    <s v="Katolik"/>
    <x v="5"/>
    <s v="Mengurus Rumah Tangga"/>
    <x v="1"/>
    <x v="1"/>
    <x v="2"/>
    <s v="Indonesia"/>
    <x v="9"/>
    <x v="5"/>
    <x v="2"/>
    <x v="1"/>
    <s v="Bugis"/>
    <e v="#VALUE!"/>
    <x v="0"/>
    <x v="5"/>
  </r>
  <r>
    <s v="Nama Penduduk 945"/>
    <n v="65434916"/>
    <n v="67085236"/>
    <x v="0"/>
    <s v="13-02-2008"/>
    <s v="Krtisten"/>
    <x v="7"/>
    <s v="Pelajar/Mahasiswa"/>
    <x v="2"/>
    <x v="0"/>
    <x v="0"/>
    <s v="Indonesia"/>
    <x v="0"/>
    <x v="5"/>
    <x v="2"/>
    <x v="6"/>
    <s v="Jawa"/>
    <e v="#VALUE!"/>
    <x v="0"/>
    <x v="4"/>
  </r>
  <r>
    <s v="Nama Penduduk 946"/>
    <n v="64606760"/>
    <n v="67753835"/>
    <x v="0"/>
    <s v="02-04-1974"/>
    <s v="Hindu"/>
    <x v="9"/>
    <s v="Perdagangan"/>
    <x v="1"/>
    <x v="1"/>
    <x v="1"/>
    <s v="Indonesia"/>
    <x v="8"/>
    <x v="5"/>
    <x v="2"/>
    <x v="2"/>
    <s v="Madura"/>
    <n v="49"/>
    <x v="1"/>
    <x v="2"/>
  </r>
  <r>
    <s v="Nama Penduduk 947"/>
    <n v="65562195"/>
    <n v="67770609"/>
    <x v="1"/>
    <s v="30-05-2014"/>
    <s v="Katolik"/>
    <x v="4"/>
    <s v="Belum/Tidak Bekerja"/>
    <x v="1"/>
    <x v="0"/>
    <x v="0"/>
    <s v="Indonesia"/>
    <x v="2"/>
    <x v="5"/>
    <x v="2"/>
    <x v="1"/>
    <s v="Bugis"/>
    <e v="#VALUE!"/>
    <x v="2"/>
    <x v="7"/>
  </r>
  <r>
    <s v="Nama Penduduk 948"/>
    <n v="67367790"/>
    <n v="67298206"/>
    <x v="0"/>
    <s v="29-07-1989"/>
    <s v="Katolik"/>
    <x v="2"/>
    <s v="Wiraswasta"/>
    <x v="1"/>
    <x v="0"/>
    <x v="0"/>
    <s v="Indonesia"/>
    <x v="1"/>
    <x v="5"/>
    <x v="2"/>
    <x v="0"/>
    <s v="Batak"/>
    <e v="#VALUE!"/>
    <x v="0"/>
    <x v="0"/>
  </r>
  <r>
    <s v="Nama Penduduk 949"/>
    <n v="67534047"/>
    <n v="67552704"/>
    <x v="0"/>
    <s v="23-03-1961"/>
    <s v="Hindu"/>
    <x v="5"/>
    <s v="Karyawan Swasta"/>
    <x v="2"/>
    <x v="1"/>
    <x v="1"/>
    <s v="Indonesia"/>
    <x v="11"/>
    <x v="5"/>
    <x v="2"/>
    <x v="6"/>
    <s v="Bugis"/>
    <e v="#VALUE!"/>
    <x v="2"/>
    <x v="3"/>
  </r>
  <r>
    <s v="Nama Penduduk 950"/>
    <n v="67031458"/>
    <n v="67490735"/>
    <x v="1"/>
    <s v="05-05-1992"/>
    <s v="Konghucu"/>
    <x v="7"/>
    <s v="Karyawan Swasta"/>
    <x v="0"/>
    <x v="3"/>
    <x v="0"/>
    <s v="Indonesia"/>
    <x v="2"/>
    <x v="5"/>
    <x v="2"/>
    <x v="1"/>
    <s v="Batak"/>
    <n v="31"/>
    <x v="2"/>
    <x v="0"/>
  </r>
  <r>
    <s v="Nama Penduduk 951"/>
    <n v="64493578"/>
    <n v="67256113"/>
    <x v="1"/>
    <s v="19-05-1967"/>
    <s v="Budha"/>
    <x v="9"/>
    <s v="Pedagang"/>
    <x v="1"/>
    <x v="1"/>
    <x v="2"/>
    <s v="Indonesia"/>
    <x v="8"/>
    <x v="5"/>
    <x v="2"/>
    <x v="0"/>
    <s v="Sunda"/>
    <e v="#VALUE!"/>
    <x v="0"/>
    <x v="2"/>
  </r>
  <r>
    <s v="Nama Penduduk 952"/>
    <n v="65021738"/>
    <n v="67868510"/>
    <x v="1"/>
    <s v="14-04-2014"/>
    <s v="Konghucu"/>
    <x v="7"/>
    <s v="Belum/Tidak Bekerja"/>
    <x v="3"/>
    <x v="0"/>
    <x v="5"/>
    <s v="Indonesia"/>
    <x v="10"/>
    <x v="5"/>
    <x v="2"/>
    <x v="2"/>
    <s v="Madura"/>
    <e v="#VALUE!"/>
    <x v="1"/>
    <x v="7"/>
  </r>
  <r>
    <s v="Nama Penduduk 953"/>
    <n v="67649580"/>
    <n v="67443160"/>
    <x v="0"/>
    <s v="28-12-1972"/>
    <s v="Budha"/>
    <x v="9"/>
    <s v="Perangkat Desa"/>
    <x v="1"/>
    <x v="1"/>
    <x v="1"/>
    <s v="Indonesia"/>
    <x v="5"/>
    <x v="5"/>
    <x v="2"/>
    <x v="2"/>
    <s v="Dayak"/>
    <e v="#VALUE!"/>
    <x v="1"/>
    <x v="2"/>
  </r>
  <r>
    <s v="Nama Penduduk 954"/>
    <n v="65603266"/>
    <n v="67403282"/>
    <x v="1"/>
    <s v="15-10-2013"/>
    <s v="Hindu"/>
    <x v="9"/>
    <s v="Belum/Tidak Bekerja"/>
    <x v="2"/>
    <x v="0"/>
    <x v="0"/>
    <s v="Indonesia"/>
    <x v="11"/>
    <x v="5"/>
    <x v="2"/>
    <x v="2"/>
    <s v="Batak"/>
    <e v="#VALUE!"/>
    <x v="1"/>
    <x v="7"/>
  </r>
  <r>
    <s v="Nama Penduduk 955"/>
    <n v="64735094"/>
    <n v="67130083"/>
    <x v="1"/>
    <s v="06-03-1987"/>
    <s v="Katolik"/>
    <x v="8"/>
    <s v="Mengurus Rumah Tangga"/>
    <x v="0"/>
    <x v="1"/>
    <x v="2"/>
    <s v="Indonesia"/>
    <x v="0"/>
    <x v="5"/>
    <x v="2"/>
    <x v="1"/>
    <s v="Madura"/>
    <n v="36"/>
    <x v="0"/>
    <x v="0"/>
  </r>
  <r>
    <s v="Nama Penduduk 956"/>
    <n v="68107189"/>
    <n v="67748744"/>
    <x v="0"/>
    <s v="12-05-2015"/>
    <s v="Hindu"/>
    <x v="5"/>
    <s v="Belum/Tidak Bekerja"/>
    <x v="0"/>
    <x v="0"/>
    <x v="0"/>
    <s v="Indonesia"/>
    <x v="3"/>
    <x v="5"/>
    <x v="2"/>
    <x v="3"/>
    <s v="Madura"/>
    <n v="7"/>
    <x v="2"/>
    <x v="7"/>
  </r>
  <r>
    <s v="Nama Penduduk 957"/>
    <n v="67328397"/>
    <n v="67367368"/>
    <x v="0"/>
    <s v="07-07-2010"/>
    <s v="Hindu"/>
    <x v="6"/>
    <s v="Pelajar/Mahasiswa"/>
    <x v="3"/>
    <x v="0"/>
    <x v="0"/>
    <s v="Indonesia"/>
    <x v="4"/>
    <x v="5"/>
    <x v="2"/>
    <x v="2"/>
    <s v="Dayak"/>
    <n v="13"/>
    <x v="1"/>
    <x v="4"/>
  </r>
  <r>
    <s v="Nama Penduduk 958"/>
    <n v="64997249"/>
    <n v="67195041"/>
    <x v="1"/>
    <s v="05-12-1989"/>
    <s v="Islam"/>
    <x v="0"/>
    <s v="Dokter"/>
    <x v="3"/>
    <x v="1"/>
    <x v="2"/>
    <s v="Indonesia"/>
    <x v="6"/>
    <x v="5"/>
    <x v="2"/>
    <x v="0"/>
    <s v="Sunda"/>
    <n v="34"/>
    <x v="2"/>
    <x v="0"/>
  </r>
  <r>
    <s v="Nama Penduduk 959"/>
    <n v="64785767"/>
    <n v="67663703"/>
    <x v="0"/>
    <s v="01-11-2017"/>
    <s v="Katolik"/>
    <x v="0"/>
    <s v="Belum/Tidak Bekerja"/>
    <x v="0"/>
    <x v="0"/>
    <x v="0"/>
    <s v="Indonesia"/>
    <x v="0"/>
    <x v="5"/>
    <x v="2"/>
    <x v="2"/>
    <s v="Bugis"/>
    <n v="6"/>
    <x v="1"/>
    <x v="8"/>
  </r>
  <r>
    <s v="Nama Penduduk 960"/>
    <n v="66050218"/>
    <n v="67806011"/>
    <x v="0"/>
    <s v="03-11-1987"/>
    <s v="Krtisten"/>
    <x v="5"/>
    <s v="Karyawan Swasta"/>
    <x v="2"/>
    <x v="1"/>
    <x v="1"/>
    <s v="Indonesia"/>
    <x v="12"/>
    <x v="5"/>
    <x v="2"/>
    <x v="1"/>
    <s v="Dayak"/>
    <n v="36"/>
    <x v="2"/>
    <x v="0"/>
  </r>
  <r>
    <s v="Nama Penduduk 961"/>
    <n v="65063672"/>
    <n v="66883894"/>
    <x v="1"/>
    <s v="15-10-1986"/>
    <s v="Krtisten"/>
    <x v="3"/>
    <s v="Dokter"/>
    <x v="2"/>
    <x v="1"/>
    <x v="2"/>
    <s v="Indonesia"/>
    <x v="2"/>
    <x v="5"/>
    <x v="2"/>
    <x v="1"/>
    <s v="Dayak"/>
    <e v="#VALUE!"/>
    <x v="0"/>
    <x v="5"/>
  </r>
  <r>
    <s v="Nama Penduduk 962"/>
    <n v="65555399"/>
    <n v="67225463"/>
    <x v="1"/>
    <s v="03-12-2020"/>
    <s v="Islam"/>
    <x v="3"/>
    <s v="Belum/Tidak Bekerja"/>
    <x v="0"/>
    <x v="0"/>
    <x v="0"/>
    <s v="Indonesia"/>
    <x v="11"/>
    <x v="5"/>
    <x v="2"/>
    <x v="3"/>
    <s v="Jawa"/>
    <n v="3"/>
    <x v="2"/>
    <x v="8"/>
  </r>
  <r>
    <s v="Nama Penduduk 963"/>
    <n v="66796111"/>
    <n v="67673861"/>
    <x v="1"/>
    <s v="19-02-2013"/>
    <s v="Katolik"/>
    <x v="5"/>
    <s v="Belum/Tidak Bekerja"/>
    <x v="1"/>
    <x v="0"/>
    <x v="0"/>
    <s v="Indonesia"/>
    <x v="12"/>
    <x v="5"/>
    <x v="2"/>
    <x v="3"/>
    <s v="Dayak"/>
    <e v="#VALUE!"/>
    <x v="0"/>
    <x v="7"/>
  </r>
  <r>
    <s v="Nama Penduduk 964"/>
    <n v="68344197"/>
    <n v="66881949"/>
    <x v="0"/>
    <s v="17-03-1988"/>
    <s v="Krtisten"/>
    <x v="8"/>
    <s v="Dokter"/>
    <x v="2"/>
    <x v="1"/>
    <x v="1"/>
    <s v="Indonesia"/>
    <x v="12"/>
    <x v="5"/>
    <x v="2"/>
    <x v="4"/>
    <s v="Bugis"/>
    <e v="#VALUE!"/>
    <x v="0"/>
    <x v="0"/>
  </r>
  <r>
    <s v="Nama Penduduk 965"/>
    <n v="68388361"/>
    <n v="67245304"/>
    <x v="0"/>
    <s v="16-03-2014"/>
    <s v="Hindu"/>
    <x v="6"/>
    <s v="Belum/Tidak Bekerja"/>
    <x v="0"/>
    <x v="0"/>
    <x v="0"/>
    <s v="Indonesia"/>
    <x v="2"/>
    <x v="5"/>
    <x v="2"/>
    <x v="2"/>
    <s v="Batak"/>
    <e v="#VALUE!"/>
    <x v="1"/>
    <x v="7"/>
  </r>
  <r>
    <s v="Nama Penduduk 966"/>
    <n v="67931114"/>
    <n v="67206469"/>
    <x v="1"/>
    <s v="20-04-1958"/>
    <s v="Krtisten"/>
    <x v="6"/>
    <s v="Wiraswasta"/>
    <x v="0"/>
    <x v="2"/>
    <x v="1"/>
    <s v="Indonesia"/>
    <x v="11"/>
    <x v="5"/>
    <x v="2"/>
    <x v="4"/>
    <s v="Jawa"/>
    <e v="#VALUE!"/>
    <x v="0"/>
    <x v="3"/>
  </r>
  <r>
    <s v="Nama Penduduk 967"/>
    <n v="68016739"/>
    <n v="67619574"/>
    <x v="1"/>
    <s v="18-02-2009"/>
    <s v="Hindu"/>
    <x v="8"/>
    <s v="Pelajar/Mahasiswa"/>
    <x v="1"/>
    <x v="0"/>
    <x v="3"/>
    <s v="Indonesia"/>
    <x v="0"/>
    <x v="5"/>
    <x v="2"/>
    <x v="3"/>
    <s v="Batak"/>
    <e v="#VALUE!"/>
    <x v="0"/>
    <x v="4"/>
  </r>
  <r>
    <s v="Nama Penduduk 968"/>
    <n v="67719144"/>
    <n v="67457431"/>
    <x v="0"/>
    <s v="23-07-1971"/>
    <s v="Krtisten"/>
    <x v="4"/>
    <s v="Pedagang"/>
    <x v="1"/>
    <x v="1"/>
    <x v="1"/>
    <s v="Indonesia"/>
    <x v="9"/>
    <x v="5"/>
    <x v="2"/>
    <x v="0"/>
    <s v="Sunda"/>
    <e v="#VALUE!"/>
    <x v="2"/>
    <x v="2"/>
  </r>
  <r>
    <s v="Nama Penduduk 969"/>
    <n v="66429363"/>
    <n v="67104883"/>
    <x v="0"/>
    <s v="29-06-2006"/>
    <s v="Konghucu"/>
    <x v="7"/>
    <s v="Pelajar/Mahasiswa"/>
    <x v="3"/>
    <x v="0"/>
    <x v="0"/>
    <s v="Indonesia"/>
    <x v="4"/>
    <x v="5"/>
    <x v="2"/>
    <x v="2"/>
    <s v="Sunda"/>
    <e v="#VALUE!"/>
    <x v="1"/>
    <x v="4"/>
  </r>
  <r>
    <s v="Nama Penduduk 970"/>
    <n v="64804424"/>
    <n v="67398080"/>
    <x v="1"/>
    <s v="30-04-1977"/>
    <s v="Islam"/>
    <x v="6"/>
    <s v="Tukang Jahit"/>
    <x v="3"/>
    <x v="1"/>
    <x v="2"/>
    <s v="Indonesia"/>
    <x v="3"/>
    <x v="5"/>
    <x v="2"/>
    <x v="2"/>
    <s v="Dayak"/>
    <e v="#VALUE!"/>
    <x v="1"/>
    <x v="5"/>
  </r>
  <r>
    <s v="Nama Penduduk 971"/>
    <n v="66689166"/>
    <n v="67068884"/>
    <x v="0"/>
    <s v="18-06-2000"/>
    <s v="Hindu"/>
    <x v="5"/>
    <s v="Pelajar/Mahasiswa"/>
    <x v="2"/>
    <x v="0"/>
    <x v="0"/>
    <s v="Indonesia"/>
    <x v="4"/>
    <x v="5"/>
    <x v="2"/>
    <x v="2"/>
    <s v="Jawa"/>
    <e v="#VALUE!"/>
    <x v="1"/>
    <x v="1"/>
  </r>
  <r>
    <s v="Nama Penduduk 972"/>
    <n v="66148588"/>
    <n v="66968190"/>
    <x v="0"/>
    <s v="10-06-1990"/>
    <s v="Budha"/>
    <x v="2"/>
    <s v="Pelajar/Mahasiswa"/>
    <x v="3"/>
    <x v="0"/>
    <x v="0"/>
    <s v="Indonesia"/>
    <x v="0"/>
    <x v="5"/>
    <x v="2"/>
    <x v="2"/>
    <s v="Jawa"/>
    <n v="33"/>
    <x v="1"/>
    <x v="0"/>
  </r>
  <r>
    <s v="Nama Penduduk 973"/>
    <n v="64725669"/>
    <n v="67172900"/>
    <x v="0"/>
    <s v="18-08-1961"/>
    <s v="Katolik"/>
    <x v="2"/>
    <s v="Wiraswasta"/>
    <x v="1"/>
    <x v="1"/>
    <x v="1"/>
    <s v="Indonesia"/>
    <x v="6"/>
    <x v="5"/>
    <x v="2"/>
    <x v="2"/>
    <s v="Dayak"/>
    <e v="#VALUE!"/>
    <x v="1"/>
    <x v="3"/>
  </r>
  <r>
    <s v="Nama Penduduk 974"/>
    <n v="64762305"/>
    <n v="67424149"/>
    <x v="1"/>
    <s v="16-08-1968"/>
    <s v="Katolik"/>
    <x v="7"/>
    <s v="Wiraswasta"/>
    <x v="1"/>
    <x v="1"/>
    <x v="2"/>
    <s v="Indonesia"/>
    <x v="2"/>
    <x v="5"/>
    <x v="2"/>
    <x v="4"/>
    <s v="Dayak"/>
    <e v="#VALUE!"/>
    <x v="2"/>
    <x v="2"/>
  </r>
  <r>
    <s v="Nama Penduduk 975"/>
    <n v="68483398"/>
    <n v="67003969"/>
    <x v="0"/>
    <s v="31-12-1952"/>
    <s v="Islam"/>
    <x v="2"/>
    <s v="Pedagang"/>
    <x v="1"/>
    <x v="2"/>
    <x v="1"/>
    <s v="Indonesia"/>
    <x v="3"/>
    <x v="5"/>
    <x v="2"/>
    <x v="5"/>
    <s v="Bugis"/>
    <e v="#VALUE!"/>
    <x v="0"/>
    <x v="6"/>
  </r>
  <r>
    <s v="Nama Penduduk 976"/>
    <n v="68390521"/>
    <n v="67149723"/>
    <x v="1"/>
    <s v="19-12-1989"/>
    <s v="Hindu"/>
    <x v="5"/>
    <s v="Wiraswasta"/>
    <x v="0"/>
    <x v="0"/>
    <x v="0"/>
    <s v="Indonesia"/>
    <x v="4"/>
    <x v="5"/>
    <x v="2"/>
    <x v="2"/>
    <s v="Jawa"/>
    <e v="#VALUE!"/>
    <x v="1"/>
    <x v="0"/>
  </r>
  <r>
    <s v="Nama Penduduk 977"/>
    <n v="67379369"/>
    <n v="66928119"/>
    <x v="0"/>
    <s v="04-09-1955"/>
    <s v="Islam"/>
    <x v="2"/>
    <s v="Karyawan Swasta"/>
    <x v="0"/>
    <x v="1"/>
    <x v="1"/>
    <s v="Indonesia"/>
    <x v="12"/>
    <x v="5"/>
    <x v="2"/>
    <x v="5"/>
    <s v="Sunda"/>
    <n v="68"/>
    <x v="2"/>
    <x v="6"/>
  </r>
  <r>
    <s v="Nama Penduduk 978"/>
    <n v="67998426"/>
    <n v="67302042"/>
    <x v="1"/>
    <s v="31-12-1970"/>
    <s v="Katolik"/>
    <x v="6"/>
    <s v="Mengurus Rumah Tangga"/>
    <x v="0"/>
    <x v="0"/>
    <x v="8"/>
    <s v="Indonesia"/>
    <x v="10"/>
    <x v="5"/>
    <x v="2"/>
    <x v="2"/>
    <s v="Dayak"/>
    <e v="#VALUE!"/>
    <x v="1"/>
    <x v="2"/>
  </r>
  <r>
    <s v="Nama Penduduk 979"/>
    <n v="64270610"/>
    <n v="67827308"/>
    <x v="1"/>
    <s v="31-12-1958"/>
    <s v="Budha"/>
    <x v="7"/>
    <s v="Mengurus Rumah Tangga"/>
    <x v="0"/>
    <x v="1"/>
    <x v="2"/>
    <s v="Indonesia"/>
    <x v="3"/>
    <x v="5"/>
    <x v="2"/>
    <x v="2"/>
    <s v="Bugis"/>
    <e v="#VALUE!"/>
    <x v="1"/>
    <x v="3"/>
  </r>
  <r>
    <s v="Nama Penduduk 980"/>
    <n v="65969962"/>
    <n v="67557029"/>
    <x v="0"/>
    <s v="17-10-1992"/>
    <s v="Budha"/>
    <x v="2"/>
    <s v="Wiraswasta"/>
    <x v="2"/>
    <x v="0"/>
    <x v="0"/>
    <s v="Indonesia"/>
    <x v="3"/>
    <x v="5"/>
    <x v="2"/>
    <x v="4"/>
    <s v="Dayak"/>
    <e v="#VALUE!"/>
    <x v="0"/>
    <x v="0"/>
  </r>
  <r>
    <s v="Nama Penduduk 981"/>
    <n v="67748290"/>
    <n v="67678291"/>
    <x v="1"/>
    <s v="09-12-1964"/>
    <s v="Krtisten"/>
    <x v="1"/>
    <s v="Karyawan Swasta"/>
    <x v="3"/>
    <x v="1"/>
    <x v="2"/>
    <s v="Indonesia"/>
    <x v="3"/>
    <x v="5"/>
    <x v="2"/>
    <x v="2"/>
    <s v="Batak"/>
    <n v="59"/>
    <x v="1"/>
    <x v="3"/>
  </r>
  <r>
    <s v="Nama Penduduk 982"/>
    <n v="66966233"/>
    <n v="67357172"/>
    <x v="1"/>
    <s v="10-10-2002"/>
    <s v="Budha"/>
    <x v="5"/>
    <s v="Pelajar/Mahasiswa"/>
    <x v="0"/>
    <x v="0"/>
    <x v="0"/>
    <s v="Indonesia"/>
    <x v="0"/>
    <x v="5"/>
    <x v="2"/>
    <x v="2"/>
    <s v="Batak"/>
    <n v="21"/>
    <x v="1"/>
    <x v="1"/>
  </r>
  <r>
    <s v="Nama Penduduk 983"/>
    <n v="67024429"/>
    <n v="67846762"/>
    <x v="0"/>
    <s v="23-06-1957"/>
    <s v="Budha"/>
    <x v="5"/>
    <s v="Karyawan Swasta"/>
    <x v="0"/>
    <x v="1"/>
    <x v="1"/>
    <s v="Indonesia"/>
    <x v="1"/>
    <x v="5"/>
    <x v="2"/>
    <x v="5"/>
    <s v="Batak"/>
    <e v="#VALUE!"/>
    <x v="0"/>
    <x v="3"/>
  </r>
  <r>
    <s v="Nama Penduduk 984"/>
    <n v="66218029"/>
    <n v="67681896"/>
    <x v="1"/>
    <s v="14-11-1967"/>
    <s v="Krtisten"/>
    <x v="3"/>
    <s v="Mengurus Rumah Tangga"/>
    <x v="0"/>
    <x v="1"/>
    <x v="2"/>
    <s v="Indonesia"/>
    <x v="5"/>
    <x v="5"/>
    <x v="2"/>
    <x v="3"/>
    <s v="Jawa"/>
    <e v="#VALUE!"/>
    <x v="0"/>
    <x v="2"/>
  </r>
  <r>
    <s v="Nama Penduduk 985"/>
    <n v="67848420"/>
    <n v="67239215"/>
    <x v="1"/>
    <s v="29-04-1997"/>
    <s v="Katolik"/>
    <x v="9"/>
    <s v="Pelajar/Mahasiswa"/>
    <x v="3"/>
    <x v="0"/>
    <x v="0"/>
    <s v="Indonesia"/>
    <x v="5"/>
    <x v="5"/>
    <x v="2"/>
    <x v="3"/>
    <s v="Batak"/>
    <e v="#VALUE!"/>
    <x v="2"/>
    <x v="1"/>
  </r>
  <r>
    <s v="Nama Penduduk 986"/>
    <n v="67307265"/>
    <n v="67345233"/>
    <x v="0"/>
    <s v="24-05-1961"/>
    <s v="Hindu"/>
    <x v="3"/>
    <s v="Pegawai Negeri Sipil (PNS)"/>
    <x v="0"/>
    <x v="1"/>
    <x v="1"/>
    <s v="Indonesia"/>
    <x v="10"/>
    <x v="5"/>
    <x v="2"/>
    <x v="6"/>
    <s v="Batak"/>
    <e v="#VALUE!"/>
    <x v="0"/>
    <x v="3"/>
  </r>
  <r>
    <s v="Nama Penduduk 987"/>
    <n v="66609940"/>
    <n v="67778428"/>
    <x v="0"/>
    <s v="17-07-2007"/>
    <s v="Krtisten"/>
    <x v="4"/>
    <s v="Pelajar/Mahasiswa"/>
    <x v="1"/>
    <x v="0"/>
    <x v="0"/>
    <s v="Indonesia"/>
    <x v="2"/>
    <x v="5"/>
    <x v="2"/>
    <x v="0"/>
    <s v="Sunda"/>
    <e v="#VALUE!"/>
    <x v="0"/>
    <x v="4"/>
  </r>
  <r>
    <s v="Nama Penduduk 988"/>
    <n v="64284565"/>
    <n v="67498625"/>
    <x v="1"/>
    <s v="28-06-1979"/>
    <s v="Katolik"/>
    <x v="3"/>
    <s v="Mengurus Rumah Tangga"/>
    <x v="3"/>
    <x v="1"/>
    <x v="2"/>
    <s v="Indonesia"/>
    <x v="8"/>
    <x v="5"/>
    <x v="2"/>
    <x v="3"/>
    <s v="Jawa"/>
    <e v="#VALUE!"/>
    <x v="0"/>
    <x v="5"/>
  </r>
  <r>
    <s v="Nama Penduduk 989"/>
    <n v="68376742"/>
    <n v="67283238"/>
    <x v="0"/>
    <s v="24-12-2010"/>
    <s v="Budha"/>
    <x v="0"/>
    <s v="Belum/Tidak Bekerja"/>
    <x v="0"/>
    <x v="0"/>
    <x v="0"/>
    <s v="Indonesia"/>
    <x v="3"/>
    <x v="5"/>
    <x v="2"/>
    <x v="0"/>
    <s v="Jawa"/>
    <e v="#VALUE!"/>
    <x v="2"/>
    <x v="4"/>
  </r>
  <r>
    <s v="Nama Penduduk 990"/>
    <n v="66971204"/>
    <n v="67843503"/>
    <x v="1"/>
    <s v="05-03-1999"/>
    <s v="Hindu"/>
    <x v="2"/>
    <s v="Pelajar/Mahasiswa"/>
    <x v="1"/>
    <x v="0"/>
    <x v="0"/>
    <s v="Indonesia"/>
    <x v="8"/>
    <x v="5"/>
    <x v="2"/>
    <x v="4"/>
    <s v="Dayak"/>
    <n v="24"/>
    <x v="2"/>
    <x v="1"/>
  </r>
  <r>
    <s v="Nama Penduduk 991"/>
    <n v="67790940"/>
    <n v="67621662"/>
    <x v="1"/>
    <s v="05-05-2013"/>
    <s v="Budha"/>
    <x v="2"/>
    <s v="Belum/Tidak Bekerja"/>
    <x v="2"/>
    <x v="0"/>
    <x v="0"/>
    <s v="Indonesia"/>
    <x v="12"/>
    <x v="5"/>
    <x v="2"/>
    <x v="1"/>
    <s v="Sunda"/>
    <n v="10"/>
    <x v="2"/>
    <x v="7"/>
  </r>
  <r>
    <s v="Nama Penduduk 992"/>
    <n v="64309688"/>
    <n v="67621967"/>
    <x v="1"/>
    <s v="01-02-2004"/>
    <s v="Islam"/>
    <x v="9"/>
    <s v="Pelajar/Mahasiswa"/>
    <x v="1"/>
    <x v="0"/>
    <x v="0"/>
    <s v="Indonesia"/>
    <x v="2"/>
    <x v="5"/>
    <x v="2"/>
    <x v="6"/>
    <s v="Madura"/>
    <n v="19"/>
    <x v="2"/>
    <x v="1"/>
  </r>
  <r>
    <s v="Nama Penduduk 993"/>
    <n v="65654128"/>
    <n v="66960123"/>
    <x v="1"/>
    <s v="29-11-1983"/>
    <s v="Katolik"/>
    <x v="4"/>
    <s v="Mengurus Rumah Tangga"/>
    <x v="2"/>
    <x v="0"/>
    <x v="0"/>
    <s v="Indonesia"/>
    <x v="12"/>
    <x v="5"/>
    <x v="2"/>
    <x v="0"/>
    <s v="Madura"/>
    <e v="#VALUE!"/>
    <x v="0"/>
    <x v="5"/>
  </r>
  <r>
    <s v="Nama Penduduk 994"/>
    <n v="67446546"/>
    <n v="66956556"/>
    <x v="0"/>
    <s v="07-09-1995"/>
    <s v="Krtisten"/>
    <x v="9"/>
    <s v="Karyawan Swasta"/>
    <x v="2"/>
    <x v="0"/>
    <x v="0"/>
    <s v="Indonesia"/>
    <x v="0"/>
    <x v="5"/>
    <x v="2"/>
    <x v="6"/>
    <s v="Sunda"/>
    <n v="28"/>
    <x v="0"/>
    <x v="0"/>
  </r>
  <r>
    <s v="Nama Penduduk 995"/>
    <n v="66143743"/>
    <n v="67493899"/>
    <x v="0"/>
    <s v="20-01-1962"/>
    <s v="Katolik"/>
    <x v="5"/>
    <s v="Wiraswasta"/>
    <x v="1"/>
    <x v="1"/>
    <x v="1"/>
    <s v="Indonesia"/>
    <x v="12"/>
    <x v="5"/>
    <x v="2"/>
    <x v="3"/>
    <s v="Bugis"/>
    <e v="#VALUE!"/>
    <x v="0"/>
    <x v="3"/>
  </r>
  <r>
    <s v="Nama Penduduk 996"/>
    <n v="64944105"/>
    <n v="67749443"/>
    <x v="1"/>
    <s v="09-09-1970"/>
    <s v="Katolik"/>
    <x v="6"/>
    <s v="Wiraswasta"/>
    <x v="3"/>
    <x v="1"/>
    <x v="2"/>
    <s v="Indonesia"/>
    <x v="7"/>
    <x v="5"/>
    <x v="2"/>
    <x v="2"/>
    <s v="Jawa"/>
    <n v="53"/>
    <x v="1"/>
    <x v="2"/>
  </r>
  <r>
    <s v="Nama Penduduk 997"/>
    <n v="64928621"/>
    <n v="67399232"/>
    <x v="1"/>
    <s v="07-04-2005"/>
    <s v="Hindu"/>
    <x v="8"/>
    <s v="Pelajar/Mahasiswa"/>
    <x v="0"/>
    <x v="0"/>
    <x v="0"/>
    <s v="Indonesia"/>
    <x v="6"/>
    <x v="5"/>
    <x v="2"/>
    <x v="4"/>
    <s v="Bugis"/>
    <n v="18"/>
    <x v="2"/>
    <x v="1"/>
  </r>
  <r>
    <s v="Nama Penduduk 998"/>
    <n v="68344197"/>
    <n v="67719894"/>
    <x v="1"/>
    <s v="12-02-1989"/>
    <s v="Budha"/>
    <x v="1"/>
    <s v="Pelajar/Mahasiswa"/>
    <x v="0"/>
    <x v="0"/>
    <x v="0"/>
    <s v="Indonesia"/>
    <x v="11"/>
    <x v="5"/>
    <x v="2"/>
    <x v="2"/>
    <s v="Madura"/>
    <n v="33"/>
    <x v="1"/>
    <x v="0"/>
  </r>
  <r>
    <s v="Nama Penduduk 999"/>
    <n v="67256027"/>
    <n v="67339105"/>
    <x v="0"/>
    <s v="22-07-1965"/>
    <s v="Konghucu"/>
    <x v="7"/>
    <s v="Wiraswasta"/>
    <x v="1"/>
    <x v="1"/>
    <x v="1"/>
    <s v="Indonesia"/>
    <x v="4"/>
    <x v="5"/>
    <x v="2"/>
    <x v="0"/>
    <s v="Batak"/>
    <e v="#VALUE!"/>
    <x v="2"/>
    <x v="3"/>
  </r>
  <r>
    <s v="Nama Penduduk 1000"/>
    <n v="64689455"/>
    <n v="67596856"/>
    <x v="0"/>
    <s v="03-01-1992"/>
    <s v="Katolik"/>
    <x v="6"/>
    <s v="Wiraswasta"/>
    <x v="1"/>
    <x v="0"/>
    <x v="0"/>
    <s v="Indonesia"/>
    <x v="5"/>
    <x v="5"/>
    <x v="2"/>
    <x v="1"/>
    <s v="Jawa"/>
    <n v="31"/>
    <x v="0"/>
    <x v="0"/>
  </r>
  <r>
    <s v="Nama Penduduk 1001"/>
    <n v="67491621"/>
    <n v="67850768"/>
    <x v="0"/>
    <s v="02-06-1957"/>
    <s v="Budha"/>
    <x v="5"/>
    <s v="Wiraswasta"/>
    <x v="0"/>
    <x v="1"/>
    <x v="1"/>
    <s v="Indonesia"/>
    <x v="6"/>
    <x v="5"/>
    <x v="2"/>
    <x v="1"/>
    <s v="Madura"/>
    <n v="66"/>
    <x v="0"/>
    <x v="3"/>
  </r>
  <r>
    <s v="Nama Penduduk 1002"/>
    <n v="67882259"/>
    <n v="67613283"/>
    <x v="1"/>
    <s v="01-04-1964"/>
    <s v="Krtisten"/>
    <x v="7"/>
    <s v="Pedagang"/>
    <x v="1"/>
    <x v="1"/>
    <x v="2"/>
    <s v="Indonesia"/>
    <x v="11"/>
    <x v="5"/>
    <x v="2"/>
    <x v="2"/>
    <s v="Bugis"/>
    <n v="59"/>
    <x v="1"/>
    <x v="3"/>
  </r>
  <r>
    <s v="Nama Penduduk 1003"/>
    <n v="66478031"/>
    <n v="67633671"/>
    <x v="0"/>
    <s v="13-04-1948"/>
    <s v="Katolik"/>
    <x v="8"/>
    <s v="Pensiunan"/>
    <x v="0"/>
    <x v="1"/>
    <x v="1"/>
    <s v="Indonesia"/>
    <x v="12"/>
    <x v="5"/>
    <x v="2"/>
    <x v="0"/>
    <s v="Sunda"/>
    <e v="#VALUE!"/>
    <x v="2"/>
    <x v="6"/>
  </r>
  <r>
    <s v="Nama Penduduk 1004"/>
    <n v="65850819"/>
    <n v="67259419"/>
    <x v="0"/>
    <s v="09-07-1994"/>
    <s v="Islam"/>
    <x v="6"/>
    <s v="Pelajar/Mahasiswa"/>
    <x v="3"/>
    <x v="0"/>
    <x v="0"/>
    <s v="Indonesia"/>
    <x v="6"/>
    <x v="5"/>
    <x v="2"/>
    <x v="6"/>
    <s v="Batak"/>
    <n v="29"/>
    <x v="2"/>
    <x v="0"/>
  </r>
  <r>
    <s v="Nama Penduduk 1005"/>
    <n v="66084132"/>
    <n v="67092630"/>
    <x v="0"/>
    <s v="26-07-1989"/>
    <s v="Budha"/>
    <x v="3"/>
    <s v="Pedagang"/>
    <x v="0"/>
    <x v="0"/>
    <x v="0"/>
    <s v="Indonesia"/>
    <x v="12"/>
    <x v="5"/>
    <x v="2"/>
    <x v="4"/>
    <s v="Batak"/>
    <e v="#VALUE!"/>
    <x v="0"/>
    <x v="0"/>
  </r>
  <r>
    <s v="Nama Penduduk 1006"/>
    <n v="67177952"/>
    <n v="66933473"/>
    <x v="1"/>
    <s v="28-07-1993"/>
    <s v="Islam"/>
    <x v="9"/>
    <s v="Pedagang"/>
    <x v="0"/>
    <x v="0"/>
    <x v="0"/>
    <s v="Indonesia"/>
    <x v="2"/>
    <x v="5"/>
    <x v="2"/>
    <x v="1"/>
    <s v="Bugis"/>
    <e v="#VALUE!"/>
    <x v="2"/>
    <x v="0"/>
  </r>
  <r>
    <s v="Nama Penduduk 1007"/>
    <n v="66789982"/>
    <n v="67850629"/>
    <x v="1"/>
    <s v="06-06-1958"/>
    <s v="Krtisten"/>
    <x v="5"/>
    <s v="Pedagang"/>
    <x v="3"/>
    <x v="1"/>
    <x v="2"/>
    <s v="Indonesia"/>
    <x v="6"/>
    <x v="5"/>
    <x v="2"/>
    <x v="2"/>
    <s v="Sunda"/>
    <n v="65"/>
    <x v="1"/>
    <x v="3"/>
  </r>
  <r>
    <s v="Nama Penduduk 1008"/>
    <n v="64854417"/>
    <n v="66880064"/>
    <x v="0"/>
    <s v="01-01-1990"/>
    <s v="Islam"/>
    <x v="9"/>
    <s v="Wiraswasta"/>
    <x v="1"/>
    <x v="1"/>
    <x v="8"/>
    <m/>
    <x v="11"/>
    <x v="5"/>
    <x v="2"/>
    <x v="1"/>
    <s v="Jawa"/>
    <n v="33"/>
    <x v="2"/>
    <x v="0"/>
  </r>
  <r>
    <s v="Nama Penduduk 1009"/>
    <n v="67386698"/>
    <n v="67773423"/>
    <x v="0"/>
    <s v="08-10-1996"/>
    <s v="Konghucu"/>
    <x v="1"/>
    <s v="Pelajar/Mahasiswa"/>
    <x v="3"/>
    <x v="0"/>
    <x v="0"/>
    <s v="Indonesia"/>
    <x v="2"/>
    <x v="5"/>
    <x v="2"/>
    <x v="5"/>
    <s v="Sunda"/>
    <n v="27"/>
    <x v="0"/>
    <x v="0"/>
  </r>
  <r>
    <s v="Nama Penduduk 1010"/>
    <n v="65227741"/>
    <n v="66920083"/>
    <x v="0"/>
    <s v="22-04-1971"/>
    <s v="Konghucu"/>
    <x v="5"/>
    <s v="Wiraswasta"/>
    <x v="1"/>
    <x v="1"/>
    <x v="1"/>
    <s v="Indonesia"/>
    <x v="2"/>
    <x v="5"/>
    <x v="2"/>
    <x v="4"/>
    <s v="Jawa"/>
    <e v="#VALUE!"/>
    <x v="2"/>
    <x v="2"/>
  </r>
  <r>
    <s v="Nama Penduduk 1011"/>
    <n v="64971684"/>
    <n v="67489244"/>
    <x v="1"/>
    <s v="12-07-1971"/>
    <s v="Katolik"/>
    <x v="7"/>
    <s v="Mengurus Rumah Tangga"/>
    <x v="1"/>
    <x v="1"/>
    <x v="2"/>
    <s v="Indonesia"/>
    <x v="2"/>
    <x v="5"/>
    <x v="2"/>
    <x v="6"/>
    <s v="Batak"/>
    <n v="51"/>
    <x v="2"/>
    <x v="2"/>
  </r>
  <r>
    <s v="Nama Penduduk 1012"/>
    <n v="67948605"/>
    <n v="67468719"/>
    <x v="1"/>
    <s v="02-02-1996"/>
    <s v="Islam"/>
    <x v="6"/>
    <s v="Pelajar/Mahasiswa"/>
    <x v="0"/>
    <x v="0"/>
    <x v="0"/>
    <s v="Indonesia"/>
    <x v="9"/>
    <x v="5"/>
    <x v="2"/>
    <x v="2"/>
    <s v="Sunda"/>
    <n v="27"/>
    <x v="1"/>
    <x v="0"/>
  </r>
  <r>
    <s v="Nama Penduduk 1013"/>
    <n v="66892842"/>
    <n v="67730365"/>
    <x v="1"/>
    <s v="28-02-1974"/>
    <s v="Budha"/>
    <x v="8"/>
    <s v="Mengurus Rumah Tangga"/>
    <x v="0"/>
    <x v="1"/>
    <x v="2"/>
    <s v="Indonesia"/>
    <x v="1"/>
    <x v="5"/>
    <x v="2"/>
    <x v="0"/>
    <s v="Batak"/>
    <e v="#VALUE!"/>
    <x v="0"/>
    <x v="2"/>
  </r>
  <r>
    <s v="Nama Penduduk 1014"/>
    <n v="64828857"/>
    <n v="67626493"/>
    <x v="0"/>
    <s v="05-04-2005"/>
    <s v="Budha"/>
    <x v="3"/>
    <s v="Pelajar/Mahasiswa"/>
    <x v="1"/>
    <x v="0"/>
    <x v="0"/>
    <s v="Indonesia"/>
    <x v="4"/>
    <x v="5"/>
    <x v="2"/>
    <x v="6"/>
    <s v="Batak"/>
    <n v="18"/>
    <x v="2"/>
    <x v="1"/>
  </r>
  <r>
    <s v="Nama Penduduk 1015"/>
    <n v="64802181"/>
    <n v="67135349"/>
    <x v="1"/>
    <s v="05-03-1994"/>
    <s v="Konghucu"/>
    <x v="7"/>
    <s v="Pelajar/Mahasiswa"/>
    <x v="0"/>
    <x v="0"/>
    <x v="0"/>
    <s v="Indonesia"/>
    <x v="0"/>
    <x v="5"/>
    <x v="2"/>
    <x v="2"/>
    <s v="Madura"/>
    <n v="29"/>
    <x v="1"/>
    <x v="0"/>
  </r>
  <r>
    <s v="Nama Penduduk 1016"/>
    <n v="68319223"/>
    <n v="67490383"/>
    <x v="0"/>
    <s v="18-06-1970"/>
    <s v="Hindu"/>
    <x v="6"/>
    <s v="Wiraswasta"/>
    <x v="0"/>
    <x v="1"/>
    <x v="1"/>
    <s v="Indonesia"/>
    <x v="6"/>
    <x v="5"/>
    <x v="2"/>
    <x v="5"/>
    <s v="Batak"/>
    <e v="#VALUE!"/>
    <x v="0"/>
    <x v="2"/>
  </r>
  <r>
    <s v="Nama Penduduk 1017"/>
    <n v="66922257"/>
    <n v="67455435"/>
    <x v="1"/>
    <s v="10-12-1970"/>
    <s v="Katolik"/>
    <x v="9"/>
    <s v="Dosen"/>
    <x v="1"/>
    <x v="1"/>
    <x v="2"/>
    <s v="Indonesia"/>
    <x v="10"/>
    <x v="5"/>
    <x v="2"/>
    <x v="1"/>
    <s v="Dayak"/>
    <n v="53"/>
    <x v="0"/>
    <x v="2"/>
  </r>
  <r>
    <s v="Nama Penduduk 1018"/>
    <n v="67346049"/>
    <n v="67366017"/>
    <x v="1"/>
    <s v="09-03-2002"/>
    <s v="Katolik"/>
    <x v="9"/>
    <s v="Pelajar/Mahasiswa"/>
    <x v="3"/>
    <x v="0"/>
    <x v="0"/>
    <s v="Indonesia"/>
    <x v="6"/>
    <x v="5"/>
    <x v="2"/>
    <x v="5"/>
    <s v="Batak"/>
    <n v="21"/>
    <x v="0"/>
    <x v="1"/>
  </r>
  <r>
    <s v="Nama Penduduk 1019"/>
    <n v="66195969"/>
    <n v="67864931"/>
    <x v="0"/>
    <s v="09-08-1975"/>
    <s v="Islam"/>
    <x v="6"/>
    <s v="Guru"/>
    <x v="1"/>
    <x v="1"/>
    <x v="1"/>
    <s v="Indonesia"/>
    <x v="0"/>
    <x v="5"/>
    <x v="2"/>
    <x v="3"/>
    <s v="Batak"/>
    <n v="48"/>
    <x v="0"/>
    <x v="2"/>
  </r>
  <r>
    <s v="Nama Penduduk 1020"/>
    <n v="65582322"/>
    <n v="67164606"/>
    <x v="1"/>
    <s v="24-01-2009"/>
    <s v="Hindu"/>
    <x v="3"/>
    <s v="Pelajar/Mahasiswa"/>
    <x v="3"/>
    <x v="0"/>
    <x v="0"/>
    <s v="Indonesia"/>
    <x v="12"/>
    <x v="5"/>
    <x v="2"/>
    <x v="2"/>
    <s v="Batak"/>
    <e v="#VALUE!"/>
    <x v="1"/>
    <x v="4"/>
  </r>
  <r>
    <s v="Nama Penduduk 1021"/>
    <n v="68491607"/>
    <n v="67572715"/>
    <x v="0"/>
    <s v="27-01-1961"/>
    <s v="Budha"/>
    <x v="3"/>
    <s v="Guru"/>
    <x v="1"/>
    <x v="1"/>
    <x v="1"/>
    <s v="Indonesia"/>
    <x v="8"/>
    <x v="5"/>
    <x v="2"/>
    <x v="3"/>
    <s v="Sunda"/>
    <e v="#VALUE!"/>
    <x v="2"/>
    <x v="3"/>
  </r>
  <r>
    <s v="Nama Penduduk 1022"/>
    <n v="64428855"/>
    <n v="67682676"/>
    <x v="1"/>
    <s v="01-08-1964"/>
    <s v="Katolik"/>
    <x v="1"/>
    <s v="Mengurus Rumah Tangga"/>
    <x v="2"/>
    <x v="1"/>
    <x v="2"/>
    <s v="Indonesia"/>
    <x v="1"/>
    <x v="5"/>
    <x v="2"/>
    <x v="2"/>
    <s v="Dayak"/>
    <n v="59"/>
    <x v="1"/>
    <x v="3"/>
  </r>
  <r>
    <s v="Nama Penduduk 1023"/>
    <n v="65233859"/>
    <n v="67042640"/>
    <x v="1"/>
    <s v="31-12-1948"/>
    <s v="Budha"/>
    <x v="3"/>
    <s v="Belum/Tidak Bekerja"/>
    <x v="1"/>
    <x v="0"/>
    <x v="8"/>
    <s v="Indonesia"/>
    <x v="6"/>
    <x v="5"/>
    <x v="2"/>
    <x v="6"/>
    <s v="Dayak"/>
    <e v="#VALUE!"/>
    <x v="0"/>
    <x v="6"/>
  </r>
  <r>
    <s v="Nama Penduduk 1024"/>
    <n v="68107189"/>
    <n v="66880607"/>
    <x v="0"/>
    <s v="20-01-1998"/>
    <s v="Budha"/>
    <x v="4"/>
    <s v="Pelajar/Mahasiswa"/>
    <x v="0"/>
    <x v="0"/>
    <x v="0"/>
    <s v="Indonesia"/>
    <x v="1"/>
    <x v="5"/>
    <x v="2"/>
    <x v="2"/>
    <s v="Batak"/>
    <e v="#VALUE!"/>
    <x v="1"/>
    <x v="1"/>
  </r>
  <r>
    <s v="Nama Penduduk 1025"/>
    <n v="66828085"/>
    <n v="67059499"/>
    <x v="0"/>
    <s v="05-05-1965"/>
    <s v="Katolik"/>
    <x v="7"/>
    <s v="Pegawai Negeri Sipil (PNS)"/>
    <x v="3"/>
    <x v="1"/>
    <x v="1"/>
    <s v="Indonesia"/>
    <x v="4"/>
    <x v="5"/>
    <x v="2"/>
    <x v="3"/>
    <s v="Batak"/>
    <n v="58"/>
    <x v="2"/>
    <x v="3"/>
  </r>
  <r>
    <s v="Nama Penduduk 1026"/>
    <n v="65903749"/>
    <n v="66955524"/>
    <x v="1"/>
    <s v="06-11-2008"/>
    <s v="Hindu"/>
    <x v="6"/>
    <s v="Pelajar/Mahasiswa"/>
    <x v="2"/>
    <x v="0"/>
    <x v="0"/>
    <s v="Indonesia"/>
    <x v="3"/>
    <x v="5"/>
    <x v="2"/>
    <x v="0"/>
    <s v="Bugis"/>
    <n v="15"/>
    <x v="2"/>
    <x v="4"/>
  </r>
  <r>
    <s v="Nama Penduduk 1027"/>
    <n v="66221697"/>
    <n v="67429709"/>
    <x v="1"/>
    <s v="16-07-1968"/>
    <s v="Katolik"/>
    <x v="1"/>
    <s v="Pegawai Negeri Sipil (PNS)"/>
    <x v="1"/>
    <x v="1"/>
    <x v="2"/>
    <s v="Indonesia"/>
    <x v="9"/>
    <x v="5"/>
    <x v="2"/>
    <x v="2"/>
    <s v="Madura"/>
    <e v="#VALUE!"/>
    <x v="1"/>
    <x v="2"/>
  </r>
  <r>
    <s v="Nama Penduduk 1028"/>
    <n v="68261164"/>
    <n v="67090064"/>
    <x v="1"/>
    <s v="24-09-1968"/>
    <s v="Krtisten"/>
    <x v="8"/>
    <s v="Pedagang"/>
    <x v="3"/>
    <x v="1"/>
    <x v="2"/>
    <s v="Indonesia"/>
    <x v="8"/>
    <x v="5"/>
    <x v="2"/>
    <x v="2"/>
    <s v="Batak"/>
    <e v="#VALUE!"/>
    <x v="1"/>
    <x v="2"/>
  </r>
  <r>
    <s v="Nama Penduduk 1029"/>
    <n v="66242412"/>
    <n v="67384932"/>
    <x v="1"/>
    <s v="25-02-1993"/>
    <s v="Hindu"/>
    <x v="0"/>
    <s v="Mengurus Rumah Tangga"/>
    <x v="3"/>
    <x v="1"/>
    <x v="0"/>
    <s v="Indonesia"/>
    <x v="10"/>
    <x v="5"/>
    <x v="2"/>
    <x v="2"/>
    <s v="Jawa"/>
    <e v="#VALUE!"/>
    <x v="1"/>
    <x v="0"/>
  </r>
  <r>
    <s v="Nama Penduduk 1030"/>
    <n v="65969962"/>
    <n v="67561205"/>
    <x v="0"/>
    <s v="24-12-1963"/>
    <s v="Katolik"/>
    <x v="1"/>
    <s v="Pegawai Negeri Sipil (PNS)"/>
    <x v="0"/>
    <x v="1"/>
    <x v="1"/>
    <s v="Indonesia"/>
    <x v="3"/>
    <x v="5"/>
    <x v="2"/>
    <x v="6"/>
    <s v="Jawa"/>
    <e v="#VALUE!"/>
    <x v="0"/>
    <x v="3"/>
  </r>
  <r>
    <s v="Nama Penduduk 1031"/>
    <n v="68497408"/>
    <n v="67810753"/>
    <x v="0"/>
    <s v="31-12-1942"/>
    <s v="Islam"/>
    <x v="9"/>
    <s v="Pedagang"/>
    <x v="0"/>
    <x v="2"/>
    <x v="6"/>
    <s v="Indonesia"/>
    <x v="3"/>
    <x v="5"/>
    <x v="2"/>
    <x v="0"/>
    <s v="Batak"/>
    <e v="#VALUE!"/>
    <x v="0"/>
    <x v="6"/>
  </r>
  <r>
    <s v="Nama Penduduk 1032"/>
    <n v="68376742"/>
    <n v="67348492"/>
    <x v="0"/>
    <s v="15-10-1952"/>
    <s v="Islam"/>
    <x v="9"/>
    <s v="Pedagang"/>
    <x v="3"/>
    <x v="0"/>
    <x v="1"/>
    <s v="Indonesia"/>
    <x v="11"/>
    <x v="5"/>
    <x v="2"/>
    <x v="5"/>
    <s v="Jawa"/>
    <e v="#VALUE!"/>
    <x v="0"/>
    <x v="6"/>
  </r>
  <r>
    <s v="Nama Penduduk 1033"/>
    <n v="64710858"/>
    <n v="67180276"/>
    <x v="1"/>
    <s v="01-06-1931"/>
    <s v="Hindu"/>
    <x v="2"/>
    <s v="Mengurus Rumah Tangga"/>
    <x v="0"/>
    <x v="2"/>
    <x v="7"/>
    <s v="Indonesia"/>
    <x v="5"/>
    <x v="5"/>
    <x v="2"/>
    <x v="3"/>
    <s v="Sunda"/>
    <n v="92"/>
    <x v="0"/>
    <x v="6"/>
  </r>
  <r>
    <s v="Nama Penduduk 1034"/>
    <n v="64802943"/>
    <n v="67498968"/>
    <x v="0"/>
    <s v="04-03-1954"/>
    <s v="Krtisten"/>
    <x v="0"/>
    <s v="Pedagang"/>
    <x v="3"/>
    <x v="0"/>
    <x v="8"/>
    <s v="Indonesia"/>
    <x v="10"/>
    <x v="5"/>
    <x v="2"/>
    <x v="0"/>
    <s v="Bugis"/>
    <n v="69"/>
    <x v="2"/>
    <x v="6"/>
  </r>
  <r>
    <s v="Nama Penduduk 1035"/>
    <n v="66259195"/>
    <n v="67649016"/>
    <x v="0"/>
    <s v="09-06-1957"/>
    <s v="Konghucu"/>
    <x v="9"/>
    <s v="Pedagang"/>
    <x v="3"/>
    <x v="1"/>
    <x v="1"/>
    <s v="Indonesia"/>
    <x v="8"/>
    <x v="5"/>
    <x v="2"/>
    <x v="4"/>
    <s v="Batak"/>
    <n v="66"/>
    <x v="0"/>
    <x v="3"/>
  </r>
  <r>
    <s v="Nama Penduduk 1036"/>
    <n v="65971380"/>
    <n v="67481135"/>
    <x v="1"/>
    <s v="15-04-1961"/>
    <s v="Krtisten"/>
    <x v="6"/>
    <s v="Pedagang"/>
    <x v="0"/>
    <x v="1"/>
    <x v="2"/>
    <s v="Indonesia"/>
    <x v="8"/>
    <x v="5"/>
    <x v="2"/>
    <x v="4"/>
    <s v="Bugis"/>
    <e v="#VALUE!"/>
    <x v="2"/>
    <x v="3"/>
  </r>
  <r>
    <s v="Nama Penduduk 1037"/>
    <n v="68500920"/>
    <n v="67123766"/>
    <x v="0"/>
    <s v="06-02-1990"/>
    <s v="Konghucu"/>
    <x v="3"/>
    <s v="Karyawan Swasta"/>
    <x v="2"/>
    <x v="0"/>
    <x v="0"/>
    <s v="Indonesia"/>
    <x v="12"/>
    <x v="5"/>
    <x v="2"/>
    <x v="3"/>
    <s v="Sunda"/>
    <n v="33"/>
    <x v="0"/>
    <x v="0"/>
  </r>
  <r>
    <s v="Nama Penduduk 1038"/>
    <n v="68427545"/>
    <n v="66947746"/>
    <x v="0"/>
    <s v="10-12-1954"/>
    <s v="Hindu"/>
    <x v="8"/>
    <s v="Pegawai Negeri Sipil (PNS)"/>
    <x v="2"/>
    <x v="1"/>
    <x v="1"/>
    <s v="Indonesia"/>
    <x v="7"/>
    <x v="5"/>
    <x v="2"/>
    <x v="2"/>
    <s v="Batak"/>
    <n v="69"/>
    <x v="1"/>
    <x v="6"/>
  </r>
  <r>
    <s v="Nama Penduduk 1039"/>
    <n v="67693897"/>
    <n v="67031889"/>
    <x v="1"/>
    <s v="31-12-1958"/>
    <s v="Hindu"/>
    <x v="8"/>
    <s v="Mengurus Rumah Tangga"/>
    <x v="2"/>
    <x v="1"/>
    <x v="2"/>
    <s v="Indonesia"/>
    <x v="4"/>
    <x v="5"/>
    <x v="2"/>
    <x v="1"/>
    <s v="Jawa"/>
    <e v="#VALUE!"/>
    <x v="2"/>
    <x v="3"/>
  </r>
  <r>
    <s v="Nama Penduduk 1040"/>
    <n v="65853167"/>
    <n v="67269242"/>
    <x v="1"/>
    <s v="02-07-2002"/>
    <s v="Konghucu"/>
    <x v="2"/>
    <s v="Pelajar/Mahasiswa"/>
    <x v="0"/>
    <x v="0"/>
    <x v="0"/>
    <s v="Indonesia"/>
    <x v="11"/>
    <x v="5"/>
    <x v="2"/>
    <x v="3"/>
    <s v="Bugis"/>
    <n v="21"/>
    <x v="0"/>
    <x v="1"/>
  </r>
  <r>
    <s v="Nama Penduduk 1041"/>
    <n v="66783400"/>
    <n v="67203537"/>
    <x v="0"/>
    <s v="07-10-2007"/>
    <s v="Konghucu"/>
    <x v="1"/>
    <s v="Pelajar/Mahasiswa"/>
    <x v="1"/>
    <x v="0"/>
    <x v="0"/>
    <s v="Indonesia"/>
    <x v="12"/>
    <x v="5"/>
    <x v="2"/>
    <x v="3"/>
    <s v="Bugis"/>
    <n v="16"/>
    <x v="0"/>
    <x v="4"/>
  </r>
  <r>
    <s v="Nama Penduduk 1042"/>
    <n v="65309438"/>
    <n v="67472099"/>
    <x v="0"/>
    <s v="12-08-1972"/>
    <s v="Islam"/>
    <x v="6"/>
    <s v="Karyawan Swasta"/>
    <x v="0"/>
    <x v="2"/>
    <x v="1"/>
    <s v="Indonesia"/>
    <x v="9"/>
    <x v="5"/>
    <x v="2"/>
    <x v="2"/>
    <s v="Madura"/>
    <n v="50"/>
    <x v="1"/>
    <x v="2"/>
  </r>
  <r>
    <s v="Nama Penduduk 1043"/>
    <n v="67375143"/>
    <n v="67359061"/>
    <x v="0"/>
    <s v="13-07-1994"/>
    <s v="Hindu"/>
    <x v="3"/>
    <s v="Wiraswasta"/>
    <x v="2"/>
    <x v="0"/>
    <x v="5"/>
    <s v="Indonesia"/>
    <x v="4"/>
    <x v="5"/>
    <x v="2"/>
    <x v="2"/>
    <s v="Batak"/>
    <e v="#VALUE!"/>
    <x v="1"/>
    <x v="0"/>
  </r>
  <r>
    <s v="Nama Penduduk 1044"/>
    <n v="64436856"/>
    <n v="67595793"/>
    <x v="0"/>
    <s v="25-10-1998"/>
    <s v="Budha"/>
    <x v="1"/>
    <s v="Pelajar/Mahasiswa"/>
    <x v="0"/>
    <x v="0"/>
    <x v="5"/>
    <s v="Indonesia"/>
    <x v="12"/>
    <x v="5"/>
    <x v="2"/>
    <x v="2"/>
    <s v="Dayak"/>
    <e v="#VALUE!"/>
    <x v="1"/>
    <x v="1"/>
  </r>
  <r>
    <s v="Nama Penduduk 1045"/>
    <n v="64785999"/>
    <n v="67348617"/>
    <x v="1"/>
    <s v="31-12-1942"/>
    <s v="Konghucu"/>
    <x v="0"/>
    <s v="Pedagang"/>
    <x v="0"/>
    <x v="2"/>
    <x v="1"/>
    <s v="Indonesia"/>
    <x v="9"/>
    <x v="5"/>
    <x v="2"/>
    <x v="0"/>
    <s v="Jawa"/>
    <e v="#VALUE!"/>
    <x v="0"/>
    <x v="6"/>
  </r>
  <r>
    <s v="Nama Penduduk 1046"/>
    <n v="65447024"/>
    <n v="66963526"/>
    <x v="0"/>
    <s v="25-12-1954"/>
    <s v="Hindu"/>
    <x v="5"/>
    <s v="Pedagang"/>
    <x v="2"/>
    <x v="1"/>
    <x v="1"/>
    <s v="Indonesia"/>
    <x v="7"/>
    <x v="5"/>
    <x v="2"/>
    <x v="3"/>
    <s v="Jawa"/>
    <e v="#VALUE!"/>
    <x v="2"/>
    <x v="6"/>
  </r>
  <r>
    <s v="Nama Penduduk 1047"/>
    <n v="65828699"/>
    <n v="67570617"/>
    <x v="0"/>
    <s v="21-12-1994"/>
    <s v="Krtisten"/>
    <x v="9"/>
    <s v="Pedagang"/>
    <x v="0"/>
    <x v="0"/>
    <x v="0"/>
    <s v="Indonesia"/>
    <x v="1"/>
    <x v="5"/>
    <x v="2"/>
    <x v="2"/>
    <s v="Madura"/>
    <e v="#VALUE!"/>
    <x v="1"/>
    <x v="0"/>
  </r>
  <r>
    <s v="Nama Penduduk 1048"/>
    <n v="65528829"/>
    <n v="67221990"/>
    <x v="0"/>
    <s v="02-03-1955"/>
    <s v="Katolik"/>
    <x v="6"/>
    <s v="Pedagang"/>
    <x v="1"/>
    <x v="1"/>
    <x v="1"/>
    <s v="Indonesia"/>
    <x v="2"/>
    <x v="5"/>
    <x v="2"/>
    <x v="3"/>
    <s v="Sunda"/>
    <n v="68"/>
    <x v="0"/>
    <x v="6"/>
  </r>
  <r>
    <s v="Nama Penduduk 1049"/>
    <n v="67609030"/>
    <n v="67336071"/>
    <x v="0"/>
    <s v="20-07-1996"/>
    <s v="Hindu"/>
    <x v="1"/>
    <s v="Wiraswasta"/>
    <x v="2"/>
    <x v="0"/>
    <x v="0"/>
    <s v="Indonesia"/>
    <x v="1"/>
    <x v="5"/>
    <x v="2"/>
    <x v="5"/>
    <s v="Bugis"/>
    <e v="#VALUE!"/>
    <x v="0"/>
    <x v="0"/>
  </r>
  <r>
    <s v="Nama Penduduk 1050"/>
    <n v="66028670"/>
    <n v="67401980"/>
    <x v="1"/>
    <s v="26-08-1960"/>
    <s v="Budha"/>
    <x v="7"/>
    <s v="Pedagang"/>
    <x v="2"/>
    <x v="1"/>
    <x v="2"/>
    <s v="Indonesia"/>
    <x v="0"/>
    <x v="5"/>
    <x v="2"/>
    <x v="6"/>
    <s v="Sunda"/>
    <e v="#VALUE!"/>
    <x v="2"/>
    <x v="3"/>
  </r>
  <r>
    <s v="Nama Penduduk 1051"/>
    <n v="67557444"/>
    <n v="66914371"/>
    <x v="0"/>
    <s v="19-04-1983"/>
    <s v="Krtisten"/>
    <x v="9"/>
    <s v="Karyawan Swasta"/>
    <x v="3"/>
    <x v="0"/>
    <x v="0"/>
    <s v="Indonesia"/>
    <x v="10"/>
    <x v="5"/>
    <x v="2"/>
    <x v="2"/>
    <s v="Sunda"/>
    <e v="#VALUE!"/>
    <x v="1"/>
    <x v="5"/>
  </r>
  <r>
    <s v="Nama Penduduk 1052"/>
    <n v="65086932"/>
    <n v="66882907"/>
    <x v="1"/>
    <s v="26-03-1993"/>
    <s v="Budha"/>
    <x v="8"/>
    <s v="Karyawan Swasta"/>
    <x v="3"/>
    <x v="0"/>
    <x v="0"/>
    <s v="Indonesia"/>
    <x v="1"/>
    <x v="5"/>
    <x v="2"/>
    <x v="2"/>
    <s v="Bugis"/>
    <e v="#VALUE!"/>
    <x v="1"/>
    <x v="0"/>
  </r>
  <r>
    <s v="Nama Penduduk 1053"/>
    <n v="67536314"/>
    <n v="67675154"/>
    <x v="1"/>
    <s v="12-10-1951"/>
    <s v="Budha"/>
    <x v="0"/>
    <s v="Pedagang"/>
    <x v="2"/>
    <x v="2"/>
    <x v="1"/>
    <s v="Indonesia"/>
    <x v="2"/>
    <x v="5"/>
    <x v="2"/>
    <x v="6"/>
    <s v="Madura"/>
    <n v="71"/>
    <x v="0"/>
    <x v="6"/>
  </r>
  <r>
    <s v="Nama Penduduk 1054"/>
    <n v="64658131"/>
    <n v="67725019"/>
    <x v="1"/>
    <s v="26-03-1982"/>
    <s v="Krtisten"/>
    <x v="6"/>
    <s v="Karyawan Swasta"/>
    <x v="3"/>
    <x v="0"/>
    <x v="8"/>
    <s v="Indonesia"/>
    <x v="1"/>
    <x v="5"/>
    <x v="2"/>
    <x v="2"/>
    <s v="Sunda"/>
    <e v="#VALUE!"/>
    <x v="1"/>
    <x v="5"/>
  </r>
  <r>
    <s v="Nama Penduduk 1055"/>
    <n v="65550134"/>
    <n v="67595490"/>
    <x v="1"/>
    <s v="12-12-1952"/>
    <s v="Katolik"/>
    <x v="1"/>
    <s v="Pensiunan"/>
    <x v="3"/>
    <x v="2"/>
    <x v="1"/>
    <s v="Indonesia"/>
    <x v="12"/>
    <x v="5"/>
    <x v="2"/>
    <x v="1"/>
    <s v="Jawa"/>
    <n v="70"/>
    <x v="2"/>
    <x v="6"/>
  </r>
  <r>
    <s v="Nama Penduduk 1056"/>
    <n v="67152976"/>
    <n v="67649036"/>
    <x v="0"/>
    <s v="26-03-1990"/>
    <s v="Krtisten"/>
    <x v="2"/>
    <s v="Wiraswasta"/>
    <x v="0"/>
    <x v="0"/>
    <x v="0"/>
    <s v="Indonesia"/>
    <x v="11"/>
    <x v="5"/>
    <x v="2"/>
    <x v="0"/>
    <s v="Sunda"/>
    <e v="#VALUE!"/>
    <x v="2"/>
    <x v="0"/>
  </r>
  <r>
    <s v="Nama Penduduk 1057"/>
    <n v="68495463"/>
    <n v="67691342"/>
    <x v="0"/>
    <s v="03-04-1960"/>
    <s v="Katolik"/>
    <x v="3"/>
    <s v="Wiraswasta"/>
    <x v="1"/>
    <x v="1"/>
    <x v="1"/>
    <s v="Indonesia"/>
    <x v="11"/>
    <x v="5"/>
    <x v="2"/>
    <x v="3"/>
    <s v="Madura"/>
    <n v="63"/>
    <x v="0"/>
    <x v="3"/>
  </r>
  <r>
    <s v="Nama Penduduk 1058"/>
    <n v="66292107"/>
    <n v="66843127"/>
    <x v="1"/>
    <s v="18-02-1999"/>
    <s v="Islam"/>
    <x v="5"/>
    <s v="Wiraswasta"/>
    <x v="3"/>
    <x v="0"/>
    <x v="0"/>
    <s v="Indonesia"/>
    <x v="12"/>
    <x v="5"/>
    <x v="2"/>
    <x v="4"/>
    <s v="Sunda"/>
    <e v="#VALUE!"/>
    <x v="0"/>
    <x v="1"/>
  </r>
  <r>
    <s v="Nama Penduduk 1059"/>
    <n v="68057245"/>
    <n v="66991095"/>
    <x v="1"/>
    <s v="31-12-1968"/>
    <s v="Krtisten"/>
    <x v="9"/>
    <s v="Wiraswasta"/>
    <x v="3"/>
    <x v="1"/>
    <x v="2"/>
    <s v="Indonesia"/>
    <x v="12"/>
    <x v="5"/>
    <x v="2"/>
    <x v="1"/>
    <s v="Sunda"/>
    <e v="#VALUE!"/>
    <x v="0"/>
    <x v="2"/>
  </r>
  <r>
    <s v="Nama Penduduk 1060"/>
    <n v="66680709"/>
    <n v="67087162"/>
    <x v="1"/>
    <s v="22-08-1973"/>
    <s v="Budha"/>
    <x v="1"/>
    <s v="Pegawai Negeri Sipil (PNS)"/>
    <x v="0"/>
    <x v="1"/>
    <x v="2"/>
    <s v="Indonesia"/>
    <x v="4"/>
    <x v="5"/>
    <x v="2"/>
    <x v="0"/>
    <s v="Jawa"/>
    <e v="#VALUE!"/>
    <x v="2"/>
    <x v="2"/>
  </r>
  <r>
    <s v="Nama Penduduk 1061"/>
    <n v="65064729"/>
    <n v="66856686"/>
    <x v="0"/>
    <s v="09-07-2004"/>
    <s v="Katolik"/>
    <x v="7"/>
    <s v="Pelajar/Mahasiswa"/>
    <x v="2"/>
    <x v="0"/>
    <x v="0"/>
    <s v="Indonesia"/>
    <x v="11"/>
    <x v="5"/>
    <x v="2"/>
    <x v="2"/>
    <s v="Jawa"/>
    <n v="19"/>
    <x v="1"/>
    <x v="1"/>
  </r>
  <r>
    <s v="Nama Penduduk 1062"/>
    <n v="66210579"/>
    <n v="67184259"/>
    <x v="0"/>
    <s v="31-01-1970"/>
    <s v="Krtisten"/>
    <x v="5"/>
    <s v="Wiraswasta"/>
    <x v="0"/>
    <x v="1"/>
    <x v="1"/>
    <s v="Indonesia"/>
    <x v="4"/>
    <x v="5"/>
    <x v="2"/>
    <x v="5"/>
    <s v="Bugis"/>
    <e v="#VALUE!"/>
    <x v="2"/>
    <x v="2"/>
  </r>
  <r>
    <s v="Nama Penduduk 1063"/>
    <n v="67346049"/>
    <n v="66968895"/>
    <x v="0"/>
    <s v="16-11-2005"/>
    <s v="Katolik"/>
    <x v="0"/>
    <s v="Belum/Tidak Bekerja"/>
    <x v="2"/>
    <x v="0"/>
    <x v="0"/>
    <s v="Indonesia"/>
    <x v="9"/>
    <x v="5"/>
    <x v="2"/>
    <x v="4"/>
    <s v="Madura"/>
    <e v="#VALUE!"/>
    <x v="2"/>
    <x v="1"/>
  </r>
  <r>
    <s v="Nama Penduduk 1064"/>
    <n v="64735661"/>
    <n v="67528200"/>
    <x v="0"/>
    <s v="22-12-1971"/>
    <s v="Hindu"/>
    <x v="4"/>
    <s v="Wiraswasta"/>
    <x v="0"/>
    <x v="1"/>
    <x v="1"/>
    <s v="Indonesia"/>
    <x v="7"/>
    <x v="5"/>
    <x v="2"/>
    <x v="5"/>
    <s v="Sunda"/>
    <e v="#VALUE!"/>
    <x v="0"/>
    <x v="2"/>
  </r>
  <r>
    <s v="Nama Penduduk 1065"/>
    <n v="66191861"/>
    <n v="67867197"/>
    <x v="1"/>
    <s v="17-07-1984"/>
    <s v="Budha"/>
    <x v="1"/>
    <s v="Mengurus Rumah Tangga"/>
    <x v="2"/>
    <x v="1"/>
    <x v="2"/>
    <s v="Indonesia"/>
    <x v="5"/>
    <x v="5"/>
    <x v="2"/>
    <x v="0"/>
    <s v="Batak"/>
    <e v="#VALUE!"/>
    <x v="0"/>
    <x v="5"/>
  </r>
  <r>
    <s v="Nama Penduduk 1066"/>
    <n v="67481686"/>
    <n v="67058210"/>
    <x v="0"/>
    <s v="09-01-2019"/>
    <s v="Budha"/>
    <x v="2"/>
    <s v="Belum/Tidak Bekerja"/>
    <x v="3"/>
    <x v="0"/>
    <x v="0"/>
    <s v="Indonesia"/>
    <x v="8"/>
    <x v="5"/>
    <x v="2"/>
    <x v="1"/>
    <s v="Sunda"/>
    <n v="4"/>
    <x v="0"/>
    <x v="8"/>
  </r>
  <r>
    <s v="Nama Penduduk 1067"/>
    <n v="66437316"/>
    <n v="66889945"/>
    <x v="1"/>
    <s v="02-03-2007"/>
    <s v="Krtisten"/>
    <x v="7"/>
    <s v="Pelajar/Mahasiswa"/>
    <x v="2"/>
    <x v="0"/>
    <x v="0"/>
    <s v="Indonesia"/>
    <x v="0"/>
    <x v="5"/>
    <x v="2"/>
    <x v="1"/>
    <s v="Dayak"/>
    <n v="16"/>
    <x v="2"/>
    <x v="4"/>
  </r>
  <r>
    <s v="Nama Penduduk 1068"/>
    <n v="67794826"/>
    <n v="66987821"/>
    <x v="0"/>
    <s v="29-09-1976"/>
    <s v="Budha"/>
    <x v="8"/>
    <s v="Wiraswasta"/>
    <x v="1"/>
    <x v="1"/>
    <x v="1"/>
    <s v="Indonesia"/>
    <x v="0"/>
    <x v="5"/>
    <x v="2"/>
    <x v="2"/>
    <s v="Dayak"/>
    <e v="#VALUE!"/>
    <x v="1"/>
    <x v="2"/>
  </r>
  <r>
    <s v="Nama Penduduk 1069"/>
    <n v="64622552"/>
    <n v="67003668"/>
    <x v="0"/>
    <s v="28-06-2009"/>
    <s v="Hindu"/>
    <x v="6"/>
    <s v="Belum/Tidak Bekerja"/>
    <x v="2"/>
    <x v="0"/>
    <x v="0"/>
    <s v="Indonesia"/>
    <x v="9"/>
    <x v="5"/>
    <x v="2"/>
    <x v="5"/>
    <s v="Bugis"/>
    <e v="#VALUE!"/>
    <x v="2"/>
    <x v="4"/>
  </r>
  <r>
    <s v="Nama Penduduk 1070"/>
    <n v="68118653"/>
    <n v="66972633"/>
    <x v="1"/>
    <s v="11-11-1954"/>
    <s v="Hindu"/>
    <x v="6"/>
    <s v="Perdagangan"/>
    <x v="0"/>
    <x v="0"/>
    <x v="1"/>
    <s v="Indonesia"/>
    <x v="5"/>
    <x v="5"/>
    <x v="2"/>
    <x v="5"/>
    <s v="Sunda"/>
    <n v="68"/>
    <x v="0"/>
    <x v="6"/>
  </r>
  <r>
    <s v="Nama Penduduk 1071"/>
    <n v="65449304"/>
    <n v="67480446"/>
    <x v="0"/>
    <s v="19-03-1986"/>
    <s v="Krtisten"/>
    <x v="8"/>
    <s v="Karyawan Swasta"/>
    <x v="1"/>
    <x v="0"/>
    <x v="0"/>
    <s v="Indonesia"/>
    <x v="1"/>
    <x v="5"/>
    <x v="2"/>
    <x v="6"/>
    <s v="Jawa"/>
    <e v="#VALUE!"/>
    <x v="0"/>
    <x v="5"/>
  </r>
  <r>
    <s v="Nama Penduduk 1072"/>
    <n v="67892750"/>
    <n v="67417960"/>
    <x v="1"/>
    <s v="04-06-1963"/>
    <s v="Hindu"/>
    <x v="6"/>
    <s v="Pedagang"/>
    <x v="1"/>
    <x v="1"/>
    <x v="1"/>
    <s v="Indonesia"/>
    <x v="5"/>
    <x v="5"/>
    <x v="2"/>
    <x v="3"/>
    <s v="Bugis"/>
    <n v="60"/>
    <x v="2"/>
    <x v="3"/>
  </r>
  <r>
    <s v="Nama Penduduk 1073"/>
    <n v="66563975"/>
    <n v="67093251"/>
    <x v="1"/>
    <s v="28-02-1950"/>
    <s v="Katolik"/>
    <x v="8"/>
    <s v="Mengurus Rumah Tangga"/>
    <x v="1"/>
    <x v="2"/>
    <x v="2"/>
    <s v="Indonesia"/>
    <x v="11"/>
    <x v="5"/>
    <x v="2"/>
    <x v="3"/>
    <s v="Dayak"/>
    <e v="#VALUE!"/>
    <x v="0"/>
    <x v="6"/>
  </r>
  <r>
    <s v="Nama Penduduk 1074"/>
    <n v="66888290"/>
    <n v="67741732"/>
    <x v="0"/>
    <s v="17-05-1956"/>
    <s v="Krtisten"/>
    <x v="8"/>
    <s v="Pensiunan"/>
    <x v="0"/>
    <x v="1"/>
    <x v="1"/>
    <s v="Indonesia"/>
    <x v="7"/>
    <x v="5"/>
    <x v="2"/>
    <x v="2"/>
    <s v="Dayak"/>
    <e v="#VALUE!"/>
    <x v="1"/>
    <x v="6"/>
  </r>
  <r>
    <s v="Nama Penduduk 1075"/>
    <n v="65869271"/>
    <n v="67236020"/>
    <x v="1"/>
    <s v="17-10-1951"/>
    <s v="Konghucu"/>
    <x v="9"/>
    <s v="Perdagangan"/>
    <x v="3"/>
    <x v="1"/>
    <x v="2"/>
    <s v="Indonesia"/>
    <x v="3"/>
    <x v="5"/>
    <x v="2"/>
    <x v="0"/>
    <s v="Madura"/>
    <e v="#VALUE!"/>
    <x v="0"/>
    <x v="6"/>
  </r>
  <r>
    <s v="Nama Penduduk 1076"/>
    <n v="65244632"/>
    <n v="67599714"/>
    <x v="0"/>
    <s v="26-08-1972"/>
    <s v="Budha"/>
    <x v="1"/>
    <s v="Wiraswasta"/>
    <x v="3"/>
    <x v="0"/>
    <x v="8"/>
    <s v="Indonesia"/>
    <x v="10"/>
    <x v="5"/>
    <x v="2"/>
    <x v="2"/>
    <s v="Batak"/>
    <e v="#VALUE!"/>
    <x v="1"/>
    <x v="2"/>
  </r>
  <r>
    <s v="Nama Penduduk 1077"/>
    <n v="67667617"/>
    <n v="67350316"/>
    <x v="1"/>
    <s v="09-07-1994"/>
    <s v="Katolik"/>
    <x v="3"/>
    <s v="Wiraswasta"/>
    <x v="3"/>
    <x v="0"/>
    <x v="8"/>
    <s v="Indonesia"/>
    <x v="1"/>
    <x v="5"/>
    <x v="2"/>
    <x v="6"/>
    <s v="Dayak"/>
    <n v="29"/>
    <x v="0"/>
    <x v="0"/>
  </r>
  <r>
    <s v="Nama Penduduk 1078"/>
    <n v="68397720"/>
    <n v="67166068"/>
    <x v="0"/>
    <s v="30-12-1965"/>
    <s v="Konghucu"/>
    <x v="0"/>
    <s v="Pedagang"/>
    <x v="3"/>
    <x v="0"/>
    <x v="1"/>
    <s v="Indonesia"/>
    <x v="6"/>
    <x v="5"/>
    <x v="2"/>
    <x v="3"/>
    <s v="Batak"/>
    <e v="#VALUE!"/>
    <x v="2"/>
    <x v="3"/>
  </r>
  <r>
    <s v="Nama Penduduk 1079"/>
    <n v="66148195"/>
    <n v="67826503"/>
    <x v="1"/>
    <s v="03-12-1995"/>
    <s v="Krtisten"/>
    <x v="2"/>
    <s v="Pelajar/Mahasiswa"/>
    <x v="1"/>
    <x v="0"/>
    <x v="0"/>
    <s v="Indonesia"/>
    <x v="8"/>
    <x v="5"/>
    <x v="2"/>
    <x v="2"/>
    <s v="Madura"/>
    <n v="28"/>
    <x v="1"/>
    <x v="0"/>
  </r>
  <r>
    <s v="Nama Penduduk 1080"/>
    <n v="65330592"/>
    <n v="67632142"/>
    <x v="1"/>
    <s v="23-11-1963"/>
    <s v="Konghucu"/>
    <x v="7"/>
    <s v="Wiraswasta"/>
    <x v="1"/>
    <x v="3"/>
    <x v="1"/>
    <s v="Indonesia"/>
    <x v="9"/>
    <x v="5"/>
    <x v="2"/>
    <x v="0"/>
    <s v="Dayak"/>
    <e v="#VALUE!"/>
    <x v="2"/>
    <x v="3"/>
  </r>
  <r>
    <s v="Nama Penduduk 1081"/>
    <n v="66143743"/>
    <n v="67493116"/>
    <x v="0"/>
    <s v="18-03-2000"/>
    <s v="Budha"/>
    <x v="3"/>
    <s v="Pelajar/Mahasiswa"/>
    <x v="3"/>
    <x v="0"/>
    <x v="0"/>
    <s v="Indonesia"/>
    <x v="0"/>
    <x v="5"/>
    <x v="2"/>
    <x v="1"/>
    <s v="Dayak"/>
    <e v="#VALUE!"/>
    <x v="0"/>
    <x v="1"/>
  </r>
  <r>
    <s v="Nama Penduduk 1082"/>
    <n v="64753715"/>
    <n v="67165676"/>
    <x v="0"/>
    <s v="25-05-1973"/>
    <s v="Budha"/>
    <x v="7"/>
    <s v="Wiraswasta"/>
    <x v="2"/>
    <x v="1"/>
    <x v="1"/>
    <s v="Indonesia"/>
    <x v="10"/>
    <x v="5"/>
    <x v="2"/>
    <x v="4"/>
    <s v="Madura"/>
    <e v="#VALUE!"/>
    <x v="0"/>
    <x v="2"/>
  </r>
  <r>
    <s v="Nama Penduduk 1083"/>
    <n v="66996739"/>
    <n v="67506217"/>
    <x v="0"/>
    <s v="02-04-2005"/>
    <s v="Konghucu"/>
    <x v="6"/>
    <s v="Pelajar/Mahasiswa"/>
    <x v="3"/>
    <x v="0"/>
    <x v="0"/>
    <s v="Indonesia"/>
    <x v="3"/>
    <x v="5"/>
    <x v="2"/>
    <x v="6"/>
    <s v="Dayak"/>
    <n v="18"/>
    <x v="0"/>
    <x v="1"/>
  </r>
  <r>
    <s v="Nama Penduduk 1084"/>
    <n v="65409291"/>
    <n v="66971403"/>
    <x v="1"/>
    <s v="07-10-1978"/>
    <s v="Islam"/>
    <x v="1"/>
    <s v="Mengurus Rumah Tangga"/>
    <x v="3"/>
    <x v="1"/>
    <x v="2"/>
    <s v="Indonesia"/>
    <x v="7"/>
    <x v="5"/>
    <x v="2"/>
    <x v="2"/>
    <s v="Jawa"/>
    <n v="45"/>
    <x v="1"/>
    <x v="5"/>
  </r>
  <r>
    <s v="Nama Penduduk 1085"/>
    <n v="67756638"/>
    <n v="67631161"/>
    <x v="0"/>
    <s v="07-12-2013"/>
    <s v="Katolik"/>
    <x v="4"/>
    <s v="Pelajar/Mahasiswa"/>
    <x v="3"/>
    <x v="0"/>
    <x v="0"/>
    <s v="Indonesia"/>
    <x v="8"/>
    <x v="5"/>
    <x v="2"/>
    <x v="5"/>
    <s v="Batak"/>
    <n v="10"/>
    <x v="0"/>
    <x v="7"/>
  </r>
  <r>
    <s v="Nama Penduduk 1086"/>
    <n v="67762405"/>
    <n v="67454443"/>
    <x v="0"/>
    <s v="29-05-2013"/>
    <s v="Konghucu"/>
    <x v="5"/>
    <s v="Belum/Tidak Bekerja"/>
    <x v="1"/>
    <x v="0"/>
    <x v="0"/>
    <s v="Indonesia"/>
    <x v="0"/>
    <x v="5"/>
    <x v="2"/>
    <x v="5"/>
    <s v="Madura"/>
    <e v="#VALUE!"/>
    <x v="0"/>
    <x v="7"/>
  </r>
  <r>
    <s v="Nama Penduduk 1087"/>
    <n v="66212070"/>
    <n v="67855219"/>
    <x v="0"/>
    <s v="29-09-1979"/>
    <s v="Hindu"/>
    <x v="6"/>
    <s v="Karyawan Swasta"/>
    <x v="3"/>
    <x v="1"/>
    <x v="1"/>
    <s v="Indonesia"/>
    <x v="0"/>
    <x v="5"/>
    <x v="2"/>
    <x v="2"/>
    <s v="Bugis"/>
    <e v="#VALUE!"/>
    <x v="1"/>
    <x v="5"/>
  </r>
  <r>
    <s v="Nama Penduduk 1088"/>
    <n v="66516136"/>
    <n v="67208522"/>
    <x v="1"/>
    <s v="18-06-1988"/>
    <s v="Hindu"/>
    <x v="6"/>
    <s v="Karyawan Swasta"/>
    <x v="1"/>
    <x v="1"/>
    <x v="2"/>
    <s v="Indonesia"/>
    <x v="2"/>
    <x v="5"/>
    <x v="2"/>
    <x v="2"/>
    <s v="Jawa"/>
    <e v="#VALUE!"/>
    <x v="1"/>
    <x v="0"/>
  </r>
  <r>
    <s v="Nama Penduduk 1089"/>
    <n v="65608358"/>
    <n v="67171531"/>
    <x v="1"/>
    <s v="12-05-1954"/>
    <s v="Katolik"/>
    <x v="7"/>
    <s v="Wiraswasta"/>
    <x v="1"/>
    <x v="2"/>
    <x v="1"/>
    <s v="Indonesia"/>
    <x v="0"/>
    <x v="5"/>
    <x v="2"/>
    <x v="3"/>
    <s v="Sunda"/>
    <n v="68"/>
    <x v="2"/>
    <x v="6"/>
  </r>
  <r>
    <s v="Nama Penduduk 1090"/>
    <n v="64397791"/>
    <n v="67258310"/>
    <x v="1"/>
    <s v="26-02-2005"/>
    <s v="Budha"/>
    <x v="7"/>
    <s v="Pelajar/Mahasiswa"/>
    <x v="1"/>
    <x v="0"/>
    <x v="0"/>
    <s v="Indonesia"/>
    <x v="5"/>
    <x v="5"/>
    <x v="2"/>
    <x v="1"/>
    <s v="Jawa"/>
    <e v="#VALUE!"/>
    <x v="0"/>
    <x v="1"/>
  </r>
  <r>
    <s v="Nama Penduduk 1091"/>
    <n v="64664157"/>
    <n v="67567804"/>
    <x v="1"/>
    <s v="23-07-1979"/>
    <s v="Hindu"/>
    <x v="3"/>
    <s v="Karyawan Swasta"/>
    <x v="2"/>
    <x v="2"/>
    <x v="1"/>
    <s v="Indonesia"/>
    <x v="9"/>
    <x v="5"/>
    <x v="2"/>
    <x v="2"/>
    <s v="Madura"/>
    <e v="#VALUE!"/>
    <x v="1"/>
    <x v="5"/>
  </r>
  <r>
    <s v="Nama Penduduk 1092"/>
    <n v="67402764"/>
    <n v="67178003"/>
    <x v="0"/>
    <s v="01-02-1996"/>
    <s v="Hindu"/>
    <x v="0"/>
    <s v="Pelajar/Mahasiswa"/>
    <x v="1"/>
    <x v="0"/>
    <x v="3"/>
    <s v="Indonesia"/>
    <x v="7"/>
    <x v="5"/>
    <x v="2"/>
    <x v="5"/>
    <s v="Sunda"/>
    <n v="27"/>
    <x v="0"/>
    <x v="0"/>
  </r>
  <r>
    <s v="Nama Penduduk 1093"/>
    <n v="66726149"/>
    <n v="67313860"/>
    <x v="0"/>
    <s v="10-04-1994"/>
    <s v="Konghucu"/>
    <x v="7"/>
    <s v="Pelajar/Mahasiswa"/>
    <x v="1"/>
    <x v="0"/>
    <x v="1"/>
    <s v="Indonesia"/>
    <x v="2"/>
    <x v="5"/>
    <x v="2"/>
    <x v="2"/>
    <s v="Madura"/>
    <n v="29"/>
    <x v="1"/>
    <x v="0"/>
  </r>
  <r>
    <s v="Nama Penduduk 1094"/>
    <n v="65541287"/>
    <n v="67548948"/>
    <x v="0"/>
    <s v="09-08-1994"/>
    <s v="Hindu"/>
    <x v="1"/>
    <s v="Belum/Tidak Bekerja"/>
    <x v="2"/>
    <x v="0"/>
    <x v="3"/>
    <s v="Indonesia"/>
    <x v="2"/>
    <x v="5"/>
    <x v="2"/>
    <x v="6"/>
    <s v="Sunda"/>
    <n v="29"/>
    <x v="2"/>
    <x v="0"/>
  </r>
  <r>
    <s v="Nama Penduduk 1095"/>
    <n v="66829098"/>
    <n v="67280689"/>
    <x v="0"/>
    <s v="04-11-1996"/>
    <s v="Katolik"/>
    <x v="6"/>
    <s v="Pelajar/Mahasiswa"/>
    <x v="2"/>
    <x v="0"/>
    <x v="3"/>
    <s v="Indonesia"/>
    <x v="3"/>
    <x v="5"/>
    <x v="2"/>
    <x v="0"/>
    <s v="Dayak"/>
    <n v="27"/>
    <x v="0"/>
    <x v="0"/>
  </r>
  <r>
    <s v="Nama Penduduk 1096"/>
    <n v="65322277"/>
    <n v="67537068"/>
    <x v="0"/>
    <s v="10-10-1993"/>
    <s v="Budha"/>
    <x v="1"/>
    <s v="Pelajar/Mahasiswa"/>
    <x v="2"/>
    <x v="0"/>
    <x v="3"/>
    <s v="Indonesia"/>
    <x v="7"/>
    <x v="5"/>
    <x v="2"/>
    <x v="2"/>
    <s v="Sunda"/>
    <n v="30"/>
    <x v="1"/>
    <x v="0"/>
  </r>
  <r>
    <s v="Nama Penduduk 1097"/>
    <n v="65504719"/>
    <n v="67469418"/>
    <x v="0"/>
    <s v="24-08-1995"/>
    <s v="Hindu"/>
    <x v="6"/>
    <s v="Belum/Tidak Bekerja"/>
    <x v="0"/>
    <x v="0"/>
    <x v="3"/>
    <s v="Indonesia"/>
    <x v="3"/>
    <x v="5"/>
    <x v="2"/>
    <x v="4"/>
    <s v="Bugis"/>
    <e v="#VALUE!"/>
    <x v="0"/>
    <x v="0"/>
  </r>
  <r>
    <s v="Nama Penduduk 1098"/>
    <n v="65003793"/>
    <n v="67167104"/>
    <x v="0"/>
    <s v="21-09-1978"/>
    <s v="Konghucu"/>
    <x v="1"/>
    <s v="Wiraswasta"/>
    <x v="0"/>
    <x v="1"/>
    <x v="1"/>
    <s v="Indonesia"/>
    <x v="5"/>
    <x v="5"/>
    <x v="2"/>
    <x v="2"/>
    <s v="Jawa"/>
    <e v="#VALUE!"/>
    <x v="1"/>
    <x v="5"/>
  </r>
  <r>
    <s v="Nama Penduduk 1099"/>
    <n v="64341980"/>
    <n v="67092717"/>
    <x v="1"/>
    <s v="17-10-2013"/>
    <s v="Katolik"/>
    <x v="1"/>
    <s v="Belum/Tidak Bekerja"/>
    <x v="3"/>
    <x v="0"/>
    <x v="0"/>
    <s v="Indonesia"/>
    <x v="6"/>
    <x v="5"/>
    <x v="2"/>
    <x v="6"/>
    <s v="Batak"/>
    <e v="#VALUE!"/>
    <x v="2"/>
    <x v="7"/>
  </r>
  <r>
    <s v="Nama Penduduk 1100"/>
    <n v="65799369"/>
    <n v="67549305"/>
    <x v="1"/>
    <s v="15-06-1986"/>
    <s v="Islam"/>
    <x v="7"/>
    <s v="Mengurus Rumah Tangga"/>
    <x v="2"/>
    <x v="1"/>
    <x v="2"/>
    <s v="Indonesia"/>
    <x v="8"/>
    <x v="5"/>
    <x v="2"/>
    <x v="1"/>
    <s v="Dayak"/>
    <e v="#VALUE!"/>
    <x v="0"/>
    <x v="5"/>
  </r>
  <r>
    <s v="Nama Penduduk 1101"/>
    <n v="65745272"/>
    <n v="67005660"/>
    <x v="1"/>
    <s v="11-09-2011"/>
    <s v="Budha"/>
    <x v="6"/>
    <s v="Pelajar/Mahasiswa"/>
    <x v="1"/>
    <x v="0"/>
    <x v="0"/>
    <s v="Indonesia"/>
    <x v="7"/>
    <x v="5"/>
    <x v="2"/>
    <x v="2"/>
    <s v="Madura"/>
    <n v="11"/>
    <x v="1"/>
    <x v="7"/>
  </r>
  <r>
    <s v="Nama Penduduk 1102"/>
    <n v="64280704"/>
    <n v="67771348"/>
    <x v="0"/>
    <s v="29-12-2015"/>
    <s v="Hindu"/>
    <x v="6"/>
    <s v="Belum/Tidak Bekerja"/>
    <x v="0"/>
    <x v="0"/>
    <x v="0"/>
    <s v="Indonesia"/>
    <x v="3"/>
    <x v="5"/>
    <x v="2"/>
    <x v="3"/>
    <s v="Batak"/>
    <e v="#VALUE!"/>
    <x v="2"/>
    <x v="7"/>
  </r>
  <r>
    <s v="Nama Penduduk 1103"/>
    <n v="64284565"/>
    <n v="67293304"/>
    <x v="0"/>
    <s v="02-05-1985"/>
    <s v="Islam"/>
    <x v="6"/>
    <s v="Karyawan Swasta"/>
    <x v="1"/>
    <x v="1"/>
    <x v="1"/>
    <s v="Indonesia"/>
    <x v="8"/>
    <x v="5"/>
    <x v="2"/>
    <x v="6"/>
    <s v="Dayak"/>
    <n v="38"/>
    <x v="2"/>
    <x v="5"/>
  </r>
  <r>
    <s v="Nama Penduduk 1104"/>
    <n v="65233859"/>
    <n v="66960445"/>
    <x v="0"/>
    <s v="14-09-2019"/>
    <s v="Katolik"/>
    <x v="9"/>
    <s v="Belum/Tidak Bekerja"/>
    <x v="1"/>
    <x v="0"/>
    <x v="0"/>
    <s v="Indonesia"/>
    <x v="5"/>
    <x v="5"/>
    <x v="2"/>
    <x v="2"/>
    <s v="Batak"/>
    <e v="#VALUE!"/>
    <x v="1"/>
    <x v="8"/>
  </r>
  <r>
    <s v="Nama Penduduk 1105"/>
    <n v="65775281"/>
    <n v="67099271"/>
    <x v="1"/>
    <s v="04-10-1985"/>
    <s v="Islam"/>
    <x v="5"/>
    <s v="Mengurus Rumah Tangga"/>
    <x v="2"/>
    <x v="1"/>
    <x v="2"/>
    <s v="Indonesia"/>
    <x v="6"/>
    <x v="5"/>
    <x v="2"/>
    <x v="4"/>
    <s v="Batak"/>
    <n v="38"/>
    <x v="0"/>
    <x v="5"/>
  </r>
  <r>
    <s v="Nama Penduduk 1106"/>
    <n v="67220114"/>
    <n v="67780783"/>
    <x v="1"/>
    <s v="13-12-1990"/>
    <s v="Hindu"/>
    <x v="0"/>
    <s v="Wiraswasta"/>
    <x v="3"/>
    <x v="1"/>
    <x v="2"/>
    <s v="Indonesia"/>
    <x v="12"/>
    <x v="5"/>
    <x v="2"/>
    <x v="1"/>
    <s v="Dayak"/>
    <e v="#VALUE!"/>
    <x v="2"/>
    <x v="0"/>
  </r>
  <r>
    <s v="Nama Penduduk 1107"/>
    <n v="67235164"/>
    <n v="67251236"/>
    <x v="1"/>
    <s v="31-10-2010"/>
    <s v="Krtisten"/>
    <x v="2"/>
    <s v="Pelajar/Mahasiswa"/>
    <x v="3"/>
    <x v="0"/>
    <x v="0"/>
    <s v="Indonesia"/>
    <x v="7"/>
    <x v="5"/>
    <x v="2"/>
    <x v="3"/>
    <s v="Batak"/>
    <e v="#VALUE!"/>
    <x v="2"/>
    <x v="4"/>
  </r>
  <r>
    <s v="Nama Penduduk 1108"/>
    <n v="67551218"/>
    <n v="67547799"/>
    <x v="0"/>
    <s v="01-04-1988"/>
    <s v="Hindu"/>
    <x v="5"/>
    <s v="Wiraswasta"/>
    <x v="3"/>
    <x v="1"/>
    <x v="1"/>
    <s v="Indonesia"/>
    <x v="10"/>
    <x v="5"/>
    <x v="2"/>
    <x v="0"/>
    <s v="Bugis"/>
    <n v="35"/>
    <x v="2"/>
    <x v="0"/>
  </r>
  <r>
    <s v="Nama Penduduk 1109"/>
    <n v="64690775"/>
    <n v="67020014"/>
    <x v="1"/>
    <s v="10-05-2013"/>
    <s v="Budha"/>
    <x v="3"/>
    <s v="Pelajar/Mahasiswa"/>
    <x v="2"/>
    <x v="0"/>
    <x v="0"/>
    <s v="Indonesia"/>
    <x v="4"/>
    <x v="5"/>
    <x v="2"/>
    <x v="1"/>
    <s v="Dayak"/>
    <n v="10"/>
    <x v="2"/>
    <x v="7"/>
  </r>
  <r>
    <s v="Nama Penduduk 1110"/>
    <n v="65964805"/>
    <n v="67857676"/>
    <x v="1"/>
    <s v="04-02-2000"/>
    <s v="Katolik"/>
    <x v="2"/>
    <s v="Pelajar/Mahasiswa"/>
    <x v="3"/>
    <x v="0"/>
    <x v="3"/>
    <s v="Indonesia"/>
    <x v="11"/>
    <x v="5"/>
    <x v="2"/>
    <x v="0"/>
    <s v="Jawa"/>
    <n v="23"/>
    <x v="0"/>
    <x v="1"/>
  </r>
  <r>
    <s v="Nama Penduduk 1111"/>
    <n v="64722844"/>
    <n v="66935652"/>
    <x v="1"/>
    <s v="21-05-2000"/>
    <s v="Islam"/>
    <x v="1"/>
    <s v="Pelajar/Mahasiswa"/>
    <x v="2"/>
    <x v="0"/>
    <x v="8"/>
    <s v="Indonesia"/>
    <x v="8"/>
    <x v="5"/>
    <x v="2"/>
    <x v="1"/>
    <s v="Bugis"/>
    <e v="#VALUE!"/>
    <x v="0"/>
    <x v="1"/>
  </r>
  <r>
    <s v="Nama Penduduk 1112"/>
    <n v="68226329"/>
    <n v="67559187"/>
    <x v="1"/>
    <s v="05-03-2001"/>
    <s v="Islam"/>
    <x v="4"/>
    <s v="Pelajar/Mahasiswa"/>
    <x v="0"/>
    <x v="0"/>
    <x v="3"/>
    <s v="Indonesia"/>
    <x v="8"/>
    <x v="5"/>
    <x v="2"/>
    <x v="3"/>
    <s v="Bugis"/>
    <n v="22"/>
    <x v="2"/>
    <x v="1"/>
  </r>
  <r>
    <s v="Nama Penduduk 1113"/>
    <n v="66300048"/>
    <n v="67302071"/>
    <x v="1"/>
    <s v="28-04-2002"/>
    <s v="Krtisten"/>
    <x v="7"/>
    <s v="Pelajar/Mahasiswa"/>
    <x v="2"/>
    <x v="0"/>
    <x v="3"/>
    <s v="Indonesia"/>
    <x v="0"/>
    <x v="5"/>
    <x v="2"/>
    <x v="5"/>
    <s v="Bugis"/>
    <e v="#VALUE!"/>
    <x v="0"/>
    <x v="1"/>
  </r>
  <r>
    <s v="Nama Penduduk 1114"/>
    <n v="68430309"/>
    <n v="67431431"/>
    <x v="1"/>
    <s v="01-10-1945"/>
    <s v="Budha"/>
    <x v="9"/>
    <s v="Belum/Tidak Bekerja"/>
    <x v="1"/>
    <x v="0"/>
    <x v="1"/>
    <s v="Indonesia"/>
    <x v="9"/>
    <x v="5"/>
    <x v="2"/>
    <x v="4"/>
    <s v="Dayak"/>
    <n v="78"/>
    <x v="2"/>
    <x v="6"/>
  </r>
  <r>
    <s v="Nama Penduduk 1115"/>
    <n v="68428639"/>
    <n v="67423805"/>
    <x v="0"/>
    <s v="17-05-1980"/>
    <s v="Budha"/>
    <x v="6"/>
    <s v="Wiraswasta"/>
    <x v="1"/>
    <x v="1"/>
    <x v="1"/>
    <s v="Indonesia"/>
    <x v="11"/>
    <x v="5"/>
    <x v="2"/>
    <x v="0"/>
    <s v="Batak"/>
    <e v="#VALUE!"/>
    <x v="2"/>
    <x v="5"/>
  </r>
  <r>
    <s v="Nama Penduduk 1116"/>
    <n v="65525101"/>
    <n v="67206759"/>
    <x v="0"/>
    <s v="14-08-2017"/>
    <s v="Hindu"/>
    <x v="1"/>
    <s v="Belum/Tidak Bekerja"/>
    <x v="0"/>
    <x v="0"/>
    <x v="0"/>
    <s v="Indonesia"/>
    <x v="9"/>
    <x v="5"/>
    <x v="2"/>
    <x v="2"/>
    <s v="Sunda"/>
    <e v="#VALUE!"/>
    <x v="1"/>
    <x v="8"/>
  </r>
  <r>
    <s v="Nama Penduduk 1117"/>
    <n v="66465101"/>
    <n v="67149861"/>
    <x v="1"/>
    <s v="16-03-1988"/>
    <s v="Katolik"/>
    <x v="4"/>
    <s v="Wiraswasta"/>
    <x v="0"/>
    <x v="1"/>
    <x v="2"/>
    <s v="Indonesia"/>
    <x v="4"/>
    <x v="5"/>
    <x v="2"/>
    <x v="5"/>
    <s v="Bugis"/>
    <e v="#VALUE!"/>
    <x v="2"/>
    <x v="0"/>
  </r>
  <r>
    <s v="Nama Penduduk 1118"/>
    <n v="64797803"/>
    <n v="67134695"/>
    <x v="0"/>
    <s v="08-04-2009"/>
    <s v="Budha"/>
    <x v="6"/>
    <s v="Belum/Tidak Bekerja"/>
    <x v="1"/>
    <x v="0"/>
    <x v="0"/>
    <s v="Indonesia"/>
    <x v="4"/>
    <x v="5"/>
    <x v="2"/>
    <x v="0"/>
    <s v="Madura"/>
    <n v="14"/>
    <x v="0"/>
    <x v="4"/>
  </r>
  <r>
    <s v="Nama Penduduk 1119"/>
    <n v="66944322"/>
    <n v="67511274"/>
    <x v="0"/>
    <s v="17-10-1990"/>
    <s v="Hindu"/>
    <x v="7"/>
    <s v="Wiraswasta"/>
    <x v="1"/>
    <x v="0"/>
    <x v="0"/>
    <s v="Indonesia"/>
    <x v="6"/>
    <x v="5"/>
    <x v="2"/>
    <x v="1"/>
    <s v="Dayak"/>
    <e v="#VALUE!"/>
    <x v="2"/>
    <x v="0"/>
  </r>
  <r>
    <s v="Nama Penduduk 1120"/>
    <n v="68261164"/>
    <n v="67077891"/>
    <x v="1"/>
    <s v="15-05-1956"/>
    <s v="Krtisten"/>
    <x v="4"/>
    <s v="Mengurus Rumah Tangga"/>
    <x v="1"/>
    <x v="2"/>
    <x v="2"/>
    <s v="Indonesia"/>
    <x v="10"/>
    <x v="5"/>
    <x v="2"/>
    <x v="6"/>
    <s v="Madura"/>
    <e v="#VALUE!"/>
    <x v="0"/>
    <x v="6"/>
  </r>
  <r>
    <s v="Nama Penduduk 1121"/>
    <n v="66252729"/>
    <n v="67075104"/>
    <x v="0"/>
    <s v="13-09-1993"/>
    <s v="Islam"/>
    <x v="0"/>
    <s v="Wiraswasta"/>
    <x v="2"/>
    <x v="0"/>
    <x v="0"/>
    <s v="Indonesia"/>
    <x v="0"/>
    <x v="5"/>
    <x v="2"/>
    <x v="2"/>
    <s v="Sunda"/>
    <e v="#VALUE!"/>
    <x v="1"/>
    <x v="0"/>
  </r>
  <r>
    <s v="Nama Penduduk 1122"/>
    <n v="67472083"/>
    <n v="67615424"/>
    <x v="1"/>
    <s v="03-04-1989"/>
    <s v="Katolik"/>
    <x v="5"/>
    <s v="Wiraswasta"/>
    <x v="1"/>
    <x v="1"/>
    <x v="0"/>
    <s v="Indonesia"/>
    <x v="4"/>
    <x v="5"/>
    <x v="2"/>
    <x v="5"/>
    <s v="Madura"/>
    <n v="34"/>
    <x v="0"/>
    <x v="0"/>
  </r>
  <r>
    <s v="Nama Penduduk 1123"/>
    <n v="65413723"/>
    <n v="67473763"/>
    <x v="1"/>
    <s v="18-11-2017"/>
    <s v="Krtisten"/>
    <x v="1"/>
    <s v="Belum/Tidak Bekerja"/>
    <x v="0"/>
    <x v="0"/>
    <x v="5"/>
    <s v="Indonesia"/>
    <x v="2"/>
    <x v="5"/>
    <x v="2"/>
    <x v="6"/>
    <s v="Jawa"/>
    <e v="#VALUE!"/>
    <x v="0"/>
    <x v="8"/>
  </r>
  <r>
    <s v="Nama Penduduk 1124"/>
    <n v="68169468"/>
    <n v="67613041"/>
    <x v="1"/>
    <s v="31-12-1953"/>
    <s v="Krtisten"/>
    <x v="2"/>
    <s v="Pensiunan"/>
    <x v="0"/>
    <x v="2"/>
    <x v="1"/>
    <s v="Indonesia"/>
    <x v="3"/>
    <x v="5"/>
    <x v="2"/>
    <x v="6"/>
    <s v="Jawa"/>
    <e v="#VALUE!"/>
    <x v="2"/>
    <x v="6"/>
  </r>
  <r>
    <s v="Nama Penduduk 1125"/>
    <n v="65854618"/>
    <n v="67670655"/>
    <x v="0"/>
    <s v="26-11-1995"/>
    <s v="Budha"/>
    <x v="9"/>
    <s v="Pegawai Negeri Sipil (PNS)"/>
    <x v="3"/>
    <x v="1"/>
    <x v="1"/>
    <s v="Indonesia"/>
    <x v="10"/>
    <x v="5"/>
    <x v="2"/>
    <x v="5"/>
    <s v="Batak"/>
    <e v="#VALUE!"/>
    <x v="0"/>
    <x v="0"/>
  </r>
  <r>
    <s v="Nama Penduduk 1126"/>
    <n v="66936953"/>
    <n v="67781274"/>
    <x v="1"/>
    <s v="12-09-1997"/>
    <s v="Katolik"/>
    <x v="1"/>
    <s v="Mengurus Rumah Tangga"/>
    <x v="2"/>
    <x v="1"/>
    <x v="2"/>
    <s v="Indonesia"/>
    <x v="11"/>
    <x v="5"/>
    <x v="2"/>
    <x v="2"/>
    <s v="Dayak"/>
    <n v="25"/>
    <x v="1"/>
    <x v="1"/>
  </r>
  <r>
    <s v="Nama Penduduk 1127"/>
    <n v="67557444"/>
    <n v="67583017"/>
    <x v="1"/>
    <s v="25-06-1957"/>
    <s v="Hindu"/>
    <x v="5"/>
    <s v="Wiraswasta"/>
    <x v="2"/>
    <x v="2"/>
    <x v="1"/>
    <s v="Indonesia"/>
    <x v="8"/>
    <x v="6"/>
    <x v="2"/>
    <x v="2"/>
    <s v="Madura"/>
    <e v="#VALUE!"/>
    <x v="1"/>
    <x v="3"/>
  </r>
  <r>
    <s v="Nama Penduduk 1128"/>
    <n v="64284565"/>
    <n v="67850731"/>
    <x v="1"/>
    <s v="31-12-1968"/>
    <s v="Islam"/>
    <x v="6"/>
    <s v="Pedagang"/>
    <x v="3"/>
    <x v="2"/>
    <x v="1"/>
    <s v="Indonesia"/>
    <x v="1"/>
    <x v="6"/>
    <x v="2"/>
    <x v="0"/>
    <s v="Jawa"/>
    <e v="#VALUE!"/>
    <x v="2"/>
    <x v="2"/>
  </r>
  <r>
    <s v="Nama Penduduk 1129"/>
    <n v="67205352"/>
    <n v="67245150"/>
    <x v="1"/>
    <s v="03-01-1984"/>
    <s v="Islam"/>
    <x v="6"/>
    <s v="Wiraswasta"/>
    <x v="3"/>
    <x v="1"/>
    <x v="1"/>
    <s v="Indonesia"/>
    <x v="1"/>
    <x v="6"/>
    <x v="2"/>
    <x v="0"/>
    <s v="Bugis"/>
    <n v="39"/>
    <x v="0"/>
    <x v="5"/>
  </r>
  <r>
    <s v="Nama Penduduk 1130"/>
    <n v="67035875"/>
    <n v="67486789"/>
    <x v="0"/>
    <s v="12-05-2004"/>
    <s v="Katolik"/>
    <x v="8"/>
    <s v="Belum/Tidak Bekerja"/>
    <x v="0"/>
    <x v="0"/>
    <x v="0"/>
    <s v="Indonesia"/>
    <x v="2"/>
    <x v="6"/>
    <x v="2"/>
    <x v="0"/>
    <s v="Batak"/>
    <n v="18"/>
    <x v="2"/>
    <x v="1"/>
  </r>
  <r>
    <s v="Nama Penduduk 1131"/>
    <n v="64802181"/>
    <n v="67513029"/>
    <x v="0"/>
    <s v="13-03-1962"/>
    <s v="Budha"/>
    <x v="8"/>
    <s v="Pedagang"/>
    <x v="0"/>
    <x v="1"/>
    <x v="1"/>
    <s v="Indonesia"/>
    <x v="4"/>
    <x v="6"/>
    <x v="2"/>
    <x v="3"/>
    <s v="Madura"/>
    <e v="#VALUE!"/>
    <x v="2"/>
    <x v="3"/>
  </r>
  <r>
    <s v="Nama Penduduk 1132"/>
    <n v="65007426"/>
    <n v="67154717"/>
    <x v="1"/>
    <s v="31-12-1968"/>
    <s v="Hindu"/>
    <x v="3"/>
    <s v="Pedagang"/>
    <x v="2"/>
    <x v="1"/>
    <x v="2"/>
    <s v="Indonesia"/>
    <x v="3"/>
    <x v="6"/>
    <x v="2"/>
    <x v="0"/>
    <s v="Dayak"/>
    <e v="#VALUE!"/>
    <x v="0"/>
    <x v="2"/>
  </r>
  <r>
    <s v="Nama Penduduk 1133"/>
    <n v="66900485"/>
    <n v="67667412"/>
    <x v="1"/>
    <s v="30-07-1968"/>
    <s v="Islam"/>
    <x v="2"/>
    <s v="Pedagang"/>
    <x v="1"/>
    <x v="1"/>
    <x v="2"/>
    <s v="Indonesia"/>
    <x v="11"/>
    <x v="6"/>
    <x v="2"/>
    <x v="4"/>
    <s v="Bugis"/>
    <e v="#VALUE!"/>
    <x v="0"/>
    <x v="2"/>
  </r>
  <r>
    <s v="Nama Penduduk 1134"/>
    <n v="64762305"/>
    <n v="67701454"/>
    <x v="1"/>
    <s v="11-07-2001"/>
    <s v="Islam"/>
    <x v="2"/>
    <s v="Pelajar/Mahasiswa"/>
    <x v="0"/>
    <x v="0"/>
    <x v="0"/>
    <s v="Indonesia"/>
    <x v="6"/>
    <x v="6"/>
    <x v="2"/>
    <x v="3"/>
    <s v="Madura"/>
    <n v="21"/>
    <x v="0"/>
    <x v="1"/>
  </r>
  <r>
    <s v="Nama Penduduk 1135"/>
    <n v="64368237"/>
    <n v="67508614"/>
    <x v="0"/>
    <s v="01-04-1991"/>
    <s v="Budha"/>
    <x v="2"/>
    <s v="Wiraswasta"/>
    <x v="0"/>
    <x v="0"/>
    <x v="0"/>
    <s v="Indonesia"/>
    <x v="12"/>
    <x v="6"/>
    <x v="2"/>
    <x v="4"/>
    <s v="Bugis"/>
    <n v="32"/>
    <x v="0"/>
    <x v="0"/>
  </r>
  <r>
    <s v="Nama Penduduk 1136"/>
    <n v="66682893"/>
    <n v="67097056"/>
    <x v="0"/>
    <s v="07-07-1968"/>
    <s v="Katolik"/>
    <x v="5"/>
    <s v="Wiraswasta"/>
    <x v="1"/>
    <x v="1"/>
    <x v="1"/>
    <s v="Indonesia"/>
    <x v="4"/>
    <x v="6"/>
    <x v="2"/>
    <x v="6"/>
    <s v="Sunda"/>
    <n v="55"/>
    <x v="2"/>
    <x v="2"/>
  </r>
  <r>
    <s v="Nama Penduduk 1137"/>
    <n v="66946439"/>
    <n v="67046342"/>
    <x v="0"/>
    <s v="14-03-1996"/>
    <s v="Islam"/>
    <x v="2"/>
    <s v="Karyawan Swasta"/>
    <x v="1"/>
    <x v="0"/>
    <x v="0"/>
    <s v="Indonesia"/>
    <x v="3"/>
    <x v="6"/>
    <x v="2"/>
    <x v="0"/>
    <s v="Batak"/>
    <e v="#VALUE!"/>
    <x v="2"/>
    <x v="0"/>
  </r>
  <r>
    <s v="Nama Penduduk 1138"/>
    <n v="65665810"/>
    <n v="66945588"/>
    <x v="0"/>
    <s v="10-05-1992"/>
    <s v="Krtisten"/>
    <x v="4"/>
    <s v="Karyawan Swasta"/>
    <x v="0"/>
    <x v="0"/>
    <x v="0"/>
    <s v="Indonesia"/>
    <x v="10"/>
    <x v="6"/>
    <x v="2"/>
    <x v="6"/>
    <s v="Dayak"/>
    <n v="31"/>
    <x v="0"/>
    <x v="0"/>
  </r>
  <r>
    <s v="Nama Penduduk 1139"/>
    <n v="64581070"/>
    <n v="67472765"/>
    <x v="1"/>
    <s v="31-12-1955"/>
    <s v="Islam"/>
    <x v="8"/>
    <s v="Pedagang"/>
    <x v="3"/>
    <x v="2"/>
    <x v="1"/>
    <s v="Indonesia"/>
    <x v="3"/>
    <x v="6"/>
    <x v="2"/>
    <x v="2"/>
    <s v="Sunda"/>
    <e v="#VALUE!"/>
    <x v="1"/>
    <x v="6"/>
  </r>
  <r>
    <s v="Nama Penduduk 1140"/>
    <n v="64332118"/>
    <n v="66987791"/>
    <x v="1"/>
    <s v="23-06-1981"/>
    <s v="Islam"/>
    <x v="5"/>
    <s v="Karyawan Swasta"/>
    <x v="3"/>
    <x v="3"/>
    <x v="0"/>
    <s v="Indonesia"/>
    <x v="0"/>
    <x v="6"/>
    <x v="2"/>
    <x v="2"/>
    <s v="Dayak"/>
    <e v="#VALUE!"/>
    <x v="1"/>
    <x v="5"/>
  </r>
  <r>
    <s v="Nama Penduduk 1141"/>
    <n v="68078294"/>
    <n v="67033606"/>
    <x v="0"/>
    <s v="02-07-2001"/>
    <s v="Budha"/>
    <x v="7"/>
    <s v="Pelajar/Mahasiswa"/>
    <x v="0"/>
    <x v="0"/>
    <x v="0"/>
    <s v="Indonesia"/>
    <x v="4"/>
    <x v="6"/>
    <x v="2"/>
    <x v="2"/>
    <s v="Sunda"/>
    <n v="22"/>
    <x v="1"/>
    <x v="1"/>
  </r>
  <r>
    <s v="Nama Penduduk 1142"/>
    <n v="64785767"/>
    <n v="67310075"/>
    <x v="0"/>
    <s v="25-09-2010"/>
    <s v="Islam"/>
    <x v="8"/>
    <s v="Pelajar/Mahasiswa"/>
    <x v="1"/>
    <x v="0"/>
    <x v="0"/>
    <s v="Indonesia"/>
    <x v="4"/>
    <x v="6"/>
    <x v="2"/>
    <x v="0"/>
    <s v="Bugis"/>
    <e v="#VALUE!"/>
    <x v="2"/>
    <x v="4"/>
  </r>
  <r>
    <s v="Nama Penduduk 1143"/>
    <n v="67974698"/>
    <n v="66879810"/>
    <x v="0"/>
    <s v="19-04-1970"/>
    <s v="Budha"/>
    <x v="8"/>
    <s v="Mekanik"/>
    <x v="1"/>
    <x v="1"/>
    <x v="1"/>
    <s v="Indonesia"/>
    <x v="2"/>
    <x v="6"/>
    <x v="2"/>
    <x v="4"/>
    <s v="Sunda"/>
    <e v="#VALUE!"/>
    <x v="0"/>
    <x v="2"/>
  </r>
  <r>
    <s v="Nama Penduduk 1144"/>
    <n v="66028670"/>
    <n v="67265057"/>
    <x v="1"/>
    <s v="22-05-2003"/>
    <s v="Budha"/>
    <x v="1"/>
    <s v="Pelajar/Mahasiswa"/>
    <x v="2"/>
    <x v="0"/>
    <x v="0"/>
    <s v="Indonesia"/>
    <x v="8"/>
    <x v="6"/>
    <x v="2"/>
    <x v="3"/>
    <s v="Dayak"/>
    <e v="#VALUE!"/>
    <x v="2"/>
    <x v="1"/>
  </r>
  <r>
    <s v="Nama Penduduk 1145"/>
    <n v="66045344"/>
    <n v="66876138"/>
    <x v="0"/>
    <s v="12-10-2018"/>
    <s v="Konghucu"/>
    <x v="6"/>
    <s v="Pelajar/Mahasiswa"/>
    <x v="0"/>
    <x v="0"/>
    <x v="0"/>
    <s v="Indonesia"/>
    <x v="4"/>
    <x v="6"/>
    <x v="2"/>
    <x v="2"/>
    <s v="Bugis"/>
    <n v="4"/>
    <x v="1"/>
    <x v="8"/>
  </r>
  <r>
    <s v="Nama Penduduk 1146"/>
    <n v="64318639"/>
    <n v="67288140"/>
    <x v="1"/>
    <s v="21-07-1977"/>
    <s v="Hindu"/>
    <x v="1"/>
    <s v="Pedagang"/>
    <x v="1"/>
    <x v="1"/>
    <x v="2"/>
    <s v="Indonesia"/>
    <x v="4"/>
    <x v="6"/>
    <x v="2"/>
    <x v="3"/>
    <s v="Sunda"/>
    <e v="#VALUE!"/>
    <x v="2"/>
    <x v="5"/>
  </r>
  <r>
    <s v="Nama Penduduk 1147"/>
    <n v="64245453"/>
    <n v="67433898"/>
    <x v="1"/>
    <s v="17-01-2005"/>
    <s v="Krtisten"/>
    <x v="9"/>
    <s v="Pelajar/Mahasiswa"/>
    <x v="2"/>
    <x v="0"/>
    <x v="0"/>
    <s v="Indonesia"/>
    <x v="3"/>
    <x v="6"/>
    <x v="2"/>
    <x v="2"/>
    <s v="Batak"/>
    <e v="#VALUE!"/>
    <x v="1"/>
    <x v="1"/>
  </r>
  <r>
    <s v="Nama Penduduk 1148"/>
    <n v="65460571"/>
    <n v="67510161"/>
    <x v="1"/>
    <s v="31-12-1943"/>
    <s v="Hindu"/>
    <x v="3"/>
    <s v="Pedagang"/>
    <x v="1"/>
    <x v="2"/>
    <x v="7"/>
    <s v="Indonesia"/>
    <x v="4"/>
    <x v="6"/>
    <x v="2"/>
    <x v="1"/>
    <s v="Madura"/>
    <e v="#VALUE!"/>
    <x v="0"/>
    <x v="6"/>
  </r>
  <r>
    <s v="Nama Penduduk 1149"/>
    <n v="65210480"/>
    <n v="67784370"/>
    <x v="0"/>
    <s v="08-07-1959"/>
    <s v="Konghucu"/>
    <x v="2"/>
    <s v="Tukang Jahit"/>
    <x v="3"/>
    <x v="1"/>
    <x v="1"/>
    <s v="Indonesia"/>
    <x v="3"/>
    <x v="6"/>
    <x v="2"/>
    <x v="2"/>
    <s v="Jawa"/>
    <n v="64"/>
    <x v="1"/>
    <x v="3"/>
  </r>
  <r>
    <s v="Nama Penduduk 1150"/>
    <n v="68427545"/>
    <n v="66913318"/>
    <x v="1"/>
    <s v="09-09-1960"/>
    <s v="Hindu"/>
    <x v="6"/>
    <s v="Pedagang"/>
    <x v="3"/>
    <x v="1"/>
    <x v="2"/>
    <s v="Indonesia"/>
    <x v="4"/>
    <x v="6"/>
    <x v="2"/>
    <x v="3"/>
    <s v="Dayak"/>
    <n v="63"/>
    <x v="0"/>
    <x v="3"/>
  </r>
  <r>
    <s v="Nama Penduduk 1151"/>
    <n v="66074088"/>
    <n v="67617373"/>
    <x v="0"/>
    <s v="29-03-2003"/>
    <s v="Krtisten"/>
    <x v="8"/>
    <s v="Pelajar/Mahasiswa"/>
    <x v="3"/>
    <x v="0"/>
    <x v="0"/>
    <s v="Indonesia"/>
    <x v="0"/>
    <x v="6"/>
    <x v="2"/>
    <x v="3"/>
    <s v="Madura"/>
    <e v="#VALUE!"/>
    <x v="2"/>
    <x v="1"/>
  </r>
  <r>
    <s v="Nama Penduduk 1152"/>
    <n v="65917456"/>
    <n v="67662350"/>
    <x v="1"/>
    <s v="03-07-1977"/>
    <s v="Konghucu"/>
    <x v="8"/>
    <s v="Pedagang"/>
    <x v="2"/>
    <x v="1"/>
    <x v="2"/>
    <s v="Indonesia"/>
    <x v="2"/>
    <x v="6"/>
    <x v="2"/>
    <x v="6"/>
    <s v="Madura"/>
    <n v="46"/>
    <x v="0"/>
    <x v="5"/>
  </r>
  <r>
    <s v="Nama Penduduk 1153"/>
    <n v="65475313"/>
    <n v="66941208"/>
    <x v="0"/>
    <s v="22-01-1996"/>
    <s v="Katolik"/>
    <x v="0"/>
    <s v="Karyawan Swasta"/>
    <x v="2"/>
    <x v="0"/>
    <x v="0"/>
    <s v="Indonesia"/>
    <x v="7"/>
    <x v="6"/>
    <x v="2"/>
    <x v="2"/>
    <s v="Dayak"/>
    <e v="#VALUE!"/>
    <x v="1"/>
    <x v="0"/>
  </r>
  <r>
    <s v="Nama Penduduk 1154"/>
    <n v="65399062"/>
    <n v="67670691"/>
    <x v="0"/>
    <s v="07-08-1972"/>
    <s v="Konghucu"/>
    <x v="1"/>
    <s v="Buruh Harian Lepas"/>
    <x v="2"/>
    <x v="1"/>
    <x v="1"/>
    <s v="Indonesia"/>
    <x v="7"/>
    <x v="6"/>
    <x v="2"/>
    <x v="0"/>
    <s v="Jawa"/>
    <n v="51"/>
    <x v="2"/>
    <x v="2"/>
  </r>
  <r>
    <s v="Nama Penduduk 1155"/>
    <n v="67963260"/>
    <n v="67499161"/>
    <x v="1"/>
    <s v="25-04-1986"/>
    <s v="Krtisten"/>
    <x v="0"/>
    <s v="Karyawan Swasta"/>
    <x v="3"/>
    <x v="3"/>
    <x v="1"/>
    <s v="Indonesia"/>
    <x v="4"/>
    <x v="6"/>
    <x v="2"/>
    <x v="4"/>
    <s v="Sunda"/>
    <e v="#VALUE!"/>
    <x v="2"/>
    <x v="5"/>
  </r>
  <r>
    <s v="Nama Penduduk 1156"/>
    <n v="64435649"/>
    <n v="67811149"/>
    <x v="0"/>
    <s v="08-08-2006"/>
    <s v="Budha"/>
    <x v="2"/>
    <s v="Pelajar/Mahasiswa"/>
    <x v="3"/>
    <x v="0"/>
    <x v="0"/>
    <s v="Indonesia"/>
    <x v="3"/>
    <x v="6"/>
    <x v="2"/>
    <x v="0"/>
    <s v="Batak"/>
    <n v="17"/>
    <x v="0"/>
    <x v="4"/>
  </r>
  <r>
    <s v="Nama Penduduk 1157"/>
    <n v="64589714"/>
    <n v="67282399"/>
    <x v="0"/>
    <s v="18-05-1990"/>
    <s v="Konghucu"/>
    <x v="9"/>
    <s v="Wiraswasta"/>
    <x v="3"/>
    <x v="1"/>
    <x v="1"/>
    <s v="Indonesia"/>
    <x v="11"/>
    <x v="6"/>
    <x v="2"/>
    <x v="2"/>
    <s v="Sunda"/>
    <e v="#VALUE!"/>
    <x v="1"/>
    <x v="0"/>
  </r>
  <r>
    <s v="Nama Penduduk 1158"/>
    <n v="66751076"/>
    <n v="67665565"/>
    <x v="0"/>
    <s v="18-05-2017"/>
    <s v="Katolik"/>
    <x v="5"/>
    <s v="Belum/Tidak Bekerja"/>
    <x v="1"/>
    <x v="0"/>
    <x v="0"/>
    <s v="Indonesia"/>
    <x v="4"/>
    <x v="6"/>
    <x v="2"/>
    <x v="1"/>
    <s v="Dayak"/>
    <e v="#VALUE!"/>
    <x v="2"/>
    <x v="8"/>
  </r>
  <r>
    <s v="Nama Penduduk 1159"/>
    <n v="67025745"/>
    <n v="67456733"/>
    <x v="1"/>
    <s v="17-12-1990"/>
    <s v="Konghucu"/>
    <x v="0"/>
    <s v="Wiraswasta"/>
    <x v="2"/>
    <x v="1"/>
    <x v="2"/>
    <s v="Indonesia"/>
    <x v="9"/>
    <x v="6"/>
    <x v="2"/>
    <x v="3"/>
    <s v="Madura"/>
    <e v="#VALUE!"/>
    <x v="2"/>
    <x v="0"/>
  </r>
  <r>
    <s v="Nama Penduduk 1160"/>
    <n v="67551218"/>
    <n v="67384726"/>
    <x v="1"/>
    <s v="26-12-2009"/>
    <s v="Budha"/>
    <x v="8"/>
    <s v="Belum/Tidak Bekerja"/>
    <x v="3"/>
    <x v="0"/>
    <x v="0"/>
    <s v="Indonesia"/>
    <x v="7"/>
    <x v="6"/>
    <x v="2"/>
    <x v="5"/>
    <s v="Batak"/>
    <e v="#VALUE!"/>
    <x v="0"/>
    <x v="4"/>
  </r>
  <r>
    <s v="Nama Penduduk 1161"/>
    <n v="67481686"/>
    <n v="67205694"/>
    <x v="0"/>
    <s v="04-10-2017"/>
    <s v="Krtisten"/>
    <x v="2"/>
    <s v="Belum/Tidak Bekerja"/>
    <x v="3"/>
    <x v="0"/>
    <x v="0"/>
    <s v="Indonesia"/>
    <x v="1"/>
    <x v="6"/>
    <x v="2"/>
    <x v="2"/>
    <s v="Madura"/>
    <n v="6"/>
    <x v="1"/>
    <x v="8"/>
  </r>
  <r>
    <s v="Nama Penduduk 1162"/>
    <n v="68377762"/>
    <n v="67647075"/>
    <x v="0"/>
    <s v="11-08-1991"/>
    <s v="Budha"/>
    <x v="9"/>
    <s v="Wiraswasta"/>
    <x v="1"/>
    <x v="1"/>
    <x v="1"/>
    <s v="Indonesia"/>
    <x v="7"/>
    <x v="6"/>
    <x v="2"/>
    <x v="3"/>
    <s v="Madura"/>
    <n v="31"/>
    <x v="2"/>
    <x v="0"/>
  </r>
  <r>
    <s v="Nama Penduduk 1163"/>
    <n v="66418471"/>
    <n v="67080412"/>
    <x v="1"/>
    <s v="06-09-1989"/>
    <s v="Budha"/>
    <x v="8"/>
    <s v="Mengurus Rumah Tangga"/>
    <x v="0"/>
    <x v="1"/>
    <x v="2"/>
    <s v="Indonesia"/>
    <x v="5"/>
    <x v="6"/>
    <x v="2"/>
    <x v="2"/>
    <s v="Dayak"/>
    <n v="34"/>
    <x v="1"/>
    <x v="0"/>
  </r>
  <r>
    <s v="Nama Penduduk 1164"/>
    <n v="66716901"/>
    <n v="67855311"/>
    <x v="0"/>
    <s v="23-11-2005"/>
    <s v="Budha"/>
    <x v="1"/>
    <s v="Pelajar/Mahasiswa"/>
    <x v="2"/>
    <x v="0"/>
    <x v="0"/>
    <s v="Indonesia"/>
    <x v="9"/>
    <x v="6"/>
    <x v="2"/>
    <x v="2"/>
    <s v="Jawa"/>
    <e v="#VALUE!"/>
    <x v="1"/>
    <x v="1"/>
  </r>
  <r>
    <s v="Nama Penduduk 1165"/>
    <n v="65172165"/>
    <n v="67461164"/>
    <x v="1"/>
    <s v="29-05-1974"/>
    <s v="Konghucu"/>
    <x v="2"/>
    <s v="Pedagang"/>
    <x v="3"/>
    <x v="2"/>
    <x v="1"/>
    <s v="Indonesia"/>
    <x v="5"/>
    <x v="6"/>
    <x v="2"/>
    <x v="2"/>
    <s v="Dayak"/>
    <e v="#VALUE!"/>
    <x v="1"/>
    <x v="2"/>
  </r>
  <r>
    <s v="Nama Penduduk 1166"/>
    <n v="65975611"/>
    <n v="67570773"/>
    <x v="1"/>
    <s v="08-08-2008"/>
    <s v="Hindu"/>
    <x v="6"/>
    <s v="Pelajar/Mahasiswa"/>
    <x v="0"/>
    <x v="0"/>
    <x v="0"/>
    <s v="Indonesia"/>
    <x v="9"/>
    <x v="6"/>
    <x v="2"/>
    <x v="2"/>
    <s v="Batak"/>
    <n v="15"/>
    <x v="1"/>
    <x v="4"/>
  </r>
  <r>
    <s v="Nama Penduduk 1167"/>
    <n v="64420149"/>
    <n v="66982456"/>
    <x v="0"/>
    <s v="30-05-2000"/>
    <s v="Krtisten"/>
    <x v="3"/>
    <s v="Belum/Tidak Bekerja"/>
    <x v="1"/>
    <x v="0"/>
    <x v="0"/>
    <s v="Indonesia"/>
    <x v="4"/>
    <x v="6"/>
    <x v="2"/>
    <x v="5"/>
    <s v="Madura"/>
    <e v="#VALUE!"/>
    <x v="0"/>
    <x v="1"/>
  </r>
  <r>
    <s v="Nama Penduduk 1168"/>
    <n v="68126923"/>
    <n v="67296477"/>
    <x v="1"/>
    <s v="22-10-2015"/>
    <s v="Konghucu"/>
    <x v="6"/>
    <s v="Belum/Tidak Bekerja"/>
    <x v="2"/>
    <x v="0"/>
    <x v="0"/>
    <s v="Indonesia"/>
    <x v="3"/>
    <x v="6"/>
    <x v="2"/>
    <x v="2"/>
    <s v="Bugis"/>
    <e v="#VALUE!"/>
    <x v="1"/>
    <x v="7"/>
  </r>
  <r>
    <s v="Nama Penduduk 1169"/>
    <n v="66212070"/>
    <n v="67763530"/>
    <x v="1"/>
    <s v="21-04-1990"/>
    <s v="Krtisten"/>
    <x v="6"/>
    <s v="Wiraswasta"/>
    <x v="2"/>
    <x v="1"/>
    <x v="1"/>
    <s v="Indonesia"/>
    <x v="5"/>
    <x v="6"/>
    <x v="2"/>
    <x v="2"/>
    <s v="Batak"/>
    <e v="#VALUE!"/>
    <x v="1"/>
    <x v="0"/>
  </r>
  <r>
    <s v="Nama Penduduk 1170"/>
    <n v="64896808"/>
    <n v="67001380"/>
    <x v="0"/>
    <s v="16-04-2012"/>
    <s v="Katolik"/>
    <x v="4"/>
    <s v="Belum/Tidak Bekerja"/>
    <x v="1"/>
    <x v="0"/>
    <x v="0"/>
    <s v="Indonesia"/>
    <x v="1"/>
    <x v="6"/>
    <x v="2"/>
    <x v="2"/>
    <s v="Sunda"/>
    <e v="#VALUE!"/>
    <x v="1"/>
    <x v="7"/>
  </r>
  <r>
    <s v="Nama Penduduk 1171"/>
    <n v="67472083"/>
    <n v="67739503"/>
    <x v="0"/>
    <s v="08-09-1972"/>
    <s v="Hindu"/>
    <x v="6"/>
    <s v="Wiraswasta"/>
    <x v="1"/>
    <x v="1"/>
    <x v="1"/>
    <s v="Indonesia"/>
    <x v="9"/>
    <x v="6"/>
    <x v="2"/>
    <x v="0"/>
    <s v="Madura"/>
    <n v="51"/>
    <x v="0"/>
    <x v="2"/>
  </r>
  <r>
    <s v="Nama Penduduk 1172"/>
    <n v="64329814"/>
    <n v="67120666"/>
    <x v="0"/>
    <s v="16-06-2014"/>
    <s v="Budha"/>
    <x v="6"/>
    <s v="Belum/Tidak Bekerja"/>
    <x v="3"/>
    <x v="0"/>
    <x v="0"/>
    <s v="Indonesia"/>
    <x v="3"/>
    <x v="6"/>
    <x v="2"/>
    <x v="4"/>
    <s v="Sunda"/>
    <e v="#VALUE!"/>
    <x v="2"/>
    <x v="7"/>
  </r>
  <r>
    <s v="Nama Penduduk 1173"/>
    <n v="64345802"/>
    <n v="67020836"/>
    <x v="1"/>
    <s v="17-12-1979"/>
    <s v="Konghucu"/>
    <x v="8"/>
    <s v="Wiraswasta"/>
    <x v="0"/>
    <x v="1"/>
    <x v="2"/>
    <s v="Indonesia"/>
    <x v="11"/>
    <x v="6"/>
    <x v="2"/>
    <x v="2"/>
    <s v="Bugis"/>
    <e v="#VALUE!"/>
    <x v="1"/>
    <x v="5"/>
  </r>
  <r>
    <s v="Nama Penduduk 1174"/>
    <n v="68025388"/>
    <n v="67000284"/>
    <x v="0"/>
    <s v="11-05-2004"/>
    <s v="Islam"/>
    <x v="5"/>
    <s v="Pelajar/Mahasiswa"/>
    <x v="2"/>
    <x v="0"/>
    <x v="0"/>
    <s v="Indonesia"/>
    <x v="4"/>
    <x v="6"/>
    <x v="2"/>
    <x v="5"/>
    <s v="Madura"/>
    <n v="18"/>
    <x v="0"/>
    <x v="1"/>
  </r>
  <r>
    <s v="Nama Penduduk 1175"/>
    <n v="67109677"/>
    <n v="67516294"/>
    <x v="1"/>
    <s v="19-09-1984"/>
    <s v="Hindu"/>
    <x v="7"/>
    <s v="Karyawan Swasta"/>
    <x v="3"/>
    <x v="3"/>
    <x v="1"/>
    <s v="Indonesia"/>
    <x v="1"/>
    <x v="6"/>
    <x v="2"/>
    <x v="4"/>
    <s v="Madura"/>
    <e v="#VALUE!"/>
    <x v="0"/>
    <x v="5"/>
  </r>
  <r>
    <s v="Nama Penduduk 1176"/>
    <n v="66991626"/>
    <n v="67187629"/>
    <x v="1"/>
    <s v="07-04-2008"/>
    <s v="Katolik"/>
    <x v="8"/>
    <s v="Pelajar/Mahasiswa"/>
    <x v="3"/>
    <x v="0"/>
    <x v="0"/>
    <s v="Indonesia"/>
    <x v="7"/>
    <x v="6"/>
    <x v="2"/>
    <x v="4"/>
    <s v="Bugis"/>
    <n v="15"/>
    <x v="2"/>
    <x v="4"/>
  </r>
  <r>
    <s v="Nama Penduduk 1177"/>
    <n v="65030094"/>
    <n v="66890364"/>
    <x v="0"/>
    <s v="11-06-1978"/>
    <s v="Islam"/>
    <x v="3"/>
    <s v="Karyawan Swasta"/>
    <x v="3"/>
    <x v="1"/>
    <x v="1"/>
    <s v="Indonesia"/>
    <x v="12"/>
    <x v="6"/>
    <x v="2"/>
    <x v="2"/>
    <s v="Jawa"/>
    <n v="44"/>
    <x v="1"/>
    <x v="5"/>
  </r>
  <r>
    <s v="Nama Penduduk 1178"/>
    <n v="65036113"/>
    <n v="67600739"/>
    <x v="1"/>
    <s v="07-04-1984"/>
    <s v="Katolik"/>
    <x v="9"/>
    <s v="Wiraswasta"/>
    <x v="3"/>
    <x v="1"/>
    <x v="2"/>
    <s v="Indonesia"/>
    <x v="5"/>
    <x v="6"/>
    <x v="2"/>
    <x v="1"/>
    <s v="Jawa"/>
    <n v="39"/>
    <x v="2"/>
    <x v="5"/>
  </r>
  <r>
    <s v="Nama Penduduk 1179"/>
    <n v="65352479"/>
    <n v="67839453"/>
    <x v="1"/>
    <s v="18-08-1978"/>
    <s v="Konghucu"/>
    <x v="6"/>
    <s v="Wiraswasta"/>
    <x v="2"/>
    <x v="1"/>
    <x v="2"/>
    <s v="Indonesia"/>
    <x v="11"/>
    <x v="6"/>
    <x v="2"/>
    <x v="6"/>
    <s v="Bugis"/>
    <e v="#VALUE!"/>
    <x v="0"/>
    <x v="5"/>
  </r>
  <r>
    <s v="Nama Penduduk 1180"/>
    <n v="66936113"/>
    <n v="67540066"/>
    <x v="1"/>
    <s v="03-10-1998"/>
    <s v="Konghucu"/>
    <x v="0"/>
    <s v="Wiraswasta"/>
    <x v="2"/>
    <x v="0"/>
    <x v="0"/>
    <s v="Indonesia"/>
    <x v="2"/>
    <x v="6"/>
    <x v="2"/>
    <x v="0"/>
    <s v="Madura"/>
    <n v="25"/>
    <x v="2"/>
    <x v="1"/>
  </r>
  <r>
    <s v="Nama Penduduk 1181"/>
    <n v="66524552"/>
    <n v="67639516"/>
    <x v="0"/>
    <s v="02-08-1963"/>
    <s v="Konghucu"/>
    <x v="6"/>
    <s v="Wiraswasta"/>
    <x v="1"/>
    <x v="1"/>
    <x v="1"/>
    <s v="Indonesia"/>
    <x v="4"/>
    <x v="6"/>
    <x v="2"/>
    <x v="1"/>
    <s v="Sunda"/>
    <n v="60"/>
    <x v="2"/>
    <x v="3"/>
  </r>
  <r>
    <s v="Nama Penduduk 1182"/>
    <n v="65157676"/>
    <n v="67780728"/>
    <x v="0"/>
    <s v="07-04-2005"/>
    <s v="Islam"/>
    <x v="1"/>
    <s v="Pelajar/Mahasiswa"/>
    <x v="2"/>
    <x v="0"/>
    <x v="0"/>
    <s v="Indonesia"/>
    <x v="2"/>
    <x v="6"/>
    <x v="2"/>
    <x v="2"/>
    <s v="Batak"/>
    <n v="18"/>
    <x v="1"/>
    <x v="1"/>
  </r>
  <r>
    <s v="Nama Penduduk 1183"/>
    <n v="64703098"/>
    <n v="66854172"/>
    <x v="0"/>
    <s v="14-11-1986"/>
    <s v="Konghucu"/>
    <x v="8"/>
    <s v="Karyawan Swasta"/>
    <x v="3"/>
    <x v="3"/>
    <x v="1"/>
    <s v="Indonesia"/>
    <x v="6"/>
    <x v="6"/>
    <x v="2"/>
    <x v="1"/>
    <s v="Bugis"/>
    <e v="#VALUE!"/>
    <x v="0"/>
    <x v="5"/>
  </r>
  <r>
    <s v="Nama Penduduk 1184"/>
    <n v="65395389"/>
    <n v="67783379"/>
    <x v="1"/>
    <s v="31-12-1940"/>
    <s v="Islam"/>
    <x v="4"/>
    <s v="Wiraswasta"/>
    <x v="0"/>
    <x v="2"/>
    <x v="8"/>
    <s v="Indonesia"/>
    <x v="12"/>
    <x v="6"/>
    <x v="2"/>
    <x v="2"/>
    <s v="Dayak"/>
    <e v="#VALUE!"/>
    <x v="1"/>
    <x v="6"/>
  </r>
  <r>
    <s v="Nama Penduduk 1185"/>
    <n v="66606079"/>
    <n v="67586446"/>
    <x v="1"/>
    <s v="20-10-1969"/>
    <s v="Budha"/>
    <x v="5"/>
    <s v="Wiraswasta"/>
    <x v="2"/>
    <x v="2"/>
    <x v="1"/>
    <s v="Indonesia"/>
    <x v="5"/>
    <x v="6"/>
    <x v="2"/>
    <x v="3"/>
    <s v="Sunda"/>
    <e v="#VALUE!"/>
    <x v="2"/>
    <x v="2"/>
  </r>
  <r>
    <s v="Nama Penduduk 1186"/>
    <n v="67492668"/>
    <n v="67440134"/>
    <x v="0"/>
    <s v="01-10-2001"/>
    <s v="Hindu"/>
    <x v="9"/>
    <s v="Pelajar/Mahasiswa"/>
    <x v="0"/>
    <x v="0"/>
    <x v="0"/>
    <s v="Indonesia"/>
    <x v="12"/>
    <x v="6"/>
    <x v="2"/>
    <x v="1"/>
    <s v="Dayak"/>
    <n v="22"/>
    <x v="0"/>
    <x v="1"/>
  </r>
  <r>
    <s v="Nama Penduduk 1187"/>
    <n v="65207935"/>
    <n v="67859477"/>
    <x v="0"/>
    <s v="27-06-1999"/>
    <s v="Katolik"/>
    <x v="9"/>
    <s v="Pelajar/Mahasiswa"/>
    <x v="0"/>
    <x v="0"/>
    <x v="0"/>
    <s v="Indonesia"/>
    <x v="4"/>
    <x v="6"/>
    <x v="2"/>
    <x v="3"/>
    <s v="Dayak"/>
    <e v="#VALUE!"/>
    <x v="2"/>
    <x v="1"/>
  </r>
  <r>
    <s v="Nama Penduduk 1188"/>
    <n v="65042962"/>
    <n v="67556116"/>
    <x v="0"/>
    <s v="20-09-1967"/>
    <s v="Konghucu"/>
    <x v="7"/>
    <s v="Pedagang"/>
    <x v="1"/>
    <x v="1"/>
    <x v="1"/>
    <s v="Indonesia"/>
    <x v="10"/>
    <x v="6"/>
    <x v="2"/>
    <x v="2"/>
    <s v="Bugis"/>
    <e v="#VALUE!"/>
    <x v="1"/>
    <x v="2"/>
  </r>
  <r>
    <s v="Nama Penduduk 1189"/>
    <n v="65925165"/>
    <n v="67647373"/>
    <x v="1"/>
    <s v="21-06-2005"/>
    <s v="Islam"/>
    <x v="8"/>
    <s v="Pelajar/Mahasiswa"/>
    <x v="2"/>
    <x v="0"/>
    <x v="0"/>
    <s v="Indonesia"/>
    <x v="1"/>
    <x v="6"/>
    <x v="2"/>
    <x v="1"/>
    <s v="Sunda"/>
    <e v="#VALUE!"/>
    <x v="2"/>
    <x v="1"/>
  </r>
  <r>
    <s v="Nama Penduduk 1190"/>
    <n v="64525645"/>
    <n v="67231365"/>
    <x v="1"/>
    <s v="28-04-1978"/>
    <s v="Budha"/>
    <x v="0"/>
    <s v="Pedagang"/>
    <x v="1"/>
    <x v="1"/>
    <x v="2"/>
    <s v="Indonesia"/>
    <x v="7"/>
    <x v="6"/>
    <x v="2"/>
    <x v="4"/>
    <s v="Jawa"/>
    <e v="#VALUE!"/>
    <x v="2"/>
    <x v="5"/>
  </r>
  <r>
    <s v="Nama Penduduk 1191"/>
    <n v="65155528"/>
    <n v="67642822"/>
    <x v="1"/>
    <s v="14-08-2012"/>
    <s v="Islam"/>
    <x v="2"/>
    <s v="Belum/Tidak Bekerja"/>
    <x v="2"/>
    <x v="0"/>
    <x v="0"/>
    <s v="Indonesia"/>
    <x v="3"/>
    <x v="6"/>
    <x v="2"/>
    <x v="2"/>
    <s v="Batak"/>
    <e v="#VALUE!"/>
    <x v="1"/>
    <x v="7"/>
  </r>
  <r>
    <s v="Nama Penduduk 1192"/>
    <n v="67637848"/>
    <n v="67276997"/>
    <x v="1"/>
    <s v="02-12-1940"/>
    <s v="Katolik"/>
    <x v="8"/>
    <s v="Pensiunan"/>
    <x v="1"/>
    <x v="2"/>
    <x v="1"/>
    <s v="Indonesia"/>
    <x v="1"/>
    <x v="6"/>
    <x v="2"/>
    <x v="6"/>
    <s v="Batak"/>
    <n v="83"/>
    <x v="2"/>
    <x v="6"/>
  </r>
  <r>
    <s v="Nama Penduduk 1193"/>
    <n v="65150128"/>
    <n v="67283455"/>
    <x v="0"/>
    <s v="21-09-2008"/>
    <s v="Krtisten"/>
    <x v="1"/>
    <s v="Pelajar/Mahasiswa"/>
    <x v="0"/>
    <x v="0"/>
    <x v="0"/>
    <s v="Indonesia"/>
    <x v="7"/>
    <x v="6"/>
    <x v="2"/>
    <x v="2"/>
    <s v="Jawa"/>
    <e v="#VALUE!"/>
    <x v="1"/>
    <x v="4"/>
  </r>
  <r>
    <s v="Nama Penduduk 1194"/>
    <n v="67367790"/>
    <n v="67743614"/>
    <x v="0"/>
    <s v="09-03-1971"/>
    <s v="Konghucu"/>
    <x v="8"/>
    <s v="Pegawai Negeri Sipil (PNS)"/>
    <x v="0"/>
    <x v="1"/>
    <x v="1"/>
    <s v="Indonesia"/>
    <x v="1"/>
    <x v="6"/>
    <x v="2"/>
    <x v="6"/>
    <s v="Jawa"/>
    <n v="52"/>
    <x v="2"/>
    <x v="2"/>
  </r>
  <r>
    <s v="Nama Penduduk 1195"/>
    <n v="66810886"/>
    <n v="67098687"/>
    <x v="0"/>
    <s v="16-07-2011"/>
    <s v="Katolik"/>
    <x v="9"/>
    <s v="Pelajar/Mahasiswa"/>
    <x v="2"/>
    <x v="0"/>
    <x v="0"/>
    <s v="Indonesia"/>
    <x v="4"/>
    <x v="6"/>
    <x v="2"/>
    <x v="2"/>
    <s v="Madura"/>
    <e v="#VALUE!"/>
    <x v="1"/>
    <x v="7"/>
  </r>
  <r>
    <s v="Nama Penduduk 1196"/>
    <n v="65744754"/>
    <n v="67837506"/>
    <x v="1"/>
    <s v="10-10-1971"/>
    <s v="Islam"/>
    <x v="3"/>
    <s v="Pegawai Negeri Sipil (PNS)"/>
    <x v="0"/>
    <x v="1"/>
    <x v="2"/>
    <s v="Indonesia"/>
    <x v="9"/>
    <x v="6"/>
    <x v="2"/>
    <x v="2"/>
    <s v="Dayak"/>
    <n v="52"/>
    <x v="1"/>
    <x v="2"/>
  </r>
  <r>
    <s v="Nama Penduduk 1197"/>
    <n v="67637648"/>
    <n v="66938168"/>
    <x v="1"/>
    <s v="29-06-1974"/>
    <s v="Hindu"/>
    <x v="0"/>
    <s v="Wiraswasta"/>
    <x v="3"/>
    <x v="1"/>
    <x v="2"/>
    <s v="Indonesia"/>
    <x v="12"/>
    <x v="6"/>
    <x v="2"/>
    <x v="1"/>
    <s v="Jawa"/>
    <e v="#VALUE!"/>
    <x v="0"/>
    <x v="2"/>
  </r>
  <r>
    <s v="Nama Penduduk 1198"/>
    <n v="66366463"/>
    <n v="67574962"/>
    <x v="1"/>
    <s v="05-01-2008"/>
    <s v="Krtisten"/>
    <x v="7"/>
    <s v="Pelajar/Mahasiswa"/>
    <x v="1"/>
    <x v="0"/>
    <x v="0"/>
    <s v="Indonesia"/>
    <x v="12"/>
    <x v="6"/>
    <x v="2"/>
    <x v="4"/>
    <s v="Dayak"/>
    <n v="15"/>
    <x v="0"/>
    <x v="4"/>
  </r>
  <r>
    <s v="Nama Penduduk 1199"/>
    <n v="68028012"/>
    <n v="67281458"/>
    <x v="0"/>
    <s v="10-10-1977"/>
    <s v="Krtisten"/>
    <x v="8"/>
    <s v="Wiraswasta"/>
    <x v="3"/>
    <x v="1"/>
    <x v="1"/>
    <s v="Indonesia"/>
    <x v="5"/>
    <x v="6"/>
    <x v="2"/>
    <x v="2"/>
    <s v="Dayak"/>
    <n v="46"/>
    <x v="1"/>
    <x v="5"/>
  </r>
  <r>
    <s v="Nama Penduduk 1200"/>
    <n v="65541287"/>
    <n v="67743460"/>
    <x v="1"/>
    <s v="12-10-2018"/>
    <s v="Katolik"/>
    <x v="6"/>
    <s v="Belum/Tidak Bekerja"/>
    <x v="3"/>
    <x v="0"/>
    <x v="0"/>
    <s v="Indonesia"/>
    <x v="4"/>
    <x v="6"/>
    <x v="2"/>
    <x v="3"/>
    <s v="Dayak"/>
    <n v="4"/>
    <x v="0"/>
    <x v="8"/>
  </r>
  <r>
    <s v="Nama Penduduk 1201"/>
    <n v="65151621"/>
    <n v="66904940"/>
    <x v="1"/>
    <s v="07-08-1973"/>
    <s v="Katolik"/>
    <x v="1"/>
    <s v="Wiraswasta"/>
    <x v="2"/>
    <x v="2"/>
    <x v="1"/>
    <s v="Indonesia"/>
    <x v="6"/>
    <x v="6"/>
    <x v="2"/>
    <x v="2"/>
    <s v="Sunda"/>
    <n v="50"/>
    <x v="1"/>
    <x v="2"/>
  </r>
  <r>
    <s v="Nama Penduduk 1202"/>
    <n v="66790251"/>
    <n v="67696960"/>
    <x v="1"/>
    <s v="19-07-2002"/>
    <s v="Katolik"/>
    <x v="6"/>
    <s v="Belum/Tidak Bekerja"/>
    <x v="0"/>
    <x v="0"/>
    <x v="0"/>
    <s v="Indonesia"/>
    <x v="0"/>
    <x v="6"/>
    <x v="2"/>
    <x v="2"/>
    <s v="Batak"/>
    <e v="#VALUE!"/>
    <x v="1"/>
    <x v="1"/>
  </r>
  <r>
    <s v="Nama Penduduk 1203"/>
    <n v="68125458"/>
    <n v="67300314"/>
    <x v="1"/>
    <s v="26-05-1986"/>
    <s v="Hindu"/>
    <x v="7"/>
    <s v="Pegawai Negeri Sipil (PNS)"/>
    <x v="0"/>
    <x v="1"/>
    <x v="2"/>
    <s v="Indonesia"/>
    <x v="6"/>
    <x v="6"/>
    <x v="2"/>
    <x v="1"/>
    <s v="Dayak"/>
    <e v="#VALUE!"/>
    <x v="0"/>
    <x v="5"/>
  </r>
  <r>
    <s v="Nama Penduduk 1204"/>
    <n v="65336222"/>
    <n v="67023168"/>
    <x v="0"/>
    <s v="03-08-2009"/>
    <s v="Katolik"/>
    <x v="4"/>
    <s v="Pelajar/Mahasiswa"/>
    <x v="2"/>
    <x v="0"/>
    <x v="0"/>
    <s v="Indonesia"/>
    <x v="11"/>
    <x v="6"/>
    <x v="2"/>
    <x v="2"/>
    <s v="Jawa"/>
    <n v="14"/>
    <x v="1"/>
    <x v="4"/>
  </r>
  <r>
    <s v="Nama Penduduk 1205"/>
    <n v="67659299"/>
    <n v="67628712"/>
    <x v="0"/>
    <s v="10-01-1982"/>
    <s v="Budha"/>
    <x v="6"/>
    <s v="Karyawan Swasta"/>
    <x v="0"/>
    <x v="1"/>
    <x v="1"/>
    <s v="Indonesia"/>
    <x v="7"/>
    <x v="6"/>
    <x v="2"/>
    <x v="6"/>
    <s v="Bugis"/>
    <n v="41"/>
    <x v="0"/>
    <x v="5"/>
  </r>
  <r>
    <s v="Nama Penduduk 1206"/>
    <n v="66726149"/>
    <n v="67404998"/>
    <x v="1"/>
    <s v="27-04-1981"/>
    <s v="Konghucu"/>
    <x v="0"/>
    <s v="Wiraswasta"/>
    <x v="3"/>
    <x v="1"/>
    <x v="2"/>
    <s v="Indonesia"/>
    <x v="7"/>
    <x v="6"/>
    <x v="2"/>
    <x v="1"/>
    <s v="Madura"/>
    <e v="#VALUE!"/>
    <x v="2"/>
    <x v="5"/>
  </r>
  <r>
    <s v="Nama Penduduk 1207"/>
    <n v="65525101"/>
    <n v="67657135"/>
    <x v="0"/>
    <s v="13-03-2001"/>
    <s v="Budha"/>
    <x v="0"/>
    <s v="Pelajar/Mahasiswa"/>
    <x v="0"/>
    <x v="0"/>
    <x v="0"/>
    <s v="Indonesia"/>
    <x v="10"/>
    <x v="6"/>
    <x v="2"/>
    <x v="6"/>
    <s v="Bugis"/>
    <e v="#VALUE!"/>
    <x v="0"/>
    <x v="1"/>
  </r>
  <r>
    <s v="Nama Penduduk 1208"/>
    <n v="65596788"/>
    <n v="67258763"/>
    <x v="0"/>
    <s v="01-06-1978"/>
    <s v="Krtisten"/>
    <x v="3"/>
    <s v="Wiraswasta"/>
    <x v="3"/>
    <x v="1"/>
    <x v="1"/>
    <s v="Indonesia"/>
    <x v="11"/>
    <x v="6"/>
    <x v="2"/>
    <x v="6"/>
    <s v="Jawa"/>
    <n v="45"/>
    <x v="0"/>
    <x v="5"/>
  </r>
  <r>
    <s v="Nama Penduduk 1209"/>
    <n v="65701072"/>
    <n v="67477085"/>
    <x v="1"/>
    <s v="21-12-2004"/>
    <s v="Hindu"/>
    <x v="3"/>
    <s v="Pelajar/Mahasiswa"/>
    <x v="3"/>
    <x v="0"/>
    <x v="0"/>
    <s v="Indonesia"/>
    <x v="8"/>
    <x v="6"/>
    <x v="2"/>
    <x v="5"/>
    <s v="Batak"/>
    <e v="#VALUE!"/>
    <x v="0"/>
    <x v="1"/>
  </r>
  <r>
    <s v="Nama Penduduk 1210"/>
    <n v="67910951"/>
    <n v="67523680"/>
    <x v="0"/>
    <s v="12-12-1975"/>
    <s v="Islam"/>
    <x v="2"/>
    <s v="Wiraswasta"/>
    <x v="0"/>
    <x v="1"/>
    <x v="0"/>
    <s v="Indonesia"/>
    <x v="3"/>
    <x v="6"/>
    <x v="2"/>
    <x v="3"/>
    <s v="Sunda"/>
    <n v="47"/>
    <x v="0"/>
    <x v="2"/>
  </r>
  <r>
    <s v="Nama Penduduk 1211"/>
    <n v="65450530"/>
    <n v="67600797"/>
    <x v="1"/>
    <s v="30-09-2005"/>
    <s v="Budha"/>
    <x v="8"/>
    <s v="Pelajar/Mahasiswa"/>
    <x v="2"/>
    <x v="0"/>
    <x v="5"/>
    <s v="Indonesia"/>
    <x v="4"/>
    <x v="6"/>
    <x v="2"/>
    <x v="6"/>
    <s v="Dayak"/>
    <e v="#VALUE!"/>
    <x v="0"/>
    <x v="1"/>
  </r>
  <r>
    <s v="Nama Penduduk 1212"/>
    <n v="64318639"/>
    <n v="67321635"/>
    <x v="0"/>
    <s v="31-12-1953"/>
    <s v="Konghucu"/>
    <x v="5"/>
    <s v="Pedagang"/>
    <x v="3"/>
    <x v="1"/>
    <x v="1"/>
    <s v="Indonesia"/>
    <x v="6"/>
    <x v="6"/>
    <x v="2"/>
    <x v="2"/>
    <s v="Batak"/>
    <e v="#VALUE!"/>
    <x v="1"/>
    <x v="6"/>
  </r>
  <r>
    <s v="Nama Penduduk 1213"/>
    <n v="67990259"/>
    <n v="67019529"/>
    <x v="0"/>
    <s v="06-11-1977"/>
    <s v="Krtisten"/>
    <x v="6"/>
    <s v="Wiraswasta"/>
    <x v="1"/>
    <x v="1"/>
    <x v="0"/>
    <s v="Indonesia"/>
    <x v="11"/>
    <x v="6"/>
    <x v="2"/>
    <x v="5"/>
    <s v="Dayak"/>
    <n v="46"/>
    <x v="0"/>
    <x v="5"/>
  </r>
  <r>
    <s v="Nama Penduduk 1214"/>
    <n v="66892842"/>
    <n v="67540696"/>
    <x v="0"/>
    <s v="17-02-2010"/>
    <s v="Krtisten"/>
    <x v="2"/>
    <s v="Pelajar/Mahasiswa"/>
    <x v="3"/>
    <x v="0"/>
    <x v="5"/>
    <s v="Indonesia"/>
    <x v="3"/>
    <x v="6"/>
    <x v="2"/>
    <x v="3"/>
    <s v="Dayak"/>
    <e v="#VALUE!"/>
    <x v="2"/>
    <x v="4"/>
  </r>
  <r>
    <s v="Nama Penduduk 1215"/>
    <n v="64423022"/>
    <n v="66963428"/>
    <x v="1"/>
    <s v="15-07-1954"/>
    <s v="Konghucu"/>
    <x v="2"/>
    <s v="Wiraswasta"/>
    <x v="0"/>
    <x v="1"/>
    <x v="2"/>
    <s v="Indonesia"/>
    <x v="11"/>
    <x v="6"/>
    <x v="2"/>
    <x v="0"/>
    <s v="Madura"/>
    <e v="#VALUE!"/>
    <x v="2"/>
    <x v="6"/>
  </r>
  <r>
    <s v="Nama Penduduk 1216"/>
    <n v="64324074"/>
    <n v="67373609"/>
    <x v="1"/>
    <s v="25-07-1979"/>
    <s v="Katolik"/>
    <x v="3"/>
    <s v="Karyawan Swasta"/>
    <x v="3"/>
    <x v="1"/>
    <x v="0"/>
    <s v="Indonesia"/>
    <x v="0"/>
    <x v="6"/>
    <x v="2"/>
    <x v="0"/>
    <s v="Dayak"/>
    <e v="#VALUE!"/>
    <x v="0"/>
    <x v="5"/>
  </r>
  <r>
    <s v="Nama Penduduk 1217"/>
    <n v="65799369"/>
    <n v="67690879"/>
    <x v="1"/>
    <s v="02-05-1964"/>
    <s v="Islam"/>
    <x v="0"/>
    <s v="Pegawai Negeri Sipil (PNS)"/>
    <x v="0"/>
    <x v="1"/>
    <x v="2"/>
    <s v="Indonesia"/>
    <x v="3"/>
    <x v="6"/>
    <x v="2"/>
    <x v="3"/>
    <s v="Jawa"/>
    <n v="59"/>
    <x v="2"/>
    <x v="3"/>
  </r>
  <r>
    <s v="Nama Penduduk 1218"/>
    <n v="66447051"/>
    <n v="67037050"/>
    <x v="0"/>
    <s v="04-07-1999"/>
    <s v="Konghucu"/>
    <x v="8"/>
    <s v="Pelajar/Mahasiswa"/>
    <x v="0"/>
    <x v="0"/>
    <x v="0"/>
    <s v="Indonesia"/>
    <x v="7"/>
    <x v="6"/>
    <x v="2"/>
    <x v="5"/>
    <s v="Bugis"/>
    <n v="24"/>
    <x v="0"/>
    <x v="1"/>
  </r>
  <r>
    <s v="Nama Penduduk 1219"/>
    <n v="64824654"/>
    <n v="67673464"/>
    <x v="0"/>
    <s v="24-06-1972"/>
    <s v="Krtisten"/>
    <x v="5"/>
    <s v="Karyawan Swasta"/>
    <x v="1"/>
    <x v="1"/>
    <x v="1"/>
    <s v="Indonesia"/>
    <x v="8"/>
    <x v="6"/>
    <x v="2"/>
    <x v="0"/>
    <s v="Dayak"/>
    <e v="#VALUE!"/>
    <x v="2"/>
    <x v="2"/>
  </r>
  <r>
    <s v="Nama Penduduk 1220"/>
    <n v="64643244"/>
    <n v="67344007"/>
    <x v="0"/>
    <s v="04-11-2007"/>
    <s v="Katolik"/>
    <x v="8"/>
    <s v="Pelajar/Mahasiswa"/>
    <x v="3"/>
    <x v="0"/>
    <x v="0"/>
    <s v="Indonesia"/>
    <x v="10"/>
    <x v="6"/>
    <x v="2"/>
    <x v="2"/>
    <s v="Jawa"/>
    <n v="16"/>
    <x v="1"/>
    <x v="4"/>
  </r>
  <r>
    <s v="Nama Penduduk 1221"/>
    <n v="65975611"/>
    <n v="67225847"/>
    <x v="1"/>
    <s v="03-04-1977"/>
    <s v="Katolik"/>
    <x v="6"/>
    <s v="Wiraswasta"/>
    <x v="3"/>
    <x v="3"/>
    <x v="0"/>
    <s v="Indonesia"/>
    <x v="1"/>
    <x v="6"/>
    <x v="2"/>
    <x v="5"/>
    <s v="Bugis"/>
    <n v="46"/>
    <x v="0"/>
    <x v="5"/>
  </r>
  <r>
    <s v="Nama Penduduk 1222"/>
    <n v="67949847"/>
    <n v="67241854"/>
    <x v="0"/>
    <s v="04-08-2017"/>
    <s v="Krtisten"/>
    <x v="2"/>
    <s v="Belum/Tidak Bekerja"/>
    <x v="1"/>
    <x v="0"/>
    <x v="5"/>
    <s v="Indonesia"/>
    <x v="2"/>
    <x v="6"/>
    <x v="2"/>
    <x v="5"/>
    <s v="Madura"/>
    <n v="6"/>
    <x v="0"/>
    <x v="8"/>
  </r>
  <r>
    <s v="Nama Penduduk 1223"/>
    <n v="66726149"/>
    <n v="66874178"/>
    <x v="1"/>
    <s v="21-05-1960"/>
    <s v="Konghucu"/>
    <x v="1"/>
    <s v="Wiraswasta"/>
    <x v="1"/>
    <x v="2"/>
    <x v="1"/>
    <s v="Indonesia"/>
    <x v="0"/>
    <x v="6"/>
    <x v="2"/>
    <x v="2"/>
    <s v="Madura"/>
    <e v="#VALUE!"/>
    <x v="1"/>
    <x v="3"/>
  </r>
  <r>
    <s v="Nama Penduduk 1224"/>
    <n v="64664157"/>
    <n v="67158505"/>
    <x v="0"/>
    <s v="28-04-2001"/>
    <s v="Konghucu"/>
    <x v="7"/>
    <s v="Wiraswasta"/>
    <x v="2"/>
    <x v="0"/>
    <x v="5"/>
    <s v="Indonesia"/>
    <x v="8"/>
    <x v="6"/>
    <x v="2"/>
    <x v="3"/>
    <s v="Batak"/>
    <e v="#VALUE!"/>
    <x v="2"/>
    <x v="1"/>
  </r>
  <r>
    <s v="Nama Penduduk 1225"/>
    <n v="66857485"/>
    <n v="67052702"/>
    <x v="0"/>
    <s v="12-05-1975"/>
    <s v="Krtisten"/>
    <x v="9"/>
    <s v="Wiraswasta"/>
    <x v="0"/>
    <x v="1"/>
    <x v="0"/>
    <s v="Indonesia"/>
    <x v="11"/>
    <x v="6"/>
    <x v="2"/>
    <x v="6"/>
    <s v="Batak"/>
    <n v="47"/>
    <x v="2"/>
    <x v="2"/>
  </r>
  <r>
    <s v="Nama Penduduk 1226"/>
    <n v="65785290"/>
    <n v="67296238"/>
    <x v="0"/>
    <s v="30-11-2009"/>
    <s v="Islam"/>
    <x v="9"/>
    <s v="Pelajar/Mahasiswa"/>
    <x v="3"/>
    <x v="0"/>
    <x v="5"/>
    <s v="Indonesia"/>
    <x v="7"/>
    <x v="6"/>
    <x v="2"/>
    <x v="0"/>
    <s v="Jawa"/>
    <e v="#VALUE!"/>
    <x v="0"/>
    <x v="4"/>
  </r>
  <r>
    <s v="Nama Penduduk 1227"/>
    <n v="67741623"/>
    <n v="67752705"/>
    <x v="0"/>
    <s v="17-08-1959"/>
    <s v="Krtisten"/>
    <x v="7"/>
    <s v="Tukang Batu"/>
    <x v="3"/>
    <x v="1"/>
    <x v="1"/>
    <s v="Indonesia"/>
    <x v="10"/>
    <x v="6"/>
    <x v="2"/>
    <x v="2"/>
    <s v="Sunda"/>
    <e v="#VALUE!"/>
    <x v="1"/>
    <x v="3"/>
  </r>
  <r>
    <s v="Nama Penduduk 1228"/>
    <n v="65079905"/>
    <n v="67847432"/>
    <x v="1"/>
    <s v="31-12-1960"/>
    <s v="Konghucu"/>
    <x v="5"/>
    <s v="Pedagang"/>
    <x v="2"/>
    <x v="1"/>
    <x v="2"/>
    <s v="Indonesia"/>
    <x v="9"/>
    <x v="6"/>
    <x v="2"/>
    <x v="2"/>
    <s v="Bugis"/>
    <e v="#VALUE!"/>
    <x v="1"/>
    <x v="3"/>
  </r>
  <r>
    <s v="Nama Penduduk 1229"/>
    <n v="64979795"/>
    <n v="67527972"/>
    <x v="0"/>
    <s v="16-12-1963"/>
    <s v="Krtisten"/>
    <x v="3"/>
    <s v="Sopir"/>
    <x v="0"/>
    <x v="1"/>
    <x v="1"/>
    <s v="Indonesia"/>
    <x v="3"/>
    <x v="6"/>
    <x v="2"/>
    <x v="2"/>
    <s v="Sunda"/>
    <e v="#VALUE!"/>
    <x v="1"/>
    <x v="3"/>
  </r>
  <r>
    <s v="Nama Penduduk 1230"/>
    <n v="65042962"/>
    <n v="67566990"/>
    <x v="1"/>
    <s v="03-03-1973"/>
    <s v="Hindu"/>
    <x v="7"/>
    <s v="Pedagang"/>
    <x v="2"/>
    <x v="1"/>
    <x v="2"/>
    <s v="Indonesia"/>
    <x v="11"/>
    <x v="6"/>
    <x v="2"/>
    <x v="2"/>
    <s v="Batak"/>
    <n v="50"/>
    <x v="1"/>
    <x v="2"/>
  </r>
  <r>
    <s v="Nama Penduduk 1231"/>
    <n v="64905458"/>
    <n v="67448745"/>
    <x v="0"/>
    <s v="15-05-2000"/>
    <s v="Islam"/>
    <x v="6"/>
    <s v="Pelajar/Mahasiswa"/>
    <x v="0"/>
    <x v="0"/>
    <x v="0"/>
    <s v="Indonesia"/>
    <x v="12"/>
    <x v="6"/>
    <x v="2"/>
    <x v="4"/>
    <s v="Bugis"/>
    <e v="#VALUE!"/>
    <x v="0"/>
    <x v="1"/>
  </r>
  <r>
    <s v="Nama Penduduk 1232"/>
    <n v="66781737"/>
    <n v="67592170"/>
    <x v="0"/>
    <s v="20-12-1959"/>
    <s v="Katolik"/>
    <x v="6"/>
    <s v="Tukang Batu"/>
    <x v="0"/>
    <x v="1"/>
    <x v="1"/>
    <s v="Indonesia"/>
    <x v="9"/>
    <x v="6"/>
    <x v="2"/>
    <x v="3"/>
    <s v="Madura"/>
    <e v="#VALUE!"/>
    <x v="0"/>
    <x v="3"/>
  </r>
  <r>
    <s v="Nama Penduduk 1233"/>
    <n v="64756273"/>
    <n v="67418465"/>
    <x v="0"/>
    <s v="27-03-2000"/>
    <s v="Krtisten"/>
    <x v="0"/>
    <s v="Pelajar/Mahasiswa"/>
    <x v="1"/>
    <x v="0"/>
    <x v="0"/>
    <s v="Indonesia"/>
    <x v="5"/>
    <x v="6"/>
    <x v="2"/>
    <x v="2"/>
    <s v="Sunda"/>
    <e v="#VALUE!"/>
    <x v="1"/>
    <x v="1"/>
  </r>
  <r>
    <s v="Nama Penduduk 1234"/>
    <n v="64568495"/>
    <n v="67592806"/>
    <x v="1"/>
    <s v="07-12-1962"/>
    <s v="Islam"/>
    <x v="5"/>
    <s v="Mengurus Rumah Tangga"/>
    <x v="1"/>
    <x v="1"/>
    <x v="2"/>
    <s v="Indonesia"/>
    <x v="4"/>
    <x v="6"/>
    <x v="2"/>
    <x v="2"/>
    <s v="Batak"/>
    <n v="61"/>
    <x v="1"/>
    <x v="3"/>
  </r>
  <r>
    <s v="Nama Penduduk 1235"/>
    <n v="64604127"/>
    <n v="66939989"/>
    <x v="0"/>
    <s v="24-07-1993"/>
    <s v="Islam"/>
    <x v="6"/>
    <s v="Wiraswasta"/>
    <x v="1"/>
    <x v="0"/>
    <x v="0"/>
    <s v="Indonesia"/>
    <x v="3"/>
    <x v="6"/>
    <x v="2"/>
    <x v="0"/>
    <s v="Batak"/>
    <e v="#VALUE!"/>
    <x v="2"/>
    <x v="0"/>
  </r>
  <r>
    <s v="Nama Penduduk 1236"/>
    <n v="66028670"/>
    <n v="67602123"/>
    <x v="1"/>
    <s v="24-03-1992"/>
    <s v="Islam"/>
    <x v="3"/>
    <s v="Bidan"/>
    <x v="2"/>
    <x v="0"/>
    <x v="0"/>
    <s v="Indonesia"/>
    <x v="0"/>
    <x v="6"/>
    <x v="2"/>
    <x v="5"/>
    <s v="Jawa"/>
    <e v="#VALUE!"/>
    <x v="2"/>
    <x v="0"/>
  </r>
  <r>
    <s v="Nama Penduduk 1237"/>
    <n v="66037678"/>
    <n v="67544517"/>
    <x v="0"/>
    <s v="22-08-1966"/>
    <s v="Hindu"/>
    <x v="7"/>
    <s v="Sopir"/>
    <x v="3"/>
    <x v="1"/>
    <x v="1"/>
    <s v="Indonesia"/>
    <x v="12"/>
    <x v="6"/>
    <x v="2"/>
    <x v="4"/>
    <s v="Sunda"/>
    <e v="#VALUE!"/>
    <x v="2"/>
    <x v="3"/>
  </r>
  <r>
    <s v="Nama Penduduk 1238"/>
    <n v="67524516"/>
    <n v="66971336"/>
    <x v="0"/>
    <s v="20-09-2014"/>
    <s v="Hindu"/>
    <x v="2"/>
    <s v="Belum/Tidak Bekerja"/>
    <x v="0"/>
    <x v="0"/>
    <x v="0"/>
    <s v="Indonesia"/>
    <x v="1"/>
    <x v="6"/>
    <x v="2"/>
    <x v="1"/>
    <s v="Sunda"/>
    <e v="#VALUE!"/>
    <x v="2"/>
    <x v="7"/>
  </r>
  <r>
    <s v="Nama Penduduk 1239"/>
    <n v="66510779"/>
    <n v="67729441"/>
    <x v="1"/>
    <s v="12-10-1968"/>
    <s v="Hindu"/>
    <x v="2"/>
    <s v="Pegawai Negeri Sipil (PNS)"/>
    <x v="1"/>
    <x v="1"/>
    <x v="2"/>
    <s v="Indonesia"/>
    <x v="10"/>
    <x v="6"/>
    <x v="2"/>
    <x v="6"/>
    <s v="Madura"/>
    <n v="54"/>
    <x v="0"/>
    <x v="2"/>
  </r>
  <r>
    <s v="Nama Penduduk 1240"/>
    <n v="64276249"/>
    <n v="67281454"/>
    <x v="0"/>
    <s v="26-10-1985"/>
    <s v="Hindu"/>
    <x v="2"/>
    <s v="Wiraswasta"/>
    <x v="1"/>
    <x v="0"/>
    <x v="0"/>
    <s v="Indonesia"/>
    <x v="6"/>
    <x v="6"/>
    <x v="2"/>
    <x v="2"/>
    <s v="Madura"/>
    <e v="#VALUE!"/>
    <x v="1"/>
    <x v="5"/>
  </r>
  <r>
    <s v="Nama Penduduk 1241"/>
    <n v="68430309"/>
    <n v="67126978"/>
    <x v="0"/>
    <s v="26-07-1991"/>
    <s v="Budha"/>
    <x v="1"/>
    <s v="Pelajar/Mahasiswa"/>
    <x v="0"/>
    <x v="0"/>
    <x v="0"/>
    <s v="Indonesia"/>
    <x v="7"/>
    <x v="6"/>
    <x v="2"/>
    <x v="2"/>
    <s v="Madura"/>
    <e v="#VALUE!"/>
    <x v="1"/>
    <x v="0"/>
  </r>
  <r>
    <s v="Nama Penduduk 1242"/>
    <n v="64525645"/>
    <n v="67093613"/>
    <x v="1"/>
    <s v="25-01-1960"/>
    <s v="Budha"/>
    <x v="7"/>
    <s v="Pedagang"/>
    <x v="0"/>
    <x v="2"/>
    <x v="1"/>
    <s v="Indonesia"/>
    <x v="12"/>
    <x v="6"/>
    <x v="2"/>
    <x v="2"/>
    <s v="Batak"/>
    <e v="#VALUE!"/>
    <x v="1"/>
    <x v="3"/>
  </r>
  <r>
    <s v="Nama Penduduk 1243"/>
    <n v="68466616"/>
    <n v="66971713"/>
    <x v="0"/>
    <s v="10-08-1959"/>
    <s v="Konghucu"/>
    <x v="6"/>
    <s v="Pedagang"/>
    <x v="0"/>
    <x v="1"/>
    <x v="1"/>
    <s v="Indonesia"/>
    <x v="12"/>
    <x v="6"/>
    <x v="2"/>
    <x v="2"/>
    <s v="Sunda"/>
    <n v="64"/>
    <x v="1"/>
    <x v="3"/>
  </r>
  <r>
    <s v="Nama Penduduk 1244"/>
    <n v="65212957"/>
    <n v="67127553"/>
    <x v="1"/>
    <s v="16-12-1962"/>
    <s v="Katolik"/>
    <x v="0"/>
    <s v="Mengurus Rumah Tangga"/>
    <x v="3"/>
    <x v="1"/>
    <x v="2"/>
    <s v="Indonesia"/>
    <x v="7"/>
    <x v="6"/>
    <x v="2"/>
    <x v="6"/>
    <s v="Sunda"/>
    <e v="#VALUE!"/>
    <x v="0"/>
    <x v="3"/>
  </r>
  <r>
    <s v="Nama Penduduk 1245"/>
    <n v="64259128"/>
    <n v="67519138"/>
    <x v="1"/>
    <s v="04-09-1963"/>
    <s v="Hindu"/>
    <x v="6"/>
    <s v="Pedagang"/>
    <x v="3"/>
    <x v="1"/>
    <x v="2"/>
    <s v="Indonesia"/>
    <x v="9"/>
    <x v="6"/>
    <x v="2"/>
    <x v="0"/>
    <s v="Madura"/>
    <n v="60"/>
    <x v="0"/>
    <x v="3"/>
  </r>
  <r>
    <s v="Nama Penduduk 1246"/>
    <n v="65670572"/>
    <n v="67756127"/>
    <x v="0"/>
    <s v="21-03-1980"/>
    <s v="Krtisten"/>
    <x v="6"/>
    <s v="Wiraswasta"/>
    <x v="3"/>
    <x v="1"/>
    <x v="0"/>
    <s v="Indonesia"/>
    <x v="3"/>
    <x v="6"/>
    <x v="2"/>
    <x v="6"/>
    <s v="Sunda"/>
    <e v="#VALUE!"/>
    <x v="2"/>
    <x v="5"/>
  </r>
  <r>
    <s v="Nama Penduduk 1247"/>
    <n v="66922373"/>
    <n v="67125361"/>
    <x v="0"/>
    <s v="01-08-1959"/>
    <s v="Budha"/>
    <x v="4"/>
    <s v="Sopir"/>
    <x v="3"/>
    <x v="1"/>
    <x v="1"/>
    <s v="Indonesia"/>
    <x v="3"/>
    <x v="6"/>
    <x v="2"/>
    <x v="4"/>
    <s v="Jawa"/>
    <n v="64"/>
    <x v="0"/>
    <x v="3"/>
  </r>
  <r>
    <s v="Nama Penduduk 1248"/>
    <n v="65917062"/>
    <n v="66887458"/>
    <x v="0"/>
    <s v="12-02-1987"/>
    <s v="Budha"/>
    <x v="8"/>
    <s v="Wiraswasta"/>
    <x v="2"/>
    <x v="0"/>
    <x v="0"/>
    <s v="Indonesia"/>
    <x v="9"/>
    <x v="6"/>
    <x v="2"/>
    <x v="2"/>
    <s v="Bugis"/>
    <n v="35"/>
    <x v="1"/>
    <x v="0"/>
  </r>
  <r>
    <s v="Nama Penduduk 1249"/>
    <n v="64804424"/>
    <n v="67246028"/>
    <x v="0"/>
    <s v="20-07-1964"/>
    <s v="Hindu"/>
    <x v="8"/>
    <s v="Pedagang"/>
    <x v="0"/>
    <x v="1"/>
    <x v="1"/>
    <s v="Indonesia"/>
    <x v="11"/>
    <x v="6"/>
    <x v="2"/>
    <x v="6"/>
    <s v="Jawa"/>
    <e v="#VALUE!"/>
    <x v="0"/>
    <x v="3"/>
  </r>
  <r>
    <s v="Nama Penduduk 1250"/>
    <n v="66148195"/>
    <n v="67155571"/>
    <x v="1"/>
    <s v="01-06-1963"/>
    <s v="Budha"/>
    <x v="8"/>
    <s v="Wiraswasta"/>
    <x v="2"/>
    <x v="1"/>
    <x v="2"/>
    <s v="Indonesia"/>
    <x v="0"/>
    <x v="6"/>
    <x v="2"/>
    <x v="2"/>
    <s v="Jawa"/>
    <n v="60"/>
    <x v="1"/>
    <x v="3"/>
  </r>
  <r>
    <s v="Nama Penduduk 1251"/>
    <n v="65715529"/>
    <n v="67283208"/>
    <x v="0"/>
    <s v="23-09-2004"/>
    <s v="Budha"/>
    <x v="7"/>
    <s v="Pelajar/Mahasiswa"/>
    <x v="3"/>
    <x v="0"/>
    <x v="0"/>
    <s v="Indonesia"/>
    <x v="0"/>
    <x v="6"/>
    <x v="2"/>
    <x v="2"/>
    <s v="Sunda"/>
    <e v="#VALUE!"/>
    <x v="1"/>
    <x v="1"/>
  </r>
  <r>
    <s v="Nama Penduduk 1252"/>
    <n v="64471590"/>
    <n v="67190418"/>
    <x v="0"/>
    <s v="10-04-1956"/>
    <s v="Budha"/>
    <x v="2"/>
    <s v="Pedagang"/>
    <x v="3"/>
    <x v="1"/>
    <x v="1"/>
    <s v="Indonesia"/>
    <x v="1"/>
    <x v="6"/>
    <x v="2"/>
    <x v="1"/>
    <s v="Dayak"/>
    <n v="67"/>
    <x v="2"/>
    <x v="6"/>
  </r>
  <r>
    <s v="Nama Penduduk 1253"/>
    <n v="64881232"/>
    <n v="67316430"/>
    <x v="1"/>
    <s v="04-02-1963"/>
    <s v="Katolik"/>
    <x v="9"/>
    <s v="Mengurus Rumah Tangga"/>
    <x v="2"/>
    <x v="1"/>
    <x v="2"/>
    <s v="Indonesia"/>
    <x v="0"/>
    <x v="6"/>
    <x v="2"/>
    <x v="0"/>
    <s v="Bugis"/>
    <n v="60"/>
    <x v="0"/>
    <x v="3"/>
  </r>
  <r>
    <s v="Nama Penduduk 1254"/>
    <n v="68010138"/>
    <n v="67645907"/>
    <x v="1"/>
    <s v="10-05-1966"/>
    <s v="Budha"/>
    <x v="2"/>
    <s v="Tukang Jahit"/>
    <x v="2"/>
    <x v="1"/>
    <x v="2"/>
    <s v="Indonesia"/>
    <x v="1"/>
    <x v="6"/>
    <x v="2"/>
    <x v="6"/>
    <s v="Sunda"/>
    <n v="57"/>
    <x v="2"/>
    <x v="3"/>
  </r>
  <r>
    <s v="Nama Penduduk 1255"/>
    <n v="65698034"/>
    <n v="67104444"/>
    <x v="0"/>
    <s v="29-05-2003"/>
    <s v="Budha"/>
    <x v="7"/>
    <s v="Pelajar/Mahasiswa"/>
    <x v="2"/>
    <x v="0"/>
    <x v="0"/>
    <s v="Indonesia"/>
    <x v="3"/>
    <x v="6"/>
    <x v="2"/>
    <x v="2"/>
    <s v="Jawa"/>
    <e v="#VALUE!"/>
    <x v="1"/>
    <x v="1"/>
  </r>
  <r>
    <s v="Nama Penduduk 1256"/>
    <n v="68359460"/>
    <n v="67088440"/>
    <x v="1"/>
    <s v="04-06-1993"/>
    <s v="Budha"/>
    <x v="0"/>
    <s v="Karyawan Swasta"/>
    <x v="2"/>
    <x v="0"/>
    <x v="0"/>
    <s v="Indonesia"/>
    <x v="2"/>
    <x v="6"/>
    <x v="2"/>
    <x v="2"/>
    <s v="Sunda"/>
    <n v="30"/>
    <x v="1"/>
    <x v="0"/>
  </r>
  <r>
    <s v="Nama Penduduk 1257"/>
    <n v="64429773"/>
    <n v="67374657"/>
    <x v="0"/>
    <s v="01-01-1963"/>
    <s v="Budha"/>
    <x v="1"/>
    <s v="Tukang Jahit"/>
    <x v="3"/>
    <x v="1"/>
    <x v="1"/>
    <s v="Indonesia"/>
    <x v="6"/>
    <x v="6"/>
    <x v="2"/>
    <x v="3"/>
    <s v="Jawa"/>
    <n v="60"/>
    <x v="0"/>
    <x v="3"/>
  </r>
  <r>
    <s v="Nama Penduduk 1258"/>
    <n v="64999399"/>
    <n v="66897649"/>
    <x v="1"/>
    <s v="06-02-1999"/>
    <s v="Krtisten"/>
    <x v="7"/>
    <s v="Pelajar/Mahasiswa"/>
    <x v="3"/>
    <x v="0"/>
    <x v="0"/>
    <s v="Indonesia"/>
    <x v="3"/>
    <x v="6"/>
    <x v="2"/>
    <x v="4"/>
    <s v="Sunda"/>
    <n v="24"/>
    <x v="2"/>
    <x v="1"/>
  </r>
  <r>
    <s v="Nama Penduduk 1259"/>
    <n v="67256070"/>
    <n v="67265153"/>
    <x v="1"/>
    <s v="23-01-1960"/>
    <s v="Konghucu"/>
    <x v="8"/>
    <s v="Pedagang"/>
    <x v="0"/>
    <x v="1"/>
    <x v="2"/>
    <s v="Indonesia"/>
    <x v="6"/>
    <x v="6"/>
    <x v="2"/>
    <x v="3"/>
    <s v="Jawa"/>
    <e v="#VALUE!"/>
    <x v="2"/>
    <x v="3"/>
  </r>
  <r>
    <s v="Nama Penduduk 1260"/>
    <n v="66613452"/>
    <n v="67649063"/>
    <x v="0"/>
    <s v="08-06-1955"/>
    <s v="Hindu"/>
    <x v="3"/>
    <s v="Wiraswasta"/>
    <x v="3"/>
    <x v="1"/>
    <x v="1"/>
    <s v="Indonesia"/>
    <x v="9"/>
    <x v="6"/>
    <x v="2"/>
    <x v="5"/>
    <s v="Batak"/>
    <n v="68"/>
    <x v="2"/>
    <x v="6"/>
  </r>
  <r>
    <s v="Nama Penduduk 1261"/>
    <n v="68328253"/>
    <n v="66883503"/>
    <x v="1"/>
    <s v="31-12-1957"/>
    <s v="Krtisten"/>
    <x v="7"/>
    <s v="Mengurus Rumah Tangga"/>
    <x v="1"/>
    <x v="1"/>
    <x v="2"/>
    <s v="Indonesia"/>
    <x v="1"/>
    <x v="6"/>
    <x v="2"/>
    <x v="2"/>
    <s v="Dayak"/>
    <e v="#VALUE!"/>
    <x v="1"/>
    <x v="3"/>
  </r>
  <r>
    <s v="Nama Penduduk 1262"/>
    <n v="66328679"/>
    <n v="67105531"/>
    <x v="1"/>
    <s v="30-11-2000"/>
    <s v="Hindu"/>
    <x v="0"/>
    <s v="Pelajar/Mahasiswa"/>
    <x v="0"/>
    <x v="0"/>
    <x v="0"/>
    <s v="Indonesia"/>
    <x v="11"/>
    <x v="6"/>
    <x v="2"/>
    <x v="4"/>
    <s v="Madura"/>
    <e v="#VALUE!"/>
    <x v="0"/>
    <x v="1"/>
  </r>
  <r>
    <s v="Nama Penduduk 1263"/>
    <n v="65680091"/>
    <n v="67741469"/>
    <x v="0"/>
    <s v="31-12-1943"/>
    <s v="Krtisten"/>
    <x v="7"/>
    <s v="Belum/Tidak Bekerja"/>
    <x v="0"/>
    <x v="1"/>
    <x v="1"/>
    <s v="Indonesia"/>
    <x v="6"/>
    <x v="6"/>
    <x v="2"/>
    <x v="2"/>
    <s v="Dayak"/>
    <e v="#VALUE!"/>
    <x v="1"/>
    <x v="6"/>
  </r>
  <r>
    <s v="Nama Penduduk 1264"/>
    <n v="65576879"/>
    <n v="66844514"/>
    <x v="0"/>
    <s v="04-06-2015"/>
    <s v="Islam"/>
    <x v="9"/>
    <s v="Belum/Tidak Bekerja"/>
    <x v="1"/>
    <x v="0"/>
    <x v="5"/>
    <s v="Indonesia"/>
    <x v="5"/>
    <x v="6"/>
    <x v="2"/>
    <x v="0"/>
    <s v="Madura"/>
    <n v="8"/>
    <x v="2"/>
    <x v="7"/>
  </r>
  <r>
    <s v="Nama Penduduk 1265"/>
    <n v="67565926"/>
    <n v="67349838"/>
    <x v="1"/>
    <s v="31-12-1953"/>
    <s v="Hindu"/>
    <x v="8"/>
    <s v="Pedagang"/>
    <x v="1"/>
    <x v="1"/>
    <x v="2"/>
    <s v="Indonesia"/>
    <x v="11"/>
    <x v="6"/>
    <x v="2"/>
    <x v="2"/>
    <s v="Sunda"/>
    <e v="#VALUE!"/>
    <x v="1"/>
    <x v="6"/>
  </r>
  <r>
    <s v="Nama Penduduk 1266"/>
    <n v="67793769"/>
    <n v="67516683"/>
    <x v="1"/>
    <s v="01-12-1991"/>
    <s v="Budha"/>
    <x v="2"/>
    <s v="Karyawan Swasta"/>
    <x v="2"/>
    <x v="1"/>
    <x v="0"/>
    <s v="Indonesia"/>
    <x v="2"/>
    <x v="6"/>
    <x v="2"/>
    <x v="4"/>
    <s v="Bugis"/>
    <n v="32"/>
    <x v="0"/>
    <x v="0"/>
  </r>
  <r>
    <s v="Nama Penduduk 1267"/>
    <n v="68439694"/>
    <n v="67338164"/>
    <x v="0"/>
    <s v="12-05-1951"/>
    <s v="Hindu"/>
    <x v="2"/>
    <s v="Wiraswasta"/>
    <x v="3"/>
    <x v="2"/>
    <x v="1"/>
    <s v="Indonesia"/>
    <x v="10"/>
    <x v="6"/>
    <x v="2"/>
    <x v="4"/>
    <s v="Bugis"/>
    <n v="71"/>
    <x v="0"/>
    <x v="6"/>
  </r>
  <r>
    <s v="Nama Penduduk 1268"/>
    <n v="68355979"/>
    <n v="67537891"/>
    <x v="1"/>
    <s v="30-12-1969"/>
    <s v="Krtisten"/>
    <x v="8"/>
    <s v="Belum/Tidak Bekerja"/>
    <x v="1"/>
    <x v="1"/>
    <x v="2"/>
    <s v="Indonesia"/>
    <x v="4"/>
    <x v="6"/>
    <x v="2"/>
    <x v="5"/>
    <s v="Bugis"/>
    <e v="#VALUE!"/>
    <x v="0"/>
    <x v="2"/>
  </r>
  <r>
    <s v="Nama Penduduk 1269"/>
    <n v="68321472"/>
    <n v="67617750"/>
    <x v="1"/>
    <s v="29-05-1987"/>
    <s v="Islam"/>
    <x v="7"/>
    <s v="Belum/Tidak Bekerja"/>
    <x v="1"/>
    <x v="1"/>
    <x v="0"/>
    <s v="Indonesia"/>
    <x v="7"/>
    <x v="6"/>
    <x v="2"/>
    <x v="3"/>
    <s v="Jawa"/>
    <e v="#VALUE!"/>
    <x v="2"/>
    <x v="0"/>
  </r>
  <r>
    <s v="Nama Penduduk 1270"/>
    <n v="67446546"/>
    <n v="66925989"/>
    <x v="0"/>
    <s v="18-07-1965"/>
    <s v="Krtisten"/>
    <x v="7"/>
    <s v="Belum/Tidak Bekerja"/>
    <x v="0"/>
    <x v="1"/>
    <x v="1"/>
    <s v="Indonesia"/>
    <x v="10"/>
    <x v="6"/>
    <x v="2"/>
    <x v="0"/>
    <s v="Jawa"/>
    <e v="#VALUE!"/>
    <x v="2"/>
    <x v="3"/>
  </r>
  <r>
    <s v="Nama Penduduk 1271"/>
    <n v="67152512"/>
    <n v="67293220"/>
    <x v="0"/>
    <s v="16-05-2012"/>
    <s v="Krtisten"/>
    <x v="8"/>
    <s v="Belum/Tidak Bekerja"/>
    <x v="2"/>
    <x v="0"/>
    <x v="0"/>
    <s v="Indonesia"/>
    <x v="7"/>
    <x v="6"/>
    <x v="2"/>
    <x v="6"/>
    <s v="Dayak"/>
    <e v="#VALUE!"/>
    <x v="2"/>
    <x v="7"/>
  </r>
  <r>
    <s v="Nama Penduduk 1272"/>
    <n v="68529196"/>
    <n v="67342090"/>
    <x v="1"/>
    <s v="13-02-1977"/>
    <s v="Krtisten"/>
    <x v="3"/>
    <s v="Mengurus Rumah Tangga"/>
    <x v="3"/>
    <x v="1"/>
    <x v="2"/>
    <s v="Indonesia"/>
    <x v="12"/>
    <x v="6"/>
    <x v="2"/>
    <x v="2"/>
    <s v="Madura"/>
    <e v="#VALUE!"/>
    <x v="1"/>
    <x v="5"/>
  </r>
  <r>
    <s v="Nama Penduduk 1273"/>
    <n v="68261164"/>
    <n v="67119379"/>
    <x v="0"/>
    <s v="20-01-2004"/>
    <s v="Katolik"/>
    <x v="9"/>
    <s v="Pelajar/Mahasiswa"/>
    <x v="3"/>
    <x v="0"/>
    <x v="0"/>
    <s v="Indonesia"/>
    <x v="1"/>
    <x v="6"/>
    <x v="2"/>
    <x v="2"/>
    <s v="Bugis"/>
    <e v="#VALUE!"/>
    <x v="1"/>
    <x v="1"/>
  </r>
  <r>
    <s v="Nama Penduduk 1274"/>
    <n v="66478031"/>
    <n v="67723499"/>
    <x v="0"/>
    <s v="17-03-1972"/>
    <s v="Budha"/>
    <x v="6"/>
    <s v="Tukang Batu"/>
    <x v="3"/>
    <x v="1"/>
    <x v="1"/>
    <s v="Indonesia"/>
    <x v="2"/>
    <x v="6"/>
    <x v="2"/>
    <x v="3"/>
    <s v="Sunda"/>
    <e v="#VALUE!"/>
    <x v="0"/>
    <x v="2"/>
  </r>
  <r>
    <s v="Nama Penduduk 1275"/>
    <n v="66367463"/>
    <n v="67627640"/>
    <x v="0"/>
    <s v="31-12-1937"/>
    <s v="Katolik"/>
    <x v="9"/>
    <s v="Belum/Tidak Bekerja"/>
    <x v="0"/>
    <x v="1"/>
    <x v="1"/>
    <s v="Indonesia"/>
    <x v="6"/>
    <x v="6"/>
    <x v="2"/>
    <x v="6"/>
    <s v="Madura"/>
    <e v="#VALUE!"/>
    <x v="2"/>
    <x v="6"/>
  </r>
  <r>
    <s v="Nama Penduduk 1276"/>
    <n v="64400631"/>
    <n v="67121431"/>
    <x v="1"/>
    <s v="20-06-1950"/>
    <s v="Budha"/>
    <x v="4"/>
    <s v="Tukang Jahit"/>
    <x v="3"/>
    <x v="1"/>
    <x v="2"/>
    <s v="Indonesia"/>
    <x v="9"/>
    <x v="6"/>
    <x v="2"/>
    <x v="6"/>
    <s v="Madura"/>
    <e v="#VALUE!"/>
    <x v="0"/>
    <x v="6"/>
  </r>
  <r>
    <s v="Nama Penduduk 1277"/>
    <n v="66982060"/>
    <n v="67159408"/>
    <x v="1"/>
    <s v="23-07-1965"/>
    <s v="Hindu"/>
    <x v="1"/>
    <s v="Wiraswasta"/>
    <x v="0"/>
    <x v="2"/>
    <x v="0"/>
    <s v="Indonesia"/>
    <x v="4"/>
    <x v="6"/>
    <x v="2"/>
    <x v="2"/>
    <s v="Jawa"/>
    <e v="#VALUE!"/>
    <x v="1"/>
    <x v="3"/>
  </r>
  <r>
    <s v="Nama Penduduk 1278"/>
    <n v="67491276"/>
    <n v="67760156"/>
    <x v="1"/>
    <s v="18-12-1995"/>
    <s v="Krtisten"/>
    <x v="0"/>
    <s v="Pelajar/Mahasiswa"/>
    <x v="3"/>
    <x v="0"/>
    <x v="5"/>
    <s v="Indonesia"/>
    <x v="7"/>
    <x v="6"/>
    <x v="2"/>
    <x v="2"/>
    <s v="Sunda"/>
    <e v="#VALUE!"/>
    <x v="1"/>
    <x v="0"/>
  </r>
  <r>
    <s v="Nama Penduduk 1279"/>
    <n v="67505280"/>
    <n v="67248040"/>
    <x v="1"/>
    <s v="09-08-1961"/>
    <s v="Katolik"/>
    <x v="8"/>
    <s v="Wiraswasta"/>
    <x v="2"/>
    <x v="1"/>
    <x v="2"/>
    <s v="Indonesia"/>
    <x v="3"/>
    <x v="6"/>
    <x v="2"/>
    <x v="4"/>
    <s v="Jawa"/>
    <n v="62"/>
    <x v="2"/>
    <x v="3"/>
  </r>
  <r>
    <s v="Nama Penduduk 1280"/>
    <n v="66135196"/>
    <n v="67867225"/>
    <x v="0"/>
    <s v="05-10-1959"/>
    <s v="Islam"/>
    <x v="2"/>
    <s v="Wiraswasta"/>
    <x v="1"/>
    <x v="1"/>
    <x v="1"/>
    <s v="Indonesia"/>
    <x v="2"/>
    <x v="6"/>
    <x v="2"/>
    <x v="0"/>
    <s v="Sunda"/>
    <n v="64"/>
    <x v="0"/>
    <x v="3"/>
  </r>
  <r>
    <s v="Nama Penduduk 1281"/>
    <n v="67406241"/>
    <n v="67702571"/>
    <x v="1"/>
    <s v="03-12-1970"/>
    <s v="Konghucu"/>
    <x v="8"/>
    <s v="Mengurus Rumah Tangga"/>
    <x v="1"/>
    <x v="1"/>
    <x v="2"/>
    <s v="Indonesia"/>
    <x v="1"/>
    <x v="6"/>
    <x v="2"/>
    <x v="5"/>
    <s v="Jawa"/>
    <n v="53"/>
    <x v="0"/>
    <x v="2"/>
  </r>
  <r>
    <s v="Nama Penduduk 1282"/>
    <n v="66079967"/>
    <n v="67600885"/>
    <x v="0"/>
    <s v="04-11-1999"/>
    <s v="Hindu"/>
    <x v="2"/>
    <s v="Pelajar/Mahasiswa"/>
    <x v="2"/>
    <x v="0"/>
    <x v="0"/>
    <s v="Indonesia"/>
    <x v="1"/>
    <x v="6"/>
    <x v="2"/>
    <x v="3"/>
    <s v="Dayak"/>
    <n v="24"/>
    <x v="0"/>
    <x v="1"/>
  </r>
  <r>
    <s v="Nama Penduduk 1283"/>
    <n v="67094665"/>
    <n v="66988348"/>
    <x v="0"/>
    <s v="27-11-1971"/>
    <s v="Islam"/>
    <x v="5"/>
    <s v="Wiraswasta"/>
    <x v="3"/>
    <x v="1"/>
    <x v="1"/>
    <s v="Indonesia"/>
    <x v="8"/>
    <x v="6"/>
    <x v="2"/>
    <x v="0"/>
    <s v="Dayak"/>
    <e v="#VALUE!"/>
    <x v="2"/>
    <x v="2"/>
  </r>
  <r>
    <s v="Nama Penduduk 1284"/>
    <n v="65374092"/>
    <n v="67523485"/>
    <x v="1"/>
    <s v="30-09-2002"/>
    <s v="Krtisten"/>
    <x v="2"/>
    <s v="Pelajar/Mahasiswa"/>
    <x v="0"/>
    <x v="0"/>
    <x v="0"/>
    <s v="Indonesia"/>
    <x v="10"/>
    <x v="6"/>
    <x v="2"/>
    <x v="6"/>
    <s v="Jawa"/>
    <e v="#VALUE!"/>
    <x v="2"/>
    <x v="1"/>
  </r>
  <r>
    <s v="Nama Penduduk 1285"/>
    <n v="64367880"/>
    <n v="67274606"/>
    <x v="1"/>
    <s v="12-11-1943"/>
    <s v="Krtisten"/>
    <x v="9"/>
    <s v="Belum/Tidak Bekerja"/>
    <x v="0"/>
    <x v="1"/>
    <x v="2"/>
    <s v="Indonesia"/>
    <x v="5"/>
    <x v="6"/>
    <x v="2"/>
    <x v="2"/>
    <s v="Sunda"/>
    <n v="79"/>
    <x v="1"/>
    <x v="6"/>
  </r>
  <r>
    <s v="Nama Penduduk 1286"/>
    <n v="64886572"/>
    <n v="67310542"/>
    <x v="1"/>
    <s v="22-10-1986"/>
    <s v="Islam"/>
    <x v="9"/>
    <s v="Guru"/>
    <x v="2"/>
    <x v="1"/>
    <x v="2"/>
    <s v="Indonesia"/>
    <x v="5"/>
    <x v="6"/>
    <x v="2"/>
    <x v="3"/>
    <s v="Batak"/>
    <e v="#VALUE!"/>
    <x v="0"/>
    <x v="5"/>
  </r>
  <r>
    <s v="Nama Penduduk 1287"/>
    <n v="67015341"/>
    <n v="67284350"/>
    <x v="1"/>
    <s v="18-12-1995"/>
    <s v="Hindu"/>
    <x v="7"/>
    <s v="Wiraswasta"/>
    <x v="0"/>
    <x v="0"/>
    <x v="0"/>
    <s v="Indonesia"/>
    <x v="0"/>
    <x v="6"/>
    <x v="2"/>
    <x v="5"/>
    <s v="Bugis"/>
    <e v="#VALUE!"/>
    <x v="0"/>
    <x v="0"/>
  </r>
  <r>
    <s v="Nama Penduduk 1288"/>
    <n v="67986405"/>
    <n v="67122393"/>
    <x v="1"/>
    <s v="23-07-1965"/>
    <s v="Konghucu"/>
    <x v="3"/>
    <s v="Belum/Tidak Bekerja"/>
    <x v="3"/>
    <x v="3"/>
    <x v="1"/>
    <s v="Indonesia"/>
    <x v="11"/>
    <x v="6"/>
    <x v="2"/>
    <x v="1"/>
    <s v="Madura"/>
    <e v="#VALUE!"/>
    <x v="2"/>
    <x v="3"/>
  </r>
  <r>
    <s v="Nama Penduduk 1289"/>
    <n v="68064885"/>
    <n v="67180606"/>
    <x v="0"/>
    <s v="12-03-2006"/>
    <s v="Budha"/>
    <x v="9"/>
    <s v="Pelajar/Mahasiswa"/>
    <x v="0"/>
    <x v="0"/>
    <x v="0"/>
    <s v="Indonesia"/>
    <x v="8"/>
    <x v="6"/>
    <x v="2"/>
    <x v="0"/>
    <s v="Madura"/>
    <n v="16"/>
    <x v="0"/>
    <x v="4"/>
  </r>
  <r>
    <s v="Nama Penduduk 1290"/>
    <n v="68152646"/>
    <n v="66889555"/>
    <x v="0"/>
    <s v="07-03-1982"/>
    <s v="Islam"/>
    <x v="3"/>
    <s v="Pedagang"/>
    <x v="3"/>
    <x v="1"/>
    <x v="1"/>
    <s v="Indonesia"/>
    <x v="11"/>
    <x v="6"/>
    <x v="2"/>
    <x v="2"/>
    <s v="Batak"/>
    <n v="41"/>
    <x v="1"/>
    <x v="5"/>
  </r>
  <r>
    <s v="Nama Penduduk 1291"/>
    <n v="64846940"/>
    <n v="67343127"/>
    <x v="1"/>
    <s v="28-06-2015"/>
    <s v="Budha"/>
    <x v="2"/>
    <s v="Belum/Tidak Bekerja"/>
    <x v="3"/>
    <x v="0"/>
    <x v="0"/>
    <s v="Indonesia"/>
    <x v="10"/>
    <x v="6"/>
    <x v="2"/>
    <x v="2"/>
    <s v="Jawa"/>
    <e v="#VALUE!"/>
    <x v="1"/>
    <x v="7"/>
  </r>
  <r>
    <s v="Nama Penduduk 1292"/>
    <n v="68484846"/>
    <n v="67456125"/>
    <x v="1"/>
    <s v="20-09-1981"/>
    <s v="Katolik"/>
    <x v="7"/>
    <s v="Wiraswasta"/>
    <x v="3"/>
    <x v="1"/>
    <x v="2"/>
    <s v="Indonesia"/>
    <x v="2"/>
    <x v="6"/>
    <x v="2"/>
    <x v="5"/>
    <s v="Sunda"/>
    <e v="#VALUE!"/>
    <x v="2"/>
    <x v="5"/>
  </r>
  <r>
    <s v="Nama Penduduk 1293"/>
    <n v="67337394"/>
    <n v="67051923"/>
    <x v="1"/>
    <s v="01-05-1982"/>
    <s v="Islam"/>
    <x v="3"/>
    <s v="Penata Rambut"/>
    <x v="0"/>
    <x v="1"/>
    <x v="2"/>
    <s v="Indonesia"/>
    <x v="9"/>
    <x v="6"/>
    <x v="2"/>
    <x v="6"/>
    <s v="Madura"/>
    <n v="41"/>
    <x v="0"/>
    <x v="5"/>
  </r>
  <r>
    <s v="Nama Penduduk 1294"/>
    <n v="67090545"/>
    <n v="67795399"/>
    <x v="0"/>
    <s v="20-04-2004"/>
    <s v="Krtisten"/>
    <x v="2"/>
    <s v="Pelajar/Mahasiswa"/>
    <x v="0"/>
    <x v="0"/>
    <x v="0"/>
    <s v="Indonesia"/>
    <x v="7"/>
    <x v="6"/>
    <x v="2"/>
    <x v="2"/>
    <s v="Jawa"/>
    <e v="#VALUE!"/>
    <x v="1"/>
    <x v="1"/>
  </r>
  <r>
    <s v="Nama Penduduk 1295"/>
    <n v="66982060"/>
    <n v="67807539"/>
    <x v="0"/>
    <s v="07-05-1971"/>
    <s v="Katolik"/>
    <x v="1"/>
    <s v="Karyawan Swasta"/>
    <x v="3"/>
    <x v="1"/>
    <x v="1"/>
    <s v="Indonesia"/>
    <x v="7"/>
    <x v="6"/>
    <x v="2"/>
    <x v="5"/>
    <s v="Batak"/>
    <n v="52"/>
    <x v="0"/>
    <x v="2"/>
  </r>
  <r>
    <s v="Nama Penduduk 1296"/>
    <n v="65538476"/>
    <n v="66957718"/>
    <x v="1"/>
    <s v="25-12-2009"/>
    <s v="Krtisten"/>
    <x v="8"/>
    <s v="Pelajar/Mahasiswa"/>
    <x v="3"/>
    <x v="0"/>
    <x v="0"/>
    <s v="Indonesia"/>
    <x v="2"/>
    <x v="6"/>
    <x v="2"/>
    <x v="2"/>
    <s v="Madura"/>
    <e v="#VALUE!"/>
    <x v="1"/>
    <x v="4"/>
  </r>
  <r>
    <s v="Nama Penduduk 1297"/>
    <n v="67024429"/>
    <n v="67559874"/>
    <x v="1"/>
    <s v="29-03-1980"/>
    <s v="Katolik"/>
    <x v="1"/>
    <s v="Pedagang"/>
    <x v="2"/>
    <x v="3"/>
    <x v="1"/>
    <s v="Indonesia"/>
    <x v="12"/>
    <x v="6"/>
    <x v="2"/>
    <x v="2"/>
    <s v="Dayak"/>
    <e v="#VALUE!"/>
    <x v="1"/>
    <x v="5"/>
  </r>
  <r>
    <s v="Nama Penduduk 1298"/>
    <n v="66003891"/>
    <n v="67686769"/>
    <x v="1"/>
    <s v="06-02-2008"/>
    <s v="Islam"/>
    <x v="3"/>
    <s v="Pelajar/Mahasiswa"/>
    <x v="2"/>
    <x v="0"/>
    <x v="0"/>
    <s v="Indonesia"/>
    <x v="5"/>
    <x v="6"/>
    <x v="2"/>
    <x v="5"/>
    <s v="Batak"/>
    <n v="15"/>
    <x v="0"/>
    <x v="4"/>
  </r>
  <r>
    <s v="Nama Penduduk 1299"/>
    <n v="67164735"/>
    <n v="67797054"/>
    <x v="1"/>
    <s v="12-10-2018"/>
    <s v="Budha"/>
    <x v="3"/>
    <s v="Mengurus Rumah Tangga"/>
    <x v="0"/>
    <x v="1"/>
    <x v="2"/>
    <s v="Indonesia"/>
    <x v="6"/>
    <x v="6"/>
    <x v="2"/>
    <x v="2"/>
    <s v="Sunda"/>
    <n v="4"/>
    <x v="1"/>
    <x v="8"/>
  </r>
  <r>
    <s v="Nama Penduduk 1300"/>
    <n v="66633090"/>
    <n v="67091580"/>
    <x v="0"/>
    <s v="30-01-2017"/>
    <s v="Krtisten"/>
    <x v="4"/>
    <s v="Belum/Tidak Bekerja"/>
    <x v="1"/>
    <x v="0"/>
    <x v="0"/>
    <s v="Indonesia"/>
    <x v="7"/>
    <x v="6"/>
    <x v="2"/>
    <x v="4"/>
    <s v="Madura"/>
    <e v="#VALUE!"/>
    <x v="0"/>
    <x v="8"/>
  </r>
  <r>
    <s v="Nama Penduduk 1301"/>
    <n v="67256070"/>
    <n v="67097316"/>
    <x v="0"/>
    <s v="08-10-1992"/>
    <s v="Budha"/>
    <x v="4"/>
    <s v="Karyawan Swasta"/>
    <x v="2"/>
    <x v="1"/>
    <x v="1"/>
    <s v="Indonesia"/>
    <x v="6"/>
    <x v="6"/>
    <x v="2"/>
    <x v="5"/>
    <s v="Batak"/>
    <n v="31"/>
    <x v="2"/>
    <x v="0"/>
  </r>
  <r>
    <s v="Nama Penduduk 1302"/>
    <n v="64493578"/>
    <n v="67539707"/>
    <x v="0"/>
    <s v="06-09-2019"/>
    <s v="Islam"/>
    <x v="2"/>
    <s v="Belum/Tidak Bekerja"/>
    <x v="0"/>
    <x v="0"/>
    <x v="0"/>
    <s v="Indonesia"/>
    <x v="1"/>
    <x v="6"/>
    <x v="2"/>
    <x v="1"/>
    <s v="Jawa"/>
    <n v="4"/>
    <x v="0"/>
    <x v="8"/>
  </r>
  <r>
    <s v="Nama Penduduk 1303"/>
    <n v="65450530"/>
    <n v="67730831"/>
    <x v="0"/>
    <s v="10-02-1986"/>
    <s v="Islam"/>
    <x v="6"/>
    <s v="Wiraswasta"/>
    <x v="1"/>
    <x v="1"/>
    <x v="1"/>
    <s v="Indonesia"/>
    <x v="8"/>
    <x v="6"/>
    <x v="2"/>
    <x v="6"/>
    <s v="Batak"/>
    <n v="37"/>
    <x v="2"/>
    <x v="5"/>
  </r>
  <r>
    <s v="Nama Penduduk 1304"/>
    <n v="68076139"/>
    <n v="67632859"/>
    <x v="1"/>
    <s v="11-04-1985"/>
    <s v="Krtisten"/>
    <x v="8"/>
    <s v="Wiraswasta"/>
    <x v="0"/>
    <x v="1"/>
    <x v="2"/>
    <s v="Indonesia"/>
    <x v="10"/>
    <x v="6"/>
    <x v="2"/>
    <x v="4"/>
    <s v="Dayak"/>
    <n v="38"/>
    <x v="2"/>
    <x v="5"/>
  </r>
  <r>
    <s v="Nama Penduduk 1305"/>
    <n v="68122045"/>
    <n v="67729965"/>
    <x v="0"/>
    <s v="27-07-2020"/>
    <s v="Konghucu"/>
    <x v="8"/>
    <s v="Belum/Tidak Bekerja"/>
    <x v="0"/>
    <x v="0"/>
    <x v="0"/>
    <s v="Indonesia"/>
    <x v="1"/>
    <x v="6"/>
    <x v="2"/>
    <x v="4"/>
    <s v="Madura"/>
    <e v="#VALUE!"/>
    <x v="0"/>
    <x v="8"/>
  </r>
  <r>
    <s v="Nama Penduduk 1306"/>
    <n v="65148974"/>
    <n v="67533779"/>
    <x v="1"/>
    <s v="09-12-1980"/>
    <s v="Budha"/>
    <x v="4"/>
    <s v="Wiraswasta"/>
    <x v="1"/>
    <x v="3"/>
    <x v="1"/>
    <s v="Indonesia"/>
    <x v="12"/>
    <x v="6"/>
    <x v="2"/>
    <x v="2"/>
    <s v="Jawa"/>
    <n v="43"/>
    <x v="1"/>
    <x v="5"/>
  </r>
  <r>
    <s v="Nama Penduduk 1307"/>
    <n v="67411006"/>
    <n v="66856272"/>
    <x v="0"/>
    <s v="10-05-1990"/>
    <s v="Katolik"/>
    <x v="6"/>
    <s v="Wiraswasta"/>
    <x v="1"/>
    <x v="0"/>
    <x v="0"/>
    <s v="Indonesia"/>
    <x v="1"/>
    <x v="6"/>
    <x v="2"/>
    <x v="6"/>
    <s v="Batak"/>
    <n v="33"/>
    <x v="0"/>
    <x v="0"/>
  </r>
  <r>
    <s v="Nama Penduduk 1308"/>
    <n v="68007884"/>
    <n v="67063465"/>
    <x v="1"/>
    <s v="17-06-1995"/>
    <s v="Islam"/>
    <x v="6"/>
    <s v="Wiraswasta"/>
    <x v="3"/>
    <x v="1"/>
    <x v="0"/>
    <s v="Indonesia"/>
    <x v="10"/>
    <x v="6"/>
    <x v="2"/>
    <x v="0"/>
    <s v="Batak"/>
    <e v="#VALUE!"/>
    <x v="2"/>
    <x v="0"/>
  </r>
  <r>
    <s v="Nama Penduduk 1309"/>
    <n v="64997600"/>
    <n v="67804685"/>
    <x v="1"/>
    <s v="30-06-1965"/>
    <s v="Krtisten"/>
    <x v="1"/>
    <s v="Wiraswasta"/>
    <x v="0"/>
    <x v="3"/>
    <x v="1"/>
    <s v="Indonesia"/>
    <x v="9"/>
    <x v="6"/>
    <x v="2"/>
    <x v="4"/>
    <s v="Batak"/>
    <e v="#VALUE!"/>
    <x v="0"/>
    <x v="3"/>
  </r>
  <r>
    <s v="Nama Penduduk 1310"/>
    <n v="67499958"/>
    <n v="67087287"/>
    <x v="1"/>
    <s v="28-08-2007"/>
    <s v="Hindu"/>
    <x v="8"/>
    <s v="Belum/Tidak Bekerja"/>
    <x v="3"/>
    <x v="0"/>
    <x v="0"/>
    <s v="Indonesia"/>
    <x v="8"/>
    <x v="6"/>
    <x v="2"/>
    <x v="2"/>
    <s v="Jawa"/>
    <e v="#VALUE!"/>
    <x v="1"/>
    <x v="4"/>
  </r>
  <r>
    <s v="Nama Penduduk 1311"/>
    <n v="64309688"/>
    <n v="67198797"/>
    <x v="0"/>
    <s v="01-02-1983"/>
    <s v="Krtisten"/>
    <x v="3"/>
    <s v="Pedagang"/>
    <x v="0"/>
    <x v="1"/>
    <x v="1"/>
    <s v="Indonesia"/>
    <x v="7"/>
    <x v="6"/>
    <x v="2"/>
    <x v="4"/>
    <s v="Sunda"/>
    <n v="40"/>
    <x v="0"/>
    <x v="5"/>
  </r>
  <r>
    <s v="Nama Penduduk 1312"/>
    <n v="64956760"/>
    <n v="67373196"/>
    <x v="1"/>
    <s v="04-05-1987"/>
    <s v="Budha"/>
    <x v="4"/>
    <s v="Mengurus Rumah Tangga"/>
    <x v="1"/>
    <x v="1"/>
    <x v="2"/>
    <s v="Indonesia"/>
    <x v="11"/>
    <x v="6"/>
    <x v="2"/>
    <x v="3"/>
    <s v="Madura"/>
    <n v="36"/>
    <x v="0"/>
    <x v="0"/>
  </r>
  <r>
    <s v="Nama Penduduk 1313"/>
    <n v="64664157"/>
    <n v="67572667"/>
    <x v="1"/>
    <s v="08-05-2011"/>
    <s v="Krtisten"/>
    <x v="4"/>
    <s v="Pelajar/Mahasiswa"/>
    <x v="0"/>
    <x v="0"/>
    <x v="0"/>
    <s v="Indonesia"/>
    <x v="1"/>
    <x v="6"/>
    <x v="2"/>
    <x v="2"/>
    <s v="Bugis"/>
    <n v="12"/>
    <x v="1"/>
    <x v="7"/>
  </r>
  <r>
    <s v="Nama Penduduk 1314"/>
    <n v="66300048"/>
    <n v="67501113"/>
    <x v="1"/>
    <s v="15-06-1993"/>
    <s v="Konghucu"/>
    <x v="0"/>
    <s v="Mengurus Rumah Tangga"/>
    <x v="1"/>
    <x v="1"/>
    <x v="1"/>
    <s v="Indonesia"/>
    <x v="6"/>
    <x v="6"/>
    <x v="2"/>
    <x v="0"/>
    <s v="Batak"/>
    <e v="#VALUE!"/>
    <x v="2"/>
    <x v="0"/>
  </r>
  <r>
    <s v="Nama Penduduk 1315"/>
    <n v="66689166"/>
    <n v="67392115"/>
    <x v="0"/>
    <s v="10-03-2021"/>
    <s v="Krtisten"/>
    <x v="8"/>
    <s v="Belum/Tidak Bekerja"/>
    <x v="1"/>
    <x v="0"/>
    <x v="0"/>
    <s v="Indonesia"/>
    <x v="3"/>
    <x v="6"/>
    <x v="2"/>
    <x v="3"/>
    <s v="Bugis"/>
    <n v="2"/>
    <x v="2"/>
    <x v="8"/>
  </r>
  <r>
    <s v="Nama Penduduk 1316"/>
    <n v="67794189"/>
    <n v="67099635"/>
    <x v="0"/>
    <s v="02-05-1990"/>
    <s v="Konghucu"/>
    <x v="3"/>
    <s v="Wiraswasta"/>
    <x v="2"/>
    <x v="1"/>
    <x v="1"/>
    <s v="Indonesia"/>
    <x v="12"/>
    <x v="6"/>
    <x v="2"/>
    <x v="0"/>
    <s v="Madura"/>
    <n v="33"/>
    <x v="2"/>
    <x v="0"/>
  </r>
  <r>
    <s v="Nama Penduduk 1317"/>
    <n v="68180015"/>
    <n v="66850260"/>
    <x v="1"/>
    <s v="08-07-1995"/>
    <s v="Konghucu"/>
    <x v="1"/>
    <s v="Karyawan Swasta"/>
    <x v="3"/>
    <x v="1"/>
    <x v="2"/>
    <s v="Indonesia"/>
    <x v="12"/>
    <x v="6"/>
    <x v="2"/>
    <x v="6"/>
    <s v="Bugis"/>
    <n v="28"/>
    <x v="2"/>
    <x v="0"/>
  </r>
  <r>
    <s v="Nama Penduduk 1318"/>
    <n v="64324074"/>
    <n v="67731568"/>
    <x v="0"/>
    <s v="25-01-2021"/>
    <s v="Katolik"/>
    <x v="3"/>
    <s v="Belum/Tidak Bekerja"/>
    <x v="0"/>
    <x v="0"/>
    <x v="0"/>
    <s v="Indonesia"/>
    <x v="8"/>
    <x v="6"/>
    <x v="2"/>
    <x v="2"/>
    <s v="Sunda"/>
    <e v="#VALUE!"/>
    <x v="1"/>
    <x v="8"/>
  </r>
  <r>
    <s v="Nama Penduduk 1319"/>
    <n v="67661480"/>
    <n v="67021925"/>
    <x v="1"/>
    <s v="07-12-1991"/>
    <s v="Budha"/>
    <x v="3"/>
    <s v="Mengurus Rumah Tangga"/>
    <x v="3"/>
    <x v="1"/>
    <x v="2"/>
    <s v="Indonesia"/>
    <x v="7"/>
    <x v="7"/>
    <x v="2"/>
    <x v="4"/>
    <s v="Batak"/>
    <n v="32"/>
    <x v="0"/>
    <x v="0"/>
  </r>
  <r>
    <s v="Nama Penduduk 1320"/>
    <n v="68500920"/>
    <n v="67504690"/>
    <x v="0"/>
    <s v="13-04-2017"/>
    <s v="Krtisten"/>
    <x v="1"/>
    <s v="Belum/Tidak Bekerja"/>
    <x v="3"/>
    <x v="0"/>
    <x v="0"/>
    <s v="Indonesia"/>
    <x v="4"/>
    <x v="7"/>
    <x v="2"/>
    <x v="4"/>
    <s v="Dayak"/>
    <e v="#VALUE!"/>
    <x v="0"/>
    <x v="8"/>
  </r>
  <r>
    <s v="Nama Penduduk 1321"/>
    <n v="65007374"/>
    <n v="67755771"/>
    <x v="0"/>
    <s v="16-10-1991"/>
    <s v="Islam"/>
    <x v="9"/>
    <s v="Karyawan BUMN"/>
    <x v="2"/>
    <x v="1"/>
    <x v="1"/>
    <s v="Indonesia"/>
    <x v="1"/>
    <x v="7"/>
    <x v="2"/>
    <x v="4"/>
    <s v="Madura"/>
    <e v="#VALUE!"/>
    <x v="0"/>
    <x v="0"/>
  </r>
  <r>
    <s v="Nama Penduduk 1322"/>
    <n v="64604127"/>
    <n v="67538829"/>
    <x v="1"/>
    <s v="04-10-1997"/>
    <s v="Budha"/>
    <x v="1"/>
    <s v="Perangkat Desa"/>
    <x v="2"/>
    <x v="0"/>
    <x v="1"/>
    <s v="Indonesia"/>
    <x v="9"/>
    <x v="7"/>
    <x v="2"/>
    <x v="0"/>
    <s v="Batak"/>
    <n v="26"/>
    <x v="0"/>
    <x v="1"/>
  </r>
  <r>
    <s v="Nama Penduduk 1323"/>
    <n v="65856766"/>
    <n v="67767073"/>
    <x v="0"/>
    <s v="28-08-1987"/>
    <s v="Budha"/>
    <x v="8"/>
    <s v="Wiraswasta"/>
    <x v="3"/>
    <x v="1"/>
    <x v="1"/>
    <s v="Indonesia"/>
    <x v="12"/>
    <x v="7"/>
    <x v="2"/>
    <x v="5"/>
    <s v="Sunda"/>
    <e v="#VALUE!"/>
    <x v="2"/>
    <x v="0"/>
  </r>
  <r>
    <s v="Nama Penduduk 1324"/>
    <n v="66799501"/>
    <n v="66924514"/>
    <x v="1"/>
    <s v="06-11-1991"/>
    <s v="Hindu"/>
    <x v="9"/>
    <s v="Karyawan Swasta"/>
    <x v="2"/>
    <x v="1"/>
    <x v="2"/>
    <s v="Indonesia"/>
    <x v="7"/>
    <x v="7"/>
    <x v="2"/>
    <x v="1"/>
    <s v="Jawa"/>
    <n v="32"/>
    <x v="0"/>
    <x v="0"/>
  </r>
  <r>
    <s v="Nama Penduduk 1325"/>
    <n v="66613452"/>
    <n v="67164515"/>
    <x v="0"/>
    <s v="26-03-2018"/>
    <s v="Budha"/>
    <x v="7"/>
    <s v="Belum/Tidak Bekerja"/>
    <x v="2"/>
    <x v="0"/>
    <x v="0"/>
    <s v="Indonesia"/>
    <x v="6"/>
    <x v="7"/>
    <x v="2"/>
    <x v="1"/>
    <s v="Dayak"/>
    <e v="#VALUE!"/>
    <x v="2"/>
    <x v="8"/>
  </r>
  <r>
    <s v="Nama Penduduk 1326"/>
    <n v="64658131"/>
    <n v="67822934"/>
    <x v="0"/>
    <s v="31-01-1956"/>
    <s v="Hindu"/>
    <x v="1"/>
    <s v="Tukang Batu"/>
    <x v="0"/>
    <x v="1"/>
    <x v="1"/>
    <s v="Indonesia"/>
    <x v="3"/>
    <x v="7"/>
    <x v="2"/>
    <x v="6"/>
    <s v="Batak"/>
    <e v="#VALUE!"/>
    <x v="0"/>
    <x v="6"/>
  </r>
  <r>
    <s v="Nama Penduduk 1327"/>
    <n v="66590735"/>
    <n v="67548404"/>
    <x v="1"/>
    <s v="09-11-1988"/>
    <s v="Islam"/>
    <x v="2"/>
    <s v="Wiraswasta"/>
    <x v="1"/>
    <x v="0"/>
    <x v="0"/>
    <s v="Indonesia"/>
    <x v="1"/>
    <x v="7"/>
    <x v="2"/>
    <x v="4"/>
    <s v="Jawa"/>
    <n v="35"/>
    <x v="0"/>
    <x v="0"/>
  </r>
  <r>
    <s v="Nama Penduduk 1328"/>
    <n v="68376467"/>
    <n v="67519326"/>
    <x v="1"/>
    <s v="29-06-1961"/>
    <s v="Konghucu"/>
    <x v="2"/>
    <s v="Mengurus Rumah Tangga"/>
    <x v="2"/>
    <x v="1"/>
    <x v="2"/>
    <s v="Indonesia"/>
    <x v="9"/>
    <x v="7"/>
    <x v="2"/>
    <x v="2"/>
    <s v="Bugis"/>
    <e v="#VALUE!"/>
    <x v="1"/>
    <x v="3"/>
  </r>
  <r>
    <s v="Nama Penduduk 1329"/>
    <n v="64434530"/>
    <n v="67399650"/>
    <x v="0"/>
    <s v="04-12-1992"/>
    <s v="Krtisten"/>
    <x v="6"/>
    <s v="Pedagang"/>
    <x v="1"/>
    <x v="0"/>
    <x v="0"/>
    <s v="Indonesia"/>
    <x v="2"/>
    <x v="7"/>
    <x v="2"/>
    <x v="4"/>
    <s v="Madura"/>
    <n v="31"/>
    <x v="0"/>
    <x v="0"/>
  </r>
  <r>
    <s v="Nama Penduduk 1330"/>
    <n v="64270610"/>
    <n v="67091493"/>
    <x v="0"/>
    <s v="13-12-1982"/>
    <s v="Budha"/>
    <x v="0"/>
    <s v="Wiraswasta"/>
    <x v="1"/>
    <x v="0"/>
    <x v="0"/>
    <s v="Indonesia"/>
    <x v="1"/>
    <x v="7"/>
    <x v="2"/>
    <x v="4"/>
    <s v="Sunda"/>
    <e v="#VALUE!"/>
    <x v="2"/>
    <x v="5"/>
  </r>
  <r>
    <s v="Nama Penduduk 1331"/>
    <n v="64347916"/>
    <n v="67406750"/>
    <x v="1"/>
    <s v="25-02-1992"/>
    <s v="Katolik"/>
    <x v="4"/>
    <s v="Karyawan Swasta"/>
    <x v="0"/>
    <x v="1"/>
    <x v="2"/>
    <s v="Indonesia"/>
    <x v="0"/>
    <x v="7"/>
    <x v="2"/>
    <x v="5"/>
    <s v="Madura"/>
    <e v="#VALUE!"/>
    <x v="0"/>
    <x v="0"/>
  </r>
  <r>
    <s v="Nama Penduduk 1332"/>
    <n v="65995661"/>
    <n v="66872237"/>
    <x v="0"/>
    <s v="15-01-2018"/>
    <s v="Hindu"/>
    <x v="8"/>
    <s v="Belum/Tidak Bekerja"/>
    <x v="3"/>
    <x v="0"/>
    <x v="0"/>
    <s v="Indonesia"/>
    <x v="0"/>
    <x v="7"/>
    <x v="2"/>
    <x v="2"/>
    <s v="Bugis"/>
    <e v="#VALUE!"/>
    <x v="1"/>
    <x v="8"/>
  </r>
  <r>
    <s v="Nama Penduduk 1333"/>
    <n v="67434090"/>
    <n v="67262020"/>
    <x v="0"/>
    <s v="12-06-1991"/>
    <s v="Islam"/>
    <x v="0"/>
    <s v="Karyawan Swasta"/>
    <x v="1"/>
    <x v="1"/>
    <x v="1"/>
    <s v="Indonesia"/>
    <x v="3"/>
    <x v="7"/>
    <x v="2"/>
    <x v="2"/>
    <s v="Sunda"/>
    <n v="31"/>
    <x v="1"/>
    <x v="0"/>
  </r>
  <r>
    <s v="Nama Penduduk 1334"/>
    <n v="66050218"/>
    <n v="67728400"/>
    <x v="1"/>
    <s v="24-05-1994"/>
    <s v="Krtisten"/>
    <x v="8"/>
    <s v="Wiraswasta"/>
    <x v="1"/>
    <x v="1"/>
    <x v="2"/>
    <s v="Indonesia"/>
    <x v="5"/>
    <x v="7"/>
    <x v="2"/>
    <x v="2"/>
    <s v="Batak"/>
    <e v="#VALUE!"/>
    <x v="1"/>
    <x v="0"/>
  </r>
  <r>
    <s v="Nama Penduduk 1335"/>
    <n v="67025745"/>
    <n v="67093812"/>
    <x v="0"/>
    <s v="12-03-2016"/>
    <s v="Hindu"/>
    <x v="3"/>
    <s v="Belum/Tidak Bekerja"/>
    <x v="0"/>
    <x v="0"/>
    <x v="0"/>
    <s v="Indonesia"/>
    <x v="2"/>
    <x v="7"/>
    <x v="2"/>
    <x v="3"/>
    <s v="Sunda"/>
    <n v="6"/>
    <x v="0"/>
    <x v="7"/>
  </r>
  <r>
    <s v="Nama Penduduk 1336"/>
    <n v="67962707"/>
    <n v="67706254"/>
    <x v="0"/>
    <s v="08-08-1992"/>
    <s v="Konghucu"/>
    <x v="1"/>
    <s v="Wiraswasta"/>
    <x v="2"/>
    <x v="1"/>
    <x v="1"/>
    <s v="Indonesia"/>
    <x v="7"/>
    <x v="7"/>
    <x v="2"/>
    <x v="5"/>
    <s v="Dayak"/>
    <n v="31"/>
    <x v="2"/>
    <x v="0"/>
  </r>
  <r>
    <s v="Nama Penduduk 1337"/>
    <n v="66613452"/>
    <n v="67722466"/>
    <x v="0"/>
    <s v="30-12-2020"/>
    <s v="Hindu"/>
    <x v="9"/>
    <s v="Belum/Tidak Bekerja"/>
    <x v="1"/>
    <x v="0"/>
    <x v="0"/>
    <s v="Indonesia"/>
    <x v="12"/>
    <x v="7"/>
    <x v="2"/>
    <x v="2"/>
    <s v="Sunda"/>
    <e v="#VALUE!"/>
    <x v="1"/>
    <x v="8"/>
  </r>
  <r>
    <s v="Nama Penduduk 1338"/>
    <n v="66874412"/>
    <n v="67519008"/>
    <x v="0"/>
    <s v="08-10-1988"/>
    <s v="Budha"/>
    <x v="9"/>
    <s v="Karyawan Swasta"/>
    <x v="2"/>
    <x v="1"/>
    <x v="1"/>
    <s v="Indonesia"/>
    <x v="4"/>
    <x v="7"/>
    <x v="2"/>
    <x v="5"/>
    <s v="Jawa"/>
    <n v="35"/>
    <x v="0"/>
    <x v="0"/>
  </r>
  <r>
    <s v="Nama Penduduk 1339"/>
    <n v="64785999"/>
    <n v="67039426"/>
    <x v="1"/>
    <s v="11-03-1991"/>
    <s v="Hindu"/>
    <x v="1"/>
    <s v="Perawat"/>
    <x v="1"/>
    <x v="1"/>
    <x v="2"/>
    <s v="Indonesia"/>
    <x v="11"/>
    <x v="7"/>
    <x v="2"/>
    <x v="2"/>
    <s v="Madura"/>
    <n v="32"/>
    <x v="1"/>
    <x v="0"/>
  </r>
  <r>
    <s v="Nama Penduduk 1340"/>
    <n v="67776932"/>
    <n v="67481976"/>
    <x v="0"/>
    <s v="09-09-2021"/>
    <s v="Krtisten"/>
    <x v="4"/>
    <s v="Belum/Tidak Bekerja"/>
    <x v="0"/>
    <x v="0"/>
    <x v="0"/>
    <s v="Indonesia"/>
    <x v="2"/>
    <x v="7"/>
    <x v="2"/>
    <x v="1"/>
    <s v="Sunda"/>
    <n v="2"/>
    <x v="2"/>
    <x v="8"/>
  </r>
  <r>
    <s v="Nama Penduduk 1341"/>
    <n v="65917062"/>
    <n v="67407253"/>
    <x v="0"/>
    <s v="06-01-1980"/>
    <s v="Budha"/>
    <x v="3"/>
    <s v="Guru"/>
    <x v="0"/>
    <x v="1"/>
    <x v="1"/>
    <s v="Indonesia"/>
    <x v="11"/>
    <x v="7"/>
    <x v="2"/>
    <x v="2"/>
    <s v="Dayak"/>
    <n v="43"/>
    <x v="1"/>
    <x v="5"/>
  </r>
  <r>
    <s v="Nama Penduduk 1342"/>
    <n v="68435230"/>
    <n v="67648683"/>
    <x v="0"/>
    <s v="14-03-2018"/>
    <s v="Katolik"/>
    <x v="9"/>
    <s v="Belum/Tidak Bekerja"/>
    <x v="2"/>
    <x v="0"/>
    <x v="0"/>
    <s v="Indonesia"/>
    <x v="7"/>
    <x v="7"/>
    <x v="2"/>
    <x v="2"/>
    <s v="Jawa"/>
    <e v="#VALUE!"/>
    <x v="1"/>
    <x v="8"/>
  </r>
  <r>
    <s v="Nama Penduduk 1343"/>
    <n v="68185259"/>
    <n v="67604635"/>
    <x v="1"/>
    <s v="07-06-1982"/>
    <s v="Hindu"/>
    <x v="1"/>
    <s v="Guru"/>
    <x v="3"/>
    <x v="1"/>
    <x v="2"/>
    <s v="Indonesia"/>
    <x v="11"/>
    <x v="7"/>
    <x v="2"/>
    <x v="2"/>
    <s v="Jawa"/>
    <n v="41"/>
    <x v="1"/>
    <x v="5"/>
  </r>
  <r>
    <s v="Nama Penduduk 1344"/>
    <n v="66148588"/>
    <n v="66911283"/>
    <x v="1"/>
    <s v="14-08-2012"/>
    <s v="Hindu"/>
    <x v="2"/>
    <s v="Belum/Tidak Bekerja"/>
    <x v="0"/>
    <x v="0"/>
    <x v="0"/>
    <s v="Indonesia"/>
    <x v="10"/>
    <x v="7"/>
    <x v="2"/>
    <x v="4"/>
    <s v="Dayak"/>
    <e v="#VALUE!"/>
    <x v="0"/>
    <x v="7"/>
  </r>
  <r>
    <s v="Nama Penduduk 1345"/>
    <n v="65627250"/>
    <n v="67119872"/>
    <x v="1"/>
    <s v="01-06-1983"/>
    <s v="Islam"/>
    <x v="5"/>
    <s v="Wiraswasta"/>
    <x v="3"/>
    <x v="1"/>
    <x v="2"/>
    <s v="Indonesia"/>
    <x v="12"/>
    <x v="7"/>
    <x v="2"/>
    <x v="3"/>
    <s v="Dayak"/>
    <n v="40"/>
    <x v="2"/>
    <x v="5"/>
  </r>
  <r>
    <s v="Nama Penduduk 1346"/>
    <n v="67333977"/>
    <n v="67166330"/>
    <x v="0"/>
    <s v="20-05-2009"/>
    <s v="Konghucu"/>
    <x v="3"/>
    <s v="Belum/Tidak Bekerja"/>
    <x v="1"/>
    <x v="0"/>
    <x v="0"/>
    <s v="Indonesia"/>
    <x v="1"/>
    <x v="7"/>
    <x v="2"/>
    <x v="5"/>
    <s v="Madura"/>
    <e v="#VALUE!"/>
    <x v="2"/>
    <x v="4"/>
  </r>
  <r>
    <s v="Nama Penduduk 1347"/>
    <n v="68025388"/>
    <n v="67373178"/>
    <x v="0"/>
    <s v="05-04-1983"/>
    <s v="Krtisten"/>
    <x v="5"/>
    <s v="Pedagang"/>
    <x v="0"/>
    <x v="1"/>
    <x v="1"/>
    <s v="Indonesia"/>
    <x v="10"/>
    <x v="7"/>
    <x v="2"/>
    <x v="5"/>
    <s v="Madura"/>
    <n v="40"/>
    <x v="0"/>
    <x v="5"/>
  </r>
  <r>
    <s v="Nama Penduduk 1348"/>
    <n v="67311642"/>
    <n v="67190310"/>
    <x v="1"/>
    <s v="03-05-1985"/>
    <s v="Katolik"/>
    <x v="6"/>
    <s v="Mengurus Rumah Tangga"/>
    <x v="3"/>
    <x v="1"/>
    <x v="2"/>
    <s v="Indonesia"/>
    <x v="3"/>
    <x v="7"/>
    <x v="2"/>
    <x v="6"/>
    <s v="Bugis"/>
    <n v="38"/>
    <x v="0"/>
    <x v="5"/>
  </r>
  <r>
    <s v="Nama Penduduk 1349"/>
    <n v="64999786"/>
    <n v="67581641"/>
    <x v="0"/>
    <s v="26-01-2010"/>
    <s v="Hindu"/>
    <x v="4"/>
    <s v="Pelajar/Mahasiswa"/>
    <x v="3"/>
    <x v="0"/>
    <x v="0"/>
    <s v="Indonesia"/>
    <x v="1"/>
    <x v="7"/>
    <x v="2"/>
    <x v="4"/>
    <s v="Bugis"/>
    <e v="#VALUE!"/>
    <x v="2"/>
    <x v="4"/>
  </r>
  <r>
    <s v="Nama Penduduk 1350"/>
    <n v="67692111"/>
    <n v="67326376"/>
    <x v="0"/>
    <s v="12-04-1977"/>
    <s v="Katolik"/>
    <x v="9"/>
    <s v="Wiraswasta"/>
    <x v="0"/>
    <x v="1"/>
    <x v="1"/>
    <s v="Indonesia"/>
    <x v="3"/>
    <x v="7"/>
    <x v="2"/>
    <x v="6"/>
    <s v="Sunda"/>
    <n v="45"/>
    <x v="0"/>
    <x v="5"/>
  </r>
  <r>
    <s v="Nama Penduduk 1351"/>
    <n v="67995153"/>
    <n v="67583367"/>
    <x v="1"/>
    <s v="09-12-2011"/>
    <s v="Islam"/>
    <x v="1"/>
    <s v="Belum/Tidak Bekerja"/>
    <x v="3"/>
    <x v="0"/>
    <x v="0"/>
    <s v="Indonesia"/>
    <x v="8"/>
    <x v="7"/>
    <x v="2"/>
    <x v="4"/>
    <s v="Madura"/>
    <n v="12"/>
    <x v="0"/>
    <x v="7"/>
  </r>
  <r>
    <s v="Nama Penduduk 1352"/>
    <n v="65601722"/>
    <n v="67173552"/>
    <x v="1"/>
    <s v="03-08-1963"/>
    <s v="Islam"/>
    <x v="0"/>
    <s v="Belum/Tidak Bekerja"/>
    <x v="0"/>
    <x v="2"/>
    <x v="1"/>
    <s v="Indonesia"/>
    <x v="2"/>
    <x v="7"/>
    <x v="2"/>
    <x v="1"/>
    <s v="Sunda"/>
    <n v="60"/>
    <x v="2"/>
    <x v="3"/>
  </r>
  <r>
    <s v="Nama Penduduk 1353"/>
    <n v="64415283"/>
    <n v="67002683"/>
    <x v="0"/>
    <s v="05-05-1985"/>
    <s v="Konghucu"/>
    <x v="9"/>
    <s v="Pedagang"/>
    <x v="0"/>
    <x v="0"/>
    <x v="0"/>
    <s v="Indonesia"/>
    <x v="12"/>
    <x v="7"/>
    <x v="2"/>
    <x v="2"/>
    <s v="Bugis"/>
    <n v="38"/>
    <x v="1"/>
    <x v="5"/>
  </r>
  <r>
    <s v="Nama Penduduk 1354"/>
    <n v="65878168"/>
    <n v="67440721"/>
    <x v="1"/>
    <s v="18-11-1977"/>
    <s v="Budha"/>
    <x v="0"/>
    <s v="Mengurus Rumah Tangga"/>
    <x v="0"/>
    <x v="1"/>
    <x v="2"/>
    <s v="Indonesia"/>
    <x v="12"/>
    <x v="7"/>
    <x v="2"/>
    <x v="2"/>
    <s v="Jawa"/>
    <e v="#VALUE!"/>
    <x v="1"/>
    <x v="5"/>
  </r>
  <r>
    <s v="Nama Penduduk 1355"/>
    <n v="67998558"/>
    <n v="67631801"/>
    <x v="0"/>
    <s v="29-07-2003"/>
    <s v="Hindu"/>
    <x v="3"/>
    <s v="Pelajar/Mahasiswa"/>
    <x v="1"/>
    <x v="0"/>
    <x v="0"/>
    <s v="Indonesia"/>
    <x v="11"/>
    <x v="7"/>
    <x v="2"/>
    <x v="2"/>
    <s v="Dayak"/>
    <e v="#VALUE!"/>
    <x v="1"/>
    <x v="1"/>
  </r>
  <r>
    <s v="Nama Penduduk 1356"/>
    <n v="65773462"/>
    <n v="67780859"/>
    <x v="0"/>
    <s v="02-04-1972"/>
    <s v="Krtisten"/>
    <x v="4"/>
    <s v="Buruh Harian Lepas"/>
    <x v="2"/>
    <x v="1"/>
    <x v="1"/>
    <s v="Indonesia"/>
    <x v="5"/>
    <x v="7"/>
    <x v="2"/>
    <x v="6"/>
    <s v="Bugis"/>
    <n v="51"/>
    <x v="0"/>
    <x v="2"/>
  </r>
  <r>
    <s v="Nama Penduduk 1357"/>
    <n v="66936953"/>
    <n v="66947840"/>
    <x v="1"/>
    <s v="10-04-2016"/>
    <s v="Islam"/>
    <x v="2"/>
    <s v="Belum/Tidak Bekerja"/>
    <x v="3"/>
    <x v="0"/>
    <x v="0"/>
    <s v="Indonesia"/>
    <x v="1"/>
    <x v="7"/>
    <x v="2"/>
    <x v="1"/>
    <s v="Bugis"/>
    <n v="7"/>
    <x v="2"/>
    <x v="7"/>
  </r>
  <r>
    <s v="Nama Penduduk 1358"/>
    <n v="64245453"/>
    <n v="67744547"/>
    <x v="1"/>
    <s v="25-06-1944"/>
    <s v="Konghucu"/>
    <x v="9"/>
    <s v="Wiraswasta"/>
    <x v="0"/>
    <x v="2"/>
    <x v="1"/>
    <s v="Indonesia"/>
    <x v="8"/>
    <x v="7"/>
    <x v="2"/>
    <x v="3"/>
    <s v="Sunda"/>
    <e v="#VALUE!"/>
    <x v="2"/>
    <x v="6"/>
  </r>
  <r>
    <s v="Nama Penduduk 1359"/>
    <n v="67478162"/>
    <n v="67666757"/>
    <x v="1"/>
    <s v="25-06-1964"/>
    <s v="Budha"/>
    <x v="0"/>
    <s v="Wiraswasta"/>
    <x v="3"/>
    <x v="0"/>
    <x v="8"/>
    <s v="Indonesia"/>
    <x v="2"/>
    <x v="7"/>
    <x v="2"/>
    <x v="0"/>
    <s v="Dayak"/>
    <e v="#VALUE!"/>
    <x v="2"/>
    <x v="3"/>
  </r>
  <r>
    <s v="Nama Penduduk 1360"/>
    <n v="65601697"/>
    <n v="67792638"/>
    <x v="0"/>
    <s v="11-08-2003"/>
    <s v="Krtisten"/>
    <x v="6"/>
    <s v="Belum/Tidak Bekerja"/>
    <x v="2"/>
    <x v="0"/>
    <x v="0"/>
    <s v="Indonesia"/>
    <x v="3"/>
    <x v="7"/>
    <x v="2"/>
    <x v="2"/>
    <s v="Dayak"/>
    <n v="19"/>
    <x v="1"/>
    <x v="1"/>
  </r>
  <r>
    <s v="Nama Penduduk 1361"/>
    <n v="64905458"/>
    <n v="67660853"/>
    <x v="1"/>
    <s v="10-10-1983"/>
    <s v="Konghucu"/>
    <x v="5"/>
    <s v="Mengurus Rumah Tangga"/>
    <x v="2"/>
    <x v="3"/>
    <x v="1"/>
    <s v="Indonesia"/>
    <x v="2"/>
    <x v="7"/>
    <x v="2"/>
    <x v="2"/>
    <s v="Madura"/>
    <n v="40"/>
    <x v="1"/>
    <x v="5"/>
  </r>
  <r>
    <s v="Nama Penduduk 1362"/>
    <n v="68192912"/>
    <n v="67563466"/>
    <x v="0"/>
    <s v="31-12-1949"/>
    <s v="Katolik"/>
    <x v="6"/>
    <s v="Pedagang"/>
    <x v="2"/>
    <x v="2"/>
    <x v="1"/>
    <s v="Indonesia"/>
    <x v="0"/>
    <x v="7"/>
    <x v="2"/>
    <x v="1"/>
    <s v="Batak"/>
    <e v="#VALUE!"/>
    <x v="2"/>
    <x v="6"/>
  </r>
  <r>
    <s v="Nama Penduduk 1363"/>
    <n v="67841179"/>
    <n v="67814370"/>
    <x v="1"/>
    <s v="03-12-2016"/>
    <s v="Budha"/>
    <x v="6"/>
    <s v="Belum/Tidak Bekerja"/>
    <x v="2"/>
    <x v="0"/>
    <x v="0"/>
    <s v="Indonesia"/>
    <x v="9"/>
    <x v="7"/>
    <x v="2"/>
    <x v="2"/>
    <s v="Batak"/>
    <n v="7"/>
    <x v="1"/>
    <x v="7"/>
  </r>
  <r>
    <s v="Nama Penduduk 1364"/>
    <n v="66663333"/>
    <n v="67262894"/>
    <x v="0"/>
    <s v="06-04-1986"/>
    <s v="Hindu"/>
    <x v="5"/>
    <s v="Wiraswasta"/>
    <x v="0"/>
    <x v="1"/>
    <x v="1"/>
    <s v="Indonesia"/>
    <x v="10"/>
    <x v="7"/>
    <x v="2"/>
    <x v="3"/>
    <s v="Sunda"/>
    <n v="37"/>
    <x v="2"/>
    <x v="5"/>
  </r>
  <r>
    <s v="Nama Penduduk 1365"/>
    <n v="67719144"/>
    <n v="67006315"/>
    <x v="0"/>
    <s v="23-04-2000"/>
    <s v="Islam"/>
    <x v="9"/>
    <s v="Perangkat Desa"/>
    <x v="2"/>
    <x v="0"/>
    <x v="1"/>
    <s v="Indonesia"/>
    <x v="9"/>
    <x v="7"/>
    <x v="2"/>
    <x v="4"/>
    <s v="Jawa"/>
    <e v="#VALUE!"/>
    <x v="2"/>
    <x v="1"/>
  </r>
  <r>
    <s v="Nama Penduduk 1366"/>
    <n v="66828085"/>
    <n v="67397046"/>
    <x v="0"/>
    <s v="05-02-1993"/>
    <s v="Krtisten"/>
    <x v="0"/>
    <s v="Wiraswasta"/>
    <x v="1"/>
    <x v="1"/>
    <x v="1"/>
    <s v="Indonesia"/>
    <x v="2"/>
    <x v="7"/>
    <x v="2"/>
    <x v="5"/>
    <s v="Dayak"/>
    <n v="30"/>
    <x v="0"/>
    <x v="0"/>
  </r>
  <r>
    <s v="Nama Penduduk 1367"/>
    <n v="66279224"/>
    <n v="66911181"/>
    <x v="1"/>
    <s v="21-11-1996"/>
    <s v="Krtisten"/>
    <x v="0"/>
    <s v="Wiraswasta"/>
    <x v="2"/>
    <x v="1"/>
    <x v="2"/>
    <s v="Indonesia"/>
    <x v="8"/>
    <x v="7"/>
    <x v="2"/>
    <x v="2"/>
    <s v="Madura"/>
    <e v="#VALUE!"/>
    <x v="1"/>
    <x v="0"/>
  </r>
  <r>
    <s v="Nama Penduduk 1368"/>
    <n v="66733648"/>
    <n v="67407784"/>
    <x v="1"/>
    <s v="13-06-2005"/>
    <s v="Krtisten"/>
    <x v="3"/>
    <s v="Pelajar/Mahasiswa"/>
    <x v="3"/>
    <x v="0"/>
    <x v="8"/>
    <s v="Indonesia"/>
    <x v="2"/>
    <x v="7"/>
    <x v="2"/>
    <x v="0"/>
    <s v="Sunda"/>
    <e v="#VALUE!"/>
    <x v="0"/>
    <x v="1"/>
  </r>
  <r>
    <s v="Nama Penduduk 1369"/>
    <n v="64309148"/>
    <n v="67441807"/>
    <x v="0"/>
    <s v="07-08-1987"/>
    <s v="Budha"/>
    <x v="9"/>
    <s v="Wiraswasta"/>
    <x v="3"/>
    <x v="1"/>
    <x v="1"/>
    <s v="Indonesia"/>
    <x v="6"/>
    <x v="7"/>
    <x v="2"/>
    <x v="0"/>
    <s v="Bugis"/>
    <n v="36"/>
    <x v="2"/>
    <x v="0"/>
  </r>
  <r>
    <s v="Nama Penduduk 1370"/>
    <n v="66732657"/>
    <n v="67816168"/>
    <x v="0"/>
    <s v="30-07-2017"/>
    <s v="Budha"/>
    <x v="6"/>
    <s v="Belum/Tidak Bekerja"/>
    <x v="1"/>
    <x v="0"/>
    <x v="0"/>
    <s v="Indonesia"/>
    <x v="8"/>
    <x v="7"/>
    <x v="2"/>
    <x v="3"/>
    <s v="Batak"/>
    <e v="#VALUE!"/>
    <x v="2"/>
    <x v="8"/>
  </r>
  <r>
    <s v="Nama Penduduk 1371"/>
    <n v="65609886"/>
    <n v="67069373"/>
    <x v="1"/>
    <s v="06-05-1996"/>
    <s v="Katolik"/>
    <x v="1"/>
    <s v="Karyawan Swasta"/>
    <x v="3"/>
    <x v="1"/>
    <x v="2"/>
    <s v="Indonesia"/>
    <x v="5"/>
    <x v="7"/>
    <x v="2"/>
    <x v="4"/>
    <s v="Jawa"/>
    <n v="27"/>
    <x v="0"/>
    <x v="0"/>
  </r>
  <r>
    <s v="Nama Penduduk 1372"/>
    <n v="65688815"/>
    <n v="67499364"/>
    <x v="0"/>
    <s v="24-12-2015"/>
    <s v="Katolik"/>
    <x v="3"/>
    <s v="Belum/Tidak Bekerja"/>
    <x v="0"/>
    <x v="0"/>
    <x v="0"/>
    <s v="Indonesia"/>
    <x v="11"/>
    <x v="7"/>
    <x v="2"/>
    <x v="6"/>
    <s v="Dayak"/>
    <e v="#VALUE!"/>
    <x v="2"/>
    <x v="7"/>
  </r>
  <r>
    <s v="Nama Penduduk 1373"/>
    <n v="65154830"/>
    <n v="67446446"/>
    <x v="1"/>
    <s v="12-08-1968"/>
    <s v="Krtisten"/>
    <x v="8"/>
    <s v="Wiraswasta"/>
    <x v="0"/>
    <x v="1"/>
    <x v="2"/>
    <s v="Indonesia"/>
    <x v="3"/>
    <x v="7"/>
    <x v="2"/>
    <x v="2"/>
    <s v="Sunda"/>
    <n v="54"/>
    <x v="1"/>
    <x v="2"/>
  </r>
  <r>
    <s v="Nama Penduduk 1374"/>
    <n v="66685471"/>
    <n v="67002326"/>
    <x v="0"/>
    <s v="03-03-1996"/>
    <s v="Islam"/>
    <x v="9"/>
    <s v="Pelajar/Mahasiswa"/>
    <x v="0"/>
    <x v="0"/>
    <x v="0"/>
    <s v="Indonesia"/>
    <x v="5"/>
    <x v="7"/>
    <x v="2"/>
    <x v="1"/>
    <s v="Sunda"/>
    <n v="27"/>
    <x v="2"/>
    <x v="0"/>
  </r>
  <r>
    <s v="Nama Penduduk 1375"/>
    <n v="65928824"/>
    <n v="66923412"/>
    <x v="0"/>
    <s v="14-10-1974"/>
    <s v="Hindu"/>
    <x v="8"/>
    <s v="Pedagang"/>
    <x v="3"/>
    <x v="1"/>
    <x v="1"/>
    <s v="Indonesia"/>
    <x v="0"/>
    <x v="7"/>
    <x v="2"/>
    <x v="1"/>
    <s v="Jawa"/>
    <e v="#VALUE!"/>
    <x v="2"/>
    <x v="2"/>
  </r>
  <r>
    <s v="Nama Penduduk 1376"/>
    <n v="64922852"/>
    <n v="67254833"/>
    <x v="1"/>
    <s v="08-04-2016"/>
    <s v="Islam"/>
    <x v="5"/>
    <s v="Belum/Tidak Bekerja"/>
    <x v="0"/>
    <x v="0"/>
    <x v="0"/>
    <s v="Indonesia"/>
    <x v="3"/>
    <x v="7"/>
    <x v="2"/>
    <x v="6"/>
    <s v="Dayak"/>
    <n v="7"/>
    <x v="2"/>
    <x v="7"/>
  </r>
  <r>
    <s v="Nama Penduduk 1377"/>
    <n v="65385089"/>
    <n v="67839299"/>
    <x v="1"/>
    <s v="26-07-1990"/>
    <s v="Islam"/>
    <x v="6"/>
    <s v="Wiraswasta"/>
    <x v="1"/>
    <x v="1"/>
    <x v="2"/>
    <s v="Indonesia"/>
    <x v="1"/>
    <x v="7"/>
    <x v="2"/>
    <x v="6"/>
    <s v="Bugis"/>
    <e v="#VALUE!"/>
    <x v="0"/>
    <x v="0"/>
  </r>
  <r>
    <s v="Nama Penduduk 1378"/>
    <n v="64459201"/>
    <n v="66893834"/>
    <x v="0"/>
    <s v="13-01-2021"/>
    <s v="Islam"/>
    <x v="0"/>
    <s v="Belum/Tidak Bekerja"/>
    <x v="0"/>
    <x v="0"/>
    <x v="0"/>
    <s v="Indonesia"/>
    <x v="11"/>
    <x v="7"/>
    <x v="2"/>
    <x v="5"/>
    <s v="Sunda"/>
    <e v="#VALUE!"/>
    <x v="0"/>
    <x v="8"/>
  </r>
  <r>
    <s v="Nama Penduduk 1379"/>
    <n v="65399062"/>
    <n v="67707437"/>
    <x v="0"/>
    <s v="13-12-2008"/>
    <s v="Krtisten"/>
    <x v="8"/>
    <s v="Belum/Tidak Bekerja"/>
    <x v="2"/>
    <x v="0"/>
    <x v="0"/>
    <s v="Indonesia"/>
    <x v="8"/>
    <x v="7"/>
    <x v="2"/>
    <x v="2"/>
    <s v="Jawa"/>
    <e v="#VALUE!"/>
    <x v="1"/>
    <x v="4"/>
  </r>
  <r>
    <s v="Nama Penduduk 1380"/>
    <n v="65904711"/>
    <n v="67790821"/>
    <x v="1"/>
    <s v="31-12-1961"/>
    <s v="Katolik"/>
    <x v="2"/>
    <s v="Pedagang"/>
    <x v="2"/>
    <x v="2"/>
    <x v="8"/>
    <s v="Indonesia"/>
    <x v="12"/>
    <x v="7"/>
    <x v="2"/>
    <x v="2"/>
    <s v="Jawa"/>
    <e v="#VALUE!"/>
    <x v="1"/>
    <x v="3"/>
  </r>
  <r>
    <s v="Nama Penduduk 1381"/>
    <n v="67204790"/>
    <n v="66923765"/>
    <x v="0"/>
    <s v="18-04-1964"/>
    <s v="Krtisten"/>
    <x v="6"/>
    <s v="Pedagang"/>
    <x v="2"/>
    <x v="1"/>
    <x v="1"/>
    <s v="Indonesia"/>
    <x v="10"/>
    <x v="7"/>
    <x v="2"/>
    <x v="1"/>
    <s v="Sunda"/>
    <e v="#VALUE!"/>
    <x v="0"/>
    <x v="3"/>
  </r>
  <r>
    <s v="Nama Penduduk 1382"/>
    <n v="66779021"/>
    <n v="66906417"/>
    <x v="1"/>
    <s v="21-08-1966"/>
    <s v="Krtisten"/>
    <x v="6"/>
    <s v="Pedagang"/>
    <x v="3"/>
    <x v="1"/>
    <x v="2"/>
    <s v="Indonesia"/>
    <x v="0"/>
    <x v="7"/>
    <x v="2"/>
    <x v="4"/>
    <s v="Sunda"/>
    <e v="#VALUE!"/>
    <x v="0"/>
    <x v="3"/>
  </r>
  <r>
    <s v="Nama Penduduk 1383"/>
    <n v="64873603"/>
    <n v="67668748"/>
    <x v="1"/>
    <s v="08-06-1994"/>
    <s v="Katolik"/>
    <x v="5"/>
    <s v="Pelajar/Mahasiswa"/>
    <x v="2"/>
    <x v="0"/>
    <x v="0"/>
    <s v="Indonesia"/>
    <x v="11"/>
    <x v="7"/>
    <x v="2"/>
    <x v="5"/>
    <s v="Batak"/>
    <n v="29"/>
    <x v="0"/>
    <x v="0"/>
  </r>
  <r>
    <s v="Nama Penduduk 1384"/>
    <n v="64745688"/>
    <n v="67683129"/>
    <x v="0"/>
    <s v="18-08-1968"/>
    <s v="Hindu"/>
    <x v="8"/>
    <s v="Karyawan Swasta"/>
    <x v="0"/>
    <x v="1"/>
    <x v="1"/>
    <s v="Indonesia"/>
    <x v="3"/>
    <x v="7"/>
    <x v="2"/>
    <x v="2"/>
    <s v="Dayak"/>
    <e v="#VALUE!"/>
    <x v="1"/>
    <x v="2"/>
  </r>
  <r>
    <s v="Nama Penduduk 1385"/>
    <n v="64462509"/>
    <n v="66854324"/>
    <x v="1"/>
    <s v="25-12-1999"/>
    <s v="Katolik"/>
    <x v="6"/>
    <s v="Pelajar/Mahasiswa"/>
    <x v="0"/>
    <x v="0"/>
    <x v="0"/>
    <s v="Indonesia"/>
    <x v="4"/>
    <x v="7"/>
    <x v="2"/>
    <x v="3"/>
    <s v="Jawa"/>
    <e v="#VALUE!"/>
    <x v="2"/>
    <x v="1"/>
  </r>
  <r>
    <s v="Nama Penduduk 1386"/>
    <n v="64339727"/>
    <n v="67723865"/>
    <x v="1"/>
    <s v="25-03-1974"/>
    <s v="Krtisten"/>
    <x v="2"/>
    <s v="Penata Rias"/>
    <x v="3"/>
    <x v="1"/>
    <x v="2"/>
    <s v="Indonesia"/>
    <x v="9"/>
    <x v="7"/>
    <x v="2"/>
    <x v="6"/>
    <s v="Bugis"/>
    <e v="#VALUE!"/>
    <x v="2"/>
    <x v="2"/>
  </r>
  <r>
    <s v="Nama Penduduk 1387"/>
    <n v="65157676"/>
    <n v="66939050"/>
    <x v="1"/>
    <s v="23-11-1992"/>
    <s v="Budha"/>
    <x v="0"/>
    <s v="Wiraswasta"/>
    <x v="1"/>
    <x v="0"/>
    <x v="0"/>
    <s v="Indonesia"/>
    <x v="4"/>
    <x v="7"/>
    <x v="2"/>
    <x v="3"/>
    <s v="Sunda"/>
    <e v="#VALUE!"/>
    <x v="2"/>
    <x v="0"/>
  </r>
  <r>
    <s v="Nama Penduduk 1388"/>
    <n v="66407755"/>
    <n v="67506500"/>
    <x v="0"/>
    <s v="16-02-1997"/>
    <s v="Budha"/>
    <x v="9"/>
    <s v="Karyawan Swasta"/>
    <x v="2"/>
    <x v="0"/>
    <x v="0"/>
    <s v="Indonesia"/>
    <x v="3"/>
    <x v="7"/>
    <x v="2"/>
    <x v="4"/>
    <s v="Jawa"/>
    <e v="#VALUE!"/>
    <x v="2"/>
    <x v="1"/>
  </r>
  <r>
    <s v="Nama Penduduk 1389"/>
    <n v="67903889"/>
    <n v="67181594"/>
    <x v="1"/>
    <s v="14-04-1975"/>
    <s v="Katolik"/>
    <x v="2"/>
    <s v="Mengurus Rumah Tangga"/>
    <x v="2"/>
    <x v="1"/>
    <x v="1"/>
    <s v="Indonesia"/>
    <x v="0"/>
    <x v="7"/>
    <x v="2"/>
    <x v="2"/>
    <s v="Jawa"/>
    <e v="#VALUE!"/>
    <x v="1"/>
    <x v="2"/>
  </r>
  <r>
    <s v="Nama Penduduk 1390"/>
    <n v="64824654"/>
    <n v="67286061"/>
    <x v="0"/>
    <s v="16-07-1999"/>
    <s v="Konghucu"/>
    <x v="7"/>
    <s v="Wiraswasta"/>
    <x v="0"/>
    <x v="0"/>
    <x v="0"/>
    <s v="Indonesia"/>
    <x v="12"/>
    <x v="7"/>
    <x v="2"/>
    <x v="2"/>
    <s v="Madura"/>
    <e v="#VALUE!"/>
    <x v="1"/>
    <x v="1"/>
  </r>
  <r>
    <s v="Nama Penduduk 1391"/>
    <n v="66411933"/>
    <n v="67209810"/>
    <x v="0"/>
    <s v="13-06-1992"/>
    <s v="Islam"/>
    <x v="2"/>
    <s v="Wiraswasta"/>
    <x v="1"/>
    <x v="0"/>
    <x v="0"/>
    <s v="Indonesia"/>
    <x v="4"/>
    <x v="7"/>
    <x v="2"/>
    <x v="6"/>
    <s v="Sunda"/>
    <e v="#VALUE!"/>
    <x v="2"/>
    <x v="0"/>
  </r>
  <r>
    <s v="Nama Penduduk 1392"/>
    <n v="64590795"/>
    <n v="67432420"/>
    <x v="1"/>
    <s v="29-08-2002"/>
    <s v="Hindu"/>
    <x v="2"/>
    <s v="Pelajar/Mahasiswa"/>
    <x v="3"/>
    <x v="0"/>
    <x v="0"/>
    <s v="Indonesia"/>
    <x v="4"/>
    <x v="7"/>
    <x v="2"/>
    <x v="0"/>
    <s v="Bugis"/>
    <e v="#VALUE!"/>
    <x v="2"/>
    <x v="1"/>
  </r>
  <r>
    <s v="Nama Penduduk 1393"/>
    <n v="67367790"/>
    <n v="67562017"/>
    <x v="0"/>
    <s v="21-03-1963"/>
    <s v="Hindu"/>
    <x v="2"/>
    <s v="Pedagang"/>
    <x v="1"/>
    <x v="1"/>
    <x v="1"/>
    <s v="Indonesia"/>
    <x v="9"/>
    <x v="7"/>
    <x v="2"/>
    <x v="2"/>
    <s v="Batak"/>
    <e v="#VALUE!"/>
    <x v="1"/>
    <x v="3"/>
  </r>
  <r>
    <s v="Nama Penduduk 1394"/>
    <n v="65601697"/>
    <n v="67139922"/>
    <x v="1"/>
    <s v="07-12-2000"/>
    <s v="Islam"/>
    <x v="7"/>
    <s v="Pelajar/Mahasiswa"/>
    <x v="0"/>
    <x v="0"/>
    <x v="0"/>
    <s v="Indonesia"/>
    <x v="7"/>
    <x v="7"/>
    <x v="2"/>
    <x v="4"/>
    <s v="Dayak"/>
    <n v="23"/>
    <x v="2"/>
    <x v="1"/>
  </r>
  <r>
    <s v="Nama Penduduk 1395"/>
    <n v="64334565"/>
    <n v="66959340"/>
    <x v="1"/>
    <s v="21-07-1968"/>
    <s v="Budha"/>
    <x v="3"/>
    <s v="Mengurus Rumah Tangga"/>
    <x v="0"/>
    <x v="1"/>
    <x v="2"/>
    <s v="Indonesia"/>
    <x v="8"/>
    <x v="7"/>
    <x v="2"/>
    <x v="2"/>
    <s v="Bugis"/>
    <e v="#VALUE!"/>
    <x v="1"/>
    <x v="2"/>
  </r>
  <r>
    <s v="Nama Penduduk 1396"/>
    <n v="66783255"/>
    <n v="67727886"/>
    <x v="1"/>
    <s v="13-08-2004"/>
    <s v="Katolik"/>
    <x v="3"/>
    <s v="Pelajar/Mahasiswa"/>
    <x v="3"/>
    <x v="0"/>
    <x v="0"/>
    <s v="Indonesia"/>
    <x v="12"/>
    <x v="7"/>
    <x v="2"/>
    <x v="4"/>
    <s v="Batak"/>
    <e v="#VALUE!"/>
    <x v="2"/>
    <x v="1"/>
  </r>
  <r>
    <s v="Nama Penduduk 1397"/>
    <n v="68195987"/>
    <n v="66930783"/>
    <x v="0"/>
    <s v="27-02-1995"/>
    <s v="Katolik"/>
    <x v="7"/>
    <s v="Pelajar/Mahasiswa"/>
    <x v="1"/>
    <x v="0"/>
    <x v="0"/>
    <s v="Indonesia"/>
    <x v="5"/>
    <x v="7"/>
    <x v="2"/>
    <x v="6"/>
    <s v="Sunda"/>
    <e v="#VALUE!"/>
    <x v="0"/>
    <x v="0"/>
  </r>
  <r>
    <s v="Nama Penduduk 1398"/>
    <n v="66148588"/>
    <n v="66909404"/>
    <x v="0"/>
    <s v="12-03-1949"/>
    <s v="Budha"/>
    <x v="7"/>
    <s v="Pensiunan"/>
    <x v="0"/>
    <x v="2"/>
    <x v="1"/>
    <s v="Indonesia"/>
    <x v="6"/>
    <x v="7"/>
    <x v="2"/>
    <x v="5"/>
    <s v="Dayak"/>
    <n v="73"/>
    <x v="2"/>
    <x v="6"/>
  </r>
  <r>
    <s v="Nama Penduduk 1399"/>
    <n v="64400265"/>
    <n v="67207214"/>
    <x v="0"/>
    <s v="21-02-1974"/>
    <s v="Hindu"/>
    <x v="1"/>
    <s v="Pedagang"/>
    <x v="0"/>
    <x v="1"/>
    <x v="1"/>
    <s v="Indonesia"/>
    <x v="1"/>
    <x v="7"/>
    <x v="2"/>
    <x v="2"/>
    <s v="Sunda"/>
    <e v="#VALUE!"/>
    <x v="1"/>
    <x v="2"/>
  </r>
  <r>
    <s v="Nama Penduduk 1400"/>
    <n v="67051731"/>
    <n v="67775430"/>
    <x v="0"/>
    <s v="29-02-2008"/>
    <s v="Hindu"/>
    <x v="1"/>
    <s v="Pelajar/Mahasiswa"/>
    <x v="0"/>
    <x v="0"/>
    <x v="0"/>
    <s v="Indonesia"/>
    <x v="2"/>
    <x v="7"/>
    <x v="2"/>
    <x v="0"/>
    <s v="Dayak"/>
    <e v="#VALUE!"/>
    <x v="2"/>
    <x v="4"/>
  </r>
  <r>
    <s v="Nama Penduduk 1401"/>
    <n v="68355979"/>
    <n v="67104610"/>
    <x v="1"/>
    <s v="22-12-1978"/>
    <s v="Konghucu"/>
    <x v="5"/>
    <s v="Mengurus Rumah Tangga"/>
    <x v="0"/>
    <x v="1"/>
    <x v="2"/>
    <s v="Indonesia"/>
    <x v="12"/>
    <x v="7"/>
    <x v="2"/>
    <x v="4"/>
    <s v="Batak"/>
    <e v="#VALUE!"/>
    <x v="0"/>
    <x v="5"/>
  </r>
  <r>
    <s v="Nama Penduduk 1402"/>
    <n v="64339727"/>
    <n v="67795879"/>
    <x v="1"/>
    <s v="30-06-2002"/>
    <s v="Krtisten"/>
    <x v="7"/>
    <s v="Pelajar/Mahasiswa"/>
    <x v="3"/>
    <x v="0"/>
    <x v="0"/>
    <s v="Indonesia"/>
    <x v="10"/>
    <x v="7"/>
    <x v="2"/>
    <x v="6"/>
    <s v="Batak"/>
    <e v="#VALUE!"/>
    <x v="2"/>
    <x v="1"/>
  </r>
  <r>
    <s v="Nama Penduduk 1403"/>
    <n v="66829098"/>
    <n v="67763707"/>
    <x v="1"/>
    <s v="31-12-1945"/>
    <s v="Konghucu"/>
    <x v="8"/>
    <s v="Belum/Tidak Bekerja"/>
    <x v="1"/>
    <x v="2"/>
    <x v="1"/>
    <s v="Indonesia"/>
    <x v="9"/>
    <x v="7"/>
    <x v="2"/>
    <x v="4"/>
    <s v="Sunda"/>
    <e v="#VALUE!"/>
    <x v="2"/>
    <x v="6"/>
  </r>
  <r>
    <s v="Nama Penduduk 1404"/>
    <n v="66944322"/>
    <n v="67600059"/>
    <x v="1"/>
    <s v="31-12-1952"/>
    <s v="Konghucu"/>
    <x v="0"/>
    <s v="Pedagang"/>
    <x v="2"/>
    <x v="1"/>
    <x v="1"/>
    <s v="Indonesia"/>
    <x v="9"/>
    <x v="7"/>
    <x v="2"/>
    <x v="2"/>
    <s v="Madura"/>
    <e v="#VALUE!"/>
    <x v="1"/>
    <x v="6"/>
  </r>
  <r>
    <s v="Nama Penduduk 1405"/>
    <n v="68109501"/>
    <n v="67396938"/>
    <x v="0"/>
    <s v="25-09-1949"/>
    <s v="Katolik"/>
    <x v="2"/>
    <s v="Pedagang"/>
    <x v="2"/>
    <x v="2"/>
    <x v="1"/>
    <s v="Indonesia"/>
    <x v="5"/>
    <x v="7"/>
    <x v="2"/>
    <x v="6"/>
    <s v="Jawa"/>
    <e v="#VALUE!"/>
    <x v="0"/>
    <x v="6"/>
  </r>
  <r>
    <s v="Nama Penduduk 1406"/>
    <n v="67157560"/>
    <n v="67324577"/>
    <x v="0"/>
    <s v="16-01-1983"/>
    <s v="Islam"/>
    <x v="1"/>
    <s v="Wiraswasta"/>
    <x v="1"/>
    <x v="0"/>
    <x v="0"/>
    <s v="Indonesia"/>
    <x v="9"/>
    <x v="7"/>
    <x v="2"/>
    <x v="1"/>
    <s v="Sunda"/>
    <e v="#VALUE!"/>
    <x v="0"/>
    <x v="5"/>
  </r>
  <r>
    <s v="Nama Penduduk 1407"/>
    <n v="65699025"/>
    <n v="67696220"/>
    <x v="0"/>
    <s v="13-03-1969"/>
    <s v="Budha"/>
    <x v="8"/>
    <s v="Pegawai Negeri Sipil (PNS)"/>
    <x v="1"/>
    <x v="1"/>
    <x v="1"/>
    <s v="Indonesia"/>
    <x v="9"/>
    <x v="7"/>
    <x v="2"/>
    <x v="2"/>
    <s v="Madura"/>
    <e v="#VALUE!"/>
    <x v="1"/>
    <x v="2"/>
  </r>
  <r>
    <s v="Nama Penduduk 1408"/>
    <n v="66998967"/>
    <n v="66943696"/>
    <x v="1"/>
    <s v="05-12-1978"/>
    <s v="Islam"/>
    <x v="2"/>
    <s v="Wiraswasta"/>
    <x v="2"/>
    <x v="1"/>
    <x v="2"/>
    <s v="Indonesia"/>
    <x v="11"/>
    <x v="7"/>
    <x v="2"/>
    <x v="0"/>
    <s v="Madura"/>
    <n v="45"/>
    <x v="2"/>
    <x v="5"/>
  </r>
  <r>
    <s v="Nama Penduduk 1409"/>
    <n v="67572212"/>
    <n v="67194754"/>
    <x v="0"/>
    <s v="09-12-1999"/>
    <s v="Katolik"/>
    <x v="7"/>
    <s v="Wiraswasta"/>
    <x v="0"/>
    <x v="0"/>
    <x v="0"/>
    <s v="Indonesia"/>
    <x v="2"/>
    <x v="7"/>
    <x v="2"/>
    <x v="2"/>
    <s v="Batak"/>
    <n v="24"/>
    <x v="1"/>
    <x v="1"/>
  </r>
  <r>
    <s v="Nama Penduduk 1410"/>
    <n v="65327423"/>
    <n v="67129018"/>
    <x v="0"/>
    <s v="02-03-1960"/>
    <s v="Konghucu"/>
    <x v="4"/>
    <s v="Pedagang"/>
    <x v="2"/>
    <x v="1"/>
    <x v="1"/>
    <s v="Indonesia"/>
    <x v="8"/>
    <x v="7"/>
    <x v="2"/>
    <x v="2"/>
    <s v="Batak"/>
    <n v="63"/>
    <x v="1"/>
    <x v="3"/>
  </r>
  <r>
    <s v="Nama Penduduk 1411"/>
    <n v="64284517"/>
    <n v="67648860"/>
    <x v="1"/>
    <s v="01-10-1965"/>
    <s v="Islam"/>
    <x v="2"/>
    <s v="Mengurus Rumah Tangga"/>
    <x v="2"/>
    <x v="1"/>
    <x v="2"/>
    <s v="Indonesia"/>
    <x v="3"/>
    <x v="7"/>
    <x v="2"/>
    <x v="3"/>
    <s v="Bugis"/>
    <n v="58"/>
    <x v="2"/>
    <x v="3"/>
  </r>
  <r>
    <s v="Nama Penduduk 1412"/>
    <n v="67204790"/>
    <n v="67638855"/>
    <x v="1"/>
    <s v="20-03-2002"/>
    <s v="Katolik"/>
    <x v="1"/>
    <s v="Pelajar/Mahasiswa"/>
    <x v="1"/>
    <x v="0"/>
    <x v="0"/>
    <s v="Indonesia"/>
    <x v="7"/>
    <x v="7"/>
    <x v="2"/>
    <x v="3"/>
    <s v="Madura"/>
    <e v="#VALUE!"/>
    <x v="2"/>
    <x v="1"/>
  </r>
  <r>
    <s v="Nama Penduduk 1413"/>
    <n v="65969962"/>
    <n v="67084770"/>
    <x v="0"/>
    <s v="12-05-1967"/>
    <s v="Islam"/>
    <x v="7"/>
    <s v="Tukang Cukur"/>
    <x v="0"/>
    <x v="1"/>
    <x v="1"/>
    <s v="Indonesia"/>
    <x v="5"/>
    <x v="7"/>
    <x v="2"/>
    <x v="5"/>
    <s v="Sunda"/>
    <n v="55"/>
    <x v="2"/>
    <x v="2"/>
  </r>
  <r>
    <s v="Nama Penduduk 1414"/>
    <n v="64802181"/>
    <n v="67817672"/>
    <x v="0"/>
    <s v="04-12-1998"/>
    <s v="Islam"/>
    <x v="2"/>
    <s v="Pelajar/Mahasiswa"/>
    <x v="2"/>
    <x v="0"/>
    <x v="0"/>
    <s v="Indonesia"/>
    <x v="0"/>
    <x v="7"/>
    <x v="2"/>
    <x v="4"/>
    <s v="Madura"/>
    <n v="25"/>
    <x v="2"/>
    <x v="1"/>
  </r>
  <r>
    <s v="Nama Penduduk 1415"/>
    <n v="65688815"/>
    <n v="66958222"/>
    <x v="1"/>
    <s v="17-10-1971"/>
    <s v="Krtisten"/>
    <x v="1"/>
    <s v="Mengurus Rumah Tangga"/>
    <x v="1"/>
    <x v="1"/>
    <x v="2"/>
    <s v="Indonesia"/>
    <x v="8"/>
    <x v="7"/>
    <x v="2"/>
    <x v="5"/>
    <s v="Bugis"/>
    <e v="#VALUE!"/>
    <x v="2"/>
    <x v="2"/>
  </r>
  <r>
    <s v="Nama Penduduk 1416"/>
    <n v="64653360"/>
    <n v="66852525"/>
    <x v="0"/>
    <s v="10-06-2003"/>
    <s v="Islam"/>
    <x v="9"/>
    <s v="Pelajar/Mahasiswa"/>
    <x v="3"/>
    <x v="0"/>
    <x v="0"/>
    <s v="Indonesia"/>
    <x v="10"/>
    <x v="7"/>
    <x v="2"/>
    <x v="1"/>
    <s v="Jawa"/>
    <n v="20"/>
    <x v="2"/>
    <x v="1"/>
  </r>
  <r>
    <s v="Nama Penduduk 1417"/>
    <n v="66624732"/>
    <n v="67508960"/>
    <x v="0"/>
    <s v="19-05-1992"/>
    <s v="Hindu"/>
    <x v="2"/>
    <s v="Tukang Cukur"/>
    <x v="0"/>
    <x v="0"/>
    <x v="0"/>
    <s v="Indonesia"/>
    <x v="7"/>
    <x v="7"/>
    <x v="2"/>
    <x v="6"/>
    <s v="Dayak"/>
    <e v="#VALUE!"/>
    <x v="0"/>
    <x v="0"/>
  </r>
  <r>
    <s v="Nama Penduduk 1418"/>
    <n v="65174450"/>
    <n v="67402058"/>
    <x v="0"/>
    <s v="16-05-1989"/>
    <s v="Krtisten"/>
    <x v="6"/>
    <s v="Wiraswasta"/>
    <x v="3"/>
    <x v="0"/>
    <x v="0"/>
    <s v="Indonesia"/>
    <x v="9"/>
    <x v="7"/>
    <x v="2"/>
    <x v="5"/>
    <s v="Madura"/>
    <e v="#VALUE!"/>
    <x v="2"/>
    <x v="0"/>
  </r>
  <r>
    <s v="Nama Penduduk 1419"/>
    <n v="65603266"/>
    <n v="67184249"/>
    <x v="1"/>
    <s v="31-12-1956"/>
    <s v="Konghucu"/>
    <x v="2"/>
    <s v="Pedagang"/>
    <x v="2"/>
    <x v="2"/>
    <x v="1"/>
    <s v="Indonesia"/>
    <x v="10"/>
    <x v="7"/>
    <x v="2"/>
    <x v="1"/>
    <s v="Dayak"/>
    <e v="#VALUE!"/>
    <x v="0"/>
    <x v="6"/>
  </r>
  <r>
    <s v="Nama Penduduk 1420"/>
    <n v="65719663"/>
    <n v="67188421"/>
    <x v="1"/>
    <s v="20-12-1971"/>
    <s v="Konghucu"/>
    <x v="3"/>
    <s v="Wiraswasta"/>
    <x v="3"/>
    <x v="1"/>
    <x v="2"/>
    <s v="Indonesia"/>
    <x v="0"/>
    <x v="7"/>
    <x v="2"/>
    <x v="2"/>
    <s v="Bugis"/>
    <e v="#VALUE!"/>
    <x v="1"/>
    <x v="2"/>
  </r>
  <r>
    <s v="Nama Penduduk 1421"/>
    <n v="64270610"/>
    <n v="67048769"/>
    <x v="1"/>
    <s v="25-11-1994"/>
    <s v="Konghucu"/>
    <x v="7"/>
    <s v="Belum/Tidak Bekerja"/>
    <x v="1"/>
    <x v="0"/>
    <x v="0"/>
    <s v="Indonesia"/>
    <x v="8"/>
    <x v="7"/>
    <x v="2"/>
    <x v="2"/>
    <s v="Dayak"/>
    <e v="#VALUE!"/>
    <x v="1"/>
    <x v="0"/>
  </r>
  <r>
    <s v="Nama Penduduk 1422"/>
    <n v="66446214"/>
    <n v="67247047"/>
    <x v="0"/>
    <s v="22-03-1964"/>
    <s v="Konghucu"/>
    <x v="7"/>
    <s v="Wiraswasta"/>
    <x v="3"/>
    <x v="1"/>
    <x v="1"/>
    <s v="Indonesia"/>
    <x v="11"/>
    <x v="7"/>
    <x v="2"/>
    <x v="6"/>
    <s v="Jawa"/>
    <e v="#VALUE!"/>
    <x v="2"/>
    <x v="3"/>
  </r>
  <r>
    <s v="Nama Penduduk 1423"/>
    <n v="67322715"/>
    <n v="67370267"/>
    <x v="1"/>
    <s v="21-09-2010"/>
    <s v="Krtisten"/>
    <x v="8"/>
    <s v="Pelajar/Mahasiswa"/>
    <x v="0"/>
    <x v="0"/>
    <x v="0"/>
    <s v="Indonesia"/>
    <x v="12"/>
    <x v="7"/>
    <x v="2"/>
    <x v="3"/>
    <s v="Batak"/>
    <e v="#VALUE!"/>
    <x v="0"/>
    <x v="4"/>
  </r>
  <r>
    <s v="Nama Penduduk 1424"/>
    <n v="67737293"/>
    <n v="66845586"/>
    <x v="0"/>
    <s v="06-09-1963"/>
    <s v="Budha"/>
    <x v="3"/>
    <s v="Pedagang"/>
    <x v="1"/>
    <x v="1"/>
    <x v="1"/>
    <s v="Indonesia"/>
    <x v="5"/>
    <x v="7"/>
    <x v="2"/>
    <x v="2"/>
    <s v="Batak"/>
    <n v="60"/>
    <x v="1"/>
    <x v="3"/>
  </r>
  <r>
    <s v="Nama Penduduk 1425"/>
    <n v="67975455"/>
    <n v="67705283"/>
    <x v="0"/>
    <s v="20-09-2009"/>
    <s v="Hindu"/>
    <x v="8"/>
    <s v="Belum/Tidak Bekerja"/>
    <x v="1"/>
    <x v="0"/>
    <x v="0"/>
    <s v="Indonesia"/>
    <x v="0"/>
    <x v="7"/>
    <x v="2"/>
    <x v="2"/>
    <s v="Bugis"/>
    <e v="#VALUE!"/>
    <x v="1"/>
    <x v="4"/>
  </r>
  <r>
    <s v="Nama Penduduk 1426"/>
    <n v="65399062"/>
    <n v="67539795"/>
    <x v="1"/>
    <s v="05-08-1970"/>
    <s v="Islam"/>
    <x v="7"/>
    <s v="Wiraswasta"/>
    <x v="0"/>
    <x v="1"/>
    <x v="2"/>
    <s v="Indonesia"/>
    <x v="3"/>
    <x v="7"/>
    <x v="2"/>
    <x v="4"/>
    <s v="Jawa"/>
    <n v="53"/>
    <x v="0"/>
    <x v="2"/>
  </r>
  <r>
    <s v="Nama Penduduk 1427"/>
    <n v="64764933"/>
    <n v="66966938"/>
    <x v="1"/>
    <s v="31-07-2001"/>
    <s v="Krtisten"/>
    <x v="3"/>
    <s v="Pelajar/Mahasiswa"/>
    <x v="0"/>
    <x v="0"/>
    <x v="0"/>
    <s v="Indonesia"/>
    <x v="4"/>
    <x v="7"/>
    <x v="2"/>
    <x v="1"/>
    <s v="Jawa"/>
    <e v="#VALUE!"/>
    <x v="2"/>
    <x v="1"/>
  </r>
  <r>
    <s v="Nama Penduduk 1428"/>
    <n v="65609886"/>
    <n v="67564465"/>
    <x v="0"/>
    <s v="15-05-1993"/>
    <s v="Islam"/>
    <x v="4"/>
    <s v="Pelajar/Mahasiswa"/>
    <x v="1"/>
    <x v="0"/>
    <x v="0"/>
    <s v="Indonesia"/>
    <x v="2"/>
    <x v="7"/>
    <x v="2"/>
    <x v="2"/>
    <s v="Sunda"/>
    <e v="#VALUE!"/>
    <x v="1"/>
    <x v="0"/>
  </r>
  <r>
    <s v="Nama Penduduk 1429"/>
    <n v="64284517"/>
    <n v="67067833"/>
    <x v="0"/>
    <s v="18-06-1966"/>
    <s v="Krtisten"/>
    <x v="6"/>
    <s v="Pedagang"/>
    <x v="0"/>
    <x v="1"/>
    <x v="1"/>
    <s v="Indonesia"/>
    <x v="1"/>
    <x v="7"/>
    <x v="2"/>
    <x v="5"/>
    <s v="Dayak"/>
    <e v="#VALUE!"/>
    <x v="0"/>
    <x v="3"/>
  </r>
  <r>
    <s v="Nama Penduduk 1430"/>
    <n v="65504715"/>
    <n v="67373982"/>
    <x v="0"/>
    <s v="12-02-2002"/>
    <s v="Krtisten"/>
    <x v="9"/>
    <s v="Pelajar/Mahasiswa"/>
    <x v="1"/>
    <x v="0"/>
    <x v="0"/>
    <s v="Indonesia"/>
    <x v="3"/>
    <x v="7"/>
    <x v="2"/>
    <x v="2"/>
    <s v="Sunda"/>
    <n v="20"/>
    <x v="1"/>
    <x v="1"/>
  </r>
  <r>
    <s v="Nama Penduduk 1431"/>
    <n v="66870848"/>
    <n v="67113878"/>
    <x v="1"/>
    <s v="25-09-1969"/>
    <s v="Islam"/>
    <x v="3"/>
    <s v="Pedagang"/>
    <x v="2"/>
    <x v="1"/>
    <x v="2"/>
    <s v="Indonesia"/>
    <x v="7"/>
    <x v="7"/>
    <x v="2"/>
    <x v="6"/>
    <s v="Jawa"/>
    <e v="#VALUE!"/>
    <x v="0"/>
    <x v="2"/>
  </r>
  <r>
    <s v="Nama Penduduk 1432"/>
    <n v="66612397"/>
    <n v="67850292"/>
    <x v="1"/>
    <s v="11-07-2005"/>
    <s v="Konghucu"/>
    <x v="9"/>
    <s v="Belum/Tidak Bekerja"/>
    <x v="3"/>
    <x v="0"/>
    <x v="0"/>
    <s v="Indonesia"/>
    <x v="10"/>
    <x v="7"/>
    <x v="2"/>
    <x v="4"/>
    <s v="Batak"/>
    <n v="17"/>
    <x v="0"/>
    <x v="1"/>
  </r>
  <r>
    <s v="Nama Penduduk 1433"/>
    <n v="67995153"/>
    <n v="66980259"/>
    <x v="1"/>
    <s v="12-06-1970"/>
    <s v="Budha"/>
    <x v="0"/>
    <s v="Wiraswasta"/>
    <x v="2"/>
    <x v="2"/>
    <x v="1"/>
    <s v="Indonesia"/>
    <x v="2"/>
    <x v="7"/>
    <x v="2"/>
    <x v="2"/>
    <s v="Batak"/>
    <n v="52"/>
    <x v="1"/>
    <x v="2"/>
  </r>
  <r>
    <s v="Nama Penduduk 1434"/>
    <n v="66276325"/>
    <n v="67658930"/>
    <x v="0"/>
    <s v="01-06-1987"/>
    <s v="Katolik"/>
    <x v="7"/>
    <s v="Wiraswasta"/>
    <x v="2"/>
    <x v="0"/>
    <x v="0"/>
    <s v="Indonesia"/>
    <x v="4"/>
    <x v="7"/>
    <x v="2"/>
    <x v="2"/>
    <s v="Sunda"/>
    <n v="36"/>
    <x v="1"/>
    <x v="0"/>
  </r>
  <r>
    <s v="Nama Penduduk 1435"/>
    <n v="65066580"/>
    <n v="67108062"/>
    <x v="1"/>
    <s v="16-08-1996"/>
    <s v="Islam"/>
    <x v="6"/>
    <s v="Pelajar/Mahasiswa"/>
    <x v="1"/>
    <x v="0"/>
    <x v="0"/>
    <s v="Indonesia"/>
    <x v="6"/>
    <x v="7"/>
    <x v="2"/>
    <x v="2"/>
    <s v="Sunda"/>
    <e v="#VALUE!"/>
    <x v="1"/>
    <x v="0"/>
  </r>
  <r>
    <s v="Nama Penduduk 1436"/>
    <n v="65062219"/>
    <n v="66863491"/>
    <x v="1"/>
    <s v="22-08-1997"/>
    <s v="Hindu"/>
    <x v="5"/>
    <s v="Pelajar/Mahasiswa"/>
    <x v="0"/>
    <x v="0"/>
    <x v="0"/>
    <s v="Indonesia"/>
    <x v="7"/>
    <x v="7"/>
    <x v="2"/>
    <x v="0"/>
    <s v="Dayak"/>
    <e v="#VALUE!"/>
    <x v="2"/>
    <x v="1"/>
  </r>
  <r>
    <s v="Nama Penduduk 1437"/>
    <n v="65608892"/>
    <n v="67032995"/>
    <x v="0"/>
    <s v="21-01-1969"/>
    <s v="Konghucu"/>
    <x v="2"/>
    <s v="Pedagang"/>
    <x v="1"/>
    <x v="2"/>
    <x v="1"/>
    <s v="Indonesia"/>
    <x v="2"/>
    <x v="7"/>
    <x v="2"/>
    <x v="6"/>
    <s v="Dayak"/>
    <e v="#VALUE!"/>
    <x v="0"/>
    <x v="2"/>
  </r>
  <r>
    <s v="Nama Penduduk 1438"/>
    <n v="64329814"/>
    <n v="67625387"/>
    <x v="1"/>
    <s v="31-12-2018"/>
    <s v="Krtisten"/>
    <x v="4"/>
    <s v="Belum/Tidak Bekerja"/>
    <x v="0"/>
    <x v="0"/>
    <x v="5"/>
    <s v="Indonesia"/>
    <x v="9"/>
    <x v="7"/>
    <x v="2"/>
    <x v="4"/>
    <s v="Sunda"/>
    <e v="#VALUE!"/>
    <x v="0"/>
    <x v="8"/>
  </r>
  <r>
    <s v="Nama Penduduk 1439"/>
    <n v="68047478"/>
    <n v="66957232"/>
    <x v="1"/>
    <s v="10-06-1989"/>
    <s v="Islam"/>
    <x v="2"/>
    <s v="Wiraswasta"/>
    <x v="0"/>
    <x v="0"/>
    <x v="0"/>
    <s v="Indonesia"/>
    <x v="12"/>
    <x v="7"/>
    <x v="2"/>
    <x v="6"/>
    <s v="Dayak"/>
    <n v="34"/>
    <x v="2"/>
    <x v="0"/>
  </r>
  <r>
    <s v="Nama Penduduk 1440"/>
    <n v="65098545"/>
    <n v="67558347"/>
    <x v="1"/>
    <s v="25-01-1979"/>
    <s v="Hindu"/>
    <x v="8"/>
    <s v="Pedagang"/>
    <x v="1"/>
    <x v="1"/>
    <x v="2"/>
    <s v="Indonesia"/>
    <x v="6"/>
    <x v="7"/>
    <x v="2"/>
    <x v="6"/>
    <s v="Batak"/>
    <e v="#VALUE!"/>
    <x v="0"/>
    <x v="5"/>
  </r>
  <r>
    <s v="Nama Penduduk 1441"/>
    <n v="66538604"/>
    <n v="67463717"/>
    <x v="0"/>
    <s v="20-08-2008"/>
    <s v="Katolik"/>
    <x v="2"/>
    <s v="Belum/Tidak Bekerja"/>
    <x v="3"/>
    <x v="0"/>
    <x v="0"/>
    <s v="Indonesia"/>
    <x v="4"/>
    <x v="7"/>
    <x v="2"/>
    <x v="5"/>
    <s v="Dayak"/>
    <e v="#VALUE!"/>
    <x v="2"/>
    <x v="4"/>
  </r>
  <r>
    <s v="Nama Penduduk 1442"/>
    <n v="66155564"/>
    <n v="67514441"/>
    <x v="1"/>
    <s v="20-11-2003"/>
    <s v="Hindu"/>
    <x v="1"/>
    <s v="Belum/Tidak Bekerja"/>
    <x v="3"/>
    <x v="0"/>
    <x v="0"/>
    <s v="Indonesia"/>
    <x v="2"/>
    <x v="7"/>
    <x v="2"/>
    <x v="2"/>
    <s v="Jawa"/>
    <e v="#VALUE!"/>
    <x v="1"/>
    <x v="1"/>
  </r>
  <r>
    <s v="Nama Penduduk 1443"/>
    <n v="68192912"/>
    <n v="67252392"/>
    <x v="0"/>
    <s v="30-05-2013"/>
    <s v="Budha"/>
    <x v="1"/>
    <s v="Belum/Tidak Bekerja"/>
    <x v="0"/>
    <x v="0"/>
    <x v="0"/>
    <s v="Indonesia"/>
    <x v="7"/>
    <x v="7"/>
    <x v="2"/>
    <x v="0"/>
    <s v="Jawa"/>
    <e v="#VALUE!"/>
    <x v="2"/>
    <x v="7"/>
  </r>
  <r>
    <s v="Nama Penduduk 1444"/>
    <n v="65105495"/>
    <n v="67800408"/>
    <x v="0"/>
    <s v="11-11-1969"/>
    <s v="Konghucu"/>
    <x v="9"/>
    <s v="Pedagang"/>
    <x v="0"/>
    <x v="1"/>
    <x v="1"/>
    <s v="Indonesia"/>
    <x v="7"/>
    <x v="7"/>
    <x v="2"/>
    <x v="2"/>
    <s v="Batak"/>
    <n v="53"/>
    <x v="1"/>
    <x v="2"/>
  </r>
  <r>
    <s v="Nama Penduduk 1445"/>
    <n v="67713116"/>
    <n v="67108738"/>
    <x v="0"/>
    <s v="30-01-2006"/>
    <s v="Katolik"/>
    <x v="6"/>
    <s v="Belum/Tidak Bekerja"/>
    <x v="3"/>
    <x v="0"/>
    <x v="0"/>
    <s v="Indonesia"/>
    <x v="4"/>
    <x v="7"/>
    <x v="2"/>
    <x v="1"/>
    <s v="Bugis"/>
    <e v="#VALUE!"/>
    <x v="2"/>
    <x v="4"/>
  </r>
  <r>
    <s v="Nama Penduduk 1446"/>
    <n v="65071128"/>
    <n v="67248061"/>
    <x v="1"/>
    <s v="26-04-1991"/>
    <s v="Islam"/>
    <x v="9"/>
    <s v="Wiraswasta"/>
    <x v="1"/>
    <x v="1"/>
    <x v="0"/>
    <s v="Indonesia"/>
    <x v="3"/>
    <x v="7"/>
    <x v="2"/>
    <x v="5"/>
    <s v="Bugis"/>
    <e v="#VALUE!"/>
    <x v="2"/>
    <x v="0"/>
  </r>
  <r>
    <s v="Nama Penduduk 1447"/>
    <n v="66783400"/>
    <n v="67340175"/>
    <x v="1"/>
    <s v="28-09-2000"/>
    <s v="Krtisten"/>
    <x v="4"/>
    <s v="Pelajar/Mahasiswa"/>
    <x v="2"/>
    <x v="0"/>
    <x v="0"/>
    <s v="Indonesia"/>
    <x v="4"/>
    <x v="7"/>
    <x v="2"/>
    <x v="6"/>
    <s v="Batak"/>
    <e v="#VALUE!"/>
    <x v="0"/>
    <x v="1"/>
  </r>
  <r>
    <s v="Nama Penduduk 1448"/>
    <n v="65431125"/>
    <n v="67153603"/>
    <x v="1"/>
    <s v="02-12-1971"/>
    <s v="Hindu"/>
    <x v="5"/>
    <s v="Belum/Tidak Bekerja"/>
    <x v="2"/>
    <x v="2"/>
    <x v="1"/>
    <s v="Indonesia"/>
    <x v="2"/>
    <x v="7"/>
    <x v="2"/>
    <x v="2"/>
    <s v="Jawa"/>
    <n v="52"/>
    <x v="1"/>
    <x v="2"/>
  </r>
  <r>
    <s v="Nama Penduduk 1449"/>
    <n v="65400738"/>
    <n v="67634254"/>
    <x v="1"/>
    <s v="30-01-1950"/>
    <s v="Hindu"/>
    <x v="7"/>
    <s v="Pensiunan"/>
    <x v="3"/>
    <x v="2"/>
    <x v="7"/>
    <s v="Indonesia"/>
    <x v="9"/>
    <x v="7"/>
    <x v="2"/>
    <x v="0"/>
    <s v="Dayak"/>
    <e v="#VALUE!"/>
    <x v="0"/>
    <x v="6"/>
  </r>
  <r>
    <s v="Nama Penduduk 1450"/>
    <n v="66513521"/>
    <n v="67343351"/>
    <x v="0"/>
    <s v="18-11-1954"/>
    <s v="Konghucu"/>
    <x v="5"/>
    <s v="Buruh Harian Lepas"/>
    <x v="1"/>
    <x v="1"/>
    <x v="1"/>
    <s v="Indonesia"/>
    <x v="2"/>
    <x v="7"/>
    <x v="2"/>
    <x v="0"/>
    <s v="Batak"/>
    <e v="#VALUE!"/>
    <x v="0"/>
    <x v="6"/>
  </r>
  <r>
    <s v="Nama Penduduk 1451"/>
    <n v="68088802"/>
    <n v="66981913"/>
    <x v="1"/>
    <s v="31-12-1958"/>
    <s v="Konghucu"/>
    <x v="2"/>
    <s v="Wiraswasta"/>
    <x v="2"/>
    <x v="1"/>
    <x v="2"/>
    <s v="Indonesia"/>
    <x v="5"/>
    <x v="7"/>
    <x v="2"/>
    <x v="2"/>
    <s v="Jawa"/>
    <e v="#VALUE!"/>
    <x v="1"/>
    <x v="3"/>
  </r>
  <r>
    <s v="Nama Penduduk 1452"/>
    <n v="64849284"/>
    <n v="67700447"/>
    <x v="0"/>
    <s v="14-01-1990"/>
    <s v="Katolik"/>
    <x v="6"/>
    <s v="Wiraswasta"/>
    <x v="1"/>
    <x v="0"/>
    <x v="0"/>
    <s v="Indonesia"/>
    <x v="10"/>
    <x v="7"/>
    <x v="2"/>
    <x v="0"/>
    <s v="Sunda"/>
    <e v="#VALUE!"/>
    <x v="0"/>
    <x v="0"/>
  </r>
  <r>
    <s v="Nama Penduduk 1453"/>
    <n v="64929373"/>
    <n v="67772190"/>
    <x v="0"/>
    <s v="14-07-1991"/>
    <s v="Budha"/>
    <x v="2"/>
    <s v="Wiraswasta"/>
    <x v="2"/>
    <x v="1"/>
    <x v="0"/>
    <s v="Indonesia"/>
    <x v="9"/>
    <x v="7"/>
    <x v="2"/>
    <x v="4"/>
    <s v="Jawa"/>
    <e v="#VALUE!"/>
    <x v="2"/>
    <x v="0"/>
  </r>
  <r>
    <s v="Nama Penduduk 1454"/>
    <n v="64319830"/>
    <n v="67194515"/>
    <x v="0"/>
    <s v="14-01-1957"/>
    <s v="Budha"/>
    <x v="7"/>
    <s v="Belum/Tidak Bekerja"/>
    <x v="2"/>
    <x v="3"/>
    <x v="1"/>
    <s v="Indonesia"/>
    <x v="0"/>
    <x v="7"/>
    <x v="2"/>
    <x v="0"/>
    <s v="Bugis"/>
    <e v="#VALUE!"/>
    <x v="2"/>
    <x v="3"/>
  </r>
  <r>
    <s v="Nama Penduduk 1455"/>
    <n v="66428868"/>
    <n v="67360668"/>
    <x v="0"/>
    <s v="05-09-1993"/>
    <s v="Katolik"/>
    <x v="4"/>
    <s v="Wiraswasta"/>
    <x v="1"/>
    <x v="0"/>
    <x v="0"/>
    <s v="Indonesia"/>
    <x v="8"/>
    <x v="7"/>
    <x v="2"/>
    <x v="2"/>
    <s v="Dayak"/>
    <n v="30"/>
    <x v="1"/>
    <x v="0"/>
  </r>
  <r>
    <s v="Nama Penduduk 1456"/>
    <n v="66203003"/>
    <n v="67549568"/>
    <x v="0"/>
    <s v="02-06-1971"/>
    <s v="Konghucu"/>
    <x v="6"/>
    <s v="Karyawan Swasta"/>
    <x v="2"/>
    <x v="1"/>
    <x v="1"/>
    <s v="Indonesia"/>
    <x v="7"/>
    <x v="7"/>
    <x v="2"/>
    <x v="2"/>
    <s v="Jawa"/>
    <n v="52"/>
    <x v="1"/>
    <x v="2"/>
  </r>
  <r>
    <s v="Nama Penduduk 1457"/>
    <n v="66328350"/>
    <n v="67841124"/>
    <x v="0"/>
    <s v="05-05-2001"/>
    <s v="Hindu"/>
    <x v="3"/>
    <s v="Pelajar/Mahasiswa"/>
    <x v="1"/>
    <x v="0"/>
    <x v="0"/>
    <s v="Indonesia"/>
    <x v="7"/>
    <x v="7"/>
    <x v="2"/>
    <x v="5"/>
    <s v="Dayak"/>
    <n v="22"/>
    <x v="0"/>
    <x v="1"/>
  </r>
  <r>
    <s v="Nama Penduduk 1458"/>
    <n v="65662366"/>
    <n v="66884357"/>
    <x v="1"/>
    <s v="26-07-1971"/>
    <s v="Katolik"/>
    <x v="4"/>
    <s v="Mengurus Rumah Tangga"/>
    <x v="3"/>
    <x v="1"/>
    <x v="2"/>
    <s v="Indonesia"/>
    <x v="1"/>
    <x v="7"/>
    <x v="2"/>
    <x v="1"/>
    <s v="Jawa"/>
    <e v="#VALUE!"/>
    <x v="2"/>
    <x v="2"/>
  </r>
  <r>
    <s v="Nama Penduduk 1459"/>
    <n v="67837053"/>
    <n v="67662750"/>
    <x v="0"/>
    <s v="05-03-2008"/>
    <s v="Konghucu"/>
    <x v="9"/>
    <s v="Belum/Tidak Bekerja"/>
    <x v="0"/>
    <x v="0"/>
    <x v="0"/>
    <s v="Indonesia"/>
    <x v="2"/>
    <x v="7"/>
    <x v="2"/>
    <x v="3"/>
    <s v="Sunda"/>
    <n v="15"/>
    <x v="2"/>
    <x v="4"/>
  </r>
  <r>
    <s v="Nama Penduduk 1460"/>
    <n v="66219003"/>
    <n v="67339873"/>
    <x v="0"/>
    <s v="30-08-1994"/>
    <s v="Hindu"/>
    <x v="0"/>
    <s v="Karyawan Swasta"/>
    <x v="2"/>
    <x v="0"/>
    <x v="0"/>
    <s v="Indonesia"/>
    <x v="4"/>
    <x v="7"/>
    <x v="2"/>
    <x v="6"/>
    <s v="Jawa"/>
    <e v="#VALUE!"/>
    <x v="2"/>
    <x v="0"/>
  </r>
  <r>
    <s v="Nama Penduduk 1461"/>
    <n v="65483458"/>
    <n v="67292509"/>
    <x v="1"/>
    <s v="11-01-1961"/>
    <s v="Hindu"/>
    <x v="1"/>
    <s v="Tukang Jahit"/>
    <x v="3"/>
    <x v="1"/>
    <x v="2"/>
    <s v="Indonesia"/>
    <x v="5"/>
    <x v="7"/>
    <x v="2"/>
    <x v="2"/>
    <s v="Madura"/>
    <n v="62"/>
    <x v="1"/>
    <x v="3"/>
  </r>
  <r>
    <s v="Nama Penduduk 1462"/>
    <n v="66279224"/>
    <n v="67772594"/>
    <x v="0"/>
    <s v="19-10-1986"/>
    <s v="Krtisten"/>
    <x v="5"/>
    <s v="Karyawan Swasta"/>
    <x v="2"/>
    <x v="1"/>
    <x v="4"/>
    <s v="Indonesia"/>
    <x v="0"/>
    <x v="7"/>
    <x v="2"/>
    <x v="0"/>
    <s v="Madura"/>
    <e v="#VALUE!"/>
    <x v="0"/>
    <x v="5"/>
  </r>
  <r>
    <s v="Nama Penduduk 1463"/>
    <n v="65242117"/>
    <n v="67002126"/>
    <x v="1"/>
    <s v="13-09-1981"/>
    <s v="Konghucu"/>
    <x v="3"/>
    <s v="Guru"/>
    <x v="0"/>
    <x v="1"/>
    <x v="0"/>
    <s v="Indonesia"/>
    <x v="0"/>
    <x v="7"/>
    <x v="2"/>
    <x v="1"/>
    <s v="Batak"/>
    <e v="#VALUE!"/>
    <x v="2"/>
    <x v="5"/>
  </r>
  <r>
    <s v="Nama Penduduk 1464"/>
    <n v="66820530"/>
    <n v="66981075"/>
    <x v="1"/>
    <s v="17-09-2018"/>
    <s v="Hindu"/>
    <x v="6"/>
    <s v="Belum/Tidak Bekerja"/>
    <x v="3"/>
    <x v="0"/>
    <x v="5"/>
    <s v="Indonesia"/>
    <x v="8"/>
    <x v="7"/>
    <x v="2"/>
    <x v="2"/>
    <s v="Dayak"/>
    <e v="#VALUE!"/>
    <x v="1"/>
    <x v="8"/>
  </r>
  <r>
    <s v="Nama Penduduk 1465"/>
    <n v="64367880"/>
    <n v="67534182"/>
    <x v="0"/>
    <s v="14-09-1954"/>
    <s v="Budha"/>
    <x v="7"/>
    <s v="Pegawai Negeri Sipil (PNS)"/>
    <x v="1"/>
    <x v="1"/>
    <x v="1"/>
    <s v="Indonesia"/>
    <x v="10"/>
    <x v="7"/>
    <x v="2"/>
    <x v="2"/>
    <s v="Jawa"/>
    <e v="#VALUE!"/>
    <x v="1"/>
    <x v="6"/>
  </r>
  <r>
    <s v="Nama Penduduk 1466"/>
    <n v="65336659"/>
    <n v="67578242"/>
    <x v="1"/>
    <s v="12-06-1994"/>
    <s v="Konghucu"/>
    <x v="6"/>
    <s v="Pelajar/Mahasiswa"/>
    <x v="3"/>
    <x v="0"/>
    <x v="0"/>
    <s v="Indonesia"/>
    <x v="7"/>
    <x v="7"/>
    <x v="2"/>
    <x v="0"/>
    <s v="Bugis"/>
    <n v="28"/>
    <x v="0"/>
    <x v="0"/>
  </r>
  <r>
    <s v="Nama Penduduk 1467"/>
    <n v="68388361"/>
    <n v="67177909"/>
    <x v="1"/>
    <s v="09-11-2005"/>
    <s v="Konghucu"/>
    <x v="3"/>
    <s v="Pelajar/Mahasiswa"/>
    <x v="1"/>
    <x v="0"/>
    <x v="0"/>
    <s v="Indonesia"/>
    <x v="5"/>
    <x v="7"/>
    <x v="2"/>
    <x v="2"/>
    <s v="Madura"/>
    <n v="18"/>
    <x v="1"/>
    <x v="1"/>
  </r>
  <r>
    <s v="Nama Penduduk 1468"/>
    <n v="67333977"/>
    <n v="67090152"/>
    <x v="1"/>
    <s v="03-05-1975"/>
    <s v="Islam"/>
    <x v="3"/>
    <s v="Mengurus Rumah Tangga"/>
    <x v="3"/>
    <x v="1"/>
    <x v="2"/>
    <s v="Indonesia"/>
    <x v="11"/>
    <x v="7"/>
    <x v="2"/>
    <x v="3"/>
    <s v="Madura"/>
    <n v="48"/>
    <x v="0"/>
    <x v="2"/>
  </r>
  <r>
    <s v="Nama Penduduk 1469"/>
    <n v="66399299"/>
    <n v="67149081"/>
    <x v="1"/>
    <s v="26-04-2014"/>
    <s v="Konghucu"/>
    <x v="2"/>
    <s v="Belum/Tidak Bekerja"/>
    <x v="0"/>
    <x v="0"/>
    <x v="0"/>
    <s v="Indonesia"/>
    <x v="11"/>
    <x v="7"/>
    <x v="2"/>
    <x v="3"/>
    <s v="Sunda"/>
    <e v="#VALUE!"/>
    <x v="2"/>
    <x v="7"/>
  </r>
  <r>
    <s v="Nama Penduduk 1470"/>
    <n v="65431125"/>
    <n v="67249019"/>
    <x v="0"/>
    <s v="28-11-1998"/>
    <s v="Konghucu"/>
    <x v="9"/>
    <s v="Pelajar/Mahasiswa"/>
    <x v="0"/>
    <x v="0"/>
    <x v="0"/>
    <s v="Indonesia"/>
    <x v="10"/>
    <x v="7"/>
    <x v="2"/>
    <x v="3"/>
    <s v="Batak"/>
    <e v="#VALUE!"/>
    <x v="2"/>
    <x v="1"/>
  </r>
  <r>
    <s v="Nama Penduduk 1471"/>
    <n v="68119169"/>
    <n v="66944650"/>
    <x v="0"/>
    <s v="28-06-1972"/>
    <s v="Konghucu"/>
    <x v="5"/>
    <s v="Mekanik"/>
    <x v="3"/>
    <x v="1"/>
    <x v="1"/>
    <s v="Indonesia"/>
    <x v="8"/>
    <x v="7"/>
    <x v="2"/>
    <x v="2"/>
    <s v="Jawa"/>
    <e v="#VALUE!"/>
    <x v="1"/>
    <x v="2"/>
  </r>
  <r>
    <s v="Nama Penduduk 1472"/>
    <n v="68082355"/>
    <n v="67003248"/>
    <x v="1"/>
    <s v="16-05-1967"/>
    <s v="Katolik"/>
    <x v="3"/>
    <s v="Mengurus Rumah Tangga"/>
    <x v="3"/>
    <x v="1"/>
    <x v="2"/>
    <s v="Indonesia"/>
    <x v="2"/>
    <x v="7"/>
    <x v="2"/>
    <x v="2"/>
    <s v="Bugis"/>
    <e v="#VALUE!"/>
    <x v="1"/>
    <x v="2"/>
  </r>
  <r>
    <s v="Nama Penduduk 1473"/>
    <n v="66418471"/>
    <n v="67055737"/>
    <x v="1"/>
    <s v="25-07-1988"/>
    <s v="Konghucu"/>
    <x v="2"/>
    <s v="Guru"/>
    <x v="3"/>
    <x v="0"/>
    <x v="0"/>
    <s v="Indonesia"/>
    <x v="5"/>
    <x v="7"/>
    <x v="2"/>
    <x v="0"/>
    <s v="Batak"/>
    <e v="#VALUE!"/>
    <x v="2"/>
    <x v="0"/>
  </r>
  <r>
    <s v="Nama Penduduk 1474"/>
    <n v="65365115"/>
    <n v="67441362"/>
    <x v="0"/>
    <s v="29-05-1963"/>
    <s v="Budha"/>
    <x v="8"/>
    <s v="Pegawai Negeri Sipil (PNS)"/>
    <x v="0"/>
    <x v="1"/>
    <x v="1"/>
    <s v="Indonesia"/>
    <x v="11"/>
    <x v="7"/>
    <x v="2"/>
    <x v="2"/>
    <s v="Dayak"/>
    <e v="#VALUE!"/>
    <x v="1"/>
    <x v="3"/>
  </r>
  <r>
    <s v="Nama Penduduk 1475"/>
    <n v="65969962"/>
    <n v="67444890"/>
    <x v="1"/>
    <s v="12-03-1979"/>
    <s v="Konghucu"/>
    <x v="7"/>
    <s v="Karyawan Swasta"/>
    <x v="3"/>
    <x v="3"/>
    <x v="1"/>
    <s v="Indonesia"/>
    <x v="1"/>
    <x v="7"/>
    <x v="2"/>
    <x v="2"/>
    <s v="Batak"/>
    <n v="43"/>
    <x v="1"/>
    <x v="5"/>
  </r>
  <r>
    <s v="Nama Penduduk 1476"/>
    <n v="66378997"/>
    <n v="67551974"/>
    <x v="0"/>
    <s v="08-07-1993"/>
    <s v="Konghucu"/>
    <x v="4"/>
    <s v="Wiraswasta"/>
    <x v="0"/>
    <x v="0"/>
    <x v="0"/>
    <s v="Indonesia"/>
    <x v="0"/>
    <x v="7"/>
    <x v="2"/>
    <x v="5"/>
    <s v="Batak"/>
    <n v="30"/>
    <x v="0"/>
    <x v="0"/>
  </r>
  <r>
    <s v="Nama Penduduk 1477"/>
    <n v="66249524"/>
    <n v="67506202"/>
    <x v="0"/>
    <s v="13-05-1959"/>
    <s v="Konghucu"/>
    <x v="2"/>
    <s v="Pedagang"/>
    <x v="2"/>
    <x v="1"/>
    <x v="1"/>
    <s v="Indonesia"/>
    <x v="6"/>
    <x v="7"/>
    <x v="2"/>
    <x v="1"/>
    <s v="Bugis"/>
    <e v="#VALUE!"/>
    <x v="2"/>
    <x v="3"/>
  </r>
  <r>
    <s v="Nama Penduduk 1478"/>
    <n v="67986405"/>
    <n v="67485574"/>
    <x v="1"/>
    <s v="19-11-2005"/>
    <s v="Krtisten"/>
    <x v="3"/>
    <s v="Belum/Tidak Bekerja"/>
    <x v="0"/>
    <x v="0"/>
    <x v="0"/>
    <s v="Indonesia"/>
    <x v="6"/>
    <x v="7"/>
    <x v="2"/>
    <x v="2"/>
    <s v="Jawa"/>
    <e v="#VALUE!"/>
    <x v="1"/>
    <x v="1"/>
  </r>
  <r>
    <s v="Nama Penduduk 1479"/>
    <n v="68317368"/>
    <n v="67736258"/>
    <x v="1"/>
    <s v="08-05-1965"/>
    <s v="Budha"/>
    <x v="0"/>
    <s v="Pedagang"/>
    <x v="1"/>
    <x v="1"/>
    <x v="2"/>
    <s v="Indonesia"/>
    <x v="10"/>
    <x v="7"/>
    <x v="2"/>
    <x v="2"/>
    <s v="Dayak"/>
    <n v="58"/>
    <x v="1"/>
    <x v="3"/>
  </r>
  <r>
    <s v="Nama Penduduk 1480"/>
    <n v="67357657"/>
    <n v="67854173"/>
    <x v="1"/>
    <s v="06-10-1973"/>
    <s v="Krtisten"/>
    <x v="5"/>
    <s v="Mengurus Rumah Tangga"/>
    <x v="3"/>
    <x v="1"/>
    <x v="2"/>
    <s v="Indonesia"/>
    <x v="12"/>
    <x v="7"/>
    <x v="2"/>
    <x v="2"/>
    <s v="Sunda"/>
    <n v="50"/>
    <x v="1"/>
    <x v="2"/>
  </r>
  <r>
    <s v="Nama Penduduk 1481"/>
    <n v="65948838"/>
    <n v="67278290"/>
    <x v="0"/>
    <s v="17-12-2003"/>
    <s v="Budha"/>
    <x v="8"/>
    <s v="Pelajar/Mahasiswa"/>
    <x v="0"/>
    <x v="0"/>
    <x v="0"/>
    <s v="Indonesia"/>
    <x v="3"/>
    <x v="7"/>
    <x v="2"/>
    <x v="2"/>
    <s v="Dayak"/>
    <e v="#VALUE!"/>
    <x v="1"/>
    <x v="1"/>
  </r>
  <r>
    <s v="Nama Penduduk 1482"/>
    <n v="64997600"/>
    <n v="67731462"/>
    <x v="0"/>
    <s v="12-12-1967"/>
    <s v="Krtisten"/>
    <x v="3"/>
    <s v="Wiraswasta"/>
    <x v="0"/>
    <x v="1"/>
    <x v="1"/>
    <s v="Indonesia"/>
    <x v="8"/>
    <x v="7"/>
    <x v="2"/>
    <x v="1"/>
    <s v="Bugis"/>
    <n v="55"/>
    <x v="2"/>
    <x v="2"/>
  </r>
  <r>
    <s v="Nama Penduduk 1483"/>
    <n v="66791410"/>
    <n v="67487322"/>
    <x v="1"/>
    <s v="23-01-2014"/>
    <s v="Krtisten"/>
    <x v="2"/>
    <s v="Belum/Tidak Bekerja"/>
    <x v="0"/>
    <x v="0"/>
    <x v="0"/>
    <s v="Indonesia"/>
    <x v="11"/>
    <x v="7"/>
    <x v="2"/>
    <x v="1"/>
    <s v="Bugis"/>
    <e v="#VALUE!"/>
    <x v="2"/>
    <x v="7"/>
  </r>
  <r>
    <s v="Nama Penduduk 1484"/>
    <n v="65244949"/>
    <n v="66843710"/>
    <x v="1"/>
    <s v="16-08-1975"/>
    <s v="Budha"/>
    <x v="7"/>
    <s v="Pedagang"/>
    <x v="1"/>
    <x v="1"/>
    <x v="2"/>
    <s v="Indonesia"/>
    <x v="10"/>
    <x v="7"/>
    <x v="2"/>
    <x v="5"/>
    <s v="Dayak"/>
    <e v="#VALUE!"/>
    <x v="2"/>
    <x v="2"/>
  </r>
  <r>
    <s v="Nama Penduduk 1485"/>
    <n v="64786379"/>
    <n v="67011538"/>
    <x v="0"/>
    <s v="15-11-1997"/>
    <s v="Krtisten"/>
    <x v="4"/>
    <s v="Wiraswasta"/>
    <x v="2"/>
    <x v="0"/>
    <x v="0"/>
    <s v="Indonesia"/>
    <x v="6"/>
    <x v="7"/>
    <x v="2"/>
    <x v="0"/>
    <s v="Jawa"/>
    <e v="#VALUE!"/>
    <x v="2"/>
    <x v="1"/>
  </r>
  <r>
    <s v="Nama Penduduk 1486"/>
    <n v="67326196"/>
    <n v="67513985"/>
    <x v="0"/>
    <s v="05-06-1974"/>
    <s v="Islam"/>
    <x v="6"/>
    <s v="Buruh Harian Lepas"/>
    <x v="0"/>
    <x v="1"/>
    <x v="1"/>
    <s v="Indonesia"/>
    <x v="10"/>
    <x v="7"/>
    <x v="2"/>
    <x v="4"/>
    <s v="Bugis"/>
    <n v="49"/>
    <x v="0"/>
    <x v="2"/>
  </r>
  <r>
    <s v="Nama Penduduk 1487"/>
    <n v="66069931"/>
    <n v="67416369"/>
    <x v="0"/>
    <s v="09-08-2007"/>
    <s v="Katolik"/>
    <x v="1"/>
    <s v="Belum/Tidak Bekerja"/>
    <x v="3"/>
    <x v="0"/>
    <x v="0"/>
    <s v="Indonesia"/>
    <x v="5"/>
    <x v="7"/>
    <x v="2"/>
    <x v="6"/>
    <s v="Dayak"/>
    <n v="16"/>
    <x v="0"/>
    <x v="4"/>
  </r>
  <r>
    <s v="Nama Penduduk 1488"/>
    <n v="67994105"/>
    <n v="67682930"/>
    <x v="0"/>
    <s v="14-08-2006"/>
    <s v="Krtisten"/>
    <x v="0"/>
    <s v="Belum/Tidak Bekerja"/>
    <x v="1"/>
    <x v="0"/>
    <x v="0"/>
    <s v="Indonesia"/>
    <x v="5"/>
    <x v="7"/>
    <x v="2"/>
    <x v="5"/>
    <s v="Sunda"/>
    <e v="#VALUE!"/>
    <x v="0"/>
    <x v="4"/>
  </r>
  <r>
    <s v="Nama Penduduk 1489"/>
    <n v="65688815"/>
    <n v="66980666"/>
    <x v="0"/>
    <s v="08-03-1972"/>
    <s v="Budha"/>
    <x v="6"/>
    <s v="Pedagang"/>
    <x v="3"/>
    <x v="1"/>
    <x v="1"/>
    <s v="Indonesia"/>
    <x v="4"/>
    <x v="7"/>
    <x v="2"/>
    <x v="1"/>
    <s v="Sunda"/>
    <n v="51"/>
    <x v="0"/>
    <x v="2"/>
  </r>
  <r>
    <s v="Nama Penduduk 1490"/>
    <n v="66810204"/>
    <n v="66957616"/>
    <x v="1"/>
    <s v="15-07-2015"/>
    <s v="Islam"/>
    <x v="6"/>
    <s v="Belum/Tidak Bekerja"/>
    <x v="2"/>
    <x v="0"/>
    <x v="0"/>
    <s v="Indonesia"/>
    <x v="8"/>
    <x v="7"/>
    <x v="2"/>
    <x v="5"/>
    <s v="Sunda"/>
    <e v="#VALUE!"/>
    <x v="2"/>
    <x v="7"/>
  </r>
  <r>
    <s v="Nama Penduduk 1491"/>
    <n v="64341980"/>
    <n v="67211650"/>
    <x v="1"/>
    <s v="01-05-1984"/>
    <s v="Krtisten"/>
    <x v="8"/>
    <s v="Pedagang"/>
    <x v="2"/>
    <x v="1"/>
    <x v="2"/>
    <s v="Indonesia"/>
    <x v="4"/>
    <x v="7"/>
    <x v="2"/>
    <x v="5"/>
    <s v="Dayak"/>
    <n v="39"/>
    <x v="2"/>
    <x v="5"/>
  </r>
  <r>
    <s v="Nama Penduduk 1492"/>
    <n v="66829948"/>
    <n v="67683370"/>
    <x v="1"/>
    <s v="10-10-1963"/>
    <s v="Katolik"/>
    <x v="9"/>
    <s v="Penata Rias"/>
    <x v="1"/>
    <x v="2"/>
    <x v="1"/>
    <s v="Indonesia"/>
    <x v="7"/>
    <x v="7"/>
    <x v="2"/>
    <x v="5"/>
    <s v="Madura"/>
    <n v="60"/>
    <x v="0"/>
    <x v="3"/>
  </r>
  <r>
    <s v="Nama Penduduk 1493"/>
    <n v="66857485"/>
    <n v="67817126"/>
    <x v="0"/>
    <s v="31-12-1951"/>
    <s v="Katolik"/>
    <x v="3"/>
    <s v="Belum/Tidak Bekerja"/>
    <x v="3"/>
    <x v="1"/>
    <x v="1"/>
    <s v="Indonesia"/>
    <x v="10"/>
    <x v="7"/>
    <x v="2"/>
    <x v="6"/>
    <s v="Madura"/>
    <e v="#VALUE!"/>
    <x v="0"/>
    <x v="6"/>
  </r>
  <r>
    <s v="Nama Penduduk 1494"/>
    <n v="64433469"/>
    <n v="66887995"/>
    <x v="0"/>
    <s v="05-12-1978"/>
    <s v="Budha"/>
    <x v="9"/>
    <s v="Wiraswasta"/>
    <x v="0"/>
    <x v="0"/>
    <x v="0"/>
    <s v="Indonesia"/>
    <x v="6"/>
    <x v="7"/>
    <x v="2"/>
    <x v="2"/>
    <s v="Sunda"/>
    <n v="45"/>
    <x v="1"/>
    <x v="5"/>
  </r>
  <r>
    <s v="Nama Penduduk 1495"/>
    <n v="66005696"/>
    <n v="67802586"/>
    <x v="1"/>
    <s v="31-12-1953"/>
    <s v="Katolik"/>
    <x v="2"/>
    <s v="Wiraswasta"/>
    <x v="2"/>
    <x v="1"/>
    <x v="2"/>
    <s v="Indonesia"/>
    <x v="7"/>
    <x v="7"/>
    <x v="2"/>
    <x v="0"/>
    <s v="Batak"/>
    <e v="#VALUE!"/>
    <x v="2"/>
    <x v="6"/>
  </r>
  <r>
    <s v="Nama Penduduk 1496"/>
    <n v="67748290"/>
    <n v="67297722"/>
    <x v="1"/>
    <s v="19-10-1972"/>
    <s v="Konghucu"/>
    <x v="8"/>
    <s v="Wiraswasta"/>
    <x v="2"/>
    <x v="0"/>
    <x v="0"/>
    <s v="Indonesia"/>
    <x v="8"/>
    <x v="7"/>
    <x v="2"/>
    <x v="6"/>
    <s v="Bugis"/>
    <e v="#VALUE!"/>
    <x v="2"/>
    <x v="2"/>
  </r>
  <r>
    <s v="Nama Penduduk 1497"/>
    <n v="67540875"/>
    <n v="67645444"/>
    <x v="0"/>
    <s v="26-10-1963"/>
    <s v="Budha"/>
    <x v="8"/>
    <s v="Belum/Tidak Bekerja"/>
    <x v="1"/>
    <x v="3"/>
    <x v="1"/>
    <s v="Indonesia"/>
    <x v="12"/>
    <x v="7"/>
    <x v="2"/>
    <x v="5"/>
    <s v="Batak"/>
    <e v="#VALUE!"/>
    <x v="0"/>
    <x v="3"/>
  </r>
  <r>
    <s v="Nama Penduduk 1498"/>
    <n v="66437316"/>
    <n v="67778304"/>
    <x v="1"/>
    <s v="31-12-1990"/>
    <s v="Krtisten"/>
    <x v="2"/>
    <s v="Pelajar/Mahasiswa"/>
    <x v="0"/>
    <x v="0"/>
    <x v="0"/>
    <s v="Indonesia"/>
    <x v="3"/>
    <x v="7"/>
    <x v="2"/>
    <x v="4"/>
    <s v="Dayak"/>
    <e v="#VALUE!"/>
    <x v="0"/>
    <x v="0"/>
  </r>
  <r>
    <s v="Nama Penduduk 1499"/>
    <n v="68469566"/>
    <n v="66993266"/>
    <x v="0"/>
    <s v="31-12-1962"/>
    <s v="Katolik"/>
    <x v="1"/>
    <s v="Wiraswasta"/>
    <x v="3"/>
    <x v="2"/>
    <x v="1"/>
    <s v="Indonesia"/>
    <x v="6"/>
    <x v="7"/>
    <x v="2"/>
    <x v="1"/>
    <s v="Dayak"/>
    <e v="#VALUE!"/>
    <x v="0"/>
    <x v="3"/>
  </r>
  <r>
    <s v="Nama Penduduk 1500"/>
    <n v="65004518"/>
    <n v="66925120"/>
    <x v="0"/>
    <s v="18-07-1988"/>
    <s v="Krtisten"/>
    <x v="5"/>
    <s v="Belum/Tidak Bekerja"/>
    <x v="3"/>
    <x v="0"/>
    <x v="0"/>
    <s v="Indonesia"/>
    <x v="8"/>
    <x v="7"/>
    <x v="2"/>
    <x v="2"/>
    <s v="Jawa"/>
    <e v="#VALUE!"/>
    <x v="1"/>
    <x v="0"/>
  </r>
  <r>
    <s v="Nama Penduduk 1501"/>
    <n v="65528829"/>
    <n v="67731405"/>
    <x v="1"/>
    <s v="10-11-2003"/>
    <s v="Krtisten"/>
    <x v="3"/>
    <s v="Pelajar/Mahasiswa"/>
    <x v="3"/>
    <x v="0"/>
    <x v="0"/>
    <s v="Indonesia"/>
    <x v="12"/>
    <x v="7"/>
    <x v="2"/>
    <x v="2"/>
    <s v="Jawa"/>
    <n v="20"/>
    <x v="1"/>
    <x v="1"/>
  </r>
  <r>
    <s v="Nama Penduduk 1502"/>
    <n v="64549242"/>
    <n v="67203394"/>
    <x v="1"/>
    <s v="01-08-1958"/>
    <s v="Budha"/>
    <x v="3"/>
    <s v="Wiraswasta"/>
    <x v="2"/>
    <x v="2"/>
    <x v="1"/>
    <s v="Indonesia"/>
    <x v="4"/>
    <x v="7"/>
    <x v="2"/>
    <x v="2"/>
    <s v="Bugis"/>
    <n v="65"/>
    <x v="1"/>
    <x v="3"/>
  </r>
  <r>
    <s v="Nama Penduduk 1503"/>
    <n v="65312751"/>
    <n v="67118465"/>
    <x v="0"/>
    <s v="20-10-1995"/>
    <s v="Budha"/>
    <x v="1"/>
    <s v="Wiraswasta"/>
    <x v="1"/>
    <x v="0"/>
    <x v="0"/>
    <s v="Indonesia"/>
    <x v="2"/>
    <x v="7"/>
    <x v="2"/>
    <x v="5"/>
    <s v="Bugis"/>
    <e v="#VALUE!"/>
    <x v="0"/>
    <x v="0"/>
  </r>
  <r>
    <s v="Nama Penduduk 1504"/>
    <n v="68321472"/>
    <n v="67068715"/>
    <x v="1"/>
    <s v="28-10-1994"/>
    <s v="Hindu"/>
    <x v="7"/>
    <s v="Wiraswasta"/>
    <x v="3"/>
    <x v="0"/>
    <x v="8"/>
    <s v="Indonesia"/>
    <x v="3"/>
    <x v="7"/>
    <x v="2"/>
    <x v="2"/>
    <s v="Madura"/>
    <e v="#VALUE!"/>
    <x v="1"/>
    <x v="0"/>
  </r>
  <r>
    <s v="Nama Penduduk 1505"/>
    <n v="67878063"/>
    <n v="67791917"/>
    <x v="1"/>
    <s v="01-08-1957"/>
    <s v="Katolik"/>
    <x v="3"/>
    <s v="Pedagang"/>
    <x v="2"/>
    <x v="2"/>
    <x v="1"/>
    <s v="Indonesia"/>
    <x v="11"/>
    <x v="7"/>
    <x v="2"/>
    <x v="6"/>
    <s v="Bugis"/>
    <n v="66"/>
    <x v="2"/>
    <x v="3"/>
  </r>
  <r>
    <s v="Nama Penduduk 1506"/>
    <n v="65105495"/>
    <n v="67256442"/>
    <x v="0"/>
    <s v="25-10-1986"/>
    <s v="Islam"/>
    <x v="8"/>
    <s v="Wiraswasta"/>
    <x v="2"/>
    <x v="0"/>
    <x v="0"/>
    <s v="Indonesia"/>
    <x v="9"/>
    <x v="7"/>
    <x v="2"/>
    <x v="2"/>
    <s v="Batak"/>
    <e v="#VALUE!"/>
    <x v="1"/>
    <x v="5"/>
  </r>
  <r>
    <s v="Nama Penduduk 1507"/>
    <n v="64433139"/>
    <n v="67726933"/>
    <x v="0"/>
    <s v="01-08-1947"/>
    <s v="Islam"/>
    <x v="2"/>
    <s v="Wiraswasta"/>
    <x v="2"/>
    <x v="1"/>
    <x v="8"/>
    <s v="Indonesia"/>
    <x v="3"/>
    <x v="7"/>
    <x v="2"/>
    <x v="0"/>
    <s v="Dayak"/>
    <n v="76"/>
    <x v="0"/>
    <x v="6"/>
  </r>
  <r>
    <s v="Nama Penduduk 1508"/>
    <n v="66135196"/>
    <n v="67564109"/>
    <x v="1"/>
    <s v="01-10-1958"/>
    <s v="Hindu"/>
    <x v="6"/>
    <s v="Wiraswasta"/>
    <x v="3"/>
    <x v="3"/>
    <x v="1"/>
    <s v="Indonesia"/>
    <x v="10"/>
    <x v="7"/>
    <x v="2"/>
    <x v="4"/>
    <s v="Madura"/>
    <n v="65"/>
    <x v="0"/>
    <x v="3"/>
  </r>
  <r>
    <s v="Nama Penduduk 1509"/>
    <n v="65526153"/>
    <n v="66905492"/>
    <x v="0"/>
    <s v="15-04-2005"/>
    <s v="Katolik"/>
    <x v="5"/>
    <s v="Belum/Tidak Bekerja"/>
    <x v="0"/>
    <x v="0"/>
    <x v="0"/>
    <s v="Indonesia"/>
    <x v="0"/>
    <x v="7"/>
    <x v="2"/>
    <x v="0"/>
    <s v="Bugis"/>
    <e v="#VALUE!"/>
    <x v="0"/>
    <x v="1"/>
  </r>
  <r>
    <s v="Nama Penduduk 1510"/>
    <n v="66518763"/>
    <n v="66872843"/>
    <x v="0"/>
    <s v="05-06-1976"/>
    <s v="Islam"/>
    <x v="4"/>
    <s v="Pedagang"/>
    <x v="3"/>
    <x v="1"/>
    <x v="1"/>
    <s v="Indonesia"/>
    <x v="1"/>
    <x v="7"/>
    <x v="2"/>
    <x v="2"/>
    <s v="Sunda"/>
    <n v="47"/>
    <x v="1"/>
    <x v="2"/>
  </r>
  <r>
    <s v="Nama Penduduk 1511"/>
    <n v="64309148"/>
    <n v="66979303"/>
    <x v="1"/>
    <s v="20-07-1981"/>
    <s v="Katolik"/>
    <x v="5"/>
    <s v="Guru"/>
    <x v="0"/>
    <x v="1"/>
    <x v="2"/>
    <s v="Indonesia"/>
    <x v="8"/>
    <x v="7"/>
    <x v="2"/>
    <x v="6"/>
    <s v="Batak"/>
    <e v="#VALUE!"/>
    <x v="2"/>
    <x v="5"/>
  </r>
  <r>
    <s v="Nama Penduduk 1512"/>
    <n v="68380278"/>
    <n v="67460601"/>
    <x v="1"/>
    <s v="29-12-2012"/>
    <s v="Islam"/>
    <x v="0"/>
    <s v="Belum/Tidak Bekerja"/>
    <x v="3"/>
    <x v="0"/>
    <x v="0"/>
    <s v="Indonesia"/>
    <x v="0"/>
    <x v="7"/>
    <x v="2"/>
    <x v="1"/>
    <s v="Madura"/>
    <e v="#VALUE!"/>
    <x v="2"/>
    <x v="7"/>
  </r>
  <r>
    <s v="Nama Penduduk 1513"/>
    <n v="64910844"/>
    <n v="67537119"/>
    <x v="0"/>
    <s v="23-08-2003"/>
    <s v="Konghucu"/>
    <x v="8"/>
    <s v="Pelajar/Mahasiswa"/>
    <x v="1"/>
    <x v="0"/>
    <x v="0"/>
    <s v="Indonesia"/>
    <x v="1"/>
    <x v="7"/>
    <x v="2"/>
    <x v="3"/>
    <s v="Bugis"/>
    <e v="#VALUE!"/>
    <x v="2"/>
    <x v="1"/>
  </r>
  <r>
    <s v="Nama Penduduk 1514"/>
    <n v="64503417"/>
    <n v="67170733"/>
    <x v="0"/>
    <s v="25-06-1971"/>
    <s v="Katolik"/>
    <x v="7"/>
    <s v="Pedagang"/>
    <x v="2"/>
    <x v="1"/>
    <x v="1"/>
    <s v="Indonesia"/>
    <x v="7"/>
    <x v="7"/>
    <x v="2"/>
    <x v="3"/>
    <s v="Dayak"/>
    <e v="#VALUE!"/>
    <x v="2"/>
    <x v="2"/>
  </r>
  <r>
    <s v="Nama Penduduk 1515"/>
    <n v="67594493"/>
    <n v="67469066"/>
    <x v="1"/>
    <s v="25-06-2010"/>
    <s v="Islam"/>
    <x v="1"/>
    <s v="Belum/Tidak Bekerja"/>
    <x v="2"/>
    <x v="0"/>
    <x v="0"/>
    <s v="Indonesia"/>
    <x v="5"/>
    <x v="7"/>
    <x v="2"/>
    <x v="4"/>
    <s v="Batak"/>
    <e v="#VALUE!"/>
    <x v="0"/>
    <x v="4"/>
  </r>
  <r>
    <s v="Nama Penduduk 1516"/>
    <n v="66005696"/>
    <n v="67422203"/>
    <x v="1"/>
    <s v="05-05-1983"/>
    <s v="Katolik"/>
    <x v="5"/>
    <s v="Pedagang"/>
    <x v="0"/>
    <x v="1"/>
    <x v="2"/>
    <s v="Indonesia"/>
    <x v="4"/>
    <x v="7"/>
    <x v="2"/>
    <x v="0"/>
    <s v="Madura"/>
    <n v="40"/>
    <x v="2"/>
    <x v="5"/>
  </r>
  <r>
    <s v="Nama Penduduk 1517"/>
    <n v="64679215"/>
    <n v="67390280"/>
    <x v="1"/>
    <s v="28-10-2012"/>
    <s v="Katolik"/>
    <x v="7"/>
    <s v="Belum/Tidak Bekerja"/>
    <x v="0"/>
    <x v="0"/>
    <x v="0"/>
    <s v="Indonesia"/>
    <x v="0"/>
    <x v="7"/>
    <x v="2"/>
    <x v="2"/>
    <s v="Jawa"/>
    <e v="#VALUE!"/>
    <x v="1"/>
    <x v="7"/>
  </r>
  <r>
    <s v="Nama Penduduk 1518"/>
    <n v="67237347"/>
    <n v="67021958"/>
    <x v="0"/>
    <s v="27-04-1981"/>
    <s v="Islam"/>
    <x v="2"/>
    <s v="Sopir"/>
    <x v="2"/>
    <x v="1"/>
    <x v="1"/>
    <s v="Indonesia"/>
    <x v="7"/>
    <x v="7"/>
    <x v="2"/>
    <x v="0"/>
    <s v="Bugis"/>
    <e v="#VALUE!"/>
    <x v="2"/>
    <x v="5"/>
  </r>
  <r>
    <s v="Nama Penduduk 1519"/>
    <n v="66970686"/>
    <n v="67654940"/>
    <x v="0"/>
    <s v="09-06-2019"/>
    <s v="Budha"/>
    <x v="6"/>
    <s v="Belum/Tidak Bekerja"/>
    <x v="1"/>
    <x v="0"/>
    <x v="0"/>
    <s v="Indonesia"/>
    <x v="12"/>
    <x v="7"/>
    <x v="2"/>
    <x v="2"/>
    <s v="Sunda"/>
    <n v="4"/>
    <x v="1"/>
    <x v="8"/>
  </r>
  <r>
    <s v="Nama Penduduk 1520"/>
    <n v="67362570"/>
    <n v="66875320"/>
    <x v="1"/>
    <s v="21-05-1983"/>
    <s v="Islam"/>
    <x v="2"/>
    <s v="Wiraswasta"/>
    <x v="1"/>
    <x v="1"/>
    <x v="2"/>
    <s v="Indonesia"/>
    <x v="7"/>
    <x v="7"/>
    <x v="2"/>
    <x v="6"/>
    <s v="Bugis"/>
    <e v="#VALUE!"/>
    <x v="0"/>
    <x v="5"/>
  </r>
  <r>
    <s v="Nama Penduduk 1521"/>
    <n v="65423294"/>
    <n v="67145176"/>
    <x v="1"/>
    <s v="26-03-1992"/>
    <s v="Krtisten"/>
    <x v="5"/>
    <s v="Wiraswasta"/>
    <x v="1"/>
    <x v="1"/>
    <x v="2"/>
    <s v="Indonesia"/>
    <x v="9"/>
    <x v="7"/>
    <x v="2"/>
    <x v="0"/>
    <s v="Dayak"/>
    <e v="#VALUE!"/>
    <x v="0"/>
    <x v="0"/>
  </r>
  <r>
    <s v="Nama Penduduk 1522"/>
    <n v="64487785"/>
    <n v="67496695"/>
    <x v="0"/>
    <s v="16-07-2010"/>
    <s v="Katolik"/>
    <x v="7"/>
    <s v="Belum/Tidak Bekerja"/>
    <x v="2"/>
    <x v="0"/>
    <x v="0"/>
    <s v="Indonesia"/>
    <x v="9"/>
    <x v="7"/>
    <x v="2"/>
    <x v="2"/>
    <s v="Jawa"/>
    <e v="#VALUE!"/>
    <x v="1"/>
    <x v="4"/>
  </r>
  <r>
    <s v="Nama Penduduk 1523"/>
    <n v="65337564"/>
    <n v="67154782"/>
    <x v="0"/>
    <s v="27-08-1987"/>
    <s v="Konghucu"/>
    <x v="9"/>
    <s v="Buruh Harian Lepas"/>
    <x v="2"/>
    <x v="1"/>
    <x v="1"/>
    <s v="Indonesia"/>
    <x v="5"/>
    <x v="7"/>
    <x v="2"/>
    <x v="1"/>
    <s v="Dayak"/>
    <e v="#VALUE!"/>
    <x v="0"/>
    <x v="0"/>
  </r>
  <r>
    <s v="Nama Penduduk 1524"/>
    <n v="64478588"/>
    <n v="67713178"/>
    <x v="1"/>
    <s v="01-09-1990"/>
    <s v="Konghucu"/>
    <x v="5"/>
    <s v="Wiraswasta"/>
    <x v="0"/>
    <x v="1"/>
    <x v="2"/>
    <s v="Indonesia"/>
    <x v="8"/>
    <x v="7"/>
    <x v="2"/>
    <x v="3"/>
    <s v="Dayak"/>
    <n v="33"/>
    <x v="2"/>
    <x v="0"/>
  </r>
  <r>
    <s v="Nama Penduduk 1525"/>
    <n v="65001569"/>
    <n v="66949656"/>
    <x v="1"/>
    <s v="01-11-1953"/>
    <s v="Konghucu"/>
    <x v="2"/>
    <s v="Pensiunan"/>
    <x v="2"/>
    <x v="2"/>
    <x v="7"/>
    <s v="Indonesia"/>
    <x v="12"/>
    <x v="7"/>
    <x v="2"/>
    <x v="0"/>
    <s v="Batak"/>
    <n v="70"/>
    <x v="2"/>
    <x v="6"/>
  </r>
  <r>
    <s v="Nama Penduduk 1526"/>
    <n v="66411933"/>
    <n v="67725225"/>
    <x v="0"/>
    <s v="16-07-2013"/>
    <s v="Hindu"/>
    <x v="2"/>
    <s v="Belum/Tidak Bekerja"/>
    <x v="2"/>
    <x v="0"/>
    <x v="0"/>
    <s v="Indonesia"/>
    <x v="10"/>
    <x v="7"/>
    <x v="2"/>
    <x v="4"/>
    <s v="Jawa"/>
    <e v="#VALUE!"/>
    <x v="0"/>
    <x v="7"/>
  </r>
  <r>
    <s v="Nama Penduduk 1527"/>
    <n v="67205352"/>
    <n v="67484294"/>
    <x v="0"/>
    <s v="03-07-1979"/>
    <s v="Krtisten"/>
    <x v="8"/>
    <s v="Guru"/>
    <x v="1"/>
    <x v="1"/>
    <x v="1"/>
    <s v="Indonesia"/>
    <x v="2"/>
    <x v="7"/>
    <x v="2"/>
    <x v="4"/>
    <s v="Dayak"/>
    <n v="44"/>
    <x v="0"/>
    <x v="5"/>
  </r>
  <r>
    <s v="Nama Penduduk 1528"/>
    <n v="67882259"/>
    <n v="67204388"/>
    <x v="0"/>
    <s v="14-01-2020"/>
    <s v="Hindu"/>
    <x v="2"/>
    <s v="Belum/Tidak Bekerja"/>
    <x v="1"/>
    <x v="0"/>
    <x v="0"/>
    <s v="Indonesia"/>
    <x v="11"/>
    <x v="7"/>
    <x v="2"/>
    <x v="1"/>
    <s v="Dayak"/>
    <e v="#VALUE!"/>
    <x v="0"/>
    <x v="8"/>
  </r>
  <r>
    <s v="Nama Penduduk 1529"/>
    <n v="66050258"/>
    <n v="67299202"/>
    <x v="1"/>
    <s v="14-07-2008"/>
    <s v="Islam"/>
    <x v="9"/>
    <s v="Belum/Tidak Bekerja"/>
    <x v="0"/>
    <x v="0"/>
    <x v="0"/>
    <s v="Indonesia"/>
    <x v="6"/>
    <x v="7"/>
    <x v="2"/>
    <x v="5"/>
    <s v="Dayak"/>
    <e v="#VALUE!"/>
    <x v="2"/>
    <x v="4"/>
  </r>
  <r>
    <s v="Nama Penduduk 1530"/>
    <n v="65878168"/>
    <n v="67122171"/>
    <x v="1"/>
    <s v="21-07-1975"/>
    <s v="Islam"/>
    <x v="8"/>
    <s v="Wiraswasta"/>
    <x v="1"/>
    <x v="3"/>
    <x v="1"/>
    <s v="Indonesia"/>
    <x v="10"/>
    <x v="7"/>
    <x v="2"/>
    <x v="5"/>
    <s v="Bugis"/>
    <e v="#VALUE!"/>
    <x v="2"/>
    <x v="2"/>
  </r>
  <r>
    <s v="Nama Penduduk 1531"/>
    <n v="64528379"/>
    <n v="67423155"/>
    <x v="1"/>
    <s v="31-12-1939"/>
    <s v="Konghucu"/>
    <x v="0"/>
    <s v="Wiraswasta"/>
    <x v="1"/>
    <x v="2"/>
    <x v="7"/>
    <s v="Indonesia"/>
    <x v="8"/>
    <x v="7"/>
    <x v="2"/>
    <x v="0"/>
    <s v="Jawa"/>
    <e v="#VALUE!"/>
    <x v="2"/>
    <x v="6"/>
  </r>
  <r>
    <s v="Nama Penduduk 1532"/>
    <n v="66411537"/>
    <n v="66918660"/>
    <x v="1"/>
    <s v="13-09-2006"/>
    <s v="Hindu"/>
    <x v="3"/>
    <s v="Pelajar/Mahasiswa"/>
    <x v="0"/>
    <x v="0"/>
    <x v="0"/>
    <s v="Indonesia"/>
    <x v="8"/>
    <x v="7"/>
    <x v="2"/>
    <x v="3"/>
    <s v="Sunda"/>
    <e v="#VALUE!"/>
    <x v="2"/>
    <x v="4"/>
  </r>
  <r>
    <s v="Nama Penduduk 1533"/>
    <n v="66892842"/>
    <n v="67370317"/>
    <x v="1"/>
    <s v="04-07-1986"/>
    <s v="Katolik"/>
    <x v="1"/>
    <s v="Wiraswasta"/>
    <x v="0"/>
    <x v="1"/>
    <x v="2"/>
    <s v="Indonesia"/>
    <x v="3"/>
    <x v="7"/>
    <x v="2"/>
    <x v="2"/>
    <s v="Dayak"/>
    <n v="37"/>
    <x v="1"/>
    <x v="5"/>
  </r>
  <r>
    <s v="Nama Penduduk 1534"/>
    <n v="66651711"/>
    <n v="67027645"/>
    <x v="0"/>
    <s v="21-07-2017"/>
    <s v="Islam"/>
    <x v="2"/>
    <s v="Belum/Tidak Bekerja"/>
    <x v="1"/>
    <x v="0"/>
    <x v="0"/>
    <s v="Indonesia"/>
    <x v="11"/>
    <x v="7"/>
    <x v="2"/>
    <x v="6"/>
    <s v="Sunda"/>
    <e v="#VALUE!"/>
    <x v="0"/>
    <x v="8"/>
  </r>
  <r>
    <s v="Nama Penduduk 1535"/>
    <n v="65528918"/>
    <n v="67283353"/>
    <x v="0"/>
    <s v="26-04-2007"/>
    <s v="Budha"/>
    <x v="0"/>
    <s v="Belum/Tidak Bekerja"/>
    <x v="1"/>
    <x v="0"/>
    <x v="0"/>
    <s v="Indonesia"/>
    <x v="12"/>
    <x v="7"/>
    <x v="2"/>
    <x v="5"/>
    <s v="Madura"/>
    <e v="#VALUE!"/>
    <x v="0"/>
    <x v="4"/>
  </r>
  <r>
    <s v="Nama Penduduk 1536"/>
    <n v="68210600"/>
    <n v="66907215"/>
    <x v="1"/>
    <s v="23-11-2020"/>
    <s v="Katolik"/>
    <x v="4"/>
    <s v="Belum/Tidak Bekerja"/>
    <x v="3"/>
    <x v="0"/>
    <x v="0"/>
    <s v="Indonesia"/>
    <x v="5"/>
    <x v="7"/>
    <x v="2"/>
    <x v="3"/>
    <s v="Dayak"/>
    <e v="#VALUE!"/>
    <x v="2"/>
    <x v="8"/>
  </r>
  <r>
    <s v="Nama Penduduk 1537"/>
    <n v="65582322"/>
    <n v="67099738"/>
    <x v="0"/>
    <s v="15-04-1984"/>
    <s v="Islam"/>
    <x v="0"/>
    <s v="Wiraswasta"/>
    <x v="2"/>
    <x v="1"/>
    <x v="1"/>
    <s v="Indonesia"/>
    <x v="7"/>
    <x v="7"/>
    <x v="2"/>
    <x v="2"/>
    <s v="Jawa"/>
    <e v="#VALUE!"/>
    <x v="1"/>
    <x v="5"/>
  </r>
  <r>
    <s v="Nama Penduduk 1538"/>
    <n v="64898707"/>
    <n v="66895501"/>
    <x v="1"/>
    <s v="04-11-2010"/>
    <s v="Katolik"/>
    <x v="1"/>
    <s v="Belum/Tidak Bekerja"/>
    <x v="0"/>
    <x v="0"/>
    <x v="0"/>
    <s v="Indonesia"/>
    <x v="11"/>
    <x v="7"/>
    <x v="2"/>
    <x v="1"/>
    <s v="Jawa"/>
    <n v="13"/>
    <x v="2"/>
    <x v="4"/>
  </r>
  <r>
    <s v="Nama Penduduk 1539"/>
    <n v="65964805"/>
    <n v="66843179"/>
    <x v="1"/>
    <s v="29-11-1984"/>
    <s v="Katolik"/>
    <x v="2"/>
    <s v="Mengurus Rumah Tangga"/>
    <x v="1"/>
    <x v="1"/>
    <x v="2"/>
    <s v="Indonesia"/>
    <x v="11"/>
    <x v="7"/>
    <x v="2"/>
    <x v="6"/>
    <s v="Sunda"/>
    <e v="#VALUE!"/>
    <x v="2"/>
    <x v="5"/>
  </r>
  <r>
    <s v="Nama Penduduk 1540"/>
    <n v="67260641"/>
    <n v="67087395"/>
    <x v="0"/>
    <s v="25-02-2017"/>
    <s v="Hindu"/>
    <x v="8"/>
    <s v="Belum/Tidak Bekerja"/>
    <x v="3"/>
    <x v="0"/>
    <x v="0"/>
    <s v="Indonesia"/>
    <x v="1"/>
    <x v="7"/>
    <x v="2"/>
    <x v="1"/>
    <s v="Dayak"/>
    <e v="#VALUE!"/>
    <x v="0"/>
    <x v="8"/>
  </r>
  <r>
    <s v="Nama Penduduk 1541"/>
    <n v="65053183"/>
    <n v="67653839"/>
    <x v="0"/>
    <s v="03-10-2007"/>
    <s v="Islam"/>
    <x v="4"/>
    <s v="Belum/Tidak Bekerja"/>
    <x v="1"/>
    <x v="0"/>
    <x v="0"/>
    <s v="Indonesia"/>
    <x v="6"/>
    <x v="7"/>
    <x v="2"/>
    <x v="4"/>
    <s v="Madura"/>
    <n v="16"/>
    <x v="0"/>
    <x v="4"/>
  </r>
  <r>
    <s v="Nama Penduduk 1542"/>
    <n v="68408370"/>
    <n v="67336517"/>
    <x v="0"/>
    <s v="01-05-1977"/>
    <s v="Katolik"/>
    <x v="3"/>
    <s v="Dokter"/>
    <x v="2"/>
    <x v="1"/>
    <x v="1"/>
    <s v="Indonesia"/>
    <x v="4"/>
    <x v="7"/>
    <x v="2"/>
    <x v="2"/>
    <s v="Jawa"/>
    <n v="46"/>
    <x v="1"/>
    <x v="5"/>
  </r>
  <r>
    <s v="Nama Penduduk 1543"/>
    <n v="68320624"/>
    <n v="67002696"/>
    <x v="0"/>
    <s v="10-02-2009"/>
    <s v="Budha"/>
    <x v="6"/>
    <s v="Belum/Tidak Bekerja"/>
    <x v="2"/>
    <x v="0"/>
    <x v="0"/>
    <s v="Indonesia"/>
    <x v="2"/>
    <x v="7"/>
    <x v="2"/>
    <x v="2"/>
    <s v="Bugis"/>
    <n v="14"/>
    <x v="1"/>
    <x v="4"/>
  </r>
  <r>
    <s v="Nama Penduduk 1544"/>
    <n v="66750732"/>
    <n v="67592005"/>
    <x v="0"/>
    <s v="12-07-1948"/>
    <s v="Islam"/>
    <x v="8"/>
    <s v="Belum/Tidak Bekerja"/>
    <x v="0"/>
    <x v="1"/>
    <x v="1"/>
    <s v="Indonesia"/>
    <x v="3"/>
    <x v="7"/>
    <x v="2"/>
    <x v="4"/>
    <s v="Jawa"/>
    <n v="74"/>
    <x v="0"/>
    <x v="6"/>
  </r>
  <r>
    <s v="Nama Penduduk 1545"/>
    <n v="64345802"/>
    <n v="66924526"/>
    <x v="1"/>
    <s v="09-09-1955"/>
    <s v="Krtisten"/>
    <x v="6"/>
    <s v="Mengurus Rumah Tangga"/>
    <x v="2"/>
    <x v="1"/>
    <x v="2"/>
    <s v="Indonesia"/>
    <x v="5"/>
    <x v="7"/>
    <x v="2"/>
    <x v="0"/>
    <s v="Madura"/>
    <n v="68"/>
    <x v="0"/>
    <x v="6"/>
  </r>
  <r>
    <s v="Nama Penduduk 1546"/>
    <n v="67929894"/>
    <n v="67290079"/>
    <x v="1"/>
    <s v="07-09-2004"/>
    <s v="Krtisten"/>
    <x v="9"/>
    <s v="Belum/Tidak Bekerja"/>
    <x v="3"/>
    <x v="0"/>
    <x v="0"/>
    <s v="Indonesia"/>
    <x v="3"/>
    <x v="7"/>
    <x v="2"/>
    <x v="2"/>
    <s v="Madura"/>
    <n v="19"/>
    <x v="1"/>
    <x v="1"/>
  </r>
  <r>
    <s v="Nama Penduduk 1547"/>
    <n v="65856766"/>
    <n v="67087117"/>
    <x v="0"/>
    <s v="13-01-1981"/>
    <s v="Katolik"/>
    <x v="8"/>
    <s v="Buruh Harian Lepas"/>
    <x v="0"/>
    <x v="1"/>
    <x v="1"/>
    <s v="Indonesia"/>
    <x v="6"/>
    <x v="7"/>
    <x v="2"/>
    <x v="3"/>
    <s v="Sunda"/>
    <e v="#VALUE!"/>
    <x v="2"/>
    <x v="5"/>
  </r>
  <r>
    <s v="Nama Penduduk 1548"/>
    <n v="64459201"/>
    <n v="67239547"/>
    <x v="1"/>
    <s v="09-05-2010"/>
    <s v="Islam"/>
    <x v="2"/>
    <s v="Belum/Tidak Bekerja"/>
    <x v="0"/>
    <x v="0"/>
    <x v="0"/>
    <s v="Indonesia"/>
    <x v="3"/>
    <x v="7"/>
    <x v="2"/>
    <x v="2"/>
    <s v="Jawa"/>
    <n v="13"/>
    <x v="1"/>
    <x v="4"/>
  </r>
  <r>
    <s v="Nama Penduduk 1549"/>
    <n v="65515438"/>
    <n v="67010302"/>
    <x v="1"/>
    <s v="07-08-1985"/>
    <s v="Hindu"/>
    <x v="8"/>
    <s v="Wiraswasta"/>
    <x v="1"/>
    <x v="1"/>
    <x v="2"/>
    <s v="Indonesia"/>
    <x v="5"/>
    <x v="7"/>
    <x v="2"/>
    <x v="1"/>
    <s v="Sunda"/>
    <n v="38"/>
    <x v="2"/>
    <x v="5"/>
  </r>
  <r>
    <s v="Nama Penduduk 1550"/>
    <n v="66498503"/>
    <n v="67097619"/>
    <x v="1"/>
    <s v="12-05-1982"/>
    <s v="Islam"/>
    <x v="8"/>
    <s v="Apoteker"/>
    <x v="1"/>
    <x v="1"/>
    <x v="2"/>
    <s v="Indonesia"/>
    <x v="4"/>
    <x v="7"/>
    <x v="2"/>
    <x v="3"/>
    <s v="Jawa"/>
    <n v="40"/>
    <x v="0"/>
    <x v="5"/>
  </r>
  <r>
    <s v="Nama Penduduk 1551"/>
    <n v="66274718"/>
    <n v="66894462"/>
    <x v="1"/>
    <s v="21-09-2018"/>
    <s v="Katolik"/>
    <x v="7"/>
    <s v="Belum/Tidak Bekerja"/>
    <x v="1"/>
    <x v="0"/>
    <x v="0"/>
    <s v="Indonesia"/>
    <x v="11"/>
    <x v="7"/>
    <x v="2"/>
    <x v="2"/>
    <s v="Sunda"/>
    <e v="#VALUE!"/>
    <x v="1"/>
    <x v="8"/>
  </r>
  <r>
    <s v="Nama Penduduk 1552"/>
    <n v="66552349"/>
    <n v="67854599"/>
    <x v="1"/>
    <s v="24-09-2007"/>
    <s v="Budha"/>
    <x v="2"/>
    <s v="Belum/Tidak Bekerja"/>
    <x v="3"/>
    <x v="0"/>
    <x v="0"/>
    <s v="Indonesia"/>
    <x v="2"/>
    <x v="7"/>
    <x v="2"/>
    <x v="2"/>
    <s v="Sunda"/>
    <e v="#VALUE!"/>
    <x v="1"/>
    <x v="4"/>
  </r>
  <r>
    <s v="Nama Penduduk 1553"/>
    <n v="66516164"/>
    <n v="67722730"/>
    <x v="0"/>
    <s v="16-12-1979"/>
    <s v="Islam"/>
    <x v="0"/>
    <s v="Perawat"/>
    <x v="2"/>
    <x v="1"/>
    <x v="1"/>
    <s v="Indonesia"/>
    <x v="5"/>
    <x v="7"/>
    <x v="2"/>
    <x v="3"/>
    <s v="Sunda"/>
    <e v="#VALUE!"/>
    <x v="0"/>
    <x v="5"/>
  </r>
  <r>
    <s v="Nama Penduduk 1554"/>
    <n v="68117776"/>
    <n v="67096176"/>
    <x v="0"/>
    <s v="03-07-2009"/>
    <s v="Krtisten"/>
    <x v="5"/>
    <s v="Belum/Tidak Bekerja"/>
    <x v="1"/>
    <x v="0"/>
    <x v="0"/>
    <s v="Indonesia"/>
    <x v="8"/>
    <x v="7"/>
    <x v="2"/>
    <x v="5"/>
    <s v="Jawa"/>
    <n v="14"/>
    <x v="2"/>
    <x v="4"/>
  </r>
  <r>
    <s v="Nama Penduduk 1555"/>
    <n v="68194824"/>
    <n v="67128876"/>
    <x v="0"/>
    <s v="11-10-1985"/>
    <s v="Hindu"/>
    <x v="9"/>
    <s v="Karyawan Swasta"/>
    <x v="1"/>
    <x v="0"/>
    <x v="1"/>
    <s v="Indonesia"/>
    <x v="10"/>
    <x v="7"/>
    <x v="2"/>
    <x v="3"/>
    <s v="Sunda"/>
    <n v="37"/>
    <x v="0"/>
    <x v="5"/>
  </r>
  <r>
    <s v="Nama Penduduk 1556"/>
    <n v="65897573"/>
    <n v="67347788"/>
    <x v="1"/>
    <s v="27-04-1973"/>
    <s v="Islam"/>
    <x v="8"/>
    <s v="Mengurus Rumah Tangga"/>
    <x v="0"/>
    <x v="1"/>
    <x v="2"/>
    <s v="Indonesia"/>
    <x v="1"/>
    <x v="7"/>
    <x v="2"/>
    <x v="1"/>
    <s v="Jawa"/>
    <e v="#VALUE!"/>
    <x v="0"/>
    <x v="2"/>
  </r>
  <r>
    <s v="Nama Penduduk 1557"/>
    <n v="64736353"/>
    <n v="67566826"/>
    <x v="0"/>
    <s v="03-05-2012"/>
    <s v="Budha"/>
    <x v="3"/>
    <s v="Belum/Tidak Bekerja"/>
    <x v="1"/>
    <x v="0"/>
    <x v="0"/>
    <s v="Indonesia"/>
    <x v="11"/>
    <x v="7"/>
    <x v="2"/>
    <x v="6"/>
    <s v="Batak"/>
    <n v="11"/>
    <x v="2"/>
    <x v="7"/>
  </r>
  <r>
    <s v="Nama Penduduk 1558"/>
    <n v="66613452"/>
    <n v="67359510"/>
    <x v="0"/>
    <s v="17-10-1998"/>
    <s v="Krtisten"/>
    <x v="8"/>
    <s v="Wiraswasta"/>
    <x v="1"/>
    <x v="0"/>
    <x v="0"/>
    <s v="Indonesia"/>
    <x v="12"/>
    <x v="7"/>
    <x v="2"/>
    <x v="6"/>
    <s v="Jawa"/>
    <e v="#VALUE!"/>
    <x v="2"/>
    <x v="1"/>
  </r>
  <r>
    <s v="Nama Penduduk 1559"/>
    <n v="64985757"/>
    <n v="67831462"/>
    <x v="1"/>
    <s v="31-12-1933"/>
    <s v="Krtisten"/>
    <x v="0"/>
    <s v="Mengurus Rumah Tangga"/>
    <x v="2"/>
    <x v="2"/>
    <x v="6"/>
    <s v="Indonesia"/>
    <x v="6"/>
    <x v="7"/>
    <x v="2"/>
    <x v="6"/>
    <s v="Bugis"/>
    <e v="#VALUE!"/>
    <x v="2"/>
    <x v="6"/>
  </r>
  <r>
    <s v="Nama Penduduk 1560"/>
    <n v="66332761"/>
    <n v="67661919"/>
    <x v="0"/>
    <s v="07-02-1984"/>
    <s v="Budha"/>
    <x v="9"/>
    <s v="Wiraswasta"/>
    <x v="2"/>
    <x v="1"/>
    <x v="1"/>
    <s v="Indonesia"/>
    <x v="1"/>
    <x v="7"/>
    <x v="2"/>
    <x v="6"/>
    <s v="Bugis"/>
    <n v="39"/>
    <x v="0"/>
    <x v="5"/>
  </r>
  <r>
    <s v="Nama Penduduk 1561"/>
    <n v="67373474"/>
    <n v="67729607"/>
    <x v="0"/>
    <s v="11-07-2003"/>
    <s v="Katolik"/>
    <x v="8"/>
    <s v="Belum/Tidak Bekerja"/>
    <x v="0"/>
    <x v="0"/>
    <x v="0"/>
    <s v="Indonesia"/>
    <x v="12"/>
    <x v="7"/>
    <x v="2"/>
    <x v="5"/>
    <s v="Dayak"/>
    <n v="19"/>
    <x v="0"/>
    <x v="1"/>
  </r>
  <r>
    <s v="Nama Penduduk 1562"/>
    <n v="67237347"/>
    <n v="67275955"/>
    <x v="1"/>
    <s v="07-11-1989"/>
    <s v="Krtisten"/>
    <x v="6"/>
    <s v="Mengurus Rumah Tangga"/>
    <x v="2"/>
    <x v="1"/>
    <x v="2"/>
    <s v="Indonesia"/>
    <x v="0"/>
    <x v="7"/>
    <x v="2"/>
    <x v="2"/>
    <s v="Dayak"/>
    <n v="34"/>
    <x v="1"/>
    <x v="0"/>
  </r>
  <r>
    <s v="Nama Penduduk 1563"/>
    <n v="66875150"/>
    <n v="67651462"/>
    <x v="1"/>
    <s v="06-07-2010"/>
    <s v="Hindu"/>
    <x v="4"/>
    <s v="Belum/Tidak Bekerja"/>
    <x v="3"/>
    <x v="0"/>
    <x v="0"/>
    <s v="Indonesia"/>
    <x v="0"/>
    <x v="7"/>
    <x v="2"/>
    <x v="0"/>
    <s v="Sunda"/>
    <n v="13"/>
    <x v="2"/>
    <x v="4"/>
  </r>
  <r>
    <s v="Nama Penduduk 1564"/>
    <n v="67136635"/>
    <n v="67005890"/>
    <x v="0"/>
    <s v="20-08-1980"/>
    <s v="Hindu"/>
    <x v="7"/>
    <s v="Guru"/>
    <x v="2"/>
    <x v="1"/>
    <x v="1"/>
    <s v="Indonesia"/>
    <x v="4"/>
    <x v="7"/>
    <x v="2"/>
    <x v="3"/>
    <s v="Dayak"/>
    <e v="#VALUE!"/>
    <x v="0"/>
    <x v="5"/>
  </r>
  <r>
    <s v="Nama Penduduk 1565"/>
    <n v="64434530"/>
    <n v="66883039"/>
    <x v="0"/>
    <s v="06-01-2016"/>
    <s v="Hindu"/>
    <x v="5"/>
    <s v="Belum/Tidak Bekerja"/>
    <x v="2"/>
    <x v="0"/>
    <x v="0"/>
    <s v="Indonesia"/>
    <x v="0"/>
    <x v="7"/>
    <x v="2"/>
    <x v="2"/>
    <s v="Sunda"/>
    <n v="7"/>
    <x v="1"/>
    <x v="7"/>
  </r>
  <r>
    <s v="Nama Penduduk 1566"/>
    <n v="68508472"/>
    <n v="67325237"/>
    <x v="0"/>
    <s v="12-06-1986"/>
    <s v="Budha"/>
    <x v="0"/>
    <s v="Pedagang"/>
    <x v="0"/>
    <x v="1"/>
    <x v="1"/>
    <s v="Indonesia"/>
    <x v="8"/>
    <x v="7"/>
    <x v="2"/>
    <x v="2"/>
    <s v="Jawa"/>
    <n v="36"/>
    <x v="1"/>
    <x v="5"/>
  </r>
  <r>
    <s v="Nama Penduduk 1567"/>
    <n v="65243275"/>
    <n v="66973920"/>
    <x v="1"/>
    <s v="04-03-2011"/>
    <s v="Budha"/>
    <x v="8"/>
    <s v="Belum/Tidak Bekerja"/>
    <x v="0"/>
    <x v="0"/>
    <x v="0"/>
    <s v="Indonesia"/>
    <x v="10"/>
    <x v="7"/>
    <x v="2"/>
    <x v="3"/>
    <s v="Batak"/>
    <n v="12"/>
    <x v="2"/>
    <x v="7"/>
  </r>
  <r>
    <s v="Nama Penduduk 1568"/>
    <n v="67260641"/>
    <n v="67867062"/>
    <x v="1"/>
    <s v="18-09-1987"/>
    <s v="Hindu"/>
    <x v="2"/>
    <s v="Pedagang"/>
    <x v="3"/>
    <x v="1"/>
    <x v="2"/>
    <s v="Indonesia"/>
    <x v="1"/>
    <x v="7"/>
    <x v="2"/>
    <x v="6"/>
    <s v="Sunda"/>
    <e v="#VALUE!"/>
    <x v="0"/>
    <x v="0"/>
  </r>
  <r>
    <s v="Nama Penduduk 1569"/>
    <n v="66180554"/>
    <n v="67843795"/>
    <x v="1"/>
    <s v="28-07-2009"/>
    <s v="Konghucu"/>
    <x v="7"/>
    <s v="Belum/Tidak Bekerja"/>
    <x v="1"/>
    <x v="0"/>
    <x v="0"/>
    <s v="Indonesia"/>
    <x v="8"/>
    <x v="7"/>
    <x v="2"/>
    <x v="4"/>
    <s v="Bugis"/>
    <e v="#VALUE!"/>
    <x v="0"/>
    <x v="4"/>
  </r>
  <r>
    <s v="Nama Penduduk 1570"/>
    <n v="67388711"/>
    <n v="67741311"/>
    <x v="1"/>
    <s v="16-04-2006"/>
    <s v="Budha"/>
    <x v="4"/>
    <s v="Pelajar/Mahasiswa"/>
    <x v="1"/>
    <x v="0"/>
    <x v="0"/>
    <s v="Indonesia"/>
    <x v="12"/>
    <x v="7"/>
    <x v="2"/>
    <x v="1"/>
    <s v="Jawa"/>
    <e v="#VALUE!"/>
    <x v="2"/>
    <x v="4"/>
  </r>
  <r>
    <s v="Nama Penduduk 1571"/>
    <n v="64574732"/>
    <n v="67534844"/>
    <x v="0"/>
    <s v="30-12-1966"/>
    <s v="Katolik"/>
    <x v="8"/>
    <s v="Pedagang"/>
    <x v="2"/>
    <x v="1"/>
    <x v="1"/>
    <s v="Indonesia"/>
    <x v="5"/>
    <x v="7"/>
    <x v="2"/>
    <x v="2"/>
    <s v="Dayak"/>
    <e v="#VALUE!"/>
    <x v="1"/>
    <x v="3"/>
  </r>
  <r>
    <s v="Nama Penduduk 1572"/>
    <n v="68251226"/>
    <n v="67770911"/>
    <x v="1"/>
    <s v="10-06-1970"/>
    <s v="Islam"/>
    <x v="5"/>
    <s v="Wiraswasta"/>
    <x v="3"/>
    <x v="1"/>
    <x v="2"/>
    <s v="Indonesia"/>
    <x v="0"/>
    <x v="7"/>
    <x v="2"/>
    <x v="1"/>
    <s v="Jawa"/>
    <n v="53"/>
    <x v="2"/>
    <x v="2"/>
  </r>
  <r>
    <s v="Nama Penduduk 1573"/>
    <n v="65312283"/>
    <n v="67599111"/>
    <x v="0"/>
    <s v="01-06-1968"/>
    <s v="Krtisten"/>
    <x v="3"/>
    <s v="Wiraswasta"/>
    <x v="0"/>
    <x v="1"/>
    <x v="1"/>
    <s v="Indonesia"/>
    <x v="6"/>
    <x v="8"/>
    <x v="3"/>
    <x v="0"/>
    <s v="Batak"/>
    <n v="55"/>
    <x v="2"/>
    <x v="2"/>
  </r>
  <r>
    <s v="Nama Penduduk 1574"/>
    <n v="67446546"/>
    <n v="66941182"/>
    <x v="1"/>
    <s v="06-05-2002"/>
    <s v="Krtisten"/>
    <x v="5"/>
    <s v="Belum/Tidak Bekerja"/>
    <x v="1"/>
    <x v="0"/>
    <x v="0"/>
    <s v="Indonesia"/>
    <x v="9"/>
    <x v="8"/>
    <x v="3"/>
    <x v="6"/>
    <s v="Sunda"/>
    <n v="21"/>
    <x v="2"/>
    <x v="1"/>
  </r>
  <r>
    <s v="Nama Penduduk 1575"/>
    <n v="65515692"/>
    <n v="67019077"/>
    <x v="1"/>
    <s v="04-05-1973"/>
    <s v="Budha"/>
    <x v="9"/>
    <s v="Mengurus Rumah Tangga"/>
    <x v="1"/>
    <x v="1"/>
    <x v="2"/>
    <s v="Indonesia"/>
    <x v="11"/>
    <x v="8"/>
    <x v="3"/>
    <x v="6"/>
    <s v="Batak"/>
    <n v="50"/>
    <x v="2"/>
    <x v="2"/>
  </r>
  <r>
    <s v="Nama Penduduk 1576"/>
    <n v="68280185"/>
    <n v="67587131"/>
    <x v="1"/>
    <s v="16-02-2008"/>
    <s v="Hindu"/>
    <x v="6"/>
    <s v="Belum/Tidak Bekerja"/>
    <x v="0"/>
    <x v="0"/>
    <x v="0"/>
    <s v="Indonesia"/>
    <x v="4"/>
    <x v="8"/>
    <x v="3"/>
    <x v="2"/>
    <s v="Jawa"/>
    <e v="#VALUE!"/>
    <x v="1"/>
    <x v="4"/>
  </r>
  <r>
    <s v="Nama Penduduk 1577"/>
    <n v="67889714"/>
    <n v="67025417"/>
    <x v="1"/>
    <s v="13-01-1994"/>
    <s v="Krtisten"/>
    <x v="8"/>
    <s v="Pelajar/Mahasiswa"/>
    <x v="3"/>
    <x v="0"/>
    <x v="0"/>
    <s v="Indonesia"/>
    <x v="8"/>
    <x v="8"/>
    <x v="3"/>
    <x v="0"/>
    <s v="Madura"/>
    <e v="#VALUE!"/>
    <x v="2"/>
    <x v="0"/>
  </r>
  <r>
    <s v="Nama Penduduk 1578"/>
    <n v="68380278"/>
    <n v="67683175"/>
    <x v="0"/>
    <s v="25-09-1959"/>
    <s v="Islam"/>
    <x v="1"/>
    <s v="Wiraswasta"/>
    <x v="0"/>
    <x v="3"/>
    <x v="1"/>
    <s v="Indonesia"/>
    <x v="3"/>
    <x v="8"/>
    <x v="3"/>
    <x v="2"/>
    <s v="Madura"/>
    <e v="#VALUE!"/>
    <x v="1"/>
    <x v="3"/>
  </r>
  <r>
    <s v="Nama Penduduk 1579"/>
    <n v="64773917"/>
    <n v="67275833"/>
    <x v="0"/>
    <s v="19-02-1975"/>
    <s v="Islam"/>
    <x v="5"/>
    <s v="Wiraswasta"/>
    <x v="3"/>
    <x v="1"/>
    <x v="1"/>
    <s v="Indonesia"/>
    <x v="0"/>
    <x v="8"/>
    <x v="3"/>
    <x v="1"/>
    <s v="Dayak"/>
    <e v="#VALUE!"/>
    <x v="2"/>
    <x v="2"/>
  </r>
  <r>
    <s v="Nama Penduduk 1580"/>
    <n v="67088599"/>
    <n v="67043853"/>
    <x v="1"/>
    <s v="24-11-2003"/>
    <s v="Hindu"/>
    <x v="1"/>
    <s v="Pelajar/Mahasiswa"/>
    <x v="2"/>
    <x v="0"/>
    <x v="0"/>
    <s v="Indonesia"/>
    <x v="10"/>
    <x v="8"/>
    <x v="3"/>
    <x v="6"/>
    <s v="Jawa"/>
    <e v="#VALUE!"/>
    <x v="0"/>
    <x v="1"/>
  </r>
  <r>
    <s v="Nama Penduduk 1581"/>
    <n v="65072766"/>
    <n v="67819843"/>
    <x v="1"/>
    <s v="24-04-1984"/>
    <s v="Hindu"/>
    <x v="9"/>
    <s v="Wiraswasta"/>
    <x v="1"/>
    <x v="1"/>
    <x v="2"/>
    <s v="Indonesia"/>
    <x v="9"/>
    <x v="8"/>
    <x v="3"/>
    <x v="5"/>
    <s v="Sunda"/>
    <e v="#VALUE!"/>
    <x v="2"/>
    <x v="5"/>
  </r>
  <r>
    <s v="Nama Penduduk 1582"/>
    <n v="67058873"/>
    <n v="67750085"/>
    <x v="0"/>
    <s v="22-07-2005"/>
    <s v="Katolik"/>
    <x v="1"/>
    <s v="Pelajar/Mahasiswa"/>
    <x v="1"/>
    <x v="0"/>
    <x v="0"/>
    <s v="Indonesia"/>
    <x v="3"/>
    <x v="8"/>
    <x v="3"/>
    <x v="0"/>
    <s v="Sunda"/>
    <e v="#VALUE!"/>
    <x v="0"/>
    <x v="1"/>
  </r>
  <r>
    <s v="Nama Penduduk 1583"/>
    <n v="67376857"/>
    <n v="67180582"/>
    <x v="1"/>
    <s v="07-03-2001"/>
    <s v="Katolik"/>
    <x v="4"/>
    <s v="Pelajar/Mahasiswa"/>
    <x v="3"/>
    <x v="0"/>
    <x v="0"/>
    <s v="Indonesia"/>
    <x v="8"/>
    <x v="8"/>
    <x v="3"/>
    <x v="2"/>
    <s v="Sunda"/>
    <n v="22"/>
    <x v="1"/>
    <x v="1"/>
  </r>
  <r>
    <s v="Nama Penduduk 1584"/>
    <n v="67240659"/>
    <n v="67665750"/>
    <x v="1"/>
    <s v="05-06-1969"/>
    <s v="Katolik"/>
    <x v="8"/>
    <s v="Mengurus Rumah Tangga"/>
    <x v="2"/>
    <x v="1"/>
    <x v="2"/>
    <s v="Indonesia"/>
    <x v="1"/>
    <x v="8"/>
    <x v="3"/>
    <x v="5"/>
    <s v="Batak"/>
    <n v="54"/>
    <x v="0"/>
    <x v="2"/>
  </r>
  <r>
    <s v="Nama Penduduk 1585"/>
    <n v="64767060"/>
    <n v="67068099"/>
    <x v="0"/>
    <s v="20-06-2001"/>
    <s v="Budha"/>
    <x v="7"/>
    <s v="Pelajar/Mahasiswa"/>
    <x v="1"/>
    <x v="0"/>
    <x v="0"/>
    <s v="Indonesia"/>
    <x v="1"/>
    <x v="8"/>
    <x v="3"/>
    <x v="2"/>
    <s v="Batak"/>
    <e v="#VALUE!"/>
    <x v="1"/>
    <x v="1"/>
  </r>
  <r>
    <s v="Nama Penduduk 1586"/>
    <n v="65901167"/>
    <n v="67145898"/>
    <x v="0"/>
    <s v="07-04-1969"/>
    <s v="Katolik"/>
    <x v="0"/>
    <s v="Pedagang"/>
    <x v="0"/>
    <x v="1"/>
    <x v="1"/>
    <s v="Indonesia"/>
    <x v="2"/>
    <x v="8"/>
    <x v="3"/>
    <x v="6"/>
    <s v="Batak"/>
    <n v="54"/>
    <x v="2"/>
    <x v="2"/>
  </r>
  <r>
    <s v="Nama Penduduk 1587"/>
    <n v="67386698"/>
    <n v="67674665"/>
    <x v="0"/>
    <s v="10-02-1989"/>
    <s v="Hindu"/>
    <x v="8"/>
    <s v="Karyawan Swasta"/>
    <x v="2"/>
    <x v="0"/>
    <x v="0"/>
    <s v="Indonesia"/>
    <x v="6"/>
    <x v="8"/>
    <x v="3"/>
    <x v="0"/>
    <s v="Madura"/>
    <n v="34"/>
    <x v="0"/>
    <x v="0"/>
  </r>
  <r>
    <s v="Nama Penduduk 1588"/>
    <n v="66680709"/>
    <n v="66850284"/>
    <x v="1"/>
    <s v="26-07-1968"/>
    <s v="Katolik"/>
    <x v="9"/>
    <s v="Karyawan Swasta"/>
    <x v="3"/>
    <x v="1"/>
    <x v="1"/>
    <s v="Indonesia"/>
    <x v="6"/>
    <x v="8"/>
    <x v="3"/>
    <x v="2"/>
    <s v="Batak"/>
    <e v="#VALUE!"/>
    <x v="1"/>
    <x v="2"/>
  </r>
  <r>
    <s v="Nama Penduduk 1589"/>
    <n v="68024485"/>
    <n v="67814076"/>
    <x v="0"/>
    <s v="16-11-1975"/>
    <s v="Krtisten"/>
    <x v="2"/>
    <s v="Wiraswasta"/>
    <x v="2"/>
    <x v="0"/>
    <x v="1"/>
    <s v="Indonesia"/>
    <x v="10"/>
    <x v="8"/>
    <x v="3"/>
    <x v="0"/>
    <s v="Sunda"/>
    <e v="#VALUE!"/>
    <x v="2"/>
    <x v="2"/>
  </r>
  <r>
    <s v="Nama Penduduk 1590"/>
    <n v="68014285"/>
    <n v="67034544"/>
    <x v="0"/>
    <s v="02-01-1979"/>
    <s v="Islam"/>
    <x v="5"/>
    <s v="Wiraswasta"/>
    <x v="0"/>
    <x v="3"/>
    <x v="0"/>
    <s v="Indonesia"/>
    <x v="12"/>
    <x v="8"/>
    <x v="3"/>
    <x v="2"/>
    <s v="Dayak"/>
    <n v="44"/>
    <x v="1"/>
    <x v="5"/>
  </r>
  <r>
    <s v="Nama Penduduk 1591"/>
    <n v="66834371"/>
    <n v="67031033"/>
    <x v="0"/>
    <s v="16-03-2013"/>
    <s v="Katolik"/>
    <x v="2"/>
    <s v="Belum/Tidak Bekerja"/>
    <x v="0"/>
    <x v="0"/>
    <x v="0"/>
    <s v="Indonesia"/>
    <x v="1"/>
    <x v="8"/>
    <x v="3"/>
    <x v="0"/>
    <s v="Bugis"/>
    <e v="#VALUE!"/>
    <x v="0"/>
    <x v="7"/>
  </r>
  <r>
    <s v="Nama Penduduk 1592"/>
    <n v="66516136"/>
    <n v="67295339"/>
    <x v="0"/>
    <s v="18-03-1978"/>
    <s v="Krtisten"/>
    <x v="2"/>
    <s v="Wiraswasta"/>
    <x v="0"/>
    <x v="1"/>
    <x v="1"/>
    <s v="Indonesia"/>
    <x v="11"/>
    <x v="8"/>
    <x v="3"/>
    <x v="2"/>
    <s v="Sunda"/>
    <e v="#VALUE!"/>
    <x v="1"/>
    <x v="5"/>
  </r>
  <r>
    <s v="Nama Penduduk 1593"/>
    <n v="66155564"/>
    <n v="67451085"/>
    <x v="1"/>
    <s v="25-09-1950"/>
    <s v="Islam"/>
    <x v="3"/>
    <s v="Mengurus Rumah Tangga"/>
    <x v="2"/>
    <x v="2"/>
    <x v="6"/>
    <s v="Indonesia"/>
    <x v="6"/>
    <x v="8"/>
    <x v="3"/>
    <x v="2"/>
    <s v="Jawa"/>
    <e v="#VALUE!"/>
    <x v="1"/>
    <x v="6"/>
  </r>
  <r>
    <s v="Nama Penduduk 1594"/>
    <n v="66781737"/>
    <n v="67772895"/>
    <x v="1"/>
    <s v="29-02-1980"/>
    <s v="Katolik"/>
    <x v="5"/>
    <s v="Pedagang"/>
    <x v="3"/>
    <x v="1"/>
    <x v="2"/>
    <s v="Indonesia"/>
    <x v="2"/>
    <x v="8"/>
    <x v="3"/>
    <x v="1"/>
    <s v="Madura"/>
    <e v="#VALUE!"/>
    <x v="0"/>
    <x v="5"/>
  </r>
  <r>
    <s v="Nama Penduduk 1595"/>
    <n v="65582322"/>
    <n v="67054035"/>
    <x v="1"/>
    <s v="09-08-1986"/>
    <s v="Hindu"/>
    <x v="2"/>
    <s v="Guru"/>
    <x v="0"/>
    <x v="1"/>
    <x v="2"/>
    <s v="Indonesia"/>
    <x v="7"/>
    <x v="8"/>
    <x v="3"/>
    <x v="4"/>
    <s v="Madura"/>
    <n v="37"/>
    <x v="0"/>
    <x v="5"/>
  </r>
  <r>
    <s v="Nama Penduduk 1596"/>
    <n v="67986405"/>
    <n v="67710978"/>
    <x v="0"/>
    <s v="12-01-2012"/>
    <s v="Katolik"/>
    <x v="9"/>
    <s v="Belum/Tidak Bekerja"/>
    <x v="3"/>
    <x v="0"/>
    <x v="0"/>
    <s v="Indonesia"/>
    <x v="4"/>
    <x v="8"/>
    <x v="3"/>
    <x v="2"/>
    <s v="Dayak"/>
    <n v="10"/>
    <x v="1"/>
    <x v="7"/>
  </r>
  <r>
    <s v="Nama Penduduk 1597"/>
    <n v="66200303"/>
    <n v="67541573"/>
    <x v="0"/>
    <s v="17-10-1978"/>
    <s v="Katolik"/>
    <x v="1"/>
    <s v="Sopir"/>
    <x v="3"/>
    <x v="1"/>
    <x v="1"/>
    <s v="Indonesia"/>
    <x v="8"/>
    <x v="8"/>
    <x v="3"/>
    <x v="0"/>
    <s v="Bugis"/>
    <e v="#VALUE!"/>
    <x v="2"/>
    <x v="5"/>
  </r>
  <r>
    <s v="Nama Penduduk 1598"/>
    <n v="64883970"/>
    <n v="67407013"/>
    <x v="1"/>
    <s v="09-02-2018"/>
    <s v="Konghucu"/>
    <x v="8"/>
    <s v="Belum/Tidak Bekerja"/>
    <x v="3"/>
    <x v="0"/>
    <x v="0"/>
    <s v="Indonesia"/>
    <x v="4"/>
    <x v="8"/>
    <x v="3"/>
    <x v="5"/>
    <s v="Sunda"/>
    <n v="5"/>
    <x v="2"/>
    <x v="8"/>
  </r>
  <r>
    <s v="Nama Penduduk 1599"/>
    <n v="66672528"/>
    <n v="67575741"/>
    <x v="0"/>
    <s v="16-07-1979"/>
    <s v="Hindu"/>
    <x v="9"/>
    <s v="Guru"/>
    <x v="2"/>
    <x v="1"/>
    <x v="1"/>
    <s v="Indonesia"/>
    <x v="0"/>
    <x v="8"/>
    <x v="3"/>
    <x v="4"/>
    <s v="Madura"/>
    <e v="#VALUE!"/>
    <x v="0"/>
    <x v="5"/>
  </r>
  <r>
    <s v="Nama Penduduk 1600"/>
    <n v="67775535"/>
    <n v="66911614"/>
    <x v="0"/>
    <s v="18-06-2008"/>
    <s v="Katolik"/>
    <x v="7"/>
    <s v="Pelajar/Mahasiswa"/>
    <x v="0"/>
    <x v="0"/>
    <x v="0"/>
    <s v="Indonesia"/>
    <x v="3"/>
    <x v="8"/>
    <x v="3"/>
    <x v="3"/>
    <s v="Bugis"/>
    <e v="#VALUE!"/>
    <x v="2"/>
    <x v="4"/>
  </r>
  <r>
    <s v="Nama Penduduk 1601"/>
    <n v="67841179"/>
    <n v="67465997"/>
    <x v="1"/>
    <s v="26-12-1986"/>
    <s v="Hindu"/>
    <x v="1"/>
    <s v="Wiraswasta"/>
    <x v="2"/>
    <x v="1"/>
    <x v="2"/>
    <s v="Indonesia"/>
    <x v="12"/>
    <x v="8"/>
    <x v="3"/>
    <x v="2"/>
    <s v="Dayak"/>
    <e v="#VALUE!"/>
    <x v="1"/>
    <x v="5"/>
  </r>
  <r>
    <s v="Nama Penduduk 1602"/>
    <n v="67208130"/>
    <n v="67051455"/>
    <x v="1"/>
    <s v="17-05-2006"/>
    <s v="Konghucu"/>
    <x v="6"/>
    <s v="Pelajar/Mahasiswa"/>
    <x v="2"/>
    <x v="0"/>
    <x v="0"/>
    <s v="Indonesia"/>
    <x v="12"/>
    <x v="8"/>
    <x v="3"/>
    <x v="6"/>
    <s v="Dayak"/>
    <e v="#VALUE!"/>
    <x v="0"/>
    <x v="4"/>
  </r>
  <r>
    <s v="Nama Penduduk 1603"/>
    <n v="66111322"/>
    <n v="67111395"/>
    <x v="0"/>
    <s v="12-01-2015"/>
    <s v="Budha"/>
    <x v="9"/>
    <s v="Belum/Tidak Bekerja"/>
    <x v="2"/>
    <x v="0"/>
    <x v="0"/>
    <s v="Indonesia"/>
    <x v="6"/>
    <x v="8"/>
    <x v="3"/>
    <x v="1"/>
    <s v="Bugis"/>
    <n v="7"/>
    <x v="0"/>
    <x v="7"/>
  </r>
  <r>
    <s v="Nama Penduduk 1604"/>
    <n v="67349001"/>
    <n v="67498174"/>
    <x v="1"/>
    <s v="02-01-1988"/>
    <s v="Islam"/>
    <x v="3"/>
    <s v="Mengurus Rumah Tangga"/>
    <x v="2"/>
    <x v="2"/>
    <x v="1"/>
    <s v="Indonesia"/>
    <x v="12"/>
    <x v="8"/>
    <x v="3"/>
    <x v="5"/>
    <s v="Dayak"/>
    <n v="35"/>
    <x v="2"/>
    <x v="0"/>
  </r>
  <r>
    <s v="Nama Penduduk 1605"/>
    <n v="64756273"/>
    <n v="66930045"/>
    <x v="0"/>
    <s v="29-09-2020"/>
    <s v="Katolik"/>
    <x v="8"/>
    <s v="Belum/Tidak Bekerja"/>
    <x v="3"/>
    <x v="0"/>
    <x v="0"/>
    <s v="Indonesia"/>
    <x v="1"/>
    <x v="8"/>
    <x v="3"/>
    <x v="5"/>
    <s v="Sunda"/>
    <e v="#VALUE!"/>
    <x v="0"/>
    <x v="8"/>
  </r>
  <r>
    <s v="Nama Penduduk 1606"/>
    <n v="67057101"/>
    <n v="67107819"/>
    <x v="0"/>
    <s v="22-06-2012"/>
    <s v="Hindu"/>
    <x v="7"/>
    <s v="Belum/Tidak Bekerja"/>
    <x v="1"/>
    <x v="0"/>
    <x v="0"/>
    <s v="Indonesia"/>
    <x v="4"/>
    <x v="8"/>
    <x v="3"/>
    <x v="5"/>
    <s v="Dayak"/>
    <e v="#VALUE!"/>
    <x v="0"/>
    <x v="7"/>
  </r>
  <r>
    <s v="Nama Penduduk 1607"/>
    <n v="67889714"/>
    <n v="67654041"/>
    <x v="0"/>
    <s v="29-10-2021"/>
    <s v="Islam"/>
    <x v="5"/>
    <s v="Belum/Tidak Bekerja"/>
    <x v="1"/>
    <x v="0"/>
    <x v="0"/>
    <s v="Indonesia"/>
    <x v="0"/>
    <x v="8"/>
    <x v="3"/>
    <x v="2"/>
    <s v="Batak"/>
    <e v="#VALUE!"/>
    <x v="1"/>
    <x v="8"/>
  </r>
  <r>
    <s v="Nama Penduduk 1608"/>
    <n v="65003793"/>
    <n v="67494045"/>
    <x v="1"/>
    <s v="24-11-1972"/>
    <s v="Budha"/>
    <x v="8"/>
    <s v="Belum/Tidak Bekerja"/>
    <x v="1"/>
    <x v="0"/>
    <x v="1"/>
    <s v="Indonesia"/>
    <x v="8"/>
    <x v="8"/>
    <x v="3"/>
    <x v="6"/>
    <s v="Batak"/>
    <e v="#VALUE!"/>
    <x v="0"/>
    <x v="2"/>
  </r>
  <r>
    <s v="Nama Penduduk 1609"/>
    <n v="66814086"/>
    <n v="67011638"/>
    <x v="1"/>
    <s v="12-12-1954"/>
    <s v="Krtisten"/>
    <x v="5"/>
    <s v="Mengurus Rumah Tangga"/>
    <x v="0"/>
    <x v="1"/>
    <x v="1"/>
    <s v="Indonesia"/>
    <x v="5"/>
    <x v="8"/>
    <x v="3"/>
    <x v="2"/>
    <s v="Sunda"/>
    <n v="68"/>
    <x v="1"/>
    <x v="6"/>
  </r>
  <r>
    <s v="Nama Penduduk 1610"/>
    <n v="65924008"/>
    <n v="67178078"/>
    <x v="1"/>
    <s v="26-06-1988"/>
    <s v="Krtisten"/>
    <x v="4"/>
    <s v="Wiraswasta"/>
    <x v="1"/>
    <x v="1"/>
    <x v="2"/>
    <s v="Indonesia"/>
    <x v="6"/>
    <x v="8"/>
    <x v="3"/>
    <x v="3"/>
    <s v="Madura"/>
    <e v="#VALUE!"/>
    <x v="0"/>
    <x v="0"/>
  </r>
  <r>
    <s v="Nama Penduduk 1611"/>
    <n v="66617442"/>
    <n v="67570336"/>
    <x v="0"/>
    <s v="08-05-1985"/>
    <s v="Krtisten"/>
    <x v="5"/>
    <s v="Perawat"/>
    <x v="1"/>
    <x v="1"/>
    <x v="1"/>
    <s v="Indonesia"/>
    <x v="11"/>
    <x v="8"/>
    <x v="3"/>
    <x v="2"/>
    <s v="Jawa"/>
    <n v="38"/>
    <x v="1"/>
    <x v="5"/>
  </r>
  <r>
    <s v="Nama Penduduk 1612"/>
    <n v="68508472"/>
    <n v="67629632"/>
    <x v="0"/>
    <s v="21-10-2017"/>
    <s v="Katolik"/>
    <x v="0"/>
    <s v="Belum/Tidak Bekerja"/>
    <x v="2"/>
    <x v="0"/>
    <x v="0"/>
    <s v="Indonesia"/>
    <x v="4"/>
    <x v="8"/>
    <x v="3"/>
    <x v="0"/>
    <s v="Madura"/>
    <e v="#VALUE!"/>
    <x v="2"/>
    <x v="8"/>
  </r>
  <r>
    <s v="Nama Penduduk 1613"/>
    <n v="66745834"/>
    <n v="67235036"/>
    <x v="0"/>
    <s v="08-10-1980"/>
    <s v="Islam"/>
    <x v="2"/>
    <s v="Wiraswasta"/>
    <x v="3"/>
    <x v="1"/>
    <x v="1"/>
    <s v="Indonesia"/>
    <x v="9"/>
    <x v="8"/>
    <x v="3"/>
    <x v="2"/>
    <s v="Madura"/>
    <n v="43"/>
    <x v="1"/>
    <x v="5"/>
  </r>
  <r>
    <s v="Nama Penduduk 1614"/>
    <n v="66930418"/>
    <n v="67378304"/>
    <x v="1"/>
    <s v="29-08-2021"/>
    <s v="Krtisten"/>
    <x v="7"/>
    <s v="Belum/Tidak Bekerja"/>
    <x v="0"/>
    <x v="0"/>
    <x v="0"/>
    <s v="Indonesia"/>
    <x v="4"/>
    <x v="8"/>
    <x v="3"/>
    <x v="6"/>
    <s v="Bugis"/>
    <e v="#VALUE!"/>
    <x v="0"/>
    <x v="8"/>
  </r>
  <r>
    <s v="Nama Penduduk 1615"/>
    <n v="64620737"/>
    <n v="67731356"/>
    <x v="1"/>
    <s v="10-05-1991"/>
    <s v="Konghucu"/>
    <x v="2"/>
    <s v="Mengurus Rumah Tangga"/>
    <x v="3"/>
    <x v="1"/>
    <x v="2"/>
    <s v="Indonesia"/>
    <x v="3"/>
    <x v="8"/>
    <x v="3"/>
    <x v="1"/>
    <s v="Batak"/>
    <n v="32"/>
    <x v="0"/>
    <x v="0"/>
  </r>
  <r>
    <s v="Nama Penduduk 1616"/>
    <n v="65800563"/>
    <n v="67214863"/>
    <x v="1"/>
    <s v="22-03-1988"/>
    <s v="Katolik"/>
    <x v="0"/>
    <s v="Guru"/>
    <x v="3"/>
    <x v="1"/>
    <x v="2"/>
    <s v="Indonesia"/>
    <x v="4"/>
    <x v="8"/>
    <x v="3"/>
    <x v="2"/>
    <s v="Madura"/>
    <e v="#VALUE!"/>
    <x v="1"/>
    <x v="0"/>
  </r>
  <r>
    <s v="Nama Penduduk 1617"/>
    <n v="65305723"/>
    <n v="67623785"/>
    <x v="1"/>
    <s v="02-07-2016"/>
    <s v="Katolik"/>
    <x v="0"/>
    <s v="Belum/Tidak Bekerja"/>
    <x v="1"/>
    <x v="0"/>
    <x v="0"/>
    <s v="Indonesia"/>
    <x v="9"/>
    <x v="8"/>
    <x v="3"/>
    <x v="5"/>
    <s v="Batak"/>
    <n v="7"/>
    <x v="2"/>
    <x v="7"/>
  </r>
  <r>
    <s v="Nama Penduduk 1618"/>
    <n v="67582099"/>
    <n v="67112002"/>
    <x v="0"/>
    <s v="04-12-1987"/>
    <s v="Hindu"/>
    <x v="8"/>
    <s v="Pedagang"/>
    <x v="2"/>
    <x v="1"/>
    <x v="1"/>
    <s v="Indonesia"/>
    <x v="6"/>
    <x v="8"/>
    <x v="3"/>
    <x v="2"/>
    <s v="Bugis"/>
    <n v="36"/>
    <x v="1"/>
    <x v="0"/>
  </r>
  <r>
    <s v="Nama Penduduk 1619"/>
    <n v="65608358"/>
    <n v="67676764"/>
    <x v="1"/>
    <s v="30-04-2020"/>
    <s v="Krtisten"/>
    <x v="8"/>
    <s v="Belum/Tidak Bekerja"/>
    <x v="3"/>
    <x v="0"/>
    <x v="0"/>
    <s v="Indonesia"/>
    <x v="4"/>
    <x v="8"/>
    <x v="3"/>
    <x v="5"/>
    <s v="Madura"/>
    <e v="#VALUE!"/>
    <x v="2"/>
    <x v="8"/>
  </r>
  <r>
    <s v="Nama Penduduk 1620"/>
    <n v="67735253"/>
    <n v="66901304"/>
    <x v="0"/>
    <s v="13-08-1971"/>
    <s v="Konghucu"/>
    <x v="3"/>
    <s v="Wiraswasta"/>
    <x v="1"/>
    <x v="1"/>
    <x v="1"/>
    <s v="Indonesia"/>
    <x v="5"/>
    <x v="8"/>
    <x v="3"/>
    <x v="0"/>
    <s v="Dayak"/>
    <e v="#VALUE!"/>
    <x v="0"/>
    <x v="2"/>
  </r>
  <r>
    <s v="Nama Penduduk 1621"/>
    <n v="66942098"/>
    <n v="66927018"/>
    <x v="0"/>
    <s v="10-04-2004"/>
    <s v="Konghucu"/>
    <x v="1"/>
    <s v="Pelajar/Mahasiswa"/>
    <x v="0"/>
    <x v="0"/>
    <x v="0"/>
    <s v="Indonesia"/>
    <x v="12"/>
    <x v="8"/>
    <x v="3"/>
    <x v="2"/>
    <s v="Dayak"/>
    <n v="19"/>
    <x v="1"/>
    <x v="1"/>
  </r>
  <r>
    <s v="Nama Penduduk 1622"/>
    <n v="65244632"/>
    <n v="67278573"/>
    <x v="1"/>
    <s v="27-05-1982"/>
    <s v="Katolik"/>
    <x v="1"/>
    <s v="Penata Rias"/>
    <x v="0"/>
    <x v="1"/>
    <x v="2"/>
    <s v="Indonesia"/>
    <x v="12"/>
    <x v="8"/>
    <x v="3"/>
    <x v="3"/>
    <s v="Jawa"/>
    <e v="#VALUE!"/>
    <x v="2"/>
    <x v="5"/>
  </r>
  <r>
    <s v="Nama Penduduk 1623"/>
    <n v="67637648"/>
    <n v="66992116"/>
    <x v="1"/>
    <s v="20-05-2006"/>
    <s v="Hindu"/>
    <x v="8"/>
    <s v="Pelajar/Mahasiswa"/>
    <x v="1"/>
    <x v="0"/>
    <x v="0"/>
    <s v="Indonesia"/>
    <x v="9"/>
    <x v="8"/>
    <x v="3"/>
    <x v="6"/>
    <s v="Dayak"/>
    <e v="#VALUE!"/>
    <x v="2"/>
    <x v="4"/>
  </r>
  <r>
    <s v="Nama Penduduk 1624"/>
    <n v="67164735"/>
    <n v="67562450"/>
    <x v="0"/>
    <s v="03-07-2001"/>
    <s v="Katolik"/>
    <x v="1"/>
    <s v="Pelajar/Mahasiswa"/>
    <x v="0"/>
    <x v="0"/>
    <x v="0"/>
    <s v="Indonesia"/>
    <x v="1"/>
    <x v="8"/>
    <x v="3"/>
    <x v="1"/>
    <s v="Dayak"/>
    <n v="22"/>
    <x v="0"/>
    <x v="1"/>
  </r>
  <r>
    <s v="Nama Penduduk 1625"/>
    <n v="66745834"/>
    <n v="67273818"/>
    <x v="1"/>
    <s v="31-08-1961"/>
    <s v="Katolik"/>
    <x v="5"/>
    <s v="Wiraswasta"/>
    <x v="2"/>
    <x v="1"/>
    <x v="2"/>
    <s v="Indonesia"/>
    <x v="12"/>
    <x v="8"/>
    <x v="3"/>
    <x v="2"/>
    <s v="Madura"/>
    <e v="#VALUE!"/>
    <x v="1"/>
    <x v="3"/>
  </r>
  <r>
    <s v="Nama Penduduk 1626"/>
    <n v="64484654"/>
    <n v="67474229"/>
    <x v="0"/>
    <s v="17-11-1959"/>
    <s v="Hindu"/>
    <x v="5"/>
    <s v="Wiraswasta"/>
    <x v="1"/>
    <x v="1"/>
    <x v="1"/>
    <s v="Indonesia"/>
    <x v="2"/>
    <x v="8"/>
    <x v="3"/>
    <x v="6"/>
    <s v="Bugis"/>
    <e v="#VALUE!"/>
    <x v="2"/>
    <x v="3"/>
  </r>
  <r>
    <s v="Nama Penduduk 1627"/>
    <n v="68063438"/>
    <n v="67191828"/>
    <x v="1"/>
    <s v="28-08-1963"/>
    <s v="Islam"/>
    <x v="8"/>
    <s v="Mengurus Rumah Tangga"/>
    <x v="0"/>
    <x v="1"/>
    <x v="2"/>
    <s v="Indonesia"/>
    <x v="9"/>
    <x v="8"/>
    <x v="3"/>
    <x v="5"/>
    <s v="Sunda"/>
    <e v="#VALUE!"/>
    <x v="2"/>
    <x v="3"/>
  </r>
  <r>
    <s v="Nama Penduduk 1628"/>
    <n v="66054126"/>
    <n v="67579421"/>
    <x v="0"/>
    <s v="15-09-2000"/>
    <s v="Konghucu"/>
    <x v="2"/>
    <s v="Pelajar/Mahasiswa"/>
    <x v="3"/>
    <x v="0"/>
    <x v="0"/>
    <s v="Indonesia"/>
    <x v="4"/>
    <x v="8"/>
    <x v="3"/>
    <x v="5"/>
    <s v="Jawa"/>
    <e v="#VALUE!"/>
    <x v="2"/>
    <x v="1"/>
  </r>
  <r>
    <s v="Nama Penduduk 1629"/>
    <n v="68302499"/>
    <n v="67613621"/>
    <x v="0"/>
    <s v="23-10-1993"/>
    <s v="Konghucu"/>
    <x v="1"/>
    <s v="Wiraswasta"/>
    <x v="2"/>
    <x v="0"/>
    <x v="0"/>
    <s v="Indonesia"/>
    <x v="9"/>
    <x v="8"/>
    <x v="3"/>
    <x v="5"/>
    <s v="Jawa"/>
    <e v="#VALUE!"/>
    <x v="2"/>
    <x v="0"/>
  </r>
  <r>
    <s v="Nama Penduduk 1630"/>
    <n v="67251859"/>
    <n v="67117834"/>
    <x v="0"/>
    <s v="21-12-2003"/>
    <s v="Konghucu"/>
    <x v="1"/>
    <s v="Pelajar/Mahasiswa"/>
    <x v="3"/>
    <x v="0"/>
    <x v="0"/>
    <s v="Indonesia"/>
    <x v="7"/>
    <x v="8"/>
    <x v="3"/>
    <x v="5"/>
    <s v="Madura"/>
    <e v="#VALUE!"/>
    <x v="0"/>
    <x v="1"/>
  </r>
  <r>
    <s v="Nama Penduduk 1631"/>
    <n v="67025745"/>
    <n v="66860444"/>
    <x v="0"/>
    <s v="25-02-1963"/>
    <s v="Budha"/>
    <x v="2"/>
    <s v="Pensiunan"/>
    <x v="2"/>
    <x v="1"/>
    <x v="1"/>
    <s v="Indonesia"/>
    <x v="6"/>
    <x v="8"/>
    <x v="3"/>
    <x v="2"/>
    <s v="Dayak"/>
    <e v="#VALUE!"/>
    <x v="1"/>
    <x v="3"/>
  </r>
  <r>
    <s v="Nama Penduduk 1632"/>
    <n v="66814086"/>
    <n v="66884211"/>
    <x v="0"/>
    <s v="11-08-1996"/>
    <s v="Krtisten"/>
    <x v="6"/>
    <s v="Pelajar/Mahasiswa"/>
    <x v="2"/>
    <x v="0"/>
    <x v="0"/>
    <s v="Indonesia"/>
    <x v="3"/>
    <x v="8"/>
    <x v="3"/>
    <x v="1"/>
    <s v="Bugis"/>
    <n v="26"/>
    <x v="2"/>
    <x v="0"/>
  </r>
  <r>
    <s v="Nama Penduduk 1633"/>
    <n v="65196308"/>
    <n v="67684533"/>
    <x v="1"/>
    <s v="17-08-1955"/>
    <s v="Islam"/>
    <x v="3"/>
    <s v="Petani/Pekebun"/>
    <x v="1"/>
    <x v="1"/>
    <x v="2"/>
    <s v="Indonesia"/>
    <x v="12"/>
    <x v="8"/>
    <x v="3"/>
    <x v="2"/>
    <s v="Dayak"/>
    <e v="#VALUE!"/>
    <x v="1"/>
    <x v="6"/>
  </r>
  <r>
    <s v="Nama Penduduk 1634"/>
    <n v="67100268"/>
    <n v="67340711"/>
    <x v="0"/>
    <s v="18-08-1948"/>
    <s v="Islam"/>
    <x v="4"/>
    <s v="Pedagang"/>
    <x v="0"/>
    <x v="1"/>
    <x v="1"/>
    <s v="Indonesia"/>
    <x v="7"/>
    <x v="8"/>
    <x v="3"/>
    <x v="2"/>
    <s v="Jawa"/>
    <e v="#VALUE!"/>
    <x v="1"/>
    <x v="6"/>
  </r>
  <r>
    <s v="Nama Penduduk 1635"/>
    <n v="66921239"/>
    <n v="67415116"/>
    <x v="0"/>
    <s v="16-12-1957"/>
    <s v="Budha"/>
    <x v="0"/>
    <s v="Pedagang"/>
    <x v="0"/>
    <x v="2"/>
    <x v="1"/>
    <s v="Indonesia"/>
    <x v="8"/>
    <x v="8"/>
    <x v="3"/>
    <x v="2"/>
    <s v="Jawa"/>
    <e v="#VALUE!"/>
    <x v="1"/>
    <x v="3"/>
  </r>
  <r>
    <s v="Nama Penduduk 1636"/>
    <n v="65042200"/>
    <n v="67761978"/>
    <x v="0"/>
    <s v="11-08-1997"/>
    <s v="Krtisten"/>
    <x v="4"/>
    <s v="Pelajar/Mahasiswa"/>
    <x v="0"/>
    <x v="0"/>
    <x v="0"/>
    <s v="Indonesia"/>
    <x v="1"/>
    <x v="8"/>
    <x v="3"/>
    <x v="1"/>
    <s v="Jawa"/>
    <n v="25"/>
    <x v="2"/>
    <x v="1"/>
  </r>
  <r>
    <s v="Nama Penduduk 1637"/>
    <n v="65461297"/>
    <n v="67410018"/>
    <x v="0"/>
    <s v="01-10-1987"/>
    <s v="Budha"/>
    <x v="6"/>
    <s v="Karyawan Swasta"/>
    <x v="1"/>
    <x v="0"/>
    <x v="0"/>
    <s v="Indonesia"/>
    <x v="3"/>
    <x v="8"/>
    <x v="3"/>
    <x v="2"/>
    <s v="Dayak"/>
    <n v="36"/>
    <x v="1"/>
    <x v="0"/>
  </r>
  <r>
    <s v="Nama Penduduk 1638"/>
    <n v="67966305"/>
    <n v="67715821"/>
    <x v="0"/>
    <s v="16-10-1964"/>
    <s v="Budha"/>
    <x v="2"/>
    <s v="Wiraswasta"/>
    <x v="2"/>
    <x v="1"/>
    <x v="1"/>
    <s v="Indonesia"/>
    <x v="3"/>
    <x v="8"/>
    <x v="3"/>
    <x v="6"/>
    <s v="Batak"/>
    <e v="#VALUE!"/>
    <x v="0"/>
    <x v="3"/>
  </r>
  <r>
    <s v="Nama Penduduk 1639"/>
    <n v="66953013"/>
    <n v="67507404"/>
    <x v="0"/>
    <s v="15-07-2007"/>
    <s v="Konghucu"/>
    <x v="3"/>
    <s v="Pelajar/Mahasiswa"/>
    <x v="3"/>
    <x v="0"/>
    <x v="0"/>
    <s v="Indonesia"/>
    <x v="2"/>
    <x v="8"/>
    <x v="3"/>
    <x v="2"/>
    <s v="Madura"/>
    <e v="#VALUE!"/>
    <x v="1"/>
    <x v="4"/>
  </r>
  <r>
    <s v="Nama Penduduk 1640"/>
    <n v="67507608"/>
    <n v="67691988"/>
    <x v="1"/>
    <s v="01-10-1941"/>
    <s v="Katolik"/>
    <x v="7"/>
    <s v="Belum/Tidak Bekerja"/>
    <x v="3"/>
    <x v="2"/>
    <x v="1"/>
    <s v="Indonesia"/>
    <x v="7"/>
    <x v="8"/>
    <x v="3"/>
    <x v="4"/>
    <s v="Batak"/>
    <n v="82"/>
    <x v="0"/>
    <x v="6"/>
  </r>
  <r>
    <s v="Nama Penduduk 1641"/>
    <n v="65775016"/>
    <n v="66983101"/>
    <x v="0"/>
    <s v="13-09-1992"/>
    <s v="Islam"/>
    <x v="4"/>
    <s v="Wiraswasta"/>
    <x v="0"/>
    <x v="0"/>
    <x v="0"/>
    <s v="Indonesia"/>
    <x v="1"/>
    <x v="8"/>
    <x v="3"/>
    <x v="2"/>
    <s v="Sunda"/>
    <e v="#VALUE!"/>
    <x v="1"/>
    <x v="0"/>
  </r>
  <r>
    <s v="Nama Penduduk 1642"/>
    <n v="66328350"/>
    <n v="67817515"/>
    <x v="0"/>
    <s v="17-12-1963"/>
    <s v="Katolik"/>
    <x v="6"/>
    <s v="Pegawai Negeri Sipil (PNS)"/>
    <x v="2"/>
    <x v="1"/>
    <x v="1"/>
    <s v="Indonesia"/>
    <x v="2"/>
    <x v="8"/>
    <x v="3"/>
    <x v="2"/>
    <s v="Sunda"/>
    <e v="#VALUE!"/>
    <x v="1"/>
    <x v="3"/>
  </r>
  <r>
    <s v="Nama Penduduk 1643"/>
    <n v="65856766"/>
    <n v="67791081"/>
    <x v="1"/>
    <s v="02-05-1999"/>
    <s v="Katolik"/>
    <x v="8"/>
    <s v="Pelajar/Mahasiswa"/>
    <x v="3"/>
    <x v="0"/>
    <x v="0"/>
    <s v="Indonesia"/>
    <x v="6"/>
    <x v="8"/>
    <x v="3"/>
    <x v="2"/>
    <s v="Batak"/>
    <n v="24"/>
    <x v="1"/>
    <x v="1"/>
  </r>
  <r>
    <s v="Nama Penduduk 1644"/>
    <n v="64638183"/>
    <n v="66923934"/>
    <x v="1"/>
    <s v="29-02-1968"/>
    <s v="Konghucu"/>
    <x v="2"/>
    <s v="Pedagang"/>
    <x v="2"/>
    <x v="1"/>
    <x v="2"/>
    <s v="Indonesia"/>
    <x v="3"/>
    <x v="8"/>
    <x v="3"/>
    <x v="0"/>
    <s v="Sunda"/>
    <e v="#VALUE!"/>
    <x v="2"/>
    <x v="2"/>
  </r>
  <r>
    <s v="Nama Penduduk 1645"/>
    <n v="67588335"/>
    <n v="67655232"/>
    <x v="0"/>
    <s v="07-04-1981"/>
    <s v="Hindu"/>
    <x v="3"/>
    <s v="Wiraswasta"/>
    <x v="3"/>
    <x v="0"/>
    <x v="0"/>
    <s v="Indonesia"/>
    <x v="9"/>
    <x v="8"/>
    <x v="3"/>
    <x v="1"/>
    <s v="Sunda"/>
    <n v="42"/>
    <x v="2"/>
    <x v="5"/>
  </r>
  <r>
    <s v="Nama Penduduk 1646"/>
    <n v="64718563"/>
    <n v="67409386"/>
    <x v="1"/>
    <s v="07-06-1984"/>
    <s v="Islam"/>
    <x v="3"/>
    <s v="Wiraswasta"/>
    <x v="3"/>
    <x v="1"/>
    <x v="0"/>
    <s v="Indonesia"/>
    <x v="8"/>
    <x v="8"/>
    <x v="3"/>
    <x v="4"/>
    <s v="Jawa"/>
    <n v="39"/>
    <x v="2"/>
    <x v="5"/>
  </r>
  <r>
    <s v="Nama Penduduk 1647"/>
    <n v="64898968"/>
    <n v="67256247"/>
    <x v="0"/>
    <s v="25-09-1938"/>
    <s v="Islam"/>
    <x v="7"/>
    <s v="Pedagang"/>
    <x v="2"/>
    <x v="2"/>
    <x v="1"/>
    <s v="Indonesia"/>
    <x v="1"/>
    <x v="8"/>
    <x v="3"/>
    <x v="3"/>
    <s v="Bugis"/>
    <e v="#VALUE!"/>
    <x v="2"/>
    <x v="6"/>
  </r>
  <r>
    <s v="Nama Penduduk 1648"/>
    <n v="68073925"/>
    <n v="67563503"/>
    <x v="0"/>
    <s v="15-08-1977"/>
    <s v="Konghucu"/>
    <x v="3"/>
    <s v="Wiraswasta"/>
    <x v="3"/>
    <x v="1"/>
    <x v="1"/>
    <s v="Indonesia"/>
    <x v="12"/>
    <x v="8"/>
    <x v="3"/>
    <x v="1"/>
    <s v="Jawa"/>
    <e v="#VALUE!"/>
    <x v="2"/>
    <x v="5"/>
  </r>
  <r>
    <s v="Nama Penduduk 1649"/>
    <n v="67031458"/>
    <n v="67750015"/>
    <x v="1"/>
    <s v="10-10-1953"/>
    <s v="Krtisten"/>
    <x v="0"/>
    <s v="Mengurus Rumah Tangga"/>
    <x v="1"/>
    <x v="2"/>
    <x v="6"/>
    <s v="Indonesia"/>
    <x v="7"/>
    <x v="8"/>
    <x v="3"/>
    <x v="3"/>
    <s v="Sunda"/>
    <n v="70"/>
    <x v="0"/>
    <x v="6"/>
  </r>
  <r>
    <s v="Nama Penduduk 1650"/>
    <n v="64971684"/>
    <n v="67186712"/>
    <x v="1"/>
    <s v="09-10-1977"/>
    <s v="Krtisten"/>
    <x v="9"/>
    <s v="Wiraswasta"/>
    <x v="0"/>
    <x v="1"/>
    <x v="2"/>
    <s v="Indonesia"/>
    <x v="0"/>
    <x v="8"/>
    <x v="3"/>
    <x v="2"/>
    <s v="Sunda"/>
    <n v="46"/>
    <x v="1"/>
    <x v="5"/>
  </r>
  <r>
    <s v="Nama Penduduk 1651"/>
    <n v="67979190"/>
    <n v="67707872"/>
    <x v="1"/>
    <s v="03-03-2008"/>
    <s v="Budha"/>
    <x v="9"/>
    <s v="Pelajar/Mahasiswa"/>
    <x v="0"/>
    <x v="0"/>
    <x v="0"/>
    <s v="Indonesia"/>
    <x v="7"/>
    <x v="8"/>
    <x v="3"/>
    <x v="4"/>
    <s v="Batak"/>
    <n v="15"/>
    <x v="0"/>
    <x v="4"/>
  </r>
  <r>
    <s v="Nama Penduduk 1652"/>
    <n v="67256070"/>
    <n v="67641286"/>
    <x v="1"/>
    <s v="02-12-1996"/>
    <s v="Krtisten"/>
    <x v="0"/>
    <s v="Wiraswasta"/>
    <x v="3"/>
    <x v="0"/>
    <x v="0"/>
    <s v="Indonesia"/>
    <x v="2"/>
    <x v="8"/>
    <x v="3"/>
    <x v="6"/>
    <s v="Madura"/>
    <n v="27"/>
    <x v="0"/>
    <x v="0"/>
  </r>
  <r>
    <s v="Nama Penduduk 1653"/>
    <n v="67990259"/>
    <n v="67858932"/>
    <x v="0"/>
    <s v="12-11-1952"/>
    <s v="Konghucu"/>
    <x v="0"/>
    <s v="Pedagang"/>
    <x v="2"/>
    <x v="1"/>
    <x v="1"/>
    <s v="Indonesia"/>
    <x v="5"/>
    <x v="8"/>
    <x v="3"/>
    <x v="2"/>
    <s v="Sunda"/>
    <n v="70"/>
    <x v="1"/>
    <x v="6"/>
  </r>
  <r>
    <s v="Nama Penduduk 1654"/>
    <n v="64528563"/>
    <n v="67218796"/>
    <x v="1"/>
    <s v="03-06-1966"/>
    <s v="Islam"/>
    <x v="7"/>
    <s v="Pedagang"/>
    <x v="3"/>
    <x v="1"/>
    <x v="2"/>
    <s v="Indonesia"/>
    <x v="1"/>
    <x v="8"/>
    <x v="3"/>
    <x v="2"/>
    <s v="Sunda"/>
    <n v="57"/>
    <x v="1"/>
    <x v="3"/>
  </r>
  <r>
    <s v="Nama Penduduk 1655"/>
    <n v="67386586"/>
    <n v="66979796"/>
    <x v="1"/>
    <s v="10-07-1976"/>
    <s v="Katolik"/>
    <x v="8"/>
    <s v="Mengurus Rumah Tangga"/>
    <x v="3"/>
    <x v="1"/>
    <x v="2"/>
    <s v="Indonesia"/>
    <x v="7"/>
    <x v="8"/>
    <x v="3"/>
    <x v="2"/>
    <s v="Sunda"/>
    <n v="47"/>
    <x v="1"/>
    <x v="2"/>
  </r>
  <r>
    <s v="Nama Penduduk 1656"/>
    <n v="65419572"/>
    <n v="66921496"/>
    <x v="0"/>
    <s v="19-04-2011"/>
    <s v="Budha"/>
    <x v="3"/>
    <s v="Pelajar/Mahasiswa"/>
    <x v="2"/>
    <x v="0"/>
    <x v="0"/>
    <s v="Indonesia"/>
    <x v="1"/>
    <x v="8"/>
    <x v="3"/>
    <x v="5"/>
    <s v="Sunda"/>
    <e v="#VALUE!"/>
    <x v="0"/>
    <x v="7"/>
  </r>
  <r>
    <s v="Nama Penduduk 1657"/>
    <n v="65086932"/>
    <n v="67479400"/>
    <x v="0"/>
    <s v="15-09-2002"/>
    <s v="Budha"/>
    <x v="5"/>
    <s v="Pelajar/Mahasiswa"/>
    <x v="3"/>
    <x v="0"/>
    <x v="0"/>
    <s v="Indonesia"/>
    <x v="3"/>
    <x v="8"/>
    <x v="3"/>
    <x v="2"/>
    <s v="Batak"/>
    <e v="#VALUE!"/>
    <x v="1"/>
    <x v="1"/>
  </r>
  <r>
    <s v="Nama Penduduk 1658"/>
    <n v="64403419"/>
    <n v="66888396"/>
    <x v="0"/>
    <s v="16-12-1975"/>
    <s v="Katolik"/>
    <x v="9"/>
    <s v="Wiraswasta"/>
    <x v="1"/>
    <x v="1"/>
    <x v="1"/>
    <s v="Indonesia"/>
    <x v="2"/>
    <x v="8"/>
    <x v="3"/>
    <x v="0"/>
    <s v="Sunda"/>
    <e v="#VALUE!"/>
    <x v="0"/>
    <x v="2"/>
  </r>
  <r>
    <s v="Nama Penduduk 1659"/>
    <n v="66247191"/>
    <n v="67419764"/>
    <x v="1"/>
    <s v="11-03-2006"/>
    <s v="Katolik"/>
    <x v="7"/>
    <s v="Pelajar/Mahasiswa"/>
    <x v="0"/>
    <x v="0"/>
    <x v="0"/>
    <s v="Indonesia"/>
    <x v="2"/>
    <x v="8"/>
    <x v="3"/>
    <x v="2"/>
    <s v="Dayak"/>
    <n v="17"/>
    <x v="1"/>
    <x v="4"/>
  </r>
  <r>
    <s v="Nama Penduduk 1660"/>
    <n v="65841242"/>
    <n v="67832160"/>
    <x v="1"/>
    <s v="26-11-1991"/>
    <s v="Krtisten"/>
    <x v="5"/>
    <s v="Mengurus Rumah Tangga"/>
    <x v="3"/>
    <x v="1"/>
    <x v="0"/>
    <s v="Indonesia"/>
    <x v="1"/>
    <x v="8"/>
    <x v="3"/>
    <x v="5"/>
    <s v="Sunda"/>
    <e v="#VALUE!"/>
    <x v="2"/>
    <x v="0"/>
  </r>
  <r>
    <s v="Nama Penduduk 1661"/>
    <n v="66004684"/>
    <n v="67065804"/>
    <x v="1"/>
    <s v="28-05-2019"/>
    <s v="Hindu"/>
    <x v="6"/>
    <s v="Belum/Tidak Bekerja"/>
    <x v="3"/>
    <x v="0"/>
    <x v="5"/>
    <s v="Indonesia"/>
    <x v="9"/>
    <x v="8"/>
    <x v="3"/>
    <x v="6"/>
    <s v="Jawa"/>
    <e v="#VALUE!"/>
    <x v="0"/>
    <x v="8"/>
  </r>
  <r>
    <s v="Nama Penduduk 1662"/>
    <n v="65053183"/>
    <n v="66861720"/>
    <x v="0"/>
    <s v="22-01-1964"/>
    <s v="Krtisten"/>
    <x v="7"/>
    <s v="Pedagang"/>
    <x v="2"/>
    <x v="1"/>
    <x v="1"/>
    <s v="Indonesia"/>
    <x v="6"/>
    <x v="8"/>
    <x v="3"/>
    <x v="2"/>
    <s v="Dayak"/>
    <e v="#VALUE!"/>
    <x v="1"/>
    <x v="3"/>
  </r>
  <r>
    <s v="Nama Penduduk 1663"/>
    <n v="66820530"/>
    <n v="67201869"/>
    <x v="0"/>
    <s v="24-12-1989"/>
    <s v="Katolik"/>
    <x v="7"/>
    <s v="Wiraswasta"/>
    <x v="2"/>
    <x v="1"/>
    <x v="4"/>
    <s v="Indonesia"/>
    <x v="9"/>
    <x v="8"/>
    <x v="3"/>
    <x v="5"/>
    <s v="Madura"/>
    <e v="#VALUE!"/>
    <x v="2"/>
    <x v="0"/>
  </r>
  <r>
    <s v="Nama Penduduk 1664"/>
    <n v="68119339"/>
    <n v="67581054"/>
    <x v="1"/>
    <s v="18-08-1972"/>
    <s v="Konghucu"/>
    <x v="0"/>
    <s v="Pedagang"/>
    <x v="0"/>
    <x v="1"/>
    <x v="2"/>
    <s v="Indonesia"/>
    <x v="10"/>
    <x v="8"/>
    <x v="3"/>
    <x v="2"/>
    <s v="Jawa"/>
    <e v="#VALUE!"/>
    <x v="1"/>
    <x v="2"/>
  </r>
  <r>
    <s v="Nama Penduduk 1665"/>
    <n v="65098035"/>
    <n v="67107383"/>
    <x v="0"/>
    <s v="21-10-2017"/>
    <s v="Katolik"/>
    <x v="0"/>
    <s v="Belum/Tidak Bekerja"/>
    <x v="0"/>
    <x v="0"/>
    <x v="5"/>
    <s v="Indonesia"/>
    <x v="0"/>
    <x v="8"/>
    <x v="3"/>
    <x v="1"/>
    <s v="Sunda"/>
    <e v="#VALUE!"/>
    <x v="0"/>
    <x v="8"/>
  </r>
  <r>
    <s v="Nama Penduduk 1666"/>
    <n v="65233859"/>
    <n v="67281129"/>
    <x v="0"/>
    <s v="21-01-1999"/>
    <s v="Islam"/>
    <x v="4"/>
    <s v="Belum/Tidak Bekerja"/>
    <x v="1"/>
    <x v="0"/>
    <x v="0"/>
    <s v="Indonesia"/>
    <x v="0"/>
    <x v="8"/>
    <x v="3"/>
    <x v="2"/>
    <s v="Madura"/>
    <e v="#VALUE!"/>
    <x v="1"/>
    <x v="1"/>
  </r>
  <r>
    <s v="Nama Penduduk 1667"/>
    <n v="64580655"/>
    <n v="67554371"/>
    <x v="0"/>
    <s v="15-12-1962"/>
    <s v="Krtisten"/>
    <x v="7"/>
    <s v="Mekanik"/>
    <x v="3"/>
    <x v="1"/>
    <x v="1"/>
    <s v="Indonesia"/>
    <x v="9"/>
    <x v="8"/>
    <x v="3"/>
    <x v="4"/>
    <s v="Dayak"/>
    <e v="#VALUE!"/>
    <x v="2"/>
    <x v="3"/>
  </r>
  <r>
    <s v="Nama Penduduk 1668"/>
    <n v="68025017"/>
    <n v="67311432"/>
    <x v="1"/>
    <s v="10-08-1968"/>
    <s v="Katolik"/>
    <x v="2"/>
    <s v="Pedagang"/>
    <x v="3"/>
    <x v="1"/>
    <x v="2"/>
    <s v="Indonesia"/>
    <x v="5"/>
    <x v="8"/>
    <x v="3"/>
    <x v="0"/>
    <s v="Sunda"/>
    <n v="55"/>
    <x v="0"/>
    <x v="2"/>
  </r>
  <r>
    <s v="Nama Penduduk 1669"/>
    <n v="66036529"/>
    <n v="66928397"/>
    <x v="1"/>
    <s v="23-08-1994"/>
    <s v="Krtisten"/>
    <x v="7"/>
    <s v="Pelajar/Mahasiswa"/>
    <x v="0"/>
    <x v="0"/>
    <x v="0"/>
    <s v="Indonesia"/>
    <x v="2"/>
    <x v="8"/>
    <x v="3"/>
    <x v="2"/>
    <s v="Batak"/>
    <e v="#VALUE!"/>
    <x v="1"/>
    <x v="0"/>
  </r>
  <r>
    <s v="Nama Penduduk 1670"/>
    <n v="67024429"/>
    <n v="66927643"/>
    <x v="0"/>
    <s v="22-11-1963"/>
    <s v="Hindu"/>
    <x v="4"/>
    <s v="Karyawan Swasta"/>
    <x v="0"/>
    <x v="1"/>
    <x v="1"/>
    <s v="Indonesia"/>
    <x v="6"/>
    <x v="8"/>
    <x v="3"/>
    <x v="5"/>
    <s v="Sunda"/>
    <e v="#VALUE!"/>
    <x v="0"/>
    <x v="3"/>
  </r>
  <r>
    <s v="Nama Penduduk 1671"/>
    <n v="67402764"/>
    <n v="67118818"/>
    <x v="0"/>
    <s v="09-04-2001"/>
    <s v="Konghucu"/>
    <x v="3"/>
    <s v="Pelajar/Mahasiswa"/>
    <x v="3"/>
    <x v="0"/>
    <x v="0"/>
    <s v="Indonesia"/>
    <x v="7"/>
    <x v="8"/>
    <x v="3"/>
    <x v="1"/>
    <s v="Madura"/>
    <n v="22"/>
    <x v="2"/>
    <x v="1"/>
  </r>
  <r>
    <s v="Nama Penduduk 1672"/>
    <n v="65978634"/>
    <n v="67422987"/>
    <x v="1"/>
    <s v="21-09-1966"/>
    <s v="Islam"/>
    <x v="5"/>
    <s v="Pegawai Negeri Sipil (PNS)"/>
    <x v="3"/>
    <x v="1"/>
    <x v="2"/>
    <s v="Indonesia"/>
    <x v="4"/>
    <x v="8"/>
    <x v="3"/>
    <x v="2"/>
    <s v="Batak"/>
    <e v="#VALUE!"/>
    <x v="1"/>
    <x v="3"/>
  </r>
  <r>
    <s v="Nama Penduduk 1673"/>
    <n v="64245964"/>
    <n v="67551161"/>
    <x v="1"/>
    <s v="01-05-1961"/>
    <s v="Hindu"/>
    <x v="8"/>
    <s v="Perdagangan"/>
    <x v="2"/>
    <x v="1"/>
    <x v="2"/>
    <s v="Indonesia"/>
    <x v="7"/>
    <x v="8"/>
    <x v="3"/>
    <x v="5"/>
    <s v="Dayak"/>
    <n v="62"/>
    <x v="0"/>
    <x v="3"/>
  </r>
  <r>
    <s v="Nama Penduduk 1674"/>
    <n v="65384475"/>
    <n v="67826902"/>
    <x v="0"/>
    <s v="31-08-1960"/>
    <s v="Hindu"/>
    <x v="1"/>
    <s v="Perdagangan"/>
    <x v="2"/>
    <x v="1"/>
    <x v="1"/>
    <s v="Indonesia"/>
    <x v="1"/>
    <x v="8"/>
    <x v="3"/>
    <x v="6"/>
    <s v="Jawa"/>
    <e v="#VALUE!"/>
    <x v="2"/>
    <x v="3"/>
  </r>
  <r>
    <s v="Nama Penduduk 1675"/>
    <n v="64881560"/>
    <n v="67338713"/>
    <x v="1"/>
    <s v="30-06-2004"/>
    <s v="Konghucu"/>
    <x v="7"/>
    <s v="Pelajar/Mahasiswa"/>
    <x v="0"/>
    <x v="0"/>
    <x v="0"/>
    <s v="Indonesia"/>
    <x v="6"/>
    <x v="8"/>
    <x v="3"/>
    <x v="2"/>
    <s v="Madura"/>
    <e v="#VALUE!"/>
    <x v="1"/>
    <x v="1"/>
  </r>
  <r>
    <s v="Nama Penduduk 1676"/>
    <n v="64434530"/>
    <n v="67829071"/>
    <x v="0"/>
    <s v="25-02-1980"/>
    <s v="Krtisten"/>
    <x v="1"/>
    <s v="Pedagang"/>
    <x v="1"/>
    <x v="1"/>
    <x v="1"/>
    <s v="Indonesia"/>
    <x v="0"/>
    <x v="8"/>
    <x v="3"/>
    <x v="2"/>
    <s v="Bugis"/>
    <e v="#VALUE!"/>
    <x v="1"/>
    <x v="5"/>
  </r>
  <r>
    <s v="Nama Penduduk 1677"/>
    <n v="65007374"/>
    <n v="67167695"/>
    <x v="1"/>
    <s v="01-05-2010"/>
    <s v="Islam"/>
    <x v="6"/>
    <s v="Pelajar/Mahasiswa"/>
    <x v="0"/>
    <x v="0"/>
    <x v="0"/>
    <s v="Indonesia"/>
    <x v="9"/>
    <x v="8"/>
    <x v="3"/>
    <x v="2"/>
    <s v="Bugis"/>
    <n v="13"/>
    <x v="1"/>
    <x v="4"/>
  </r>
  <r>
    <s v="Nama Penduduk 1678"/>
    <n v="66546907"/>
    <n v="67683430"/>
    <x v="1"/>
    <s v="24-08-1982"/>
    <s v="Krtisten"/>
    <x v="4"/>
    <s v="Pedagang"/>
    <x v="3"/>
    <x v="1"/>
    <x v="2"/>
    <s v="Indonesia"/>
    <x v="11"/>
    <x v="8"/>
    <x v="3"/>
    <x v="6"/>
    <s v="Bugis"/>
    <e v="#VALUE!"/>
    <x v="0"/>
    <x v="5"/>
  </r>
  <r>
    <s v="Nama Penduduk 1679"/>
    <n v="66055782"/>
    <n v="67368630"/>
    <x v="0"/>
    <s v="11-01-1948"/>
    <s v="Konghucu"/>
    <x v="7"/>
    <s v="Perawat"/>
    <x v="3"/>
    <x v="1"/>
    <x v="1"/>
    <s v="Indonesia"/>
    <x v="11"/>
    <x v="8"/>
    <x v="3"/>
    <x v="2"/>
    <s v="Dayak"/>
    <n v="75"/>
    <x v="1"/>
    <x v="6"/>
  </r>
  <r>
    <s v="Nama Penduduk 1680"/>
    <n v="66190327"/>
    <n v="66981479"/>
    <x v="1"/>
    <s v="30-04-1966"/>
    <s v="Hindu"/>
    <x v="3"/>
    <s v="Pegawai Negeri Sipil (PNS)"/>
    <x v="0"/>
    <x v="1"/>
    <x v="2"/>
    <s v="Indonesia"/>
    <x v="1"/>
    <x v="8"/>
    <x v="3"/>
    <x v="2"/>
    <s v="Dayak"/>
    <e v="#VALUE!"/>
    <x v="1"/>
    <x v="3"/>
  </r>
  <r>
    <s v="Nama Penduduk 1681"/>
    <n v="67794826"/>
    <n v="67060592"/>
    <x v="0"/>
    <s v="30-01-1997"/>
    <s v="Budha"/>
    <x v="0"/>
    <s v="Pelajar/Mahasiswa"/>
    <x v="0"/>
    <x v="0"/>
    <x v="0"/>
    <s v="Indonesia"/>
    <x v="8"/>
    <x v="8"/>
    <x v="3"/>
    <x v="3"/>
    <s v="Sunda"/>
    <e v="#VALUE!"/>
    <x v="2"/>
    <x v="1"/>
  </r>
  <r>
    <s v="Nama Penduduk 1682"/>
    <n v="66895101"/>
    <n v="67392869"/>
    <x v="0"/>
    <s v="30-07-1959"/>
    <s v="Krtisten"/>
    <x v="9"/>
    <s v="Pedagang"/>
    <x v="1"/>
    <x v="1"/>
    <x v="1"/>
    <s v="Indonesia"/>
    <x v="2"/>
    <x v="8"/>
    <x v="3"/>
    <x v="2"/>
    <s v="Jawa"/>
    <e v="#VALUE!"/>
    <x v="1"/>
    <x v="3"/>
  </r>
  <r>
    <s v="Nama Penduduk 1683"/>
    <n v="66292107"/>
    <n v="67587486"/>
    <x v="1"/>
    <s v="30-12-1984"/>
    <s v="Krtisten"/>
    <x v="8"/>
    <s v="Guru"/>
    <x v="2"/>
    <x v="0"/>
    <x v="0"/>
    <s v="Indonesia"/>
    <x v="8"/>
    <x v="8"/>
    <x v="3"/>
    <x v="2"/>
    <s v="Bugis"/>
    <e v="#VALUE!"/>
    <x v="1"/>
    <x v="5"/>
  </r>
  <r>
    <s v="Nama Penduduk 1684"/>
    <n v="64868930"/>
    <n v="67618816"/>
    <x v="1"/>
    <s v="22-07-1948"/>
    <s v="Katolik"/>
    <x v="0"/>
    <s v="Belum/Tidak Bekerja"/>
    <x v="3"/>
    <x v="2"/>
    <x v="1"/>
    <s v="Indonesia"/>
    <x v="8"/>
    <x v="8"/>
    <x v="3"/>
    <x v="6"/>
    <s v="Madura"/>
    <e v="#VALUE!"/>
    <x v="2"/>
    <x v="6"/>
  </r>
  <r>
    <s v="Nama Penduduk 1685"/>
    <n v="65870764"/>
    <n v="67080286"/>
    <x v="1"/>
    <s v="28-03-1973"/>
    <s v="Katolik"/>
    <x v="7"/>
    <s v="Wiraswasta"/>
    <x v="1"/>
    <x v="0"/>
    <x v="0"/>
    <s v="Indonesia"/>
    <x v="0"/>
    <x v="8"/>
    <x v="3"/>
    <x v="0"/>
    <s v="Madura"/>
    <e v="#VALUE!"/>
    <x v="2"/>
    <x v="2"/>
  </r>
  <r>
    <s v="Nama Penduduk 1686"/>
    <n v="66733648"/>
    <n v="66857002"/>
    <x v="0"/>
    <s v="13-03-1960"/>
    <s v="Islam"/>
    <x v="5"/>
    <s v="Buruh Harian Lepas"/>
    <x v="2"/>
    <x v="1"/>
    <x v="1"/>
    <s v="Indonesia"/>
    <x v="0"/>
    <x v="8"/>
    <x v="3"/>
    <x v="0"/>
    <s v="Jawa"/>
    <e v="#VALUE!"/>
    <x v="0"/>
    <x v="3"/>
  </r>
  <r>
    <s v="Nama Penduduk 1687"/>
    <n v="68397720"/>
    <n v="66967102"/>
    <x v="1"/>
    <s v="31-12-1966"/>
    <s v="Konghucu"/>
    <x v="7"/>
    <s v="Wiraswasta"/>
    <x v="1"/>
    <x v="1"/>
    <x v="2"/>
    <s v="Indonesia"/>
    <x v="10"/>
    <x v="8"/>
    <x v="3"/>
    <x v="2"/>
    <s v="Sunda"/>
    <e v="#VALUE!"/>
    <x v="1"/>
    <x v="3"/>
  </r>
  <r>
    <s v="Nama Penduduk 1688"/>
    <n v="67790940"/>
    <n v="67666763"/>
    <x v="0"/>
    <s v="11-08-1984"/>
    <s v="Islam"/>
    <x v="3"/>
    <s v="Wiraswasta"/>
    <x v="0"/>
    <x v="3"/>
    <x v="0"/>
    <s v="Indonesia"/>
    <x v="10"/>
    <x v="8"/>
    <x v="3"/>
    <x v="0"/>
    <s v="Dayak"/>
    <n v="38"/>
    <x v="2"/>
    <x v="5"/>
  </r>
  <r>
    <s v="Nama Penduduk 1689"/>
    <n v="67001561"/>
    <n v="67676112"/>
    <x v="0"/>
    <s v="21-05-1973"/>
    <s v="Budha"/>
    <x v="3"/>
    <s v="Pedagang"/>
    <x v="1"/>
    <x v="1"/>
    <x v="1"/>
    <s v="Indonesia"/>
    <x v="6"/>
    <x v="8"/>
    <x v="3"/>
    <x v="6"/>
    <s v="Sunda"/>
    <e v="#VALUE!"/>
    <x v="0"/>
    <x v="2"/>
  </r>
  <r>
    <s v="Nama Penduduk 1690"/>
    <n v="67797640"/>
    <n v="67576256"/>
    <x v="0"/>
    <s v="13-01-2002"/>
    <s v="Konghucu"/>
    <x v="3"/>
    <s v="Pelajar/Mahasiswa"/>
    <x v="2"/>
    <x v="0"/>
    <x v="0"/>
    <s v="Indonesia"/>
    <x v="7"/>
    <x v="8"/>
    <x v="3"/>
    <x v="5"/>
    <s v="Jawa"/>
    <e v="#VALUE!"/>
    <x v="2"/>
    <x v="1"/>
  </r>
  <r>
    <s v="Nama Penduduk 1691"/>
    <n v="67949548"/>
    <n v="67221506"/>
    <x v="1"/>
    <s v="21-07-1972"/>
    <s v="Budha"/>
    <x v="2"/>
    <s v="Mengurus Rumah Tangga"/>
    <x v="1"/>
    <x v="1"/>
    <x v="2"/>
    <s v="Indonesia"/>
    <x v="10"/>
    <x v="8"/>
    <x v="3"/>
    <x v="1"/>
    <s v="Dayak"/>
    <e v="#VALUE!"/>
    <x v="2"/>
    <x v="2"/>
  </r>
  <r>
    <s v="Nama Penduduk 1692"/>
    <n v="67469873"/>
    <n v="67679984"/>
    <x v="1"/>
    <s v="30-09-2005"/>
    <s v="Budha"/>
    <x v="6"/>
    <s v="Pelajar/Mahasiswa"/>
    <x v="1"/>
    <x v="0"/>
    <x v="0"/>
    <s v="Indonesia"/>
    <x v="4"/>
    <x v="8"/>
    <x v="3"/>
    <x v="3"/>
    <s v="Sunda"/>
    <e v="#VALUE!"/>
    <x v="0"/>
    <x v="1"/>
  </r>
  <r>
    <s v="Nama Penduduk 1693"/>
    <n v="66173664"/>
    <n v="67821343"/>
    <x v="0"/>
    <s v="15-06-2000"/>
    <s v="Katolik"/>
    <x v="8"/>
    <s v="Pelajar/Mahasiswa"/>
    <x v="3"/>
    <x v="0"/>
    <x v="0"/>
    <s v="Indonesia"/>
    <x v="10"/>
    <x v="8"/>
    <x v="3"/>
    <x v="6"/>
    <s v="Sunda"/>
    <e v="#VALUE!"/>
    <x v="2"/>
    <x v="1"/>
  </r>
  <r>
    <s v="Nama Penduduk 1694"/>
    <n v="68363319"/>
    <n v="67601603"/>
    <x v="0"/>
    <s v="07-02-2011"/>
    <s v="Konghucu"/>
    <x v="4"/>
    <s v="Pelajar/Mahasiswa"/>
    <x v="2"/>
    <x v="0"/>
    <x v="0"/>
    <s v="Indonesia"/>
    <x v="2"/>
    <x v="8"/>
    <x v="3"/>
    <x v="6"/>
    <s v="Bugis"/>
    <n v="12"/>
    <x v="0"/>
    <x v="7"/>
  </r>
  <r>
    <s v="Nama Penduduk 1695"/>
    <n v="66714800"/>
    <n v="67153422"/>
    <x v="1"/>
    <s v="20-05-1978"/>
    <s v="Hindu"/>
    <x v="7"/>
    <s v="Wiraswasta"/>
    <x v="0"/>
    <x v="1"/>
    <x v="2"/>
    <s v="Indonesia"/>
    <x v="0"/>
    <x v="8"/>
    <x v="3"/>
    <x v="2"/>
    <s v="Dayak"/>
    <e v="#VALUE!"/>
    <x v="1"/>
    <x v="5"/>
  </r>
  <r>
    <s v="Nama Penduduk 1696"/>
    <n v="64345802"/>
    <n v="67867560"/>
    <x v="1"/>
    <s v="15-09-1951"/>
    <s v="Krtisten"/>
    <x v="2"/>
    <s v="Belum/Tidak Bekerja"/>
    <x v="2"/>
    <x v="0"/>
    <x v="0"/>
    <s v="Indonesia"/>
    <x v="11"/>
    <x v="8"/>
    <x v="3"/>
    <x v="1"/>
    <s v="Sunda"/>
    <e v="#VALUE!"/>
    <x v="0"/>
    <x v="6"/>
  </r>
  <r>
    <s v="Nama Penduduk 1697"/>
    <n v="65619648"/>
    <n v="67796586"/>
    <x v="1"/>
    <s v="25-09-1936"/>
    <s v="Budha"/>
    <x v="2"/>
    <s v="Mengurus Rumah Tangga"/>
    <x v="2"/>
    <x v="2"/>
    <x v="1"/>
    <s v="Indonesia"/>
    <x v="8"/>
    <x v="8"/>
    <x v="3"/>
    <x v="0"/>
    <s v="Madura"/>
    <e v="#VALUE!"/>
    <x v="2"/>
    <x v="6"/>
  </r>
  <r>
    <s v="Nama Penduduk 1698"/>
    <n v="67735253"/>
    <n v="67429368"/>
    <x v="0"/>
    <s v="16-07-1958"/>
    <s v="Katolik"/>
    <x v="1"/>
    <s v="Belum/Tidak Bekerja"/>
    <x v="3"/>
    <x v="1"/>
    <x v="1"/>
    <s v="Indonesia"/>
    <x v="11"/>
    <x v="8"/>
    <x v="3"/>
    <x v="5"/>
    <s v="Sunda"/>
    <e v="#VALUE!"/>
    <x v="0"/>
    <x v="3"/>
  </r>
  <r>
    <s v="Nama Penduduk 1699"/>
    <n v="66155564"/>
    <n v="67128079"/>
    <x v="0"/>
    <s v="02-03-1993"/>
    <s v="Katolik"/>
    <x v="0"/>
    <s v="Pelajar/Mahasiswa"/>
    <x v="1"/>
    <x v="0"/>
    <x v="0"/>
    <s v="Indonesia"/>
    <x v="4"/>
    <x v="8"/>
    <x v="3"/>
    <x v="2"/>
    <s v="Batak"/>
    <n v="30"/>
    <x v="1"/>
    <x v="0"/>
  </r>
  <r>
    <s v="Nama Penduduk 1700"/>
    <n v="66922257"/>
    <n v="67779735"/>
    <x v="0"/>
    <s v="08-05-1972"/>
    <s v="Budha"/>
    <x v="9"/>
    <s v="Perawat"/>
    <x v="0"/>
    <x v="1"/>
    <x v="1"/>
    <s v="Indonesia"/>
    <x v="11"/>
    <x v="8"/>
    <x v="3"/>
    <x v="2"/>
    <s v="Jawa"/>
    <n v="51"/>
    <x v="1"/>
    <x v="2"/>
  </r>
  <r>
    <s v="Nama Penduduk 1701"/>
    <n v="67587737"/>
    <n v="67440486"/>
    <x v="1"/>
    <s v="15-05-2004"/>
    <s v="Konghucu"/>
    <x v="0"/>
    <s v="Pelajar/Mahasiswa"/>
    <x v="0"/>
    <x v="0"/>
    <x v="0"/>
    <s v="Indonesia"/>
    <x v="8"/>
    <x v="8"/>
    <x v="3"/>
    <x v="6"/>
    <s v="Madura"/>
    <e v="#VALUE!"/>
    <x v="2"/>
    <x v="1"/>
  </r>
  <r>
    <s v="Nama Penduduk 1702"/>
    <n v="64977594"/>
    <n v="67650211"/>
    <x v="1"/>
    <s v="04-08-1964"/>
    <s v="Islam"/>
    <x v="2"/>
    <s v="Karyawan Swasta"/>
    <x v="3"/>
    <x v="1"/>
    <x v="2"/>
    <s v="Indonesia"/>
    <x v="9"/>
    <x v="8"/>
    <x v="3"/>
    <x v="2"/>
    <s v="Bugis"/>
    <n v="59"/>
    <x v="1"/>
    <x v="3"/>
  </r>
  <r>
    <s v="Nama Penduduk 1703"/>
    <n v="67001561"/>
    <n v="66849796"/>
    <x v="1"/>
    <s v="04-03-1998"/>
    <s v="Konghucu"/>
    <x v="3"/>
    <s v="Pelajar/Mahasiswa"/>
    <x v="1"/>
    <x v="0"/>
    <x v="0"/>
    <s v="Indonesia"/>
    <x v="10"/>
    <x v="8"/>
    <x v="3"/>
    <x v="1"/>
    <s v="Madura"/>
    <n v="25"/>
    <x v="0"/>
    <x v="1"/>
  </r>
  <r>
    <s v="Nama Penduduk 1704"/>
    <n v="64309688"/>
    <n v="67081880"/>
    <x v="0"/>
    <s v="24-08-2008"/>
    <s v="Krtisten"/>
    <x v="9"/>
    <s v="Pelajar/Mahasiswa"/>
    <x v="2"/>
    <x v="0"/>
    <x v="0"/>
    <s v="Indonesia"/>
    <x v="0"/>
    <x v="8"/>
    <x v="3"/>
    <x v="5"/>
    <s v="Dayak"/>
    <e v="#VALUE!"/>
    <x v="2"/>
    <x v="4"/>
  </r>
  <r>
    <s v="Nama Penduduk 1705"/>
    <n v="64883970"/>
    <n v="67291929"/>
    <x v="1"/>
    <s v="14-08-1979"/>
    <s v="Katolik"/>
    <x v="1"/>
    <s v="Perawat"/>
    <x v="1"/>
    <x v="3"/>
    <x v="1"/>
    <s v="Indonesia"/>
    <x v="1"/>
    <x v="8"/>
    <x v="3"/>
    <x v="2"/>
    <s v="Dayak"/>
    <e v="#VALUE!"/>
    <x v="1"/>
    <x v="5"/>
  </r>
  <r>
    <s v="Nama Penduduk 1706"/>
    <n v="68258106"/>
    <n v="67840356"/>
    <x v="0"/>
    <s v="10-04-2010"/>
    <s v="Katolik"/>
    <x v="2"/>
    <s v="Pelajar/Mahasiswa"/>
    <x v="2"/>
    <x v="0"/>
    <x v="0"/>
    <s v="Indonesia"/>
    <x v="11"/>
    <x v="8"/>
    <x v="3"/>
    <x v="2"/>
    <s v="Bugis"/>
    <n v="13"/>
    <x v="1"/>
    <x v="4"/>
  </r>
  <r>
    <s v="Nama Penduduk 1707"/>
    <n v="66797460"/>
    <n v="67084867"/>
    <x v="1"/>
    <s v="15-12-2000"/>
    <s v="Krtisten"/>
    <x v="0"/>
    <s v="Pelajar/Mahasiswa"/>
    <x v="3"/>
    <x v="0"/>
    <x v="0"/>
    <s v="Indonesia"/>
    <x v="11"/>
    <x v="8"/>
    <x v="3"/>
    <x v="3"/>
    <s v="Madura"/>
    <e v="#VALUE!"/>
    <x v="0"/>
    <x v="1"/>
  </r>
  <r>
    <s v="Nama Penduduk 1708"/>
    <n v="66221697"/>
    <n v="67414988"/>
    <x v="0"/>
    <s v="12-12-2012"/>
    <s v="Krtisten"/>
    <x v="7"/>
    <s v="Belum/Tidak Bekerja"/>
    <x v="2"/>
    <x v="0"/>
    <x v="0"/>
    <s v="Indonesia"/>
    <x v="6"/>
    <x v="8"/>
    <x v="3"/>
    <x v="3"/>
    <s v="Jawa"/>
    <n v="10"/>
    <x v="2"/>
    <x v="7"/>
  </r>
  <r>
    <s v="Nama Penduduk 1709"/>
    <n v="67661480"/>
    <n v="67722399"/>
    <x v="0"/>
    <s v="07-05-1973"/>
    <s v="Budha"/>
    <x v="8"/>
    <s v="Karyawan Swasta"/>
    <x v="3"/>
    <x v="1"/>
    <x v="1"/>
    <s v="Indonesia"/>
    <x v="7"/>
    <x v="8"/>
    <x v="3"/>
    <x v="2"/>
    <s v="Bugis"/>
    <n v="50"/>
    <x v="1"/>
    <x v="2"/>
  </r>
  <r>
    <s v="Nama Penduduk 1710"/>
    <n v="67099997"/>
    <n v="67518028"/>
    <x v="0"/>
    <s v="09-10-2018"/>
    <s v="Konghucu"/>
    <x v="6"/>
    <s v="Belum/Tidak Bekerja"/>
    <x v="0"/>
    <x v="0"/>
    <x v="0"/>
    <s v="Indonesia"/>
    <x v="7"/>
    <x v="8"/>
    <x v="3"/>
    <x v="6"/>
    <s v="Sunda"/>
    <n v="5"/>
    <x v="0"/>
    <x v="8"/>
  </r>
  <r>
    <s v="Nama Penduduk 1711"/>
    <n v="66687410"/>
    <n v="66926292"/>
    <x v="1"/>
    <s v="17-06-1984"/>
    <s v="Budha"/>
    <x v="1"/>
    <s v="Wiraswasta"/>
    <x v="1"/>
    <x v="1"/>
    <x v="2"/>
    <s v="Indonesia"/>
    <x v="8"/>
    <x v="8"/>
    <x v="3"/>
    <x v="2"/>
    <s v="Dayak"/>
    <e v="#VALUE!"/>
    <x v="1"/>
    <x v="5"/>
  </r>
  <r>
    <s v="Nama Penduduk 1712"/>
    <n v="65185999"/>
    <n v="67670305"/>
    <x v="0"/>
    <s v="24-10-2006"/>
    <s v="Konghucu"/>
    <x v="3"/>
    <s v="Belum/Tidak Bekerja"/>
    <x v="0"/>
    <x v="0"/>
    <x v="0"/>
    <s v="Indonesia"/>
    <x v="12"/>
    <x v="8"/>
    <x v="3"/>
    <x v="5"/>
    <s v="Madura"/>
    <e v="#VALUE!"/>
    <x v="0"/>
    <x v="4"/>
  </r>
  <r>
    <s v="Nama Penduduk 1713"/>
    <n v="64669858"/>
    <n v="67469012"/>
    <x v="0"/>
    <s v="11-09-2010"/>
    <s v="Hindu"/>
    <x v="9"/>
    <s v="Pelajar/Mahasiswa"/>
    <x v="1"/>
    <x v="0"/>
    <x v="0"/>
    <s v="Indonesia"/>
    <x v="3"/>
    <x v="8"/>
    <x v="3"/>
    <x v="1"/>
    <s v="Madura"/>
    <n v="12"/>
    <x v="0"/>
    <x v="4"/>
  </r>
  <r>
    <s v="Nama Penduduk 1714"/>
    <n v="65010146"/>
    <n v="66846660"/>
    <x v="0"/>
    <s v="31-12-1991"/>
    <s v="Konghucu"/>
    <x v="2"/>
    <s v="Karyawan Swasta"/>
    <x v="0"/>
    <x v="1"/>
    <x v="1"/>
    <s v="Indonesia"/>
    <x v="3"/>
    <x v="8"/>
    <x v="3"/>
    <x v="4"/>
    <s v="Madura"/>
    <e v="#VALUE!"/>
    <x v="2"/>
    <x v="0"/>
  </r>
  <r>
    <s v="Nama Penduduk 1715"/>
    <n v="68091843"/>
    <n v="67812833"/>
    <x v="0"/>
    <s v="25-11-2018"/>
    <s v="Islam"/>
    <x v="7"/>
    <s v="Belum/Tidak Bekerja"/>
    <x v="1"/>
    <x v="0"/>
    <x v="0"/>
    <s v="Indonesia"/>
    <x v="5"/>
    <x v="8"/>
    <x v="3"/>
    <x v="2"/>
    <s v="Sunda"/>
    <e v="#VALUE!"/>
    <x v="1"/>
    <x v="8"/>
  </r>
  <r>
    <s v="Nama Penduduk 1716"/>
    <n v="66308363"/>
    <n v="67406013"/>
    <x v="1"/>
    <s v="10-06-1994"/>
    <s v="Budha"/>
    <x v="3"/>
    <s v="Mengurus Rumah Tangga"/>
    <x v="3"/>
    <x v="1"/>
    <x v="2"/>
    <s v="Indonesia"/>
    <x v="2"/>
    <x v="8"/>
    <x v="3"/>
    <x v="5"/>
    <s v="Dayak"/>
    <n v="29"/>
    <x v="0"/>
    <x v="0"/>
  </r>
  <r>
    <s v="Nama Penduduk 1717"/>
    <n v="68288052"/>
    <n v="67079569"/>
    <x v="0"/>
    <s v="08-09-1980"/>
    <s v="Katolik"/>
    <x v="7"/>
    <s v="Wiraswasta"/>
    <x v="3"/>
    <x v="1"/>
    <x v="1"/>
    <m/>
    <x v="5"/>
    <x v="8"/>
    <x v="3"/>
    <x v="1"/>
    <s v="Bugis"/>
    <n v="43"/>
    <x v="2"/>
    <x v="5"/>
  </r>
  <r>
    <s v="Nama Penduduk 1718"/>
    <n v="66904810"/>
    <n v="67553301"/>
    <x v="1"/>
    <s v="28-04-1963"/>
    <s v="Hindu"/>
    <x v="4"/>
    <s v="Wiraswasta"/>
    <x v="3"/>
    <x v="1"/>
    <x v="2"/>
    <m/>
    <x v="3"/>
    <x v="8"/>
    <x v="3"/>
    <x v="2"/>
    <s v="Madura"/>
    <e v="#VALUE!"/>
    <x v="1"/>
    <x v="3"/>
  </r>
  <r>
    <s v="Nama Penduduk 1719"/>
    <n v="65971380"/>
    <n v="67098037"/>
    <x v="1"/>
    <s v="08-08-2019"/>
    <s v="Hindu"/>
    <x v="8"/>
    <s v="Belum/Tidak Bekerja"/>
    <x v="0"/>
    <x v="0"/>
    <x v="0"/>
    <m/>
    <x v="2"/>
    <x v="8"/>
    <x v="3"/>
    <x v="1"/>
    <s v="Madura"/>
    <n v="4"/>
    <x v="0"/>
    <x v="8"/>
  </r>
  <r>
    <s v="Nama Penduduk 1720"/>
    <n v="65374092"/>
    <n v="67695254"/>
    <x v="1"/>
    <s v="25-08-1974"/>
    <s v="Katolik"/>
    <x v="5"/>
    <s v="Belum/Tidak Bekerja"/>
    <x v="3"/>
    <x v="0"/>
    <x v="0"/>
    <s v="Indonesia"/>
    <x v="0"/>
    <x v="9"/>
    <x v="3"/>
    <x v="1"/>
    <s v="Batak"/>
    <e v="#VALUE!"/>
    <x v="2"/>
    <x v="2"/>
  </r>
  <r>
    <s v="Nama Penduduk 1721"/>
    <n v="67924577"/>
    <n v="67700909"/>
    <x v="0"/>
    <s v="31-12-1979"/>
    <s v="Krtisten"/>
    <x v="1"/>
    <s v="Wiraswasta"/>
    <x v="0"/>
    <x v="1"/>
    <x v="1"/>
    <s v="Indonesia"/>
    <x v="4"/>
    <x v="9"/>
    <x v="3"/>
    <x v="5"/>
    <s v="Dayak"/>
    <e v="#VALUE!"/>
    <x v="2"/>
    <x v="5"/>
  </r>
  <r>
    <s v="Nama Penduduk 1722"/>
    <n v="66771031"/>
    <n v="67028217"/>
    <x v="1"/>
    <s v="25-09-1968"/>
    <s v="Katolik"/>
    <x v="2"/>
    <s v="Mengurus Rumah Tangga"/>
    <x v="2"/>
    <x v="1"/>
    <x v="2"/>
    <s v="Indonesia"/>
    <x v="10"/>
    <x v="9"/>
    <x v="3"/>
    <x v="0"/>
    <s v="Dayak"/>
    <e v="#VALUE!"/>
    <x v="2"/>
    <x v="2"/>
  </r>
  <r>
    <s v="Nama Penduduk 1723"/>
    <n v="67402764"/>
    <n v="67229585"/>
    <x v="1"/>
    <s v="19-12-1996"/>
    <s v="Budha"/>
    <x v="7"/>
    <s v="Pelajar/Mahasiswa"/>
    <x v="2"/>
    <x v="0"/>
    <x v="0"/>
    <s v="Indonesia"/>
    <x v="2"/>
    <x v="9"/>
    <x v="3"/>
    <x v="0"/>
    <s v="Bugis"/>
    <e v="#VALUE!"/>
    <x v="0"/>
    <x v="0"/>
  </r>
  <r>
    <s v="Nama Penduduk 1724"/>
    <n v="66467023"/>
    <n v="67396047"/>
    <x v="0"/>
    <s v="19-12-1963"/>
    <s v="Katolik"/>
    <x v="4"/>
    <s v="Wiraswasta"/>
    <x v="3"/>
    <x v="1"/>
    <x v="1"/>
    <s v="Indonesia"/>
    <x v="7"/>
    <x v="9"/>
    <x v="3"/>
    <x v="1"/>
    <s v="Madura"/>
    <e v="#VALUE!"/>
    <x v="2"/>
    <x v="3"/>
  </r>
  <r>
    <s v="Nama Penduduk 1725"/>
    <n v="68029683"/>
    <n v="67005642"/>
    <x v="0"/>
    <s v="20-03-1997"/>
    <s v="Budha"/>
    <x v="0"/>
    <s v="Karyawan Swasta"/>
    <x v="3"/>
    <x v="0"/>
    <x v="0"/>
    <s v="Indonesia"/>
    <x v="0"/>
    <x v="9"/>
    <x v="3"/>
    <x v="6"/>
    <s v="Madura"/>
    <e v="#VALUE!"/>
    <x v="2"/>
    <x v="1"/>
  </r>
  <r>
    <s v="Nama Penduduk 1726"/>
    <n v="66411933"/>
    <n v="67166899"/>
    <x v="1"/>
    <s v="05-12-1966"/>
    <s v="Katolik"/>
    <x v="7"/>
    <s v="Wiraswasta"/>
    <x v="1"/>
    <x v="1"/>
    <x v="2"/>
    <s v="Indonesia"/>
    <x v="9"/>
    <x v="9"/>
    <x v="3"/>
    <x v="2"/>
    <s v="Jawa"/>
    <n v="57"/>
    <x v="1"/>
    <x v="3"/>
  </r>
  <r>
    <s v="Nama Penduduk 1727"/>
    <n v="68288052"/>
    <n v="67864949"/>
    <x v="0"/>
    <s v="04-07-1992"/>
    <s v="Budha"/>
    <x v="4"/>
    <s v="Karyawan Swasta"/>
    <x v="0"/>
    <x v="0"/>
    <x v="0"/>
    <s v="Indonesia"/>
    <x v="6"/>
    <x v="9"/>
    <x v="3"/>
    <x v="3"/>
    <s v="Dayak"/>
    <n v="31"/>
    <x v="0"/>
    <x v="0"/>
  </r>
  <r>
    <s v="Nama Penduduk 1728"/>
    <n v="68271955"/>
    <n v="67236014"/>
    <x v="1"/>
    <s v="01-07-1958"/>
    <s v="Budha"/>
    <x v="2"/>
    <s v="Wiraswasta"/>
    <x v="3"/>
    <x v="0"/>
    <x v="8"/>
    <s v="Indonesia"/>
    <x v="11"/>
    <x v="9"/>
    <x v="3"/>
    <x v="2"/>
    <s v="Sunda"/>
    <n v="65"/>
    <x v="1"/>
    <x v="3"/>
  </r>
  <r>
    <s v="Nama Penduduk 1729"/>
    <n v="64555278"/>
    <n v="67161155"/>
    <x v="0"/>
    <s v="05-04-1952"/>
    <s v="Katolik"/>
    <x v="8"/>
    <s v="Wiraswasta"/>
    <x v="2"/>
    <x v="2"/>
    <x v="1"/>
    <s v="Indonesia"/>
    <x v="9"/>
    <x v="9"/>
    <x v="3"/>
    <x v="0"/>
    <s v="Batak"/>
    <n v="71"/>
    <x v="0"/>
    <x v="6"/>
  </r>
  <r>
    <s v="Nama Penduduk 1730"/>
    <n v="68201517"/>
    <n v="67016410"/>
    <x v="1"/>
    <s v="12-12-1964"/>
    <s v="Konghucu"/>
    <x v="9"/>
    <s v="Wiraswasta"/>
    <x v="3"/>
    <x v="0"/>
    <x v="8"/>
    <s v="Indonesia"/>
    <x v="10"/>
    <x v="9"/>
    <x v="3"/>
    <x v="2"/>
    <s v="Dayak"/>
    <n v="58"/>
    <x v="1"/>
    <x v="3"/>
  </r>
  <r>
    <s v="Nama Penduduk 1731"/>
    <n v="65351046"/>
    <n v="67151493"/>
    <x v="0"/>
    <s v="23-12-1954"/>
    <s v="Katolik"/>
    <x v="4"/>
    <s v="Wiraswasta"/>
    <x v="0"/>
    <x v="0"/>
    <x v="8"/>
    <s v="Indonesia"/>
    <x v="5"/>
    <x v="9"/>
    <x v="3"/>
    <x v="5"/>
    <s v="Dayak"/>
    <e v="#VALUE!"/>
    <x v="0"/>
    <x v="6"/>
  </r>
  <r>
    <s v="Nama Penduduk 1732"/>
    <n v="65265433"/>
    <n v="67007678"/>
    <x v="1"/>
    <s v="06-05-1970"/>
    <s v="Islam"/>
    <x v="7"/>
    <s v="Wiraswasta"/>
    <x v="0"/>
    <x v="0"/>
    <x v="8"/>
    <s v="Indonesia"/>
    <x v="8"/>
    <x v="9"/>
    <x v="3"/>
    <x v="6"/>
    <s v="Madura"/>
    <n v="53"/>
    <x v="0"/>
    <x v="2"/>
  </r>
  <r>
    <s v="Nama Penduduk 1733"/>
    <n v="67609676"/>
    <n v="66868680"/>
    <x v="1"/>
    <s v="03-01-1968"/>
    <s v="Krtisten"/>
    <x v="3"/>
    <s v="Belum/Tidak Bekerja"/>
    <x v="0"/>
    <x v="0"/>
    <x v="1"/>
    <s v="Indonesia"/>
    <x v="6"/>
    <x v="9"/>
    <x v="3"/>
    <x v="4"/>
    <s v="Sunda"/>
    <n v="55"/>
    <x v="0"/>
    <x v="2"/>
  </r>
  <r>
    <s v="Nama Penduduk 1734"/>
    <n v="66260954"/>
    <n v="67328662"/>
    <x v="0"/>
    <s v="03-09-1969"/>
    <s v="Budha"/>
    <x v="0"/>
    <s v="Karyawan Swasta"/>
    <x v="3"/>
    <x v="1"/>
    <x v="0"/>
    <s v="Indonesia"/>
    <x v="6"/>
    <x v="9"/>
    <x v="3"/>
    <x v="2"/>
    <s v="Jawa"/>
    <n v="54"/>
    <x v="1"/>
    <x v="2"/>
  </r>
  <r>
    <s v="Nama Penduduk 1735"/>
    <n v="65995661"/>
    <n v="67192156"/>
    <x v="0"/>
    <s v="10-10-1979"/>
    <s v="Hindu"/>
    <x v="0"/>
    <s v="Wiraswasta"/>
    <x v="1"/>
    <x v="1"/>
    <x v="1"/>
    <s v="Indonesia"/>
    <x v="2"/>
    <x v="9"/>
    <x v="3"/>
    <x v="2"/>
    <s v="Sunda"/>
    <n v="44"/>
    <x v="1"/>
    <x v="5"/>
  </r>
  <r>
    <s v="Nama Penduduk 1736"/>
    <n v="64309148"/>
    <n v="67224775"/>
    <x v="1"/>
    <s v="02-05-2000"/>
    <s v="Budha"/>
    <x v="4"/>
    <s v="Pelajar/Mahasiswa"/>
    <x v="1"/>
    <x v="0"/>
    <x v="8"/>
    <s v="Indonesia"/>
    <x v="9"/>
    <x v="9"/>
    <x v="3"/>
    <x v="5"/>
    <s v="Batak"/>
    <n v="23"/>
    <x v="2"/>
    <x v="1"/>
  </r>
  <r>
    <s v="Nama Penduduk 1737"/>
    <n v="68016739"/>
    <n v="67152092"/>
    <x v="1"/>
    <s v="12-04-1979"/>
    <s v="Konghucu"/>
    <x v="8"/>
    <s v="Mengurus Rumah Tangga"/>
    <x v="1"/>
    <x v="1"/>
    <x v="2"/>
    <s v="Indonesia"/>
    <x v="5"/>
    <x v="9"/>
    <x v="3"/>
    <x v="6"/>
    <s v="Sunda"/>
    <n v="43"/>
    <x v="2"/>
    <x v="5"/>
  </r>
  <r>
    <s v="Nama Penduduk 1738"/>
    <n v="65194106"/>
    <n v="67652494"/>
    <x v="1"/>
    <s v="30-05-2012"/>
    <s v="Budha"/>
    <x v="5"/>
    <s v="Belum/Tidak Bekerja"/>
    <x v="2"/>
    <x v="0"/>
    <x v="0"/>
    <s v="Indonesia"/>
    <x v="9"/>
    <x v="9"/>
    <x v="3"/>
    <x v="0"/>
    <s v="Batak"/>
    <e v="#VALUE!"/>
    <x v="0"/>
    <x v="7"/>
  </r>
  <r>
    <s v="Nama Penduduk 1739"/>
    <n v="66680709"/>
    <n v="67823490"/>
    <x v="1"/>
    <s v="01-10-2019"/>
    <s v="Krtisten"/>
    <x v="9"/>
    <s v="Belum/Tidak Bekerja"/>
    <x v="1"/>
    <x v="0"/>
    <x v="0"/>
    <s v="Indonesia"/>
    <x v="11"/>
    <x v="9"/>
    <x v="3"/>
    <x v="5"/>
    <s v="Bugis"/>
    <n v="4"/>
    <x v="2"/>
    <x v="8"/>
  </r>
  <r>
    <s v="Nama Penduduk 1740"/>
    <n v="68288052"/>
    <n v="67499995"/>
    <x v="0"/>
    <s v="06-06-1980"/>
    <s v="Budha"/>
    <x v="5"/>
    <s v="Wiraswasta"/>
    <x v="3"/>
    <x v="1"/>
    <x v="1"/>
    <s v="Indonesia"/>
    <x v="6"/>
    <x v="9"/>
    <x v="3"/>
    <x v="2"/>
    <s v="Dayak"/>
    <n v="43"/>
    <x v="1"/>
    <x v="5"/>
  </r>
  <r>
    <s v="Nama Penduduk 1741"/>
    <n v="65072766"/>
    <n v="67116983"/>
    <x v="1"/>
    <s v="06-05-1997"/>
    <s v="Budha"/>
    <x v="2"/>
    <s v="Mengurus Rumah Tangga"/>
    <x v="2"/>
    <x v="1"/>
    <x v="2"/>
    <s v="Indonesia"/>
    <x v="1"/>
    <x v="9"/>
    <x v="3"/>
    <x v="2"/>
    <s v="Batak"/>
    <n v="26"/>
    <x v="1"/>
    <x v="1"/>
  </r>
  <r>
    <s v="Nama Penduduk 1742"/>
    <n v="64869930"/>
    <n v="67069248"/>
    <x v="1"/>
    <s v="30-01-2001"/>
    <s v="Katolik"/>
    <x v="0"/>
    <s v="Pelajar/Mahasiswa"/>
    <x v="0"/>
    <x v="0"/>
    <x v="0"/>
    <s v="Indonesia"/>
    <x v="6"/>
    <x v="9"/>
    <x v="3"/>
    <x v="4"/>
    <s v="Sunda"/>
    <e v="#VALUE!"/>
    <x v="2"/>
    <x v="1"/>
  </r>
  <r>
    <s v="Nama Penduduk 1743"/>
    <n v="65792818"/>
    <n v="67698293"/>
    <x v="0"/>
    <s v="07-02-1960"/>
    <s v="Islam"/>
    <x v="0"/>
    <s v="Pedagang"/>
    <x v="1"/>
    <x v="1"/>
    <x v="1"/>
    <s v="Indonesia"/>
    <x v="11"/>
    <x v="9"/>
    <x v="3"/>
    <x v="4"/>
    <s v="Bugis"/>
    <n v="63"/>
    <x v="0"/>
    <x v="3"/>
  </r>
  <r>
    <s v="Nama Penduduk 1744"/>
    <n v="65835128"/>
    <n v="67514725"/>
    <x v="1"/>
    <s v="03-06-1967"/>
    <s v="Konghucu"/>
    <x v="9"/>
    <s v="Pedagang"/>
    <x v="2"/>
    <x v="1"/>
    <x v="2"/>
    <s v="Indonesia"/>
    <x v="6"/>
    <x v="9"/>
    <x v="3"/>
    <x v="1"/>
    <s v="Madura"/>
    <n v="56"/>
    <x v="0"/>
    <x v="2"/>
  </r>
  <r>
    <s v="Nama Penduduk 1745"/>
    <n v="66257156"/>
    <n v="67693400"/>
    <x v="1"/>
    <s v="16-01-1987"/>
    <s v="Katolik"/>
    <x v="2"/>
    <s v="Dokter"/>
    <x v="0"/>
    <x v="1"/>
    <x v="2"/>
    <s v="Indonesia"/>
    <x v="12"/>
    <x v="9"/>
    <x v="3"/>
    <x v="2"/>
    <s v="Sunda"/>
    <e v="#VALUE!"/>
    <x v="1"/>
    <x v="0"/>
  </r>
  <r>
    <s v="Nama Penduduk 1746"/>
    <n v="66734230"/>
    <n v="67186833"/>
    <x v="1"/>
    <s v="29-10-2017"/>
    <s v="Budha"/>
    <x v="9"/>
    <s v="Belum/Tidak Bekerja"/>
    <x v="1"/>
    <x v="0"/>
    <x v="0"/>
    <s v="Indonesia"/>
    <x v="7"/>
    <x v="9"/>
    <x v="3"/>
    <x v="1"/>
    <s v="Bugis"/>
    <e v="#VALUE!"/>
    <x v="2"/>
    <x v="8"/>
  </r>
  <r>
    <s v="Nama Penduduk 1747"/>
    <n v="64414862"/>
    <n v="67205500"/>
    <x v="0"/>
    <s v="27-03-1986"/>
    <s v="Budha"/>
    <x v="1"/>
    <s v="Wiraswasta"/>
    <x v="1"/>
    <x v="1"/>
    <x v="1"/>
    <s v="Indonesia"/>
    <x v="6"/>
    <x v="9"/>
    <x v="3"/>
    <x v="4"/>
    <s v="Dayak"/>
    <e v="#VALUE!"/>
    <x v="2"/>
    <x v="5"/>
  </r>
  <r>
    <s v="Nama Penduduk 1748"/>
    <n v="66148195"/>
    <n v="67097515"/>
    <x v="0"/>
    <s v="08-10-2019"/>
    <s v="Konghucu"/>
    <x v="7"/>
    <s v="Belum/Tidak Bekerja"/>
    <x v="0"/>
    <x v="0"/>
    <x v="0"/>
    <s v="Indonesia"/>
    <x v="5"/>
    <x v="9"/>
    <x v="3"/>
    <x v="6"/>
    <s v="Bugis"/>
    <n v="4"/>
    <x v="0"/>
    <x v="8"/>
  </r>
  <r>
    <s v="Nama Penduduk 1749"/>
    <n v="68013269"/>
    <n v="67291610"/>
    <x v="1"/>
    <s v="28-10-1987"/>
    <s v="Budha"/>
    <x v="6"/>
    <s v="Wiraswasta"/>
    <x v="0"/>
    <x v="3"/>
    <x v="1"/>
    <s v="Indonesia"/>
    <x v="11"/>
    <x v="9"/>
    <x v="3"/>
    <x v="3"/>
    <s v="Sunda"/>
    <e v="#VALUE!"/>
    <x v="2"/>
    <x v="0"/>
  </r>
  <r>
    <s v="Nama Penduduk 1750"/>
    <n v="67566001"/>
    <n v="66938693"/>
    <x v="1"/>
    <s v="28-02-2006"/>
    <s v="Konghucu"/>
    <x v="1"/>
    <s v="Pelajar/Mahasiswa"/>
    <x v="1"/>
    <x v="0"/>
    <x v="0"/>
    <s v="Indonesia"/>
    <x v="3"/>
    <x v="9"/>
    <x v="3"/>
    <x v="2"/>
    <s v="Dayak"/>
    <e v="#VALUE!"/>
    <x v="1"/>
    <x v="4"/>
  </r>
  <r>
    <s v="Nama Penduduk 1751"/>
    <n v="65376084"/>
    <n v="67593039"/>
    <x v="1"/>
    <s v="31-08-2019"/>
    <s v="Hindu"/>
    <x v="1"/>
    <s v="Belum/Tidak Bekerja"/>
    <x v="2"/>
    <x v="0"/>
    <x v="0"/>
    <s v="Indonesia"/>
    <x v="11"/>
    <x v="9"/>
    <x v="3"/>
    <x v="2"/>
    <s v="Sunda"/>
    <e v="#VALUE!"/>
    <x v="1"/>
    <x v="8"/>
  </r>
  <r>
    <s v="Nama Penduduk 1752"/>
    <n v="65475313"/>
    <n v="67339141"/>
    <x v="1"/>
    <s v="25-09-1949"/>
    <s v="Katolik"/>
    <x v="1"/>
    <s v="Pedagang"/>
    <x v="1"/>
    <x v="2"/>
    <x v="1"/>
    <s v="Indonesia"/>
    <x v="7"/>
    <x v="9"/>
    <x v="3"/>
    <x v="2"/>
    <s v="Bugis"/>
    <e v="#VALUE!"/>
    <x v="1"/>
    <x v="6"/>
  </r>
  <r>
    <s v="Nama Penduduk 1753"/>
    <n v="64590795"/>
    <n v="67674078"/>
    <x v="0"/>
    <s v="03-08-1983"/>
    <s v="Islam"/>
    <x v="8"/>
    <s v="Wiraswasta"/>
    <x v="0"/>
    <x v="0"/>
    <x v="0"/>
    <s v="Indonesia"/>
    <x v="8"/>
    <x v="9"/>
    <x v="3"/>
    <x v="1"/>
    <s v="Sunda"/>
    <n v="40"/>
    <x v="0"/>
    <x v="5"/>
  </r>
  <r>
    <s v="Nama Penduduk 1754"/>
    <n v="64824654"/>
    <n v="67122021"/>
    <x v="0"/>
    <s v="05-06-1974"/>
    <s v="Budha"/>
    <x v="4"/>
    <s v="Karyawan Swasta"/>
    <x v="3"/>
    <x v="0"/>
    <x v="0"/>
    <s v="Indonesia"/>
    <x v="4"/>
    <x v="9"/>
    <x v="3"/>
    <x v="2"/>
    <s v="Jawa"/>
    <n v="49"/>
    <x v="1"/>
    <x v="2"/>
  </r>
  <r>
    <s v="Nama Penduduk 1755"/>
    <n v="67239935"/>
    <n v="67102015"/>
    <x v="0"/>
    <s v="25-06-1989"/>
    <s v="Budha"/>
    <x v="1"/>
    <s v="Belum/Tidak Bekerja"/>
    <x v="2"/>
    <x v="0"/>
    <x v="0"/>
    <s v="Indonesia"/>
    <x v="4"/>
    <x v="9"/>
    <x v="3"/>
    <x v="0"/>
    <s v="Jawa"/>
    <e v="#VALUE!"/>
    <x v="0"/>
    <x v="0"/>
  </r>
  <r>
    <s v="Nama Penduduk 1756"/>
    <n v="66312825"/>
    <n v="67526687"/>
    <x v="0"/>
    <s v="02-01-1981"/>
    <s v="Budha"/>
    <x v="6"/>
    <s v="Wiraswasta"/>
    <x v="3"/>
    <x v="0"/>
    <x v="0"/>
    <s v="Indonesia"/>
    <x v="1"/>
    <x v="9"/>
    <x v="3"/>
    <x v="4"/>
    <s v="Dayak"/>
    <n v="42"/>
    <x v="2"/>
    <x v="5"/>
  </r>
  <r>
    <s v="Nama Penduduk 1757"/>
    <n v="65626184"/>
    <n v="67478804"/>
    <x v="1"/>
    <s v="11-10-1992"/>
    <s v="Konghucu"/>
    <x v="5"/>
    <s v="Karyawan Swasta"/>
    <x v="0"/>
    <x v="1"/>
    <x v="2"/>
    <s v="Indonesia"/>
    <x v="9"/>
    <x v="9"/>
    <x v="3"/>
    <x v="4"/>
    <s v="Sunda"/>
    <n v="30"/>
    <x v="2"/>
    <x v="0"/>
  </r>
  <r>
    <s v="Nama Penduduk 1758"/>
    <n v="64669858"/>
    <n v="67133816"/>
    <x v="0"/>
    <s v="18-10-1994"/>
    <s v="Budha"/>
    <x v="4"/>
    <s v="Karyawan Swasta"/>
    <x v="0"/>
    <x v="1"/>
    <x v="1"/>
    <s v="Indonesia"/>
    <x v="10"/>
    <x v="9"/>
    <x v="3"/>
    <x v="6"/>
    <s v="Madura"/>
    <e v="#VALUE!"/>
    <x v="0"/>
    <x v="0"/>
  </r>
  <r>
    <s v="Nama Penduduk 1759"/>
    <n v="64391217"/>
    <n v="67484031"/>
    <x v="0"/>
    <s v="12-09-1965"/>
    <s v="Islam"/>
    <x v="3"/>
    <s v="Pedagang"/>
    <x v="1"/>
    <x v="3"/>
    <x v="1"/>
    <s v="Indonesia"/>
    <x v="10"/>
    <x v="9"/>
    <x v="3"/>
    <x v="6"/>
    <s v="Madura"/>
    <n v="57"/>
    <x v="0"/>
    <x v="3"/>
  </r>
  <r>
    <s v="Nama Penduduk 1760"/>
    <n v="66673747"/>
    <n v="67011925"/>
    <x v="1"/>
    <s v="22-06-1981"/>
    <s v="Budha"/>
    <x v="7"/>
    <s v="Pedagang"/>
    <x v="0"/>
    <x v="1"/>
    <x v="2"/>
    <s v="Indonesia"/>
    <x v="11"/>
    <x v="9"/>
    <x v="3"/>
    <x v="3"/>
    <s v="Madura"/>
    <e v="#VALUE!"/>
    <x v="0"/>
    <x v="5"/>
  </r>
  <r>
    <s v="Nama Penduduk 1761"/>
    <n v="65871888"/>
    <n v="67280560"/>
    <x v="1"/>
    <s v="25-06-2016"/>
    <s v="Katolik"/>
    <x v="0"/>
    <s v="Belum/Tidak Bekerja"/>
    <x v="1"/>
    <x v="0"/>
    <x v="0"/>
    <s v="Indonesia"/>
    <x v="9"/>
    <x v="9"/>
    <x v="3"/>
    <x v="1"/>
    <s v="Madura"/>
    <e v="#VALUE!"/>
    <x v="0"/>
    <x v="7"/>
  </r>
  <r>
    <s v="Nama Penduduk 1762"/>
    <n v="67002943"/>
    <n v="67436702"/>
    <x v="1"/>
    <s v="01-09-2001"/>
    <s v="Budha"/>
    <x v="7"/>
    <s v="Pelajar/Mahasiswa"/>
    <x v="0"/>
    <x v="0"/>
    <x v="0"/>
    <s v="Indonesia"/>
    <x v="5"/>
    <x v="9"/>
    <x v="3"/>
    <x v="4"/>
    <s v="Dayak"/>
    <n v="22"/>
    <x v="2"/>
    <x v="1"/>
  </r>
  <r>
    <s v="Nama Penduduk 1763"/>
    <n v="65964654"/>
    <n v="67867659"/>
    <x v="1"/>
    <s v="25-06-1947"/>
    <s v="Krtisten"/>
    <x v="3"/>
    <s v="Pedagang"/>
    <x v="0"/>
    <x v="2"/>
    <x v="7"/>
    <s v="Indonesia"/>
    <x v="4"/>
    <x v="9"/>
    <x v="3"/>
    <x v="3"/>
    <s v="Dayak"/>
    <e v="#VALUE!"/>
    <x v="2"/>
    <x v="6"/>
  </r>
  <r>
    <s v="Nama Penduduk 1764"/>
    <n v="64930359"/>
    <n v="67724773"/>
    <x v="0"/>
    <s v="09-06-1975"/>
    <s v="Konghucu"/>
    <x v="1"/>
    <s v="Pedagang"/>
    <x v="1"/>
    <x v="1"/>
    <x v="1"/>
    <s v="Indonesia"/>
    <x v="1"/>
    <x v="9"/>
    <x v="3"/>
    <x v="6"/>
    <s v="Dayak"/>
    <n v="48"/>
    <x v="2"/>
    <x v="2"/>
  </r>
  <r>
    <s v="Nama Penduduk 1765"/>
    <n v="68015563"/>
    <n v="67055431"/>
    <x v="0"/>
    <s v="22-03-2005"/>
    <s v="Hindu"/>
    <x v="5"/>
    <s v="Pelajar/Mahasiswa"/>
    <x v="1"/>
    <x v="0"/>
    <x v="0"/>
    <s v="Indonesia"/>
    <x v="11"/>
    <x v="9"/>
    <x v="3"/>
    <x v="1"/>
    <s v="Sunda"/>
    <e v="#VALUE!"/>
    <x v="0"/>
    <x v="1"/>
  </r>
  <r>
    <s v="Nama Penduduk 1766"/>
    <n v="65529165"/>
    <n v="67458394"/>
    <x v="1"/>
    <s v="19-10-1981"/>
    <s v="Budha"/>
    <x v="5"/>
    <s v="Mengurus Rumah Tangga"/>
    <x v="0"/>
    <x v="1"/>
    <x v="2"/>
    <s v="Indonesia"/>
    <x v="10"/>
    <x v="9"/>
    <x v="3"/>
    <x v="0"/>
    <s v="Sunda"/>
    <e v="#VALUE!"/>
    <x v="2"/>
    <x v="5"/>
  </r>
  <r>
    <s v="Nama Penduduk 1767"/>
    <n v="65835128"/>
    <n v="67695710"/>
    <x v="1"/>
    <s v="23-05-2009"/>
    <s v="Budha"/>
    <x v="0"/>
    <s v="Belum/Tidak Bekerja"/>
    <x v="3"/>
    <x v="0"/>
    <x v="0"/>
    <s v="Indonesia"/>
    <x v="11"/>
    <x v="9"/>
    <x v="3"/>
    <x v="4"/>
    <s v="Sunda"/>
    <e v="#VALUE!"/>
    <x v="2"/>
    <x v="4"/>
  </r>
  <r>
    <s v="Nama Penduduk 1768"/>
    <n v="66734230"/>
    <n v="67670170"/>
    <x v="0"/>
    <s v="15-08-1973"/>
    <s v="Islam"/>
    <x v="5"/>
    <s v="Wiraswasta"/>
    <x v="0"/>
    <x v="1"/>
    <x v="1"/>
    <s v="Indonesia"/>
    <x v="0"/>
    <x v="9"/>
    <x v="3"/>
    <x v="0"/>
    <s v="Batak"/>
    <e v="#VALUE!"/>
    <x v="0"/>
    <x v="2"/>
  </r>
  <r>
    <s v="Nama Penduduk 1769"/>
    <n v="66524552"/>
    <n v="67390677"/>
    <x v="1"/>
    <s v="25-09-1955"/>
    <s v="Katolik"/>
    <x v="2"/>
    <s v="Pedagang"/>
    <x v="3"/>
    <x v="2"/>
    <x v="1"/>
    <s v="Indonesia"/>
    <x v="0"/>
    <x v="9"/>
    <x v="3"/>
    <x v="0"/>
    <s v="Bugis"/>
    <e v="#VALUE!"/>
    <x v="0"/>
    <x v="6"/>
  </r>
  <r>
    <s v="Nama Penduduk 1770"/>
    <n v="67125265"/>
    <n v="67458745"/>
    <x v="0"/>
    <s v="30-04-1985"/>
    <s v="Islam"/>
    <x v="2"/>
    <s v="Karyawan Swasta"/>
    <x v="2"/>
    <x v="1"/>
    <x v="1"/>
    <s v="Indonesia"/>
    <x v="10"/>
    <x v="9"/>
    <x v="3"/>
    <x v="0"/>
    <s v="Dayak"/>
    <e v="#VALUE!"/>
    <x v="2"/>
    <x v="5"/>
  </r>
  <r>
    <s v="Nama Penduduk 1771"/>
    <n v="66917176"/>
    <n v="66860046"/>
    <x v="1"/>
    <s v="15-09-1988"/>
    <s v="Krtisten"/>
    <x v="7"/>
    <s v="Guru"/>
    <x v="2"/>
    <x v="1"/>
    <x v="2"/>
    <s v="Indonesia"/>
    <x v="8"/>
    <x v="9"/>
    <x v="3"/>
    <x v="5"/>
    <s v="Batak"/>
    <e v="#VALUE!"/>
    <x v="0"/>
    <x v="0"/>
  </r>
  <r>
    <s v="Nama Penduduk 1772"/>
    <n v="67346049"/>
    <n v="67335151"/>
    <x v="1"/>
    <s v="22-08-2020"/>
    <s v="Krtisten"/>
    <x v="5"/>
    <s v="Belum/Tidak Bekerja"/>
    <x v="1"/>
    <x v="0"/>
    <x v="0"/>
    <s v="Indonesia"/>
    <x v="10"/>
    <x v="9"/>
    <x v="3"/>
    <x v="4"/>
    <s v="Sunda"/>
    <e v="#VALUE!"/>
    <x v="0"/>
    <x v="8"/>
  </r>
  <r>
    <s v="Nama Penduduk 1773"/>
    <n v="68174659"/>
    <n v="67702845"/>
    <x v="0"/>
    <s v="08-06-1987"/>
    <s v="Hindu"/>
    <x v="1"/>
    <s v="Pedagang"/>
    <x v="0"/>
    <x v="1"/>
    <x v="1"/>
    <s v="Indonesia"/>
    <x v="0"/>
    <x v="9"/>
    <x v="3"/>
    <x v="4"/>
    <s v="Jawa"/>
    <n v="36"/>
    <x v="0"/>
    <x v="0"/>
  </r>
  <r>
    <s v="Nama Penduduk 1774"/>
    <n v="64767060"/>
    <n v="67167956"/>
    <x v="1"/>
    <s v="28-02-2011"/>
    <s v="Katolik"/>
    <x v="7"/>
    <s v="Pelajar/Mahasiswa"/>
    <x v="0"/>
    <x v="0"/>
    <x v="0"/>
    <s v="Indonesia"/>
    <x v="6"/>
    <x v="9"/>
    <x v="3"/>
    <x v="3"/>
    <s v="Bugis"/>
    <e v="#VALUE!"/>
    <x v="0"/>
    <x v="7"/>
  </r>
  <r>
    <s v="Nama Penduduk 1775"/>
    <n v="68328051"/>
    <n v="67081217"/>
    <x v="1"/>
    <s v="30-04-1988"/>
    <s v="Islam"/>
    <x v="5"/>
    <s v="Pedagang"/>
    <x v="1"/>
    <x v="1"/>
    <x v="2"/>
    <s v="Indonesia"/>
    <x v="6"/>
    <x v="9"/>
    <x v="3"/>
    <x v="1"/>
    <s v="Bugis"/>
    <e v="#VALUE!"/>
    <x v="2"/>
    <x v="0"/>
  </r>
  <r>
    <s v="Nama Penduduk 1776"/>
    <n v="66142624"/>
    <n v="67683277"/>
    <x v="0"/>
    <s v="22-07-2009"/>
    <s v="Hindu"/>
    <x v="1"/>
    <s v="Pelajar/Mahasiswa"/>
    <x v="0"/>
    <x v="0"/>
    <x v="0"/>
    <s v="Indonesia"/>
    <x v="5"/>
    <x v="9"/>
    <x v="3"/>
    <x v="2"/>
    <s v="Dayak"/>
    <e v="#VALUE!"/>
    <x v="1"/>
    <x v="4"/>
  </r>
  <r>
    <s v="Nama Penduduk 1777"/>
    <n v="67878063"/>
    <n v="67111293"/>
    <x v="1"/>
    <s v="31-12-1946"/>
    <s v="Krtisten"/>
    <x v="6"/>
    <s v="Wiraswasta"/>
    <x v="2"/>
    <x v="2"/>
    <x v="1"/>
    <s v="Indonesia"/>
    <x v="4"/>
    <x v="9"/>
    <x v="3"/>
    <x v="5"/>
    <s v="Bugis"/>
    <e v="#VALUE!"/>
    <x v="0"/>
    <x v="6"/>
  </r>
  <r>
    <s v="Nama Penduduk 1778"/>
    <n v="64725669"/>
    <n v="67274124"/>
    <x v="0"/>
    <s v="01-05-1984"/>
    <s v="Katolik"/>
    <x v="3"/>
    <s v="Karyawan Swasta"/>
    <x v="3"/>
    <x v="1"/>
    <x v="1"/>
    <s v="Indonesia"/>
    <x v="3"/>
    <x v="9"/>
    <x v="3"/>
    <x v="5"/>
    <s v="Dayak"/>
    <n v="39"/>
    <x v="0"/>
    <x v="5"/>
  </r>
  <r>
    <s v="Nama Penduduk 1779"/>
    <n v="68025388"/>
    <n v="67288554"/>
    <x v="1"/>
    <s v="05-07-1991"/>
    <s v="Budha"/>
    <x v="0"/>
    <s v="Wiraswasta"/>
    <x v="0"/>
    <x v="1"/>
    <x v="2"/>
    <s v="Indonesia"/>
    <x v="4"/>
    <x v="9"/>
    <x v="3"/>
    <x v="0"/>
    <s v="Sunda"/>
    <n v="32"/>
    <x v="0"/>
    <x v="0"/>
  </r>
  <r>
    <s v="Nama Penduduk 1780"/>
    <n v="66458366"/>
    <n v="67149461"/>
    <x v="0"/>
    <s v="08-02-2016"/>
    <s v="Hindu"/>
    <x v="3"/>
    <s v="Belum/Tidak Bekerja"/>
    <x v="0"/>
    <x v="0"/>
    <x v="0"/>
    <s v="Indonesia"/>
    <x v="2"/>
    <x v="9"/>
    <x v="3"/>
    <x v="2"/>
    <s v="Bugis"/>
    <n v="7"/>
    <x v="1"/>
    <x v="7"/>
  </r>
  <r>
    <s v="Nama Penduduk 1781"/>
    <n v="65001569"/>
    <n v="67680580"/>
    <x v="0"/>
    <s v="15-10-1973"/>
    <s v="Hindu"/>
    <x v="6"/>
    <s v="Guru"/>
    <x v="3"/>
    <x v="1"/>
    <x v="1"/>
    <s v="Indonesia"/>
    <x v="3"/>
    <x v="9"/>
    <x v="3"/>
    <x v="2"/>
    <s v="Sunda"/>
    <e v="#VALUE!"/>
    <x v="1"/>
    <x v="2"/>
  </r>
  <r>
    <s v="Nama Penduduk 1782"/>
    <n v="64488072"/>
    <n v="67752507"/>
    <x v="1"/>
    <s v="31-05-2014"/>
    <s v="Budha"/>
    <x v="1"/>
    <s v="Belum/Tidak Bekerja"/>
    <x v="0"/>
    <x v="0"/>
    <x v="0"/>
    <s v="Indonesia"/>
    <x v="11"/>
    <x v="9"/>
    <x v="3"/>
    <x v="2"/>
    <s v="Dayak"/>
    <e v="#VALUE!"/>
    <x v="1"/>
    <x v="7"/>
  </r>
  <r>
    <s v="Nama Penduduk 1783"/>
    <n v="65461297"/>
    <n v="67405616"/>
    <x v="1"/>
    <s v="23-07-1974"/>
    <s v="Islam"/>
    <x v="1"/>
    <s v="Pegawai Negeri Sipil (PNS)"/>
    <x v="0"/>
    <x v="1"/>
    <x v="2"/>
    <s v="Indonesia"/>
    <x v="5"/>
    <x v="9"/>
    <x v="3"/>
    <x v="1"/>
    <s v="Batak"/>
    <e v="#VALUE!"/>
    <x v="0"/>
    <x v="2"/>
  </r>
  <r>
    <s v="Nama Penduduk 1784"/>
    <n v="65627250"/>
    <n v="66978449"/>
    <x v="0"/>
    <s v="30-06-2008"/>
    <s v="Konghucu"/>
    <x v="8"/>
    <s v="Pelajar/Mahasiswa"/>
    <x v="3"/>
    <x v="0"/>
    <x v="0"/>
    <s v="Indonesia"/>
    <x v="8"/>
    <x v="9"/>
    <x v="3"/>
    <x v="4"/>
    <s v="Batak"/>
    <e v="#VALUE!"/>
    <x v="2"/>
    <x v="4"/>
  </r>
  <r>
    <s v="Nama Penduduk 1785"/>
    <n v="66877694"/>
    <n v="66900031"/>
    <x v="0"/>
    <s v="06-05-1978"/>
    <s v="Budha"/>
    <x v="1"/>
    <s v="Buruh Harian Lepas"/>
    <x v="1"/>
    <x v="1"/>
    <x v="1"/>
    <s v="Indonesia"/>
    <x v="4"/>
    <x v="9"/>
    <x v="3"/>
    <x v="2"/>
    <s v="Dayak"/>
    <n v="45"/>
    <x v="1"/>
    <x v="5"/>
  </r>
  <r>
    <s v="Nama Penduduk 1786"/>
    <n v="66734355"/>
    <n v="67599796"/>
    <x v="1"/>
    <s v="27-09-1970"/>
    <s v="Islam"/>
    <x v="4"/>
    <s v="Wiraswasta"/>
    <x v="2"/>
    <x v="1"/>
    <x v="2"/>
    <s v="Indonesia"/>
    <x v="2"/>
    <x v="9"/>
    <x v="3"/>
    <x v="0"/>
    <s v="Batak"/>
    <e v="#VALUE!"/>
    <x v="2"/>
    <x v="2"/>
  </r>
  <r>
    <s v="Nama Penduduk 1787"/>
    <n v="64988521"/>
    <n v="66891380"/>
    <x v="0"/>
    <s v="14-01-1966"/>
    <s v="Hindu"/>
    <x v="0"/>
    <s v="Pedagang"/>
    <x v="1"/>
    <x v="1"/>
    <x v="1"/>
    <s v="Indonesia"/>
    <x v="9"/>
    <x v="9"/>
    <x v="3"/>
    <x v="1"/>
    <s v="Batak"/>
    <e v="#VALUE!"/>
    <x v="2"/>
    <x v="3"/>
  </r>
  <r>
    <s v="Nama Penduduk 1788"/>
    <n v="66888290"/>
    <n v="67789907"/>
    <x v="1"/>
    <s v="12-04-1985"/>
    <s v="Krtisten"/>
    <x v="5"/>
    <s v="Mengurus Rumah Tangga"/>
    <x v="0"/>
    <x v="1"/>
    <x v="2"/>
    <s v="Indonesia"/>
    <x v="11"/>
    <x v="9"/>
    <x v="3"/>
    <x v="4"/>
    <s v="Bugis"/>
    <n v="37"/>
    <x v="0"/>
    <x v="5"/>
  </r>
  <r>
    <s v="Nama Penduduk 1789"/>
    <n v="68397720"/>
    <n v="67705753"/>
    <x v="1"/>
    <s v="03-04-1969"/>
    <s v="Islam"/>
    <x v="3"/>
    <s v="Mengurus Rumah Tangga"/>
    <x v="0"/>
    <x v="0"/>
    <x v="2"/>
    <s v="Indonesia"/>
    <x v="6"/>
    <x v="9"/>
    <x v="3"/>
    <x v="2"/>
    <s v="Batak"/>
    <n v="54"/>
    <x v="1"/>
    <x v="2"/>
  </r>
  <r>
    <s v="Nama Penduduk 1790"/>
    <n v="65205577"/>
    <n v="67051124"/>
    <x v="1"/>
    <s v="22-01-2005"/>
    <s v="Islam"/>
    <x v="4"/>
    <s v="Pelajar/Mahasiswa"/>
    <x v="0"/>
    <x v="0"/>
    <x v="0"/>
    <s v="Indonesia"/>
    <x v="2"/>
    <x v="9"/>
    <x v="3"/>
    <x v="0"/>
    <s v="Madura"/>
    <e v="#VALUE!"/>
    <x v="0"/>
    <x v="1"/>
  </r>
  <r>
    <s v="Nama Penduduk 1791"/>
    <n v="68466616"/>
    <n v="67687596"/>
    <x v="1"/>
    <s v="10-10-1997"/>
    <s v="Budha"/>
    <x v="0"/>
    <s v="Pelajar/Mahasiswa"/>
    <x v="1"/>
    <x v="0"/>
    <x v="0"/>
    <s v="Indonesia"/>
    <x v="9"/>
    <x v="9"/>
    <x v="3"/>
    <x v="4"/>
    <s v="Sunda"/>
    <n v="26"/>
    <x v="2"/>
    <x v="1"/>
  </r>
  <r>
    <s v="Nama Penduduk 1792"/>
    <n v="68463584"/>
    <n v="67329683"/>
    <x v="0"/>
    <s v="03-03-1965"/>
    <s v="Katolik"/>
    <x v="6"/>
    <s v="Pedagang"/>
    <x v="2"/>
    <x v="1"/>
    <x v="1"/>
    <s v="Indonesia"/>
    <x v="2"/>
    <x v="9"/>
    <x v="3"/>
    <x v="5"/>
    <s v="Dayak"/>
    <n v="58"/>
    <x v="2"/>
    <x v="3"/>
  </r>
  <r>
    <s v="Nama Penduduk 1793"/>
    <n v="64752522"/>
    <n v="66921003"/>
    <x v="0"/>
    <s v="17-06-2000"/>
    <s v="Krtisten"/>
    <x v="2"/>
    <s v="Pelajar/Mahasiswa"/>
    <x v="0"/>
    <x v="0"/>
    <x v="0"/>
    <s v="Indonesia"/>
    <x v="4"/>
    <x v="9"/>
    <x v="3"/>
    <x v="2"/>
    <s v="Jawa"/>
    <e v="#VALUE!"/>
    <x v="1"/>
    <x v="1"/>
  </r>
  <r>
    <s v="Nama Penduduk 1794"/>
    <n v="65009358"/>
    <n v="67195984"/>
    <x v="0"/>
    <s v="04-11-2009"/>
    <s v="Katolik"/>
    <x v="9"/>
    <s v="Pelajar/Mahasiswa"/>
    <x v="1"/>
    <x v="0"/>
    <x v="0"/>
    <s v="Indonesia"/>
    <x v="2"/>
    <x v="9"/>
    <x v="3"/>
    <x v="6"/>
    <s v="Bugis"/>
    <n v="14"/>
    <x v="0"/>
    <x v="4"/>
  </r>
  <r>
    <s v="Nama Penduduk 1795"/>
    <n v="65412183"/>
    <n v="67073054"/>
    <x v="0"/>
    <s v="02-09-1983"/>
    <s v="Islam"/>
    <x v="2"/>
    <s v="Pedagang"/>
    <x v="1"/>
    <x v="1"/>
    <x v="1"/>
    <s v="Indonesia"/>
    <x v="6"/>
    <x v="9"/>
    <x v="3"/>
    <x v="6"/>
    <s v="Jawa"/>
    <n v="40"/>
    <x v="2"/>
    <x v="5"/>
  </r>
  <r>
    <s v="Nama Penduduk 1796"/>
    <n v="65693555"/>
    <n v="67417529"/>
    <x v="1"/>
    <s v="26-04-1985"/>
    <s v="Hindu"/>
    <x v="0"/>
    <s v="Mengurus Rumah Tangga"/>
    <x v="1"/>
    <x v="1"/>
    <x v="2"/>
    <s v="Indonesia"/>
    <x v="9"/>
    <x v="9"/>
    <x v="3"/>
    <x v="5"/>
    <s v="Sunda"/>
    <e v="#VALUE!"/>
    <x v="2"/>
    <x v="5"/>
  </r>
  <r>
    <s v="Nama Penduduk 1797"/>
    <n v="66789982"/>
    <n v="67784999"/>
    <x v="1"/>
    <s v="04-03-1979"/>
    <s v="Budha"/>
    <x v="9"/>
    <s v="Mengurus Rumah Tangga"/>
    <x v="3"/>
    <x v="1"/>
    <x v="4"/>
    <s v="Indonesia"/>
    <x v="5"/>
    <x v="9"/>
    <x v="3"/>
    <x v="1"/>
    <s v="Jawa"/>
    <n v="44"/>
    <x v="0"/>
    <x v="5"/>
  </r>
  <r>
    <s v="Nama Penduduk 1798"/>
    <n v="67025745"/>
    <n v="66872653"/>
    <x v="1"/>
    <s v="31-12-1948"/>
    <s v="Konghucu"/>
    <x v="3"/>
    <s v="Mengurus Rumah Tangga"/>
    <x v="2"/>
    <x v="2"/>
    <x v="1"/>
    <s v="Indonesia"/>
    <x v="4"/>
    <x v="9"/>
    <x v="3"/>
    <x v="1"/>
    <s v="Jawa"/>
    <e v="#VALUE!"/>
    <x v="2"/>
    <x v="6"/>
  </r>
  <r>
    <s v="Nama Penduduk 1799"/>
    <n v="64577478"/>
    <n v="67864750"/>
    <x v="1"/>
    <s v="20-10-2004"/>
    <s v="Katolik"/>
    <x v="6"/>
    <s v="Pelajar/Mahasiswa"/>
    <x v="3"/>
    <x v="0"/>
    <x v="5"/>
    <s v="Indonesia"/>
    <x v="11"/>
    <x v="9"/>
    <x v="3"/>
    <x v="2"/>
    <s v="Jawa"/>
    <e v="#VALUE!"/>
    <x v="1"/>
    <x v="1"/>
  </r>
  <r>
    <s v="Nama Penduduk 1800"/>
    <n v="66771031"/>
    <n v="67146176"/>
    <x v="0"/>
    <s v="05-06-1978"/>
    <s v="Hindu"/>
    <x v="6"/>
    <s v="Wiraswasta"/>
    <x v="2"/>
    <x v="1"/>
    <x v="0"/>
    <s v="Indonesia"/>
    <x v="7"/>
    <x v="9"/>
    <x v="3"/>
    <x v="2"/>
    <s v="Dayak"/>
    <n v="45"/>
    <x v="1"/>
    <x v="5"/>
  </r>
  <r>
    <s v="Nama Penduduk 1801"/>
    <n v="65834456"/>
    <n v="67468763"/>
    <x v="0"/>
    <s v="26-06-2008"/>
    <s v="Budha"/>
    <x v="3"/>
    <s v="Belum/Tidak Bekerja"/>
    <x v="0"/>
    <x v="0"/>
    <x v="5"/>
    <s v="Indonesia"/>
    <x v="12"/>
    <x v="9"/>
    <x v="3"/>
    <x v="1"/>
    <s v="Madura"/>
    <e v="#VALUE!"/>
    <x v="0"/>
    <x v="4"/>
  </r>
  <r>
    <s v="Nama Penduduk 1802"/>
    <n v="64488072"/>
    <n v="66889016"/>
    <x v="0"/>
    <s v="27-02-1969"/>
    <s v="Konghucu"/>
    <x v="7"/>
    <s v="Belum/Tidak Bekerja"/>
    <x v="0"/>
    <x v="0"/>
    <x v="1"/>
    <s v="Indonesia"/>
    <x v="5"/>
    <x v="9"/>
    <x v="3"/>
    <x v="0"/>
    <s v="Sunda"/>
    <e v="#VALUE!"/>
    <x v="0"/>
    <x v="2"/>
  </r>
  <r>
    <s v="Nama Penduduk 1803"/>
    <n v="64234111"/>
    <n v="67310729"/>
    <x v="1"/>
    <s v="27-03-1963"/>
    <s v="Budha"/>
    <x v="6"/>
    <s v="Mengurus Rumah Tangga"/>
    <x v="1"/>
    <x v="2"/>
    <x v="1"/>
    <s v="Indonesia"/>
    <x v="1"/>
    <x v="9"/>
    <x v="3"/>
    <x v="6"/>
    <s v="Jawa"/>
    <e v="#VALUE!"/>
    <x v="2"/>
    <x v="3"/>
  </r>
  <r>
    <s v="Nama Penduduk 1804"/>
    <n v="66624732"/>
    <n v="67713260"/>
    <x v="1"/>
    <s v="23-02-1994"/>
    <s v="Katolik"/>
    <x v="2"/>
    <s v="Wiraswasta"/>
    <x v="0"/>
    <x v="0"/>
    <x v="0"/>
    <s v="Indonesia"/>
    <x v="5"/>
    <x v="9"/>
    <x v="3"/>
    <x v="2"/>
    <s v="Bugis"/>
    <e v="#VALUE!"/>
    <x v="1"/>
    <x v="0"/>
  </r>
  <r>
    <s v="Nama Penduduk 1805"/>
    <n v="65705060"/>
    <n v="67318277"/>
    <x v="0"/>
    <s v="15-10-1965"/>
    <s v="Konghucu"/>
    <x v="7"/>
    <s v="Buruh Harian Lepas"/>
    <x v="2"/>
    <x v="1"/>
    <x v="1"/>
    <s v="Indonesia"/>
    <x v="7"/>
    <x v="9"/>
    <x v="3"/>
    <x v="4"/>
    <s v="Jawa"/>
    <e v="#VALUE!"/>
    <x v="2"/>
    <x v="3"/>
  </r>
  <r>
    <s v="Nama Penduduk 1806"/>
    <n v="66518763"/>
    <n v="67795316"/>
    <x v="0"/>
    <s v="12-02-2002"/>
    <s v="Budha"/>
    <x v="4"/>
    <s v="Pelajar/Mahasiswa"/>
    <x v="1"/>
    <x v="0"/>
    <x v="0"/>
    <s v="Indonesia"/>
    <x v="4"/>
    <x v="9"/>
    <x v="3"/>
    <x v="2"/>
    <s v="Bugis"/>
    <n v="20"/>
    <x v="1"/>
    <x v="1"/>
  </r>
  <r>
    <s v="Nama Penduduk 1807"/>
    <n v="68082837"/>
    <n v="67137778"/>
    <x v="1"/>
    <s v="01-04-1963"/>
    <s v="Katolik"/>
    <x v="7"/>
    <s v="Mengurus Rumah Tangga"/>
    <x v="0"/>
    <x v="1"/>
    <x v="2"/>
    <s v="Indonesia"/>
    <x v="0"/>
    <x v="9"/>
    <x v="3"/>
    <x v="5"/>
    <s v="Madura"/>
    <n v="60"/>
    <x v="2"/>
    <x v="3"/>
  </r>
  <r>
    <s v="Nama Penduduk 1808"/>
    <n v="64638183"/>
    <n v="67218317"/>
    <x v="1"/>
    <s v="17-06-1995"/>
    <s v="Budha"/>
    <x v="4"/>
    <s v="Karyawan Swasta"/>
    <x v="1"/>
    <x v="0"/>
    <x v="0"/>
    <s v="Indonesia"/>
    <x v="12"/>
    <x v="9"/>
    <x v="3"/>
    <x v="6"/>
    <s v="Dayak"/>
    <e v="#VALUE!"/>
    <x v="2"/>
    <x v="0"/>
  </r>
  <r>
    <s v="Nama Penduduk 1809"/>
    <n v="66014812"/>
    <n v="67713453"/>
    <x v="0"/>
    <s v="07-10-1994"/>
    <s v="Konghucu"/>
    <x v="3"/>
    <s v="Karyawan Swasta"/>
    <x v="0"/>
    <x v="0"/>
    <x v="0"/>
    <s v="Indonesia"/>
    <x v="7"/>
    <x v="9"/>
    <x v="3"/>
    <x v="5"/>
    <s v="Bugis"/>
    <n v="29"/>
    <x v="2"/>
    <x v="0"/>
  </r>
  <r>
    <s v="Nama Penduduk 1810"/>
    <n v="64339727"/>
    <n v="67754054"/>
    <x v="1"/>
    <s v="15-09-1961"/>
    <s v="Islam"/>
    <x v="0"/>
    <s v="Wiraswasta"/>
    <x v="3"/>
    <x v="2"/>
    <x v="1"/>
    <s v="Indonesia"/>
    <x v="10"/>
    <x v="9"/>
    <x v="3"/>
    <x v="5"/>
    <s v="Bugis"/>
    <e v="#VALUE!"/>
    <x v="2"/>
    <x v="3"/>
  </r>
  <r>
    <s v="Nama Penduduk 1811"/>
    <n v="66724813"/>
    <n v="67165869"/>
    <x v="0"/>
    <s v="16-08-1957"/>
    <s v="Islam"/>
    <x v="7"/>
    <s v="Wiraswasta"/>
    <x v="1"/>
    <x v="1"/>
    <x v="1"/>
    <s v="Indonesia"/>
    <x v="9"/>
    <x v="9"/>
    <x v="3"/>
    <x v="4"/>
    <s v="Madura"/>
    <e v="#VALUE!"/>
    <x v="0"/>
    <x v="3"/>
  </r>
  <r>
    <s v="Nama Penduduk 1812"/>
    <n v="67841179"/>
    <n v="66984954"/>
    <x v="1"/>
    <s v="30-04-1957"/>
    <s v="Konghucu"/>
    <x v="7"/>
    <s v="Pegawai Negeri Sipil (PNS)"/>
    <x v="1"/>
    <x v="1"/>
    <x v="2"/>
    <s v="Indonesia"/>
    <x v="11"/>
    <x v="9"/>
    <x v="3"/>
    <x v="0"/>
    <s v="Madura"/>
    <e v="#VALUE!"/>
    <x v="0"/>
    <x v="3"/>
  </r>
  <r>
    <s v="Nama Penduduk 1813"/>
    <n v="66308363"/>
    <n v="67382456"/>
    <x v="1"/>
    <s v="25-09-1930"/>
    <s v="Krtisten"/>
    <x v="7"/>
    <s v="Belum/Tidak Bekerja"/>
    <x v="3"/>
    <x v="1"/>
    <x v="2"/>
    <s v="Indonesia"/>
    <x v="1"/>
    <x v="9"/>
    <x v="3"/>
    <x v="1"/>
    <s v="Dayak"/>
    <e v="#VALUE!"/>
    <x v="0"/>
    <x v="6"/>
  </r>
  <r>
    <s v="Nama Penduduk 1814"/>
    <n v="67738398"/>
    <n v="67688940"/>
    <x v="1"/>
    <s v="22-03-1997"/>
    <s v="Budha"/>
    <x v="1"/>
    <s v="Belum/Tidak Bekerja"/>
    <x v="3"/>
    <x v="0"/>
    <x v="0"/>
    <s v="Indonesia"/>
    <x v="0"/>
    <x v="9"/>
    <x v="3"/>
    <x v="6"/>
    <s v="Bugis"/>
    <e v="#VALUE!"/>
    <x v="0"/>
    <x v="1"/>
  </r>
  <r>
    <s v="Nama Penduduk 1815"/>
    <n v="64886572"/>
    <n v="67671167"/>
    <x v="0"/>
    <s v="24-05-1964"/>
    <s v="Islam"/>
    <x v="9"/>
    <s v="Pedagang"/>
    <x v="2"/>
    <x v="1"/>
    <x v="1"/>
    <s v="Indonesia"/>
    <x v="5"/>
    <x v="9"/>
    <x v="3"/>
    <x v="4"/>
    <s v="Bugis"/>
    <e v="#VALUE!"/>
    <x v="0"/>
    <x v="3"/>
  </r>
  <r>
    <s v="Nama Penduduk 1816"/>
    <n v="66111322"/>
    <n v="67371258"/>
    <x v="1"/>
    <s v="20-12-2003"/>
    <s v="Budha"/>
    <x v="2"/>
    <s v="Pelajar/Mahasiswa"/>
    <x v="3"/>
    <x v="0"/>
    <x v="0"/>
    <s v="Indonesia"/>
    <x v="4"/>
    <x v="9"/>
    <x v="3"/>
    <x v="0"/>
    <s v="Dayak"/>
    <e v="#VALUE!"/>
    <x v="0"/>
    <x v="1"/>
  </r>
  <r>
    <s v="Nama Penduduk 1817"/>
    <n v="65562195"/>
    <n v="66858696"/>
    <x v="1"/>
    <s v="06-04-1972"/>
    <s v="Hindu"/>
    <x v="3"/>
    <s v="Pedagang"/>
    <x v="3"/>
    <x v="1"/>
    <x v="2"/>
    <s v="Indonesia"/>
    <x v="7"/>
    <x v="9"/>
    <x v="3"/>
    <x v="4"/>
    <s v="Batak"/>
    <n v="51"/>
    <x v="0"/>
    <x v="2"/>
  </r>
  <r>
    <s v="Nama Penduduk 1818"/>
    <n v="65949291"/>
    <n v="67489316"/>
    <x v="1"/>
    <s v="03-06-1991"/>
    <s v="Hindu"/>
    <x v="5"/>
    <s v="Wiraswasta"/>
    <x v="3"/>
    <x v="0"/>
    <x v="0"/>
    <s v="Indonesia"/>
    <x v="3"/>
    <x v="9"/>
    <x v="3"/>
    <x v="5"/>
    <s v="Dayak"/>
    <n v="32"/>
    <x v="2"/>
    <x v="0"/>
  </r>
  <r>
    <s v="Nama Penduduk 1819"/>
    <n v="67100268"/>
    <n v="67718135"/>
    <x v="0"/>
    <s v="24-09-1996"/>
    <s v="Hindu"/>
    <x v="6"/>
    <s v="Pelajar/Mahasiswa"/>
    <x v="0"/>
    <x v="0"/>
    <x v="5"/>
    <s v="Indonesia"/>
    <x v="8"/>
    <x v="9"/>
    <x v="3"/>
    <x v="3"/>
    <s v="Batak"/>
    <e v="#VALUE!"/>
    <x v="0"/>
    <x v="0"/>
  </r>
  <r>
    <s v="Nama Penduduk 1820"/>
    <n v="65001569"/>
    <n v="67276398"/>
    <x v="0"/>
    <s v="25-09-1958"/>
    <s v="Katolik"/>
    <x v="2"/>
    <s v="Karyawan Swasta"/>
    <x v="3"/>
    <x v="1"/>
    <x v="1"/>
    <s v="Indonesia"/>
    <x v="10"/>
    <x v="9"/>
    <x v="3"/>
    <x v="6"/>
    <s v="Dayak"/>
    <e v="#VALUE!"/>
    <x v="0"/>
    <x v="3"/>
  </r>
  <r>
    <s v="Nama Penduduk 1821"/>
    <n v="65243275"/>
    <n v="67733934"/>
    <x v="1"/>
    <s v="31-12-1953"/>
    <s v="Katolik"/>
    <x v="7"/>
    <s v="Wiraswasta"/>
    <x v="3"/>
    <x v="1"/>
    <x v="2"/>
    <s v="Indonesia"/>
    <x v="11"/>
    <x v="9"/>
    <x v="3"/>
    <x v="2"/>
    <s v="Batak"/>
    <e v="#VALUE!"/>
    <x v="1"/>
    <x v="6"/>
  </r>
  <r>
    <s v="Nama Penduduk 1822"/>
    <n v="68514726"/>
    <n v="66955785"/>
    <x v="0"/>
    <s v="27-11-1994"/>
    <s v="Islam"/>
    <x v="0"/>
    <s v="Wiraswasta"/>
    <x v="3"/>
    <x v="0"/>
    <x v="0"/>
    <s v="Indonesia"/>
    <x v="4"/>
    <x v="9"/>
    <x v="3"/>
    <x v="5"/>
    <s v="Dayak"/>
    <e v="#VALUE!"/>
    <x v="2"/>
    <x v="0"/>
  </r>
  <r>
    <s v="Nama Penduduk 1823"/>
    <n v="64982843"/>
    <n v="67436238"/>
    <x v="0"/>
    <s v="31-12-1943"/>
    <s v="Katolik"/>
    <x v="1"/>
    <s v="Wiraswasta"/>
    <x v="1"/>
    <x v="1"/>
    <x v="1"/>
    <s v="Indonesia"/>
    <x v="12"/>
    <x v="9"/>
    <x v="3"/>
    <x v="2"/>
    <s v="Batak"/>
    <e v="#VALUE!"/>
    <x v="1"/>
    <x v="6"/>
  </r>
  <r>
    <s v="Nama Penduduk 1824"/>
    <n v="67125265"/>
    <n v="67165309"/>
    <x v="1"/>
    <s v="25-10-1978"/>
    <s v="Konghucu"/>
    <x v="4"/>
    <s v="Mengurus Rumah Tangga"/>
    <x v="2"/>
    <x v="1"/>
    <x v="2"/>
    <s v="Indonesia"/>
    <x v="9"/>
    <x v="9"/>
    <x v="3"/>
    <x v="4"/>
    <s v="Dayak"/>
    <e v="#VALUE!"/>
    <x v="2"/>
    <x v="5"/>
  </r>
  <r>
    <s v="Nama Penduduk 1825"/>
    <n v="67357657"/>
    <n v="67665003"/>
    <x v="0"/>
    <s v="13-06-2002"/>
    <s v="Krtisten"/>
    <x v="0"/>
    <s v="Pelajar/Mahasiswa"/>
    <x v="1"/>
    <x v="0"/>
    <x v="0"/>
    <s v="Indonesia"/>
    <x v="11"/>
    <x v="9"/>
    <x v="3"/>
    <x v="2"/>
    <s v="Jawa"/>
    <e v="#VALUE!"/>
    <x v="1"/>
    <x v="1"/>
  </r>
  <r>
    <s v="Nama Penduduk 1826"/>
    <n v="65596788"/>
    <n v="67123690"/>
    <x v="0"/>
    <s v="05-06-1967"/>
    <s v="Konghucu"/>
    <x v="2"/>
    <s v="Pedagang"/>
    <x v="3"/>
    <x v="1"/>
    <x v="1"/>
    <s v="Indonesia"/>
    <x v="3"/>
    <x v="9"/>
    <x v="3"/>
    <x v="5"/>
    <s v="Dayak"/>
    <n v="56"/>
    <x v="0"/>
    <x v="2"/>
  </r>
  <r>
    <s v="Nama Penduduk 1827"/>
    <n v="66162106"/>
    <n v="67785284"/>
    <x v="0"/>
    <s v="01-09-2011"/>
    <s v="Konghucu"/>
    <x v="5"/>
    <s v="Belum/Tidak Bekerja"/>
    <x v="0"/>
    <x v="0"/>
    <x v="0"/>
    <s v="Indonesia"/>
    <x v="2"/>
    <x v="9"/>
    <x v="3"/>
    <x v="2"/>
    <s v="Sunda"/>
    <n v="12"/>
    <x v="1"/>
    <x v="7"/>
  </r>
  <r>
    <s v="Nama Penduduk 1828"/>
    <n v="65638111"/>
    <n v="67338237"/>
    <x v="0"/>
    <s v="15-05-1960"/>
    <s v="Katolik"/>
    <x v="4"/>
    <s v="Karyawan Swasta"/>
    <x v="0"/>
    <x v="1"/>
    <x v="1"/>
    <s v="Indonesia"/>
    <x v="1"/>
    <x v="9"/>
    <x v="3"/>
    <x v="4"/>
    <s v="Dayak"/>
    <e v="#VALUE!"/>
    <x v="2"/>
    <x v="3"/>
  </r>
  <r>
    <s v="Nama Penduduk 1829"/>
    <n v="67818996"/>
    <n v="67853001"/>
    <x v="1"/>
    <s v="15-05-1997"/>
    <s v="Krtisten"/>
    <x v="1"/>
    <s v="Pelajar/Mahasiswa"/>
    <x v="3"/>
    <x v="0"/>
    <x v="0"/>
    <s v="Indonesia"/>
    <x v="12"/>
    <x v="9"/>
    <x v="3"/>
    <x v="0"/>
    <s v="Bugis"/>
    <e v="#VALUE!"/>
    <x v="2"/>
    <x v="1"/>
  </r>
  <r>
    <s v="Nama Penduduk 1830"/>
    <n v="66538604"/>
    <n v="67003546"/>
    <x v="1"/>
    <s v="18-08-1966"/>
    <s v="Krtisten"/>
    <x v="2"/>
    <s v="Pegawai Negeri Sipil (PNS)"/>
    <x v="2"/>
    <x v="1"/>
    <x v="2"/>
    <s v="Indonesia"/>
    <x v="1"/>
    <x v="9"/>
    <x v="3"/>
    <x v="0"/>
    <s v="Jawa"/>
    <e v="#VALUE!"/>
    <x v="0"/>
    <x v="3"/>
  </r>
  <r>
    <s v="Nama Penduduk 1831"/>
    <n v="65732571"/>
    <n v="67014008"/>
    <x v="0"/>
    <s v="05-07-1991"/>
    <s v="Hindu"/>
    <x v="2"/>
    <s v="Pelajar/Mahasiswa"/>
    <x v="2"/>
    <x v="0"/>
    <x v="0"/>
    <s v="Indonesia"/>
    <x v="8"/>
    <x v="9"/>
    <x v="3"/>
    <x v="2"/>
    <s v="Dayak"/>
    <n v="32"/>
    <x v="1"/>
    <x v="0"/>
  </r>
  <r>
    <s v="Nama Penduduk 1832"/>
    <n v="64260547"/>
    <n v="66883415"/>
    <x v="1"/>
    <s v="11-04-1988"/>
    <s v="Konghucu"/>
    <x v="3"/>
    <s v="Pegawai Negeri Sipil (PNS)"/>
    <x v="2"/>
    <x v="0"/>
    <x v="0"/>
    <s v="Indonesia"/>
    <x v="4"/>
    <x v="9"/>
    <x v="3"/>
    <x v="3"/>
    <s v="Batak"/>
    <n v="35"/>
    <x v="2"/>
    <x v="0"/>
  </r>
  <r>
    <s v="Nama Penduduk 1833"/>
    <n v="64824654"/>
    <n v="66950107"/>
    <x v="0"/>
    <s v="10-08-1948"/>
    <s v="Hindu"/>
    <x v="0"/>
    <s v="Pedagang"/>
    <x v="3"/>
    <x v="1"/>
    <x v="1"/>
    <s v="Indonesia"/>
    <x v="6"/>
    <x v="9"/>
    <x v="3"/>
    <x v="5"/>
    <s v="Jawa"/>
    <n v="75"/>
    <x v="2"/>
    <x v="6"/>
  </r>
  <r>
    <s v="Nama Penduduk 1834"/>
    <n v="65775016"/>
    <n v="67463448"/>
    <x v="1"/>
    <s v="03-10-1993"/>
    <s v="Budha"/>
    <x v="3"/>
    <s v="Karyawan Swasta"/>
    <x v="1"/>
    <x v="0"/>
    <x v="0"/>
    <s v="Indonesia"/>
    <x v="5"/>
    <x v="9"/>
    <x v="3"/>
    <x v="4"/>
    <s v="Batak"/>
    <n v="30"/>
    <x v="2"/>
    <x v="0"/>
  </r>
  <r>
    <s v="Nama Penduduk 1835"/>
    <n v="64555278"/>
    <n v="67731041"/>
    <x v="0"/>
    <s v="14-07-1959"/>
    <s v="Konghucu"/>
    <x v="6"/>
    <s v="Mekanik"/>
    <x v="0"/>
    <x v="1"/>
    <x v="1"/>
    <s v="Indonesia"/>
    <x v="7"/>
    <x v="9"/>
    <x v="3"/>
    <x v="2"/>
    <s v="Sunda"/>
    <e v="#VALUE!"/>
    <x v="1"/>
    <x v="3"/>
  </r>
  <r>
    <s v="Nama Penduduk 1836"/>
    <n v="65640762"/>
    <n v="67070639"/>
    <x v="1"/>
    <s v="06-02-2001"/>
    <s v="Konghucu"/>
    <x v="0"/>
    <s v="Pelajar/Mahasiswa"/>
    <x v="3"/>
    <x v="0"/>
    <x v="0"/>
    <s v="Indonesia"/>
    <x v="3"/>
    <x v="9"/>
    <x v="3"/>
    <x v="2"/>
    <s v="Batak"/>
    <n v="22"/>
    <x v="1"/>
    <x v="1"/>
  </r>
  <r>
    <s v="Nama Penduduk 1837"/>
    <n v="68463584"/>
    <n v="67657952"/>
    <x v="1"/>
    <s v="16-08-1963"/>
    <s v="Krtisten"/>
    <x v="1"/>
    <s v="Pedagang"/>
    <x v="1"/>
    <x v="1"/>
    <x v="2"/>
    <s v="Indonesia"/>
    <x v="3"/>
    <x v="9"/>
    <x v="3"/>
    <x v="1"/>
    <s v="Madura"/>
    <e v="#VALUE!"/>
    <x v="2"/>
    <x v="3"/>
  </r>
  <r>
    <s v="Nama Penduduk 1838"/>
    <n v="68338119"/>
    <n v="66947474"/>
    <x v="0"/>
    <s v="22-11-1976"/>
    <s v="Krtisten"/>
    <x v="6"/>
    <s v="Mekanik"/>
    <x v="0"/>
    <x v="0"/>
    <x v="0"/>
    <s v="Indonesia"/>
    <x v="12"/>
    <x v="9"/>
    <x v="3"/>
    <x v="2"/>
    <s v="Bugis"/>
    <e v="#VALUE!"/>
    <x v="1"/>
    <x v="2"/>
  </r>
  <r>
    <s v="Nama Penduduk 1839"/>
    <n v="67035861"/>
    <n v="67348514"/>
    <x v="1"/>
    <s v="25-09-1941"/>
    <s v="Krtisten"/>
    <x v="7"/>
    <s v="Pedagang"/>
    <x v="2"/>
    <x v="3"/>
    <x v="1"/>
    <s v="Indonesia"/>
    <x v="3"/>
    <x v="9"/>
    <x v="3"/>
    <x v="2"/>
    <s v="Madura"/>
    <e v="#VALUE!"/>
    <x v="1"/>
    <x v="6"/>
  </r>
  <r>
    <s v="Nama Penduduk 1840"/>
    <n v="66312825"/>
    <n v="67398916"/>
    <x v="1"/>
    <s v="01-05-1973"/>
    <s v="Konghucu"/>
    <x v="3"/>
    <s v="Wiraswasta"/>
    <x v="1"/>
    <x v="0"/>
    <x v="0"/>
    <s v="Indonesia"/>
    <x v="0"/>
    <x v="9"/>
    <x v="3"/>
    <x v="6"/>
    <s v="Batak"/>
    <n v="50"/>
    <x v="0"/>
    <x v="2"/>
  </r>
  <r>
    <s v="Nama Penduduk 1841"/>
    <n v="64725669"/>
    <n v="67327104"/>
    <x v="0"/>
    <s v="28-03-1994"/>
    <s v="Katolik"/>
    <x v="4"/>
    <s v="Pelajar/Mahasiswa"/>
    <x v="2"/>
    <x v="0"/>
    <x v="0"/>
    <s v="Indonesia"/>
    <x v="8"/>
    <x v="9"/>
    <x v="3"/>
    <x v="3"/>
    <s v="Bugis"/>
    <e v="#VALUE!"/>
    <x v="0"/>
    <x v="0"/>
  </r>
  <r>
    <s v="Nama Penduduk 1842"/>
    <n v="67518045"/>
    <n v="67738583"/>
    <x v="1"/>
    <s v="12-01-1956"/>
    <s v="Katolik"/>
    <x v="7"/>
    <s v="Guru"/>
    <x v="0"/>
    <x v="3"/>
    <x v="1"/>
    <s v="Indonesia"/>
    <x v="3"/>
    <x v="9"/>
    <x v="3"/>
    <x v="0"/>
    <s v="Jawa"/>
    <n v="66"/>
    <x v="0"/>
    <x v="6"/>
  </r>
  <r>
    <s v="Nama Penduduk 1843"/>
    <n v="66683188"/>
    <n v="67397639"/>
    <x v="1"/>
    <s v="17-08-1990"/>
    <s v="Hindu"/>
    <x v="4"/>
    <s v="Karyawan Swasta"/>
    <x v="3"/>
    <x v="0"/>
    <x v="0"/>
    <s v="Indonesia"/>
    <x v="2"/>
    <x v="9"/>
    <x v="3"/>
    <x v="1"/>
    <s v="Dayak"/>
    <e v="#VALUE!"/>
    <x v="0"/>
    <x v="0"/>
  </r>
  <r>
    <s v="Nama Penduduk 1844"/>
    <n v="67924577"/>
    <n v="67604879"/>
    <x v="0"/>
    <s v="18-07-1958"/>
    <s v="Hindu"/>
    <x v="3"/>
    <s v="Pegawai Negeri Sipil (PNS)"/>
    <x v="0"/>
    <x v="1"/>
    <x v="1"/>
    <s v="Indonesia"/>
    <x v="0"/>
    <x v="9"/>
    <x v="3"/>
    <x v="1"/>
    <s v="Batak"/>
    <e v="#VALUE!"/>
    <x v="0"/>
    <x v="3"/>
  </r>
  <r>
    <s v="Nama Penduduk 1845"/>
    <n v="66291772"/>
    <n v="67603969"/>
    <x v="1"/>
    <s v="11-08-1962"/>
    <s v="Krtisten"/>
    <x v="6"/>
    <s v="Pegawai Negeri Sipil (PNS)"/>
    <x v="2"/>
    <x v="1"/>
    <x v="2"/>
    <s v="Indonesia"/>
    <x v="2"/>
    <x v="9"/>
    <x v="3"/>
    <x v="6"/>
    <s v="Jawa"/>
    <n v="60"/>
    <x v="0"/>
    <x v="3"/>
  </r>
  <r>
    <s v="Nama Penduduk 1846"/>
    <n v="67109677"/>
    <n v="67345310"/>
    <x v="0"/>
    <s v="15-04-1956"/>
    <s v="Budha"/>
    <x v="7"/>
    <s v="Wiraswasta"/>
    <x v="3"/>
    <x v="1"/>
    <x v="1"/>
    <s v="Indonesia"/>
    <x v="6"/>
    <x v="9"/>
    <x v="3"/>
    <x v="1"/>
    <s v="Bugis"/>
    <e v="#VALUE!"/>
    <x v="2"/>
    <x v="6"/>
  </r>
  <r>
    <s v="Nama Penduduk 1847"/>
    <n v="65484223"/>
    <n v="67750650"/>
    <x v="1"/>
    <s v="31-08-1958"/>
    <s v="Islam"/>
    <x v="8"/>
    <s v="Mengurus Rumah Tangga"/>
    <x v="0"/>
    <x v="1"/>
    <x v="2"/>
    <s v="Indonesia"/>
    <x v="11"/>
    <x v="9"/>
    <x v="3"/>
    <x v="6"/>
    <s v="Bugis"/>
    <e v="#VALUE!"/>
    <x v="2"/>
    <x v="3"/>
  </r>
  <r>
    <s v="Nama Penduduk 1848"/>
    <n v="66247191"/>
    <n v="67716286"/>
    <x v="1"/>
    <s v="04-07-1983"/>
    <s v="Islam"/>
    <x v="6"/>
    <s v="Karyawan Swasta"/>
    <x v="0"/>
    <x v="0"/>
    <x v="0"/>
    <s v="Indonesia"/>
    <x v="5"/>
    <x v="9"/>
    <x v="3"/>
    <x v="1"/>
    <s v="Sunda"/>
    <n v="40"/>
    <x v="2"/>
    <x v="5"/>
  </r>
  <r>
    <s v="Nama Penduduk 1849"/>
    <n v="67656867"/>
    <n v="66970647"/>
    <x v="1"/>
    <s v="25-09-1963"/>
    <s v="Budha"/>
    <x v="3"/>
    <s v="Wiraswasta"/>
    <x v="1"/>
    <x v="0"/>
    <x v="1"/>
    <s v="Indonesia"/>
    <x v="8"/>
    <x v="9"/>
    <x v="3"/>
    <x v="6"/>
    <s v="Dayak"/>
    <e v="#VALUE!"/>
    <x v="2"/>
    <x v="3"/>
  </r>
  <r>
    <s v="Nama Penduduk 1850"/>
    <n v="64581070"/>
    <n v="67598781"/>
    <x v="1"/>
    <s v="11-09-1999"/>
    <s v="Konghucu"/>
    <x v="6"/>
    <s v="Pelajar/Mahasiswa"/>
    <x v="2"/>
    <x v="0"/>
    <x v="0"/>
    <s v="Indonesia"/>
    <x v="8"/>
    <x v="9"/>
    <x v="3"/>
    <x v="4"/>
    <s v="Bugis"/>
    <n v="23"/>
    <x v="0"/>
    <x v="1"/>
  </r>
  <r>
    <s v="Nama Penduduk 1851"/>
    <n v="64436323"/>
    <n v="67528878"/>
    <x v="1"/>
    <s v="12-04-1976"/>
    <s v="Katolik"/>
    <x v="4"/>
    <s v="Mengurus Rumah Tangga"/>
    <x v="1"/>
    <x v="2"/>
    <x v="1"/>
    <s v="Indonesia"/>
    <x v="0"/>
    <x v="9"/>
    <x v="3"/>
    <x v="3"/>
    <s v="Jawa"/>
    <n v="46"/>
    <x v="2"/>
    <x v="2"/>
  </r>
  <r>
    <s v="Nama Penduduk 1852"/>
    <n v="66863658"/>
    <n v="66952014"/>
    <x v="1"/>
    <s v="16-09-2005"/>
    <s v="Krtisten"/>
    <x v="5"/>
    <s v="Pelajar/Mahasiswa"/>
    <x v="0"/>
    <x v="0"/>
    <x v="0"/>
    <s v="Indonesia"/>
    <x v="4"/>
    <x v="9"/>
    <x v="3"/>
    <x v="6"/>
    <s v="Sunda"/>
    <e v="#VALUE!"/>
    <x v="2"/>
    <x v="1"/>
  </r>
  <r>
    <s v="Nama Penduduk 1853"/>
    <n v="68529196"/>
    <n v="67070225"/>
    <x v="1"/>
    <s v="10-09-1996"/>
    <s v="Hindu"/>
    <x v="8"/>
    <s v="Pelajar/Mahasiswa"/>
    <x v="1"/>
    <x v="0"/>
    <x v="0"/>
    <s v="Indonesia"/>
    <x v="9"/>
    <x v="9"/>
    <x v="3"/>
    <x v="4"/>
    <s v="Jawa"/>
    <n v="27"/>
    <x v="2"/>
    <x v="0"/>
  </r>
  <r>
    <s v="Nama Penduduk 1854"/>
    <n v="65205577"/>
    <n v="67211851"/>
    <x v="1"/>
    <s v="22-08-1976"/>
    <s v="Konghucu"/>
    <x v="9"/>
    <s v="Mengurus Rumah Tangga"/>
    <x v="3"/>
    <x v="1"/>
    <x v="2"/>
    <s v="Indonesia"/>
    <x v="1"/>
    <x v="9"/>
    <x v="3"/>
    <x v="0"/>
    <s v="Bugis"/>
    <e v="#VALUE!"/>
    <x v="0"/>
    <x v="2"/>
  </r>
  <r>
    <s v="Nama Penduduk 1855"/>
    <n v="65157676"/>
    <n v="67285238"/>
    <x v="0"/>
    <s v="18-07-2001"/>
    <s v="Konghucu"/>
    <x v="3"/>
    <s v="Pelajar/Mahasiswa"/>
    <x v="0"/>
    <x v="0"/>
    <x v="0"/>
    <s v="Indonesia"/>
    <x v="3"/>
    <x v="9"/>
    <x v="3"/>
    <x v="2"/>
    <s v="Dayak"/>
    <e v="#VALUE!"/>
    <x v="1"/>
    <x v="1"/>
  </r>
  <r>
    <s v="Nama Penduduk 1856"/>
    <n v="67721647"/>
    <n v="67837856"/>
    <x v="0"/>
    <s v="02-08-1975"/>
    <s v="Katolik"/>
    <x v="4"/>
    <s v="Karyawan Swasta"/>
    <x v="2"/>
    <x v="1"/>
    <x v="1"/>
    <s v="Indonesia"/>
    <x v="2"/>
    <x v="9"/>
    <x v="3"/>
    <x v="4"/>
    <s v="Dayak"/>
    <n v="48"/>
    <x v="0"/>
    <x v="2"/>
  </r>
  <r>
    <s v="Nama Penduduk 1857"/>
    <n v="65395389"/>
    <n v="67521948"/>
    <x v="0"/>
    <s v="08-12-2004"/>
    <s v="Katolik"/>
    <x v="5"/>
    <s v="Pelajar/Mahasiswa"/>
    <x v="2"/>
    <x v="0"/>
    <x v="0"/>
    <s v="Indonesia"/>
    <x v="0"/>
    <x v="9"/>
    <x v="3"/>
    <x v="2"/>
    <s v="Bugis"/>
    <n v="19"/>
    <x v="1"/>
    <x v="1"/>
  </r>
  <r>
    <s v="Nama Penduduk 1858"/>
    <n v="67788128"/>
    <n v="67688186"/>
    <x v="0"/>
    <s v="25-08-1954"/>
    <s v="Islam"/>
    <x v="2"/>
    <s v="Wiraswasta"/>
    <x v="1"/>
    <x v="1"/>
    <x v="1"/>
    <s v="Indonesia"/>
    <x v="8"/>
    <x v="9"/>
    <x v="3"/>
    <x v="2"/>
    <s v="Sunda"/>
    <e v="#VALUE!"/>
    <x v="1"/>
    <x v="6"/>
  </r>
  <r>
    <s v="Nama Penduduk 1859"/>
    <n v="64295298"/>
    <n v="67550812"/>
    <x v="1"/>
    <s v="18-08-1964"/>
    <s v="Krtisten"/>
    <x v="3"/>
    <s v="Mengurus Rumah Tangga"/>
    <x v="2"/>
    <x v="1"/>
    <x v="2"/>
    <s v="Indonesia"/>
    <x v="6"/>
    <x v="9"/>
    <x v="3"/>
    <x v="3"/>
    <s v="Jawa"/>
    <e v="#VALUE!"/>
    <x v="2"/>
    <x v="3"/>
  </r>
  <r>
    <s v="Nama Penduduk 1860"/>
    <n v="66839164"/>
    <n v="67186628"/>
    <x v="1"/>
    <s v="10-07-1958"/>
    <s v="Budha"/>
    <x v="1"/>
    <s v="Pensiunan"/>
    <x v="0"/>
    <x v="1"/>
    <x v="2"/>
    <s v="Indonesia"/>
    <x v="2"/>
    <x v="9"/>
    <x v="3"/>
    <x v="6"/>
    <s v="Batak"/>
    <n v="65"/>
    <x v="2"/>
    <x v="3"/>
  </r>
  <r>
    <s v="Nama Penduduk 1861"/>
    <n v="65168014"/>
    <n v="66984630"/>
    <x v="0"/>
    <s v="10-06-1958"/>
    <s v="Islam"/>
    <x v="5"/>
    <s v="Pensiunan"/>
    <x v="3"/>
    <x v="1"/>
    <x v="1"/>
    <s v="Indonesia"/>
    <x v="0"/>
    <x v="9"/>
    <x v="3"/>
    <x v="2"/>
    <s v="Jawa"/>
    <n v="65"/>
    <x v="1"/>
    <x v="3"/>
  </r>
  <r>
    <s v="Nama Penduduk 1862"/>
    <n v="64377465"/>
    <n v="66917630"/>
    <x v="0"/>
    <s v="13-04-2005"/>
    <s v="Islam"/>
    <x v="3"/>
    <s v="Pelajar/Mahasiswa"/>
    <x v="1"/>
    <x v="0"/>
    <x v="0"/>
    <s v="Indonesia"/>
    <x v="0"/>
    <x v="9"/>
    <x v="3"/>
    <x v="0"/>
    <s v="Jawa"/>
    <e v="#VALUE!"/>
    <x v="0"/>
    <x v="1"/>
  </r>
  <r>
    <s v="Nama Penduduk 1863"/>
    <n v="66820530"/>
    <n v="67471840"/>
    <x v="0"/>
    <s v="07-05-1976"/>
    <s v="Krtisten"/>
    <x v="3"/>
    <s v="Pegawai Negeri Sipil (PNS)"/>
    <x v="1"/>
    <x v="1"/>
    <x v="1"/>
    <s v="Indonesia"/>
    <x v="8"/>
    <x v="9"/>
    <x v="3"/>
    <x v="0"/>
    <s v="Madura"/>
    <n v="47"/>
    <x v="0"/>
    <x v="2"/>
  </r>
  <r>
    <s v="Nama Penduduk 1864"/>
    <n v="67741623"/>
    <n v="67502043"/>
    <x v="1"/>
    <s v="25-12-2008"/>
    <s v="Hindu"/>
    <x v="9"/>
    <s v="Pelajar/Mahasiswa"/>
    <x v="1"/>
    <x v="0"/>
    <x v="0"/>
    <s v="Indonesia"/>
    <x v="7"/>
    <x v="9"/>
    <x v="3"/>
    <x v="1"/>
    <s v="Madura"/>
    <e v="#VALUE!"/>
    <x v="0"/>
    <x v="4"/>
  </r>
  <r>
    <s v="Nama Penduduk 1865"/>
    <n v="65283629"/>
    <n v="67047283"/>
    <x v="1"/>
    <s v="27-04-1975"/>
    <s v="Islam"/>
    <x v="6"/>
    <s v="Pegawai Negeri Sipil (PNS)"/>
    <x v="0"/>
    <x v="1"/>
    <x v="2"/>
    <s v="Indonesia"/>
    <x v="7"/>
    <x v="9"/>
    <x v="3"/>
    <x v="4"/>
    <s v="Dayak"/>
    <e v="#VALUE!"/>
    <x v="2"/>
    <x v="2"/>
  </r>
  <r>
    <s v="Nama Penduduk 1866"/>
    <n v="65330592"/>
    <n v="67364806"/>
    <x v="1"/>
    <s v="01-01-1958"/>
    <s v="Islam"/>
    <x v="6"/>
    <s v="Pedagang"/>
    <x v="2"/>
    <x v="1"/>
    <x v="2"/>
    <s v="Indonesia"/>
    <x v="6"/>
    <x v="9"/>
    <x v="3"/>
    <x v="5"/>
    <s v="Madura"/>
    <n v="65"/>
    <x v="0"/>
    <x v="3"/>
  </r>
  <r>
    <s v="Nama Penduduk 1867"/>
    <n v="66516136"/>
    <n v="67129466"/>
    <x v="0"/>
    <s v="17-08-1959"/>
    <s v="Katolik"/>
    <x v="4"/>
    <s v="Pedagang"/>
    <x v="1"/>
    <x v="1"/>
    <x v="1"/>
    <s v="Indonesia"/>
    <x v="0"/>
    <x v="9"/>
    <x v="3"/>
    <x v="4"/>
    <s v="Bugis"/>
    <e v="#VALUE!"/>
    <x v="2"/>
    <x v="3"/>
  </r>
  <r>
    <s v="Nama Penduduk 1868"/>
    <n v="68060509"/>
    <n v="67365502"/>
    <x v="1"/>
    <s v="15-07-1975"/>
    <s v="Krtisten"/>
    <x v="8"/>
    <s v="Pedagang"/>
    <x v="2"/>
    <x v="1"/>
    <x v="2"/>
    <s v="Indonesia"/>
    <x v="0"/>
    <x v="9"/>
    <x v="3"/>
    <x v="3"/>
    <s v="Dayak"/>
    <e v="#VALUE!"/>
    <x v="2"/>
    <x v="2"/>
  </r>
  <r>
    <s v="Nama Penduduk 1869"/>
    <n v="65792818"/>
    <n v="67610868"/>
    <x v="1"/>
    <s v="19-12-1995"/>
    <s v="Krtisten"/>
    <x v="7"/>
    <s v="Pelajar/Mahasiswa"/>
    <x v="1"/>
    <x v="0"/>
    <x v="0"/>
    <s v="Indonesia"/>
    <x v="4"/>
    <x v="9"/>
    <x v="3"/>
    <x v="0"/>
    <s v="Sunda"/>
    <e v="#VALUE!"/>
    <x v="2"/>
    <x v="0"/>
  </r>
  <r>
    <s v="Nama Penduduk 1870"/>
    <n v="65233859"/>
    <n v="67163865"/>
    <x v="1"/>
    <s v="25-09-1958"/>
    <s v="Hindu"/>
    <x v="0"/>
    <s v="Pedagang"/>
    <x v="2"/>
    <x v="2"/>
    <x v="1"/>
    <s v="Indonesia"/>
    <x v="10"/>
    <x v="9"/>
    <x v="3"/>
    <x v="4"/>
    <s v="Sunda"/>
    <e v="#VALUE!"/>
    <x v="2"/>
    <x v="3"/>
  </r>
  <r>
    <s v="Nama Penduduk 1871"/>
    <n v="66878600"/>
    <n v="67344009"/>
    <x v="0"/>
    <s v="14-04-1966"/>
    <s v="Krtisten"/>
    <x v="2"/>
    <s v="Tukang Las/Pandai Besi"/>
    <x v="3"/>
    <x v="1"/>
    <x v="1"/>
    <s v="Indonesia"/>
    <x v="0"/>
    <x v="9"/>
    <x v="3"/>
    <x v="3"/>
    <s v="Batak"/>
    <e v="#VALUE!"/>
    <x v="2"/>
    <x v="3"/>
  </r>
  <r>
    <s v="Nama Penduduk 1872"/>
    <n v="68217495"/>
    <n v="67070116"/>
    <x v="0"/>
    <s v="01-01-1996"/>
    <s v="Krtisten"/>
    <x v="6"/>
    <s v="Tukang Las/Pandai Besi"/>
    <x v="0"/>
    <x v="0"/>
    <x v="0"/>
    <s v="Indonesia"/>
    <x v="3"/>
    <x v="9"/>
    <x v="3"/>
    <x v="5"/>
    <s v="Dayak"/>
    <n v="27"/>
    <x v="2"/>
    <x v="0"/>
  </r>
  <r>
    <s v="Nama Penduduk 1873"/>
    <n v="64911081"/>
    <n v="67565511"/>
    <x v="1"/>
    <s v="03-06-1968"/>
    <s v="Hindu"/>
    <x v="8"/>
    <s v="Mengurus Rumah Tangga"/>
    <x v="0"/>
    <x v="1"/>
    <x v="2"/>
    <s v="Indonesia"/>
    <x v="12"/>
    <x v="9"/>
    <x v="3"/>
    <x v="1"/>
    <s v="Madura"/>
    <n v="55"/>
    <x v="2"/>
    <x v="2"/>
  </r>
  <r>
    <s v="Nama Penduduk 1874"/>
    <n v="67025544"/>
    <n v="66867290"/>
    <x v="0"/>
    <s v="04-02-1992"/>
    <s v="Katolik"/>
    <x v="1"/>
    <s v="Pelajar/Mahasiswa"/>
    <x v="1"/>
    <x v="0"/>
    <x v="0"/>
    <s v="Indonesia"/>
    <x v="4"/>
    <x v="9"/>
    <x v="3"/>
    <x v="1"/>
    <s v="Jawa"/>
    <n v="31"/>
    <x v="0"/>
    <x v="0"/>
  </r>
  <r>
    <s v="Nama Penduduk 1875"/>
    <n v="67418555"/>
    <n v="66845853"/>
    <x v="1"/>
    <s v="17-08-1947"/>
    <s v="Budha"/>
    <x v="8"/>
    <s v="Belum/Tidak Bekerja"/>
    <x v="0"/>
    <x v="0"/>
    <x v="1"/>
    <s v="Indonesia"/>
    <x v="7"/>
    <x v="9"/>
    <x v="3"/>
    <x v="2"/>
    <s v="Batak"/>
    <e v="#VALUE!"/>
    <x v="1"/>
    <x v="6"/>
  </r>
  <r>
    <s v="Nama Penduduk 1876"/>
    <n v="67039770"/>
    <n v="67313951"/>
    <x v="0"/>
    <s v="11-10-1937"/>
    <s v="Konghucu"/>
    <x v="5"/>
    <s v="Pensiunan"/>
    <x v="1"/>
    <x v="1"/>
    <x v="1"/>
    <s v="Indonesia"/>
    <x v="3"/>
    <x v="9"/>
    <x v="3"/>
    <x v="1"/>
    <s v="Madura"/>
    <n v="85"/>
    <x v="2"/>
    <x v="6"/>
  </r>
  <r>
    <s v="Nama Penduduk 1877"/>
    <n v="65185999"/>
    <n v="67360895"/>
    <x v="1"/>
    <s v="10-10-1946"/>
    <s v="Katolik"/>
    <x v="1"/>
    <s v="Mengurus Rumah Tangga"/>
    <x v="0"/>
    <x v="1"/>
    <x v="2"/>
    <s v="Indonesia"/>
    <x v="5"/>
    <x v="9"/>
    <x v="3"/>
    <x v="3"/>
    <s v="Dayak"/>
    <n v="77"/>
    <x v="2"/>
    <x v="6"/>
  </r>
  <r>
    <s v="Nama Penduduk 1878"/>
    <n v="65131815"/>
    <n v="67697802"/>
    <x v="1"/>
    <s v="31-07-1959"/>
    <s v="Katolik"/>
    <x v="2"/>
    <s v="Pegawai Negeri Sipil (PNS)"/>
    <x v="3"/>
    <x v="1"/>
    <x v="2"/>
    <s v="Indonesia"/>
    <x v="5"/>
    <x v="9"/>
    <x v="3"/>
    <x v="4"/>
    <s v="Bugis"/>
    <e v="#VALUE!"/>
    <x v="0"/>
    <x v="3"/>
  </r>
  <r>
    <s v="Nama Penduduk 1879"/>
    <n v="64431790"/>
    <n v="66865628"/>
    <x v="0"/>
    <s v="22-12-1957"/>
    <s v="Konghucu"/>
    <x v="0"/>
    <s v="Karyawan Swasta"/>
    <x v="2"/>
    <x v="1"/>
    <x v="1"/>
    <s v="Indonesia"/>
    <x v="4"/>
    <x v="9"/>
    <x v="3"/>
    <x v="2"/>
    <s v="Madura"/>
    <e v="#VALUE!"/>
    <x v="1"/>
    <x v="3"/>
  </r>
  <r>
    <s v="Nama Penduduk 1880"/>
    <n v="65625008"/>
    <n v="67306002"/>
    <x v="0"/>
    <s v="04-04-2002"/>
    <s v="Krtisten"/>
    <x v="3"/>
    <s v="Pelajar/Mahasiswa"/>
    <x v="2"/>
    <x v="0"/>
    <x v="0"/>
    <s v="Indonesia"/>
    <x v="6"/>
    <x v="9"/>
    <x v="3"/>
    <x v="2"/>
    <s v="Dayak"/>
    <n v="21"/>
    <x v="1"/>
    <x v="1"/>
  </r>
  <r>
    <s v="Nama Penduduk 1881"/>
    <n v="67093308"/>
    <n v="67108634"/>
    <x v="0"/>
    <s v="06-07-1975"/>
    <s v="Konghucu"/>
    <x v="8"/>
    <s v="Pedagang"/>
    <x v="3"/>
    <x v="1"/>
    <x v="1"/>
    <s v="Indonesia"/>
    <x v="11"/>
    <x v="9"/>
    <x v="3"/>
    <x v="4"/>
    <s v="Bugis"/>
    <n v="48"/>
    <x v="0"/>
    <x v="2"/>
  </r>
  <r>
    <s v="Nama Penduduk 1882"/>
    <n v="65949291"/>
    <n v="67579346"/>
    <x v="1"/>
    <s v="22-03-2007"/>
    <s v="Hindu"/>
    <x v="6"/>
    <s v="Pelajar/Mahasiswa"/>
    <x v="1"/>
    <x v="0"/>
    <x v="0"/>
    <s v="Indonesia"/>
    <x v="6"/>
    <x v="9"/>
    <x v="3"/>
    <x v="2"/>
    <s v="Batak"/>
    <e v="#VALUE!"/>
    <x v="1"/>
    <x v="4"/>
  </r>
  <r>
    <s v="Nama Penduduk 1883"/>
    <n v="64604127"/>
    <n v="67625235"/>
    <x v="1"/>
    <s v="21-09-1977"/>
    <s v="Budha"/>
    <x v="1"/>
    <s v="Guru"/>
    <x v="2"/>
    <x v="1"/>
    <x v="2"/>
    <s v="Indonesia"/>
    <x v="2"/>
    <x v="9"/>
    <x v="3"/>
    <x v="3"/>
    <s v="Dayak"/>
    <e v="#VALUE!"/>
    <x v="0"/>
    <x v="5"/>
  </r>
  <r>
    <s v="Nama Penduduk 1884"/>
    <n v="65194106"/>
    <n v="67163638"/>
    <x v="1"/>
    <s v="15-10-2015"/>
    <s v="Krtisten"/>
    <x v="3"/>
    <s v="Belum/Tidak Bekerja"/>
    <x v="0"/>
    <x v="0"/>
    <x v="0"/>
    <s v="Indonesia"/>
    <x v="7"/>
    <x v="9"/>
    <x v="3"/>
    <x v="5"/>
    <s v="Dayak"/>
    <e v="#VALUE!"/>
    <x v="0"/>
    <x v="7"/>
  </r>
  <r>
    <s v="Nama Penduduk 1885"/>
    <n v="68516817"/>
    <n v="67380956"/>
    <x v="0"/>
    <s v="19-11-1968"/>
    <s v="Hindu"/>
    <x v="4"/>
    <s v="Pedagang"/>
    <x v="2"/>
    <x v="1"/>
    <x v="1"/>
    <s v="Indonesia"/>
    <x v="6"/>
    <x v="9"/>
    <x v="3"/>
    <x v="1"/>
    <s v="Dayak"/>
    <e v="#VALUE!"/>
    <x v="2"/>
    <x v="2"/>
  </r>
  <r>
    <s v="Nama Penduduk 1886"/>
    <n v="66724509"/>
    <n v="67215479"/>
    <x v="1"/>
    <s v="28-08-1964"/>
    <s v="Krtisten"/>
    <x v="8"/>
    <s v="Pegawai Negeri Sipil (PNS)"/>
    <x v="2"/>
    <x v="1"/>
    <x v="2"/>
    <s v="Indonesia"/>
    <x v="1"/>
    <x v="9"/>
    <x v="3"/>
    <x v="4"/>
    <s v="Jawa"/>
    <e v="#VALUE!"/>
    <x v="0"/>
    <x v="3"/>
  </r>
  <r>
    <s v="Nama Penduduk 1887"/>
    <n v="65856424"/>
    <n v="67820968"/>
    <x v="1"/>
    <s v="22-03-2006"/>
    <s v="Krtisten"/>
    <x v="9"/>
    <s v="Pelajar/Mahasiswa"/>
    <x v="1"/>
    <x v="0"/>
    <x v="0"/>
    <s v="Indonesia"/>
    <x v="10"/>
    <x v="9"/>
    <x v="3"/>
    <x v="0"/>
    <s v="Madura"/>
    <e v="#VALUE!"/>
    <x v="2"/>
    <x v="4"/>
  </r>
  <r>
    <s v="Nama Penduduk 1888"/>
    <n v="66367463"/>
    <n v="67211424"/>
    <x v="0"/>
    <s v="25-09-1952"/>
    <s v="Budha"/>
    <x v="8"/>
    <s v="Pedagang"/>
    <x v="0"/>
    <x v="1"/>
    <x v="1"/>
    <s v="Indonesia"/>
    <x v="3"/>
    <x v="9"/>
    <x v="3"/>
    <x v="1"/>
    <s v="Batak"/>
    <e v="#VALUE!"/>
    <x v="0"/>
    <x v="6"/>
  </r>
  <r>
    <s v="Nama Penduduk 1889"/>
    <n v="68435230"/>
    <n v="67643123"/>
    <x v="1"/>
    <s v="25-09-1972"/>
    <s v="Katolik"/>
    <x v="5"/>
    <s v="Wiraswasta"/>
    <x v="2"/>
    <x v="1"/>
    <x v="2"/>
    <s v="Indonesia"/>
    <x v="8"/>
    <x v="9"/>
    <x v="3"/>
    <x v="4"/>
    <s v="Madura"/>
    <e v="#VALUE!"/>
    <x v="2"/>
    <x v="2"/>
  </r>
  <r>
    <s v="Nama Penduduk 1890"/>
    <n v="65975611"/>
    <n v="67552535"/>
    <x v="1"/>
    <s v="08-11-1973"/>
    <s v="Islam"/>
    <x v="2"/>
    <s v="Mengurus Rumah Tangga"/>
    <x v="0"/>
    <x v="1"/>
    <x v="2"/>
    <s v="Indonesia"/>
    <x v="0"/>
    <x v="9"/>
    <x v="3"/>
    <x v="4"/>
    <s v="Batak"/>
    <n v="50"/>
    <x v="2"/>
    <x v="2"/>
  </r>
  <r>
    <s v="Nama Penduduk 1891"/>
    <n v="66863658"/>
    <n v="67122643"/>
    <x v="0"/>
    <s v="29-07-2002"/>
    <s v="Konghucu"/>
    <x v="6"/>
    <s v="Pelajar/Mahasiswa"/>
    <x v="1"/>
    <x v="0"/>
    <x v="0"/>
    <s v="Indonesia"/>
    <x v="6"/>
    <x v="9"/>
    <x v="3"/>
    <x v="5"/>
    <s v="Bugis"/>
    <e v="#VALUE!"/>
    <x v="2"/>
    <x v="1"/>
  </r>
  <r>
    <s v="Nama Penduduk 1892"/>
    <n v="64470970"/>
    <n v="67266254"/>
    <x v="0"/>
    <s v="06-07-1972"/>
    <s v="Hindu"/>
    <x v="3"/>
    <s v="Pedagang"/>
    <x v="3"/>
    <x v="1"/>
    <x v="1"/>
    <s v="Indonesia"/>
    <x v="10"/>
    <x v="9"/>
    <x v="3"/>
    <x v="5"/>
    <s v="Sunda"/>
    <n v="51"/>
    <x v="0"/>
    <x v="2"/>
  </r>
  <r>
    <s v="Nama Penduduk 1893"/>
    <n v="68270546"/>
    <n v="67823338"/>
    <x v="1"/>
    <s v="03-08-1979"/>
    <s v="Budha"/>
    <x v="9"/>
    <s v="Mengurus Rumah Tangga"/>
    <x v="3"/>
    <x v="1"/>
    <x v="2"/>
    <s v="Indonesia"/>
    <x v="11"/>
    <x v="9"/>
    <x v="3"/>
    <x v="2"/>
    <s v="Madura"/>
    <n v="44"/>
    <x v="1"/>
    <x v="5"/>
  </r>
  <r>
    <s v="Nama Penduduk 1894"/>
    <n v="64492100"/>
    <n v="67280884"/>
    <x v="1"/>
    <s v="03-06-2003"/>
    <s v="Konghucu"/>
    <x v="1"/>
    <s v="Pelajar/Mahasiswa"/>
    <x v="1"/>
    <x v="0"/>
    <x v="0"/>
    <s v="Indonesia"/>
    <x v="11"/>
    <x v="9"/>
    <x v="3"/>
    <x v="0"/>
    <s v="Jawa"/>
    <n v="20"/>
    <x v="2"/>
    <x v="1"/>
  </r>
  <r>
    <s v="Nama Penduduk 1895"/>
    <n v="66141605"/>
    <n v="67718593"/>
    <x v="0"/>
    <s v="26-07-1974"/>
    <s v="Islam"/>
    <x v="5"/>
    <s v="Pedagang"/>
    <x v="0"/>
    <x v="1"/>
    <x v="1"/>
    <s v="Indonesia"/>
    <x v="12"/>
    <x v="9"/>
    <x v="3"/>
    <x v="1"/>
    <s v="Madura"/>
    <e v="#VALUE!"/>
    <x v="2"/>
    <x v="2"/>
  </r>
  <r>
    <s v="Nama Penduduk 1896"/>
    <n v="64547001"/>
    <n v="67160377"/>
    <x v="1"/>
    <s v="01-01-2013"/>
    <s v="Konghucu"/>
    <x v="5"/>
    <s v="Belum/Tidak Bekerja"/>
    <x v="2"/>
    <x v="0"/>
    <x v="0"/>
    <s v="Indonesia"/>
    <x v="7"/>
    <x v="9"/>
    <x v="3"/>
    <x v="4"/>
    <s v="Dayak"/>
    <n v="10"/>
    <x v="0"/>
    <x v="7"/>
  </r>
  <r>
    <s v="Nama Penduduk 1897"/>
    <n v="66724509"/>
    <n v="66952480"/>
    <x v="0"/>
    <s v="15-06-1985"/>
    <s v="Konghucu"/>
    <x v="9"/>
    <s v="Pedagang"/>
    <x v="3"/>
    <x v="1"/>
    <x v="1"/>
    <s v="Indonesia"/>
    <x v="8"/>
    <x v="9"/>
    <x v="3"/>
    <x v="3"/>
    <s v="Sunda"/>
    <e v="#VALUE!"/>
    <x v="2"/>
    <x v="5"/>
  </r>
  <r>
    <s v="Nama Penduduk 1898"/>
    <n v="66799501"/>
    <n v="67646199"/>
    <x v="1"/>
    <s v="05-04-1991"/>
    <s v="Krtisten"/>
    <x v="1"/>
    <s v="Mengurus Rumah Tangga"/>
    <x v="3"/>
    <x v="1"/>
    <x v="2"/>
    <s v="Indonesia"/>
    <x v="1"/>
    <x v="9"/>
    <x v="3"/>
    <x v="2"/>
    <s v="Madura"/>
    <n v="32"/>
    <x v="1"/>
    <x v="0"/>
  </r>
  <r>
    <s v="Nama Penduduk 1899"/>
    <n v="66687628"/>
    <n v="67808390"/>
    <x v="1"/>
    <s v="24-11-2016"/>
    <s v="Hindu"/>
    <x v="7"/>
    <s v="Belum/Tidak Bekerja"/>
    <x v="1"/>
    <x v="0"/>
    <x v="0"/>
    <s v="Indonesia"/>
    <x v="11"/>
    <x v="9"/>
    <x v="3"/>
    <x v="2"/>
    <s v="Bugis"/>
    <e v="#VALUE!"/>
    <x v="1"/>
    <x v="7"/>
  </r>
  <r>
    <s v="Nama Penduduk 1900"/>
    <n v="67403961"/>
    <n v="67562823"/>
    <x v="0"/>
    <s v="31-12-1970"/>
    <s v="Krtisten"/>
    <x v="9"/>
    <s v="Wiraswasta"/>
    <x v="1"/>
    <x v="1"/>
    <x v="1"/>
    <s v="Indonesia"/>
    <x v="4"/>
    <x v="9"/>
    <x v="3"/>
    <x v="4"/>
    <s v="Batak"/>
    <e v="#VALUE!"/>
    <x v="2"/>
    <x v="2"/>
  </r>
  <r>
    <s v="Nama Penduduk 1901"/>
    <n v="65533032"/>
    <n v="67488642"/>
    <x v="1"/>
    <s v="17-04-1971"/>
    <s v="Katolik"/>
    <x v="8"/>
    <s v="Mengurus Rumah Tangga"/>
    <x v="2"/>
    <x v="1"/>
    <x v="2"/>
    <s v="Indonesia"/>
    <x v="4"/>
    <x v="9"/>
    <x v="3"/>
    <x v="1"/>
    <s v="Batak"/>
    <e v="#VALUE!"/>
    <x v="2"/>
    <x v="2"/>
  </r>
  <r>
    <s v="Nama Penduduk 1902"/>
    <n v="66309982"/>
    <n v="67541394"/>
    <x v="0"/>
    <s v="13-12-1994"/>
    <s v="Islam"/>
    <x v="5"/>
    <s v="Wiraswasta"/>
    <x v="0"/>
    <x v="0"/>
    <x v="0"/>
    <s v="Indonesia"/>
    <x v="5"/>
    <x v="9"/>
    <x v="3"/>
    <x v="6"/>
    <s v="Jawa"/>
    <e v="#VALUE!"/>
    <x v="2"/>
    <x v="0"/>
  </r>
  <r>
    <s v="Nama Penduduk 1903"/>
    <n v="64578318"/>
    <n v="66925160"/>
    <x v="0"/>
    <s v="22-12-1979"/>
    <s v="Krtisten"/>
    <x v="3"/>
    <s v="Karyawan Swasta"/>
    <x v="3"/>
    <x v="1"/>
    <x v="1"/>
    <s v="Indonesia"/>
    <x v="5"/>
    <x v="9"/>
    <x v="3"/>
    <x v="1"/>
    <s v="Dayak"/>
    <e v="#VALUE!"/>
    <x v="0"/>
    <x v="5"/>
  </r>
  <r>
    <s v="Nama Penduduk 1904"/>
    <n v="68529196"/>
    <n v="66862051"/>
    <x v="1"/>
    <s v="21-03-1976"/>
    <s v="Islam"/>
    <x v="5"/>
    <s v="Pedagang"/>
    <x v="2"/>
    <x v="1"/>
    <x v="2"/>
    <s v="Indonesia"/>
    <x v="3"/>
    <x v="9"/>
    <x v="3"/>
    <x v="2"/>
    <s v="Jawa"/>
    <e v="#VALUE!"/>
    <x v="1"/>
    <x v="2"/>
  </r>
  <r>
    <s v="Nama Penduduk 1905"/>
    <n v="64640935"/>
    <n v="67364143"/>
    <x v="1"/>
    <s v="10-11-2009"/>
    <s v="Hindu"/>
    <x v="2"/>
    <s v="Belum/Tidak Bekerja"/>
    <x v="3"/>
    <x v="0"/>
    <x v="0"/>
    <s v="Indonesia"/>
    <x v="7"/>
    <x v="9"/>
    <x v="3"/>
    <x v="4"/>
    <s v="Sunda"/>
    <n v="14"/>
    <x v="0"/>
    <x v="4"/>
  </r>
  <r>
    <s v="Nama Penduduk 1906"/>
    <n v="66367463"/>
    <n v="67230331"/>
    <x v="0"/>
    <s v="14-02-1988"/>
    <s v="Katolik"/>
    <x v="5"/>
    <s v="Wiraswasta"/>
    <x v="2"/>
    <x v="1"/>
    <x v="1"/>
    <s v="Indonesia"/>
    <x v="3"/>
    <x v="9"/>
    <x v="3"/>
    <x v="0"/>
    <s v="Dayak"/>
    <e v="#VALUE!"/>
    <x v="0"/>
    <x v="0"/>
  </r>
  <r>
    <s v="Nama Penduduk 1907"/>
    <n v="65448459"/>
    <n v="67285692"/>
    <x v="0"/>
    <s v="28-11-2016"/>
    <s v="Katolik"/>
    <x v="2"/>
    <s v="Belum/Tidak Bekerja"/>
    <x v="3"/>
    <x v="0"/>
    <x v="0"/>
    <s v="Indonesia"/>
    <x v="6"/>
    <x v="9"/>
    <x v="3"/>
    <x v="6"/>
    <s v="Dayak"/>
    <e v="#VALUE!"/>
    <x v="0"/>
    <x v="7"/>
  </r>
  <r>
    <s v="Nama Penduduk 1908"/>
    <n v="66069931"/>
    <n v="67536088"/>
    <x v="1"/>
    <s v="24-04-1990"/>
    <s v="Hindu"/>
    <x v="7"/>
    <s v="Mengurus Rumah Tangga"/>
    <x v="1"/>
    <x v="1"/>
    <x v="2"/>
    <s v="Indonesia"/>
    <x v="10"/>
    <x v="9"/>
    <x v="3"/>
    <x v="3"/>
    <s v="Batak"/>
    <e v="#VALUE!"/>
    <x v="0"/>
    <x v="0"/>
  </r>
  <r>
    <s v="Nama Penduduk 1909"/>
    <n v="67808749"/>
    <n v="67293435"/>
    <x v="0"/>
    <s v="02-07-2021"/>
    <s v="Katolik"/>
    <x v="9"/>
    <s v="Belum/Tidak Bekerja"/>
    <x v="1"/>
    <x v="0"/>
    <x v="0"/>
    <s v="Indonesia"/>
    <x v="12"/>
    <x v="9"/>
    <x v="3"/>
    <x v="2"/>
    <s v="Madura"/>
    <n v="2"/>
    <x v="1"/>
    <x v="8"/>
  </r>
  <r>
    <s v="Nama Penduduk 1910"/>
    <n v="65136327"/>
    <n v="67781108"/>
    <x v="1"/>
    <s v="24-04-2015"/>
    <s v="Krtisten"/>
    <x v="9"/>
    <s v="Belum/Tidak Bekerja"/>
    <x v="3"/>
    <x v="1"/>
    <x v="2"/>
    <s v="Indonesia"/>
    <x v="12"/>
    <x v="9"/>
    <x v="3"/>
    <x v="4"/>
    <s v="Jawa"/>
    <e v="#VALUE!"/>
    <x v="2"/>
    <x v="7"/>
  </r>
  <r>
    <s v="Nama Penduduk 1911"/>
    <n v="66872631"/>
    <n v="67438201"/>
    <x v="1"/>
    <s v="27-10-1989"/>
    <s v="Islam"/>
    <x v="5"/>
    <s v="Mengurus Rumah Tangga"/>
    <x v="2"/>
    <x v="1"/>
    <x v="2"/>
    <s v="Indonesia"/>
    <x v="4"/>
    <x v="9"/>
    <x v="3"/>
    <x v="2"/>
    <s v="Dayak"/>
    <e v="#VALUE!"/>
    <x v="1"/>
    <x v="0"/>
  </r>
  <r>
    <s v="Nama Penduduk 1912"/>
    <n v="66964935"/>
    <n v="67283972"/>
    <x v="0"/>
    <s v="05-12-1985"/>
    <s v="Krtisten"/>
    <x v="1"/>
    <s v="Guru"/>
    <x v="1"/>
    <x v="1"/>
    <x v="1"/>
    <s v="Indonesia"/>
    <x v="8"/>
    <x v="9"/>
    <x v="3"/>
    <x v="4"/>
    <s v="Sunda"/>
    <n v="38"/>
    <x v="2"/>
    <x v="5"/>
  </r>
  <r>
    <s v="Nama Penduduk 1913"/>
    <n v="64285403"/>
    <n v="67348383"/>
    <x v="0"/>
    <s v="24-04-2016"/>
    <s v="Konghucu"/>
    <x v="7"/>
    <s v="Belum/Tidak Bekerja"/>
    <x v="3"/>
    <x v="0"/>
    <x v="0"/>
    <m/>
    <x v="4"/>
    <x v="9"/>
    <x v="3"/>
    <x v="4"/>
    <s v="Madura"/>
    <e v="#VALUE!"/>
    <x v="2"/>
    <x v="7"/>
  </r>
  <r>
    <s v="Nama Penduduk 1914"/>
    <n v="65327683"/>
    <n v="66916089"/>
    <x v="0"/>
    <s v="23-08-2017"/>
    <s v="Krtisten"/>
    <x v="0"/>
    <s v="Belum/Tidak Bekerja"/>
    <x v="2"/>
    <x v="0"/>
    <x v="0"/>
    <m/>
    <x v="2"/>
    <x v="9"/>
    <x v="3"/>
    <x v="5"/>
    <s v="Bugis"/>
    <e v="#VALUE!"/>
    <x v="2"/>
    <x v="8"/>
  </r>
  <r>
    <s v="Nama Penduduk 1915"/>
    <n v="65505712"/>
    <n v="67185936"/>
    <x v="0"/>
    <s v="20-10-2013"/>
    <s v="Katolik"/>
    <x v="2"/>
    <s v="Belum/Tidak Bekerja"/>
    <x v="1"/>
    <x v="0"/>
    <x v="0"/>
    <s v="Indonesia"/>
    <x v="7"/>
    <x v="9"/>
    <x v="3"/>
    <x v="2"/>
    <s v="Madura"/>
    <e v="#VALUE!"/>
    <x v="1"/>
    <x v="7"/>
  </r>
  <r>
    <s v="Nama Penduduk 1916"/>
    <n v="65265433"/>
    <n v="67471570"/>
    <x v="0"/>
    <s v="15-01-1980"/>
    <s v="Hindu"/>
    <x v="1"/>
    <s v="Buruh Harian Lepas"/>
    <x v="3"/>
    <x v="1"/>
    <x v="1"/>
    <s v="Indonesia"/>
    <x v="8"/>
    <x v="9"/>
    <x v="3"/>
    <x v="6"/>
    <s v="Batak"/>
    <e v="#VALUE!"/>
    <x v="0"/>
    <x v="5"/>
  </r>
  <r>
    <s v="Nama Penduduk 1917"/>
    <n v="67697993"/>
    <n v="67141431"/>
    <x v="1"/>
    <s v="10-06-1974"/>
    <s v="Budha"/>
    <x v="4"/>
    <s v="Karyawan Swasta"/>
    <x v="0"/>
    <x v="1"/>
    <x v="2"/>
    <s v="Indonesia"/>
    <x v="11"/>
    <x v="9"/>
    <x v="3"/>
    <x v="2"/>
    <s v="Bugis"/>
    <n v="49"/>
    <x v="1"/>
    <x v="2"/>
  </r>
  <r>
    <s v="Nama Penduduk 1918"/>
    <n v="67196268"/>
    <n v="67707900"/>
    <x v="0"/>
    <s v="26-06-1956"/>
    <s v="Hindu"/>
    <x v="1"/>
    <s v="Petani/Pekebun"/>
    <x v="1"/>
    <x v="3"/>
    <x v="1"/>
    <s v="Indonesia"/>
    <x v="2"/>
    <x v="9"/>
    <x v="3"/>
    <x v="2"/>
    <s v="Dayak"/>
    <e v="#VALUE!"/>
    <x v="1"/>
    <x v="6"/>
  </r>
  <r>
    <s v="Nama Penduduk 1919"/>
    <n v="65168014"/>
    <n v="67482271"/>
    <x v="0"/>
    <s v="13-05-1981"/>
    <s v="Islam"/>
    <x v="4"/>
    <s v="Pedagang"/>
    <x v="2"/>
    <x v="1"/>
    <x v="1"/>
    <s v="Indonesia"/>
    <x v="10"/>
    <x v="9"/>
    <x v="3"/>
    <x v="2"/>
    <s v="Madura"/>
    <e v="#VALUE!"/>
    <x v="1"/>
    <x v="5"/>
  </r>
  <r>
    <s v="Nama Penduduk 1920"/>
    <n v="67841179"/>
    <n v="67053067"/>
    <x v="0"/>
    <s v="27-09-2015"/>
    <s v="Budha"/>
    <x v="6"/>
    <s v="Belum/Tidak Bekerja"/>
    <x v="2"/>
    <x v="0"/>
    <x v="0"/>
    <s v="Indonesia"/>
    <x v="4"/>
    <x v="9"/>
    <x v="3"/>
    <x v="6"/>
    <s v="Madura"/>
    <e v="#VALUE!"/>
    <x v="2"/>
    <x v="7"/>
  </r>
  <r>
    <s v="Nama Penduduk 1921"/>
    <n v="65219193"/>
    <n v="67206830"/>
    <x v="1"/>
    <s v="20-11-1984"/>
    <s v="Katolik"/>
    <x v="8"/>
    <s v="Pedagang"/>
    <x v="2"/>
    <x v="1"/>
    <x v="2"/>
    <s v="Indonesia"/>
    <x v="3"/>
    <x v="9"/>
    <x v="3"/>
    <x v="2"/>
    <s v="Dayak"/>
    <e v="#VALUE!"/>
    <x v="1"/>
    <x v="5"/>
  </r>
  <r>
    <s v="Nama Penduduk 1922"/>
    <n v="66828085"/>
    <n v="67155994"/>
    <x v="1"/>
    <s v="23-09-2011"/>
    <s v="Hindu"/>
    <x v="3"/>
    <s v="Pelajar/Mahasiswa"/>
    <x v="3"/>
    <x v="0"/>
    <x v="0"/>
    <s v="Indonesia"/>
    <x v="3"/>
    <x v="9"/>
    <x v="3"/>
    <x v="2"/>
    <s v="Batak"/>
    <e v="#VALUE!"/>
    <x v="1"/>
    <x v="7"/>
  </r>
  <r>
    <s v="Nama Penduduk 1923"/>
    <n v="64420149"/>
    <n v="67015226"/>
    <x v="1"/>
    <s v="15-06-2020"/>
    <s v="Budha"/>
    <x v="8"/>
    <s v="Belum/Tidak Bekerja"/>
    <x v="3"/>
    <x v="0"/>
    <x v="0"/>
    <s v="Indonesia"/>
    <x v="8"/>
    <x v="9"/>
    <x v="3"/>
    <x v="2"/>
    <s v="Sunda"/>
    <e v="#VALUE!"/>
    <x v="1"/>
    <x v="8"/>
  </r>
  <r>
    <s v="Nama Penduduk 1924"/>
    <n v="66683454"/>
    <n v="67729576"/>
    <x v="0"/>
    <s v="18-06-1986"/>
    <s v="Islam"/>
    <x v="1"/>
    <s v="Guru"/>
    <x v="3"/>
    <x v="1"/>
    <x v="1"/>
    <s v="Indonesia"/>
    <x v="7"/>
    <x v="9"/>
    <x v="3"/>
    <x v="2"/>
    <s v="Batak"/>
    <e v="#VALUE!"/>
    <x v="1"/>
    <x v="5"/>
  </r>
  <r>
    <s v="Nama Penduduk 1925"/>
    <n v="65233153"/>
    <n v="67251483"/>
    <x v="1"/>
    <s v="20-05-1986"/>
    <s v="Konghucu"/>
    <x v="3"/>
    <s v="Dosen"/>
    <x v="0"/>
    <x v="1"/>
    <x v="2"/>
    <s v="Indonesia"/>
    <x v="0"/>
    <x v="9"/>
    <x v="3"/>
    <x v="2"/>
    <s v="Batak"/>
    <e v="#VALUE!"/>
    <x v="1"/>
    <x v="5"/>
  </r>
  <r>
    <s v="Nama Penduduk 1926"/>
    <n v="66332761"/>
    <n v="67806695"/>
    <x v="1"/>
    <s v="16-12-1964"/>
    <s v="Hindu"/>
    <x v="7"/>
    <s v="Karyawan Swasta"/>
    <x v="1"/>
    <x v="1"/>
    <x v="1"/>
    <s v="Indonesia"/>
    <x v="5"/>
    <x v="9"/>
    <x v="3"/>
    <x v="2"/>
    <s v="Madura"/>
    <e v="#VALUE!"/>
    <x v="1"/>
    <x v="3"/>
  </r>
  <r>
    <s v="Nama Penduduk 1927"/>
    <n v="67534047"/>
    <n v="67784010"/>
    <x v="1"/>
    <s v="05-08-1942"/>
    <s v="Krtisten"/>
    <x v="5"/>
    <s v="Pelajar/Mahasiswa"/>
    <x v="3"/>
    <x v="0"/>
    <x v="0"/>
    <s v="Indonesia"/>
    <x v="8"/>
    <x v="9"/>
    <x v="3"/>
    <x v="2"/>
    <s v="Bugis"/>
    <n v="81"/>
    <x v="1"/>
    <x v="6"/>
  </r>
  <r>
    <s v="Nama Penduduk 1928"/>
    <n v="65423306"/>
    <n v="67763563"/>
    <x v="1"/>
    <s v="07-09-1980"/>
    <s v="Hindu"/>
    <x v="4"/>
    <s v="Pegawai Negeri Sipil (PNS)"/>
    <x v="0"/>
    <x v="1"/>
    <x v="2"/>
    <s v="Indonesia"/>
    <x v="2"/>
    <x v="10"/>
    <x v="4"/>
    <x v="2"/>
    <s v="Bugis"/>
    <n v="43"/>
    <x v="1"/>
    <x v="5"/>
  </r>
  <r>
    <s v="Nama Penduduk 1929"/>
    <n v="66036529"/>
    <n v="67064824"/>
    <x v="0"/>
    <s v="17-07-2005"/>
    <s v="Budha"/>
    <x v="5"/>
    <s v="Belum/Tidak Bekerja"/>
    <x v="0"/>
    <x v="0"/>
    <x v="0"/>
    <s v="Indonesia"/>
    <x v="0"/>
    <x v="10"/>
    <x v="4"/>
    <x v="6"/>
    <s v="Dayak"/>
    <e v="#VALUE!"/>
    <x v="0"/>
    <x v="1"/>
  </r>
  <r>
    <s v="Nama Penduduk 1930"/>
    <n v="67300950"/>
    <n v="66893328"/>
    <x v="0"/>
    <s v="28-05-1977"/>
    <s v="Islam"/>
    <x v="5"/>
    <s v="Perangkat Desa"/>
    <x v="1"/>
    <x v="1"/>
    <x v="1"/>
    <s v="Indonesia"/>
    <x v="2"/>
    <x v="10"/>
    <x v="4"/>
    <x v="6"/>
    <s v="Dayak"/>
    <e v="#VALUE!"/>
    <x v="2"/>
    <x v="5"/>
  </r>
  <r>
    <s v="Nama Penduduk 1931"/>
    <n v="64516679"/>
    <n v="67072223"/>
    <x v="0"/>
    <s v="14-02-2013"/>
    <s v="Budha"/>
    <x v="2"/>
    <s v="Belum/Tidak Bekerja"/>
    <x v="3"/>
    <x v="0"/>
    <x v="0"/>
    <s v="Indonesia"/>
    <x v="0"/>
    <x v="10"/>
    <x v="4"/>
    <x v="6"/>
    <s v="Bugis"/>
    <e v="#VALUE!"/>
    <x v="0"/>
    <x v="7"/>
  </r>
  <r>
    <s v="Nama Penduduk 1932"/>
    <n v="65010146"/>
    <n v="67813429"/>
    <x v="0"/>
    <s v="23-11-1984"/>
    <s v="Krtisten"/>
    <x v="0"/>
    <s v="Pegawai Negeri Sipil (PNS)"/>
    <x v="1"/>
    <x v="1"/>
    <x v="1"/>
    <m/>
    <x v="11"/>
    <x v="10"/>
    <x v="4"/>
    <x v="2"/>
    <s v="Madura"/>
    <e v="#VALUE!"/>
    <x v="1"/>
    <x v="5"/>
  </r>
  <r>
    <s v="Nama Penduduk 1933"/>
    <n v="67058873"/>
    <n v="67090709"/>
    <x v="1"/>
    <s v="27-03-1985"/>
    <s v="Konghucu"/>
    <x v="2"/>
    <s v="Pegawai Negeri Sipil (PNS)"/>
    <x v="2"/>
    <x v="1"/>
    <x v="2"/>
    <m/>
    <x v="5"/>
    <x v="10"/>
    <x v="4"/>
    <x v="2"/>
    <s v="Madura"/>
    <e v="#VALUE!"/>
    <x v="1"/>
    <x v="5"/>
  </r>
  <r>
    <s v="Nama Penduduk 1934"/>
    <n v="67009261"/>
    <n v="67434593"/>
    <x v="0"/>
    <s v="22-12-2014"/>
    <s v="Krtisten"/>
    <x v="6"/>
    <s v="Belum/Tidak Bekerja"/>
    <x v="2"/>
    <x v="0"/>
    <x v="0"/>
    <m/>
    <x v="9"/>
    <x v="10"/>
    <x v="4"/>
    <x v="6"/>
    <s v="Jawa"/>
    <e v="#VALUE!"/>
    <x v="0"/>
    <x v="7"/>
  </r>
  <r>
    <s v="Nama Penduduk 1935"/>
    <n v="66037678"/>
    <n v="67174281"/>
    <x v="0"/>
    <s v="27-02-2016"/>
    <s v="Islam"/>
    <x v="1"/>
    <s v="Belum/Tidak Bekerja"/>
    <x v="1"/>
    <x v="0"/>
    <x v="0"/>
    <m/>
    <x v="5"/>
    <x v="10"/>
    <x v="4"/>
    <x v="2"/>
    <s v="Dayak"/>
    <e v="#VALUE!"/>
    <x v="1"/>
    <x v="7"/>
  </r>
  <r>
    <s v="Nama Penduduk 1936"/>
    <n v="67463987"/>
    <n v="67526801"/>
    <x v="0"/>
    <s v="01-10-1951"/>
    <s v="Islam"/>
    <x v="1"/>
    <s v="Belum/Tidak Bekerja"/>
    <x v="0"/>
    <x v="1"/>
    <x v="1"/>
    <s v="Indonesia"/>
    <x v="9"/>
    <x v="11"/>
    <x v="4"/>
    <x v="2"/>
    <s v="Batak"/>
    <n v="72"/>
    <x v="1"/>
    <x v="6"/>
  </r>
  <r>
    <s v="Nama Penduduk 1937"/>
    <n v="65484223"/>
    <n v="66853495"/>
    <x v="1"/>
    <s v="15-09-1956"/>
    <s v="Budha"/>
    <x v="9"/>
    <s v="Belum/Tidak Bekerja"/>
    <x v="1"/>
    <x v="1"/>
    <x v="2"/>
    <s v="Indonesia"/>
    <x v="12"/>
    <x v="11"/>
    <x v="4"/>
    <x v="2"/>
    <s v="Sunda"/>
    <e v="#VALUE!"/>
    <x v="1"/>
    <x v="6"/>
  </r>
  <r>
    <s v="Nama Penduduk 1938"/>
    <n v="64284517"/>
    <n v="67107155"/>
    <x v="1"/>
    <s v="15-09-1945"/>
    <s v="Katolik"/>
    <x v="7"/>
    <s v="Mengurus Rumah Tangga"/>
    <x v="0"/>
    <x v="2"/>
    <x v="1"/>
    <s v="Indonesia"/>
    <x v="0"/>
    <x v="11"/>
    <x v="4"/>
    <x v="3"/>
    <s v="Madura"/>
    <e v="#VALUE!"/>
    <x v="0"/>
    <x v="6"/>
  </r>
  <r>
    <s v="Nama Penduduk 1939"/>
    <n v="66199173"/>
    <n v="67817997"/>
    <x v="0"/>
    <s v="20-07-1982"/>
    <s v="Budha"/>
    <x v="8"/>
    <s v="Wiraswasta"/>
    <x v="3"/>
    <x v="1"/>
    <x v="0"/>
    <s v="Indonesia"/>
    <x v="1"/>
    <x v="11"/>
    <x v="4"/>
    <x v="2"/>
    <s v="Dayak"/>
    <e v="#VALUE!"/>
    <x v="1"/>
    <x v="5"/>
  </r>
  <r>
    <s v="Nama Penduduk 1940"/>
    <n v="66308886"/>
    <n v="67323782"/>
    <x v="1"/>
    <s v="15-09-1958"/>
    <s v="Islam"/>
    <x v="4"/>
    <s v="Wiraswasta"/>
    <x v="1"/>
    <x v="1"/>
    <x v="2"/>
    <s v="Indonesia"/>
    <x v="12"/>
    <x v="11"/>
    <x v="4"/>
    <x v="4"/>
    <s v="Sunda"/>
    <e v="#VALUE!"/>
    <x v="2"/>
    <x v="3"/>
  </r>
  <r>
    <s v="Nama Penduduk 1941"/>
    <n v="65022023"/>
    <n v="67368267"/>
    <x v="0"/>
    <s v="15-09-1951"/>
    <s v="Islam"/>
    <x v="6"/>
    <s v="Wiraswasta"/>
    <x v="3"/>
    <x v="1"/>
    <x v="1"/>
    <s v="Indonesia"/>
    <x v="2"/>
    <x v="11"/>
    <x v="4"/>
    <x v="4"/>
    <s v="Sunda"/>
    <e v="#VALUE!"/>
    <x v="0"/>
    <x v="6"/>
  </r>
  <r>
    <s v="Nama Penduduk 1942"/>
    <n v="64405693"/>
    <n v="67697597"/>
    <x v="0"/>
    <s v="19-07-2002"/>
    <s v="Krtisten"/>
    <x v="2"/>
    <s v="Pelajar/Mahasiswa"/>
    <x v="0"/>
    <x v="0"/>
    <x v="0"/>
    <s v="Indonesia"/>
    <x v="6"/>
    <x v="11"/>
    <x v="4"/>
    <x v="1"/>
    <s v="Sunda"/>
    <e v="#VALUE!"/>
    <x v="0"/>
    <x v="1"/>
  </r>
  <r>
    <s v="Nama Penduduk 1943"/>
    <n v="67100268"/>
    <n v="67465851"/>
    <x v="0"/>
    <s v="04-11-1975"/>
    <s v="Katolik"/>
    <x v="6"/>
    <s v="Wiraswasta"/>
    <x v="1"/>
    <x v="1"/>
    <x v="1"/>
    <s v="Indonesia"/>
    <x v="10"/>
    <x v="11"/>
    <x v="4"/>
    <x v="2"/>
    <s v="Jawa"/>
    <n v="48"/>
    <x v="1"/>
    <x v="2"/>
  </r>
  <r>
    <s v="Nama Penduduk 1944"/>
    <n v="67157560"/>
    <n v="67806799"/>
    <x v="1"/>
    <s v="04-08-1977"/>
    <s v="Budha"/>
    <x v="3"/>
    <s v="Pedagang"/>
    <x v="0"/>
    <x v="1"/>
    <x v="2"/>
    <s v="Indonesia"/>
    <x v="12"/>
    <x v="11"/>
    <x v="4"/>
    <x v="1"/>
    <s v="Sunda"/>
    <n v="46"/>
    <x v="0"/>
    <x v="5"/>
  </r>
  <r>
    <s v="Nama Penduduk 1945"/>
    <n v="66498503"/>
    <n v="67723078"/>
    <x v="1"/>
    <s v="27-11-1966"/>
    <s v="Islam"/>
    <x v="4"/>
    <s v="Wiraswasta"/>
    <x v="1"/>
    <x v="2"/>
    <x v="1"/>
    <s v="Indonesia"/>
    <x v="9"/>
    <x v="11"/>
    <x v="4"/>
    <x v="1"/>
    <s v="Sunda"/>
    <e v="#VALUE!"/>
    <x v="0"/>
    <x v="3"/>
  </r>
  <r>
    <s v="Nama Penduduk 1946"/>
    <n v="66702949"/>
    <n v="67740914"/>
    <x v="0"/>
    <s v="04-10-1986"/>
    <s v="Katolik"/>
    <x v="4"/>
    <s v="Wiraswasta"/>
    <x v="0"/>
    <x v="1"/>
    <x v="0"/>
    <s v="Indonesia"/>
    <x v="0"/>
    <x v="11"/>
    <x v="4"/>
    <x v="0"/>
    <s v="Sunda"/>
    <n v="37"/>
    <x v="2"/>
    <x v="5"/>
  </r>
  <r>
    <s v="Nama Penduduk 1947"/>
    <n v="67778042"/>
    <n v="66897203"/>
    <x v="0"/>
    <s v="04-11-1977"/>
    <s v="Hindu"/>
    <x v="0"/>
    <s v="Wiraswasta"/>
    <x v="2"/>
    <x v="1"/>
    <x v="1"/>
    <s v="Indonesia"/>
    <x v="7"/>
    <x v="11"/>
    <x v="4"/>
    <x v="2"/>
    <s v="Sunda"/>
    <n v="46"/>
    <x v="1"/>
    <x v="5"/>
  </r>
  <r>
    <s v="Nama Penduduk 1948"/>
    <n v="68106619"/>
    <n v="67458322"/>
    <x v="1"/>
    <s v="23-01-1979"/>
    <s v="Katolik"/>
    <x v="7"/>
    <s v="Mengurus Rumah Tangga"/>
    <x v="3"/>
    <x v="1"/>
    <x v="2"/>
    <s v="Indonesia"/>
    <x v="6"/>
    <x v="11"/>
    <x v="4"/>
    <x v="0"/>
    <s v="Jawa"/>
    <e v="#VALUE!"/>
    <x v="0"/>
    <x v="5"/>
  </r>
  <r>
    <s v="Nama Penduduk 1949"/>
    <n v="65948838"/>
    <n v="66862138"/>
    <x v="1"/>
    <s v="23-05-2001"/>
    <s v="Islam"/>
    <x v="3"/>
    <s v="Belum/Tidak Bekerja"/>
    <x v="2"/>
    <x v="0"/>
    <x v="0"/>
    <s v="Indonesia"/>
    <x v="6"/>
    <x v="11"/>
    <x v="4"/>
    <x v="2"/>
    <s v="Madura"/>
    <e v="#VALUE!"/>
    <x v="1"/>
    <x v="1"/>
  </r>
  <r>
    <s v="Nama Penduduk 1950"/>
    <n v="65154830"/>
    <n v="67108733"/>
    <x v="0"/>
    <s v="19-04-1982"/>
    <s v="Budha"/>
    <x v="8"/>
    <s v="Pedagang"/>
    <x v="2"/>
    <x v="1"/>
    <x v="1"/>
    <s v="Indonesia"/>
    <x v="4"/>
    <x v="11"/>
    <x v="4"/>
    <x v="3"/>
    <s v="Sunda"/>
    <e v="#VALUE!"/>
    <x v="2"/>
    <x v="5"/>
  </r>
  <r>
    <s v="Nama Penduduk 1951"/>
    <n v="65919008"/>
    <n v="67223896"/>
    <x v="1"/>
    <s v="15-09-1952"/>
    <s v="Katolik"/>
    <x v="0"/>
    <s v="Mengurus Rumah Tangga"/>
    <x v="1"/>
    <x v="2"/>
    <x v="8"/>
    <s v="Indonesia"/>
    <x v="11"/>
    <x v="11"/>
    <x v="4"/>
    <x v="0"/>
    <s v="Jawa"/>
    <e v="#VALUE!"/>
    <x v="0"/>
    <x v="6"/>
  </r>
  <r>
    <s v="Nama Penduduk 1952"/>
    <n v="66226902"/>
    <n v="67824501"/>
    <x v="1"/>
    <s v="19-11-1991"/>
    <s v="Katolik"/>
    <x v="0"/>
    <s v="Pedagang"/>
    <x v="0"/>
    <x v="1"/>
    <x v="2"/>
    <s v="Indonesia"/>
    <x v="6"/>
    <x v="11"/>
    <x v="4"/>
    <x v="2"/>
    <s v="Dayak"/>
    <e v="#VALUE!"/>
    <x v="1"/>
    <x v="0"/>
  </r>
  <r>
    <s v="Nama Penduduk 1953"/>
    <n v="68158079"/>
    <n v="67110419"/>
    <x v="1"/>
    <s v="22-04-2014"/>
    <s v="Krtisten"/>
    <x v="8"/>
    <s v="Belum/Tidak Bekerja"/>
    <x v="3"/>
    <x v="0"/>
    <x v="0"/>
    <s v="Indonesia"/>
    <x v="10"/>
    <x v="11"/>
    <x v="4"/>
    <x v="2"/>
    <s v="Bugis"/>
    <e v="#VALUE!"/>
    <x v="1"/>
    <x v="7"/>
  </r>
  <r>
    <s v="Nama Penduduk 1954"/>
    <n v="67455910"/>
    <n v="67425161"/>
    <x v="1"/>
    <s v="03-10-1944"/>
    <s v="Konghucu"/>
    <x v="9"/>
    <s v="Pedagang"/>
    <x v="0"/>
    <x v="1"/>
    <x v="2"/>
    <s v="Indonesia"/>
    <x v="9"/>
    <x v="11"/>
    <x v="4"/>
    <x v="2"/>
    <s v="Madura"/>
    <n v="79"/>
    <x v="1"/>
    <x v="6"/>
  </r>
  <r>
    <s v="Nama Penduduk 1955"/>
    <n v="66319246"/>
    <n v="66959941"/>
    <x v="0"/>
    <s v="23-12-1978"/>
    <s v="Katolik"/>
    <x v="9"/>
    <s v="Wiraswasta"/>
    <x v="0"/>
    <x v="0"/>
    <x v="0"/>
    <s v="Indonesia"/>
    <x v="7"/>
    <x v="11"/>
    <x v="4"/>
    <x v="2"/>
    <s v="Sunda"/>
    <e v="#VALUE!"/>
    <x v="1"/>
    <x v="5"/>
  </r>
  <r>
    <s v="Nama Penduduk 1956"/>
    <n v="67139571"/>
    <n v="67354002"/>
    <x v="0"/>
    <s v="02-05-1981"/>
    <s v="Budha"/>
    <x v="7"/>
    <s v="Guru"/>
    <x v="1"/>
    <x v="1"/>
    <x v="1"/>
    <s v="Indonesia"/>
    <x v="3"/>
    <x v="11"/>
    <x v="4"/>
    <x v="2"/>
    <s v="Batak"/>
    <n v="42"/>
    <x v="1"/>
    <x v="5"/>
  </r>
  <r>
    <s v="Nama Penduduk 1957"/>
    <n v="68109501"/>
    <n v="67318829"/>
    <x v="1"/>
    <s v="23-11-1982"/>
    <s v="Krtisten"/>
    <x v="6"/>
    <s v="Wiraswasta"/>
    <x v="2"/>
    <x v="1"/>
    <x v="2"/>
    <s v="Indonesia"/>
    <x v="8"/>
    <x v="11"/>
    <x v="4"/>
    <x v="0"/>
    <s v="Dayak"/>
    <e v="#VALUE!"/>
    <x v="0"/>
    <x v="5"/>
  </r>
  <r>
    <s v="Nama Penduduk 1958"/>
    <n v="68363319"/>
    <n v="67843183"/>
    <x v="0"/>
    <s v="29-01-1987"/>
    <s v="Konghucu"/>
    <x v="0"/>
    <s v="Pedagang"/>
    <x v="3"/>
    <x v="1"/>
    <x v="1"/>
    <s v="Indonesia"/>
    <x v="4"/>
    <x v="11"/>
    <x v="4"/>
    <x v="5"/>
    <s v="Sunda"/>
    <e v="#VALUE!"/>
    <x v="2"/>
    <x v="0"/>
  </r>
  <r>
    <s v="Nama Penduduk 1959"/>
    <n v="67101964"/>
    <n v="67260058"/>
    <x v="0"/>
    <s v="30-09-2018"/>
    <s v="Islam"/>
    <x v="1"/>
    <s v="Belum/Tidak Bekerja"/>
    <x v="2"/>
    <x v="0"/>
    <x v="0"/>
    <s v="Indonesia"/>
    <x v="2"/>
    <x v="11"/>
    <x v="4"/>
    <x v="2"/>
    <s v="Madura"/>
    <e v="#VALUE!"/>
    <x v="1"/>
    <x v="8"/>
  </r>
  <r>
    <s v="Nama Penduduk 1960"/>
    <n v="67446546"/>
    <n v="67785281"/>
    <x v="1"/>
    <s v="10-10-1990"/>
    <s v="Hindu"/>
    <x v="6"/>
    <s v="Wiraswasta"/>
    <x v="1"/>
    <x v="1"/>
    <x v="2"/>
    <s v="Indonesia"/>
    <x v="11"/>
    <x v="11"/>
    <x v="4"/>
    <x v="6"/>
    <s v="Batak"/>
    <n v="33"/>
    <x v="2"/>
    <x v="0"/>
  </r>
  <r>
    <s v="Nama Penduduk 1961"/>
    <n v="67848420"/>
    <n v="67336799"/>
    <x v="1"/>
    <s v="27-07-2012"/>
    <s v="Konghucu"/>
    <x v="4"/>
    <s v="Belum/Tidak Bekerja"/>
    <x v="3"/>
    <x v="0"/>
    <x v="0"/>
    <s v="Indonesia"/>
    <x v="7"/>
    <x v="11"/>
    <x v="4"/>
    <x v="2"/>
    <s v="Madura"/>
    <e v="#VALUE!"/>
    <x v="1"/>
    <x v="7"/>
  </r>
  <r>
    <s v="Nama Penduduk 1962"/>
    <n v="68284944"/>
    <n v="67209210"/>
    <x v="0"/>
    <s v="11-10-2008"/>
    <s v="Budha"/>
    <x v="9"/>
    <s v="Pelajar/Mahasiswa"/>
    <x v="3"/>
    <x v="0"/>
    <x v="0"/>
    <s v="Indonesia"/>
    <x v="10"/>
    <x v="11"/>
    <x v="4"/>
    <x v="3"/>
    <s v="Batak"/>
    <n v="14"/>
    <x v="2"/>
    <x v="4"/>
  </r>
  <r>
    <s v="Nama Penduduk 1963"/>
    <n v="65499172"/>
    <n v="67441305"/>
    <x v="1"/>
    <s v="23-05-2016"/>
    <s v="Hindu"/>
    <x v="5"/>
    <s v="Belum/Tidak Bekerja"/>
    <x v="2"/>
    <x v="0"/>
    <x v="0"/>
    <s v="Indonesia"/>
    <x v="10"/>
    <x v="11"/>
    <x v="4"/>
    <x v="2"/>
    <s v="Jawa"/>
    <e v="#VALUE!"/>
    <x v="1"/>
    <x v="7"/>
  </r>
  <r>
    <s v="Nama Penduduk 1964"/>
    <n v="65419572"/>
    <n v="67237298"/>
    <x v="0"/>
    <s v="31-12-1980"/>
    <s v="Islam"/>
    <x v="6"/>
    <s v="Pedagang"/>
    <x v="0"/>
    <x v="1"/>
    <x v="1"/>
    <s v="Indonesia"/>
    <x v="3"/>
    <x v="11"/>
    <x v="4"/>
    <x v="1"/>
    <s v="Bugis"/>
    <e v="#VALUE!"/>
    <x v="2"/>
    <x v="5"/>
  </r>
  <r>
    <s v="Nama Penduduk 1965"/>
    <n v="64606760"/>
    <n v="67129665"/>
    <x v="0"/>
    <s v="13-10-2011"/>
    <s v="Budha"/>
    <x v="4"/>
    <s v="Pelajar/Mahasiswa"/>
    <x v="0"/>
    <x v="0"/>
    <x v="0"/>
    <s v="Indonesia"/>
    <x v="0"/>
    <x v="11"/>
    <x v="4"/>
    <x v="3"/>
    <s v="Batak"/>
    <e v="#VALUE!"/>
    <x v="2"/>
    <x v="7"/>
  </r>
  <r>
    <s v="Nama Penduduk 1966"/>
    <n v="66678469"/>
    <n v="67592030"/>
    <x v="1"/>
    <s v="28-04-1988"/>
    <s v="Islam"/>
    <x v="1"/>
    <s v="Pedagang"/>
    <x v="3"/>
    <x v="1"/>
    <x v="2"/>
    <s v="Indonesia"/>
    <x v="5"/>
    <x v="11"/>
    <x v="4"/>
    <x v="0"/>
    <s v="Batak"/>
    <e v="#VALUE!"/>
    <x v="2"/>
    <x v="0"/>
  </r>
  <r>
    <s v="Nama Penduduk 1967"/>
    <n v="67381812"/>
    <n v="67479214"/>
    <x v="0"/>
    <s v="26-09-2014"/>
    <s v="Katolik"/>
    <x v="1"/>
    <s v="Belum/Tidak Bekerja"/>
    <x v="3"/>
    <x v="0"/>
    <x v="0"/>
    <s v="Indonesia"/>
    <x v="5"/>
    <x v="11"/>
    <x v="4"/>
    <x v="3"/>
    <s v="Jawa"/>
    <e v="#VALUE!"/>
    <x v="0"/>
    <x v="7"/>
  </r>
  <r>
    <s v="Nama Penduduk 1968"/>
    <n v="67524516"/>
    <n v="66945470"/>
    <x v="0"/>
    <s v="29-06-2014"/>
    <s v="Krtisten"/>
    <x v="7"/>
    <s v="Belum/Tidak Bekerja"/>
    <x v="3"/>
    <x v="0"/>
    <x v="0"/>
    <s v="Indonesia"/>
    <x v="6"/>
    <x v="11"/>
    <x v="4"/>
    <x v="5"/>
    <s v="Jawa"/>
    <e v="#VALUE!"/>
    <x v="2"/>
    <x v="7"/>
  </r>
  <r>
    <s v="Nama Penduduk 1969"/>
    <n v="68109501"/>
    <n v="67760467"/>
    <x v="0"/>
    <s v="05-07-1989"/>
    <s v="Hindu"/>
    <x v="6"/>
    <s v="Pedagang"/>
    <x v="2"/>
    <x v="1"/>
    <x v="1"/>
    <s v="Indonesia"/>
    <x v="6"/>
    <x v="11"/>
    <x v="4"/>
    <x v="4"/>
    <s v="Sunda"/>
    <n v="34"/>
    <x v="0"/>
    <x v="0"/>
  </r>
  <r>
    <s v="Nama Penduduk 1970"/>
    <n v="65654128"/>
    <n v="67701200"/>
    <x v="0"/>
    <s v="13-04-1994"/>
    <s v="Krtisten"/>
    <x v="8"/>
    <s v="Mengurus Rumah Tangga"/>
    <x v="2"/>
    <x v="1"/>
    <x v="2"/>
    <s v="Indonesia"/>
    <x v="3"/>
    <x v="11"/>
    <x v="4"/>
    <x v="2"/>
    <s v="Madura"/>
    <e v="#VALUE!"/>
    <x v="1"/>
    <x v="0"/>
  </r>
  <r>
    <s v="Nama Penduduk 1971"/>
    <n v="67915190"/>
    <n v="67445067"/>
    <x v="0"/>
    <s v="23-03-2011"/>
    <s v="Hindu"/>
    <x v="5"/>
    <s v="Pelajar/Mahasiswa"/>
    <x v="2"/>
    <x v="0"/>
    <x v="0"/>
    <s v="Indonesia"/>
    <x v="11"/>
    <x v="11"/>
    <x v="4"/>
    <x v="2"/>
    <s v="Jawa"/>
    <e v="#VALUE!"/>
    <x v="1"/>
    <x v="7"/>
  </r>
  <r>
    <s v="Nama Penduduk 1972"/>
    <n v="64458845"/>
    <n v="67715919"/>
    <x v="0"/>
    <s v="28-02-1985"/>
    <s v="Konghucu"/>
    <x v="6"/>
    <s v="Tukang Batu"/>
    <x v="0"/>
    <x v="1"/>
    <x v="1"/>
    <s v="Indonesia"/>
    <x v="0"/>
    <x v="11"/>
    <x v="4"/>
    <x v="6"/>
    <s v="Bugis"/>
    <e v="#VALUE!"/>
    <x v="0"/>
    <x v="5"/>
  </r>
  <r>
    <s v="Nama Penduduk 1973"/>
    <n v="64650340"/>
    <n v="67328181"/>
    <x v="1"/>
    <s v="24-08-1990"/>
    <s v="Budha"/>
    <x v="8"/>
    <s v="Pedagang"/>
    <x v="0"/>
    <x v="1"/>
    <x v="2"/>
    <s v="Indonesia"/>
    <x v="12"/>
    <x v="11"/>
    <x v="4"/>
    <x v="1"/>
    <s v="Batak"/>
    <e v="#VALUE!"/>
    <x v="2"/>
    <x v="0"/>
  </r>
  <r>
    <s v="Nama Penduduk 1974"/>
    <n v="67489485"/>
    <n v="67849546"/>
    <x v="1"/>
    <s v="16-06-1948"/>
    <s v="Budha"/>
    <x v="7"/>
    <s v="Wiraswasta"/>
    <x v="1"/>
    <x v="2"/>
    <x v="7"/>
    <s v="Indonesia"/>
    <x v="1"/>
    <x v="11"/>
    <x v="4"/>
    <x v="2"/>
    <s v="Sunda"/>
    <e v="#VALUE!"/>
    <x v="1"/>
    <x v="6"/>
  </r>
  <r>
    <s v="Nama Penduduk 1975"/>
    <n v="64623782"/>
    <n v="67806544"/>
    <x v="0"/>
    <s v="14-04-1980"/>
    <s v="Krtisten"/>
    <x v="5"/>
    <s v="Karyawan Swasta"/>
    <x v="2"/>
    <x v="1"/>
    <x v="1"/>
    <s v="Indonesia"/>
    <x v="9"/>
    <x v="11"/>
    <x v="4"/>
    <x v="6"/>
    <s v="Dayak"/>
    <e v="#VALUE!"/>
    <x v="0"/>
    <x v="5"/>
  </r>
  <r>
    <s v="Nama Penduduk 1976"/>
    <n v="67595002"/>
    <n v="67217568"/>
    <x v="1"/>
    <s v="17-04-1988"/>
    <s v="Katolik"/>
    <x v="9"/>
    <s v="Wiraswasta"/>
    <x v="2"/>
    <x v="1"/>
    <x v="2"/>
    <s v="Indonesia"/>
    <x v="0"/>
    <x v="11"/>
    <x v="4"/>
    <x v="5"/>
    <s v="Jawa"/>
    <e v="#VALUE!"/>
    <x v="0"/>
    <x v="0"/>
  </r>
  <r>
    <s v="Nama Penduduk 1977"/>
    <n v="65527081"/>
    <n v="66851877"/>
    <x v="1"/>
    <s v="18-04-1967"/>
    <s v="Katolik"/>
    <x v="7"/>
    <s v="Pedagang"/>
    <x v="3"/>
    <x v="2"/>
    <x v="1"/>
    <s v="Indonesia"/>
    <x v="0"/>
    <x v="11"/>
    <x v="4"/>
    <x v="2"/>
    <s v="Batak"/>
    <e v="#VALUE!"/>
    <x v="1"/>
    <x v="2"/>
  </r>
  <r>
    <s v="Nama Penduduk 1978"/>
    <n v="64331590"/>
    <n v="67390475"/>
    <x v="0"/>
    <s v="17-09-1997"/>
    <s v="Konghucu"/>
    <x v="0"/>
    <s v="Belum/Tidak Bekerja"/>
    <x v="1"/>
    <x v="0"/>
    <x v="0"/>
    <s v="Indonesia"/>
    <x v="1"/>
    <x v="11"/>
    <x v="4"/>
    <x v="2"/>
    <s v="Madura"/>
    <e v="#VALUE!"/>
    <x v="1"/>
    <x v="1"/>
  </r>
  <r>
    <s v="Nama Penduduk 1979"/>
    <n v="67998558"/>
    <n v="67535283"/>
    <x v="0"/>
    <s v="30-07-1984"/>
    <s v="Katolik"/>
    <x v="5"/>
    <s v="Karyawan Swasta"/>
    <x v="0"/>
    <x v="1"/>
    <x v="1"/>
    <s v="Indonesia"/>
    <x v="11"/>
    <x v="11"/>
    <x v="4"/>
    <x v="2"/>
    <s v="Jawa"/>
    <e v="#VALUE!"/>
    <x v="1"/>
    <x v="5"/>
  </r>
  <r>
    <s v="Nama Penduduk 1980"/>
    <n v="68491607"/>
    <n v="67761127"/>
    <x v="0"/>
    <s v="13-03-2010"/>
    <s v="Krtisten"/>
    <x v="9"/>
    <s v="Pelajar/Mahasiswa"/>
    <x v="1"/>
    <x v="0"/>
    <x v="0"/>
    <s v="Indonesia"/>
    <x v="7"/>
    <x v="11"/>
    <x v="4"/>
    <x v="4"/>
    <s v="Sunda"/>
    <e v="#VALUE!"/>
    <x v="0"/>
    <x v="4"/>
  </r>
  <r>
    <s v="Nama Penduduk 1981"/>
    <n v="67483681"/>
    <n v="67148794"/>
    <x v="1"/>
    <s v="23-02-1989"/>
    <s v="Islam"/>
    <x v="0"/>
    <s v="Wiraswasta"/>
    <x v="3"/>
    <x v="1"/>
    <x v="2"/>
    <s v="Indonesia"/>
    <x v="9"/>
    <x v="11"/>
    <x v="4"/>
    <x v="3"/>
    <s v="Jawa"/>
    <e v="#VALUE!"/>
    <x v="0"/>
    <x v="0"/>
  </r>
  <r>
    <s v="Nama Penduduk 1982"/>
    <n v="65278363"/>
    <n v="67581032"/>
    <x v="1"/>
    <s v="13-04-2019"/>
    <s v="Budha"/>
    <x v="2"/>
    <s v="Belum/Tidak Bekerja"/>
    <x v="2"/>
    <x v="0"/>
    <x v="0"/>
    <s v="Indonesia"/>
    <x v="9"/>
    <x v="11"/>
    <x v="4"/>
    <x v="0"/>
    <s v="Sunda"/>
    <e v="#VALUE!"/>
    <x v="2"/>
    <x v="8"/>
  </r>
  <r>
    <s v="Nama Penduduk 1983"/>
    <n v="67035861"/>
    <n v="67064696"/>
    <x v="0"/>
    <s v="13-03-2010"/>
    <s v="Budha"/>
    <x v="3"/>
    <s v="Pelajar/Mahasiswa"/>
    <x v="0"/>
    <x v="0"/>
    <x v="0"/>
    <s v="Indonesia"/>
    <x v="9"/>
    <x v="11"/>
    <x v="4"/>
    <x v="6"/>
    <s v="Batak"/>
    <e v="#VALUE!"/>
    <x v="0"/>
    <x v="4"/>
  </r>
  <r>
    <s v="Nama Penduduk 1984"/>
    <n v="66896875"/>
    <n v="67641422"/>
    <x v="0"/>
    <s v="25-06-2016"/>
    <s v="Islam"/>
    <x v="0"/>
    <s v="Belum/Tidak Bekerja"/>
    <x v="3"/>
    <x v="0"/>
    <x v="0"/>
    <s v="Indonesia"/>
    <x v="5"/>
    <x v="11"/>
    <x v="4"/>
    <x v="5"/>
    <s v="Madura"/>
    <e v="#VALUE!"/>
    <x v="2"/>
    <x v="7"/>
  </r>
  <r>
    <s v="Nama Penduduk 1985"/>
    <n v="64860159"/>
    <n v="67151934"/>
    <x v="1"/>
    <s v="03-08-1986"/>
    <s v="Katolik"/>
    <x v="9"/>
    <s v="Guru"/>
    <x v="0"/>
    <x v="1"/>
    <x v="2"/>
    <s v="Indonesia"/>
    <x v="4"/>
    <x v="11"/>
    <x v="4"/>
    <x v="2"/>
    <s v="Jawa"/>
    <n v="37"/>
    <x v="1"/>
    <x v="5"/>
  </r>
  <r>
    <s v="Nama Penduduk 1986"/>
    <n v="64415712"/>
    <n v="66957824"/>
    <x v="1"/>
    <s v="08-04-1983"/>
    <s v="Islam"/>
    <x v="3"/>
    <s v="Wiraswasta"/>
    <x v="2"/>
    <x v="1"/>
    <x v="2"/>
    <s v="Indonesia"/>
    <x v="7"/>
    <x v="11"/>
    <x v="4"/>
    <x v="5"/>
    <s v="Bugis"/>
    <n v="40"/>
    <x v="0"/>
    <x v="5"/>
  </r>
  <r>
    <s v="Nama Penduduk 1987"/>
    <n v="65327683"/>
    <n v="67568697"/>
    <x v="0"/>
    <s v="25-05-2009"/>
    <s v="Krtisten"/>
    <x v="2"/>
    <s v="Pelajar/Mahasiswa"/>
    <x v="2"/>
    <x v="0"/>
    <x v="0"/>
    <s v="Indonesia"/>
    <x v="10"/>
    <x v="11"/>
    <x v="4"/>
    <x v="2"/>
    <s v="Sunda"/>
    <e v="#VALUE!"/>
    <x v="1"/>
    <x v="4"/>
  </r>
  <r>
    <s v="Nama Penduduk 1988"/>
    <n v="66142624"/>
    <n v="67257613"/>
    <x v="0"/>
    <s v="04-06-1976"/>
    <s v="Krtisten"/>
    <x v="8"/>
    <s v="Wiraswasta"/>
    <x v="3"/>
    <x v="1"/>
    <x v="1"/>
    <s v="Indonesia"/>
    <x v="4"/>
    <x v="11"/>
    <x v="4"/>
    <x v="3"/>
    <s v="Madura"/>
    <n v="47"/>
    <x v="2"/>
    <x v="2"/>
  </r>
  <r>
    <s v="Nama Penduduk 1989"/>
    <n v="64284565"/>
    <n v="66969094"/>
    <x v="1"/>
    <s v="04-05-2019"/>
    <s v="Hindu"/>
    <x v="8"/>
    <s v="Belum/Tidak Bekerja"/>
    <x v="2"/>
    <x v="0"/>
    <x v="0"/>
    <s v="Indonesia"/>
    <x v="12"/>
    <x v="11"/>
    <x v="4"/>
    <x v="2"/>
    <s v="Batak"/>
    <n v="4"/>
    <x v="1"/>
    <x v="8"/>
  </r>
  <r>
    <s v="Nama Penduduk 1990"/>
    <n v="64260547"/>
    <n v="67031234"/>
    <x v="0"/>
    <s v="18-03-1972"/>
    <s v="Budha"/>
    <x v="4"/>
    <s v="Tukang Batu"/>
    <x v="2"/>
    <x v="1"/>
    <x v="1"/>
    <s v="Indonesia"/>
    <x v="11"/>
    <x v="11"/>
    <x v="4"/>
    <x v="5"/>
    <s v="Batak"/>
    <e v="#VALUE!"/>
    <x v="2"/>
    <x v="2"/>
  </r>
  <r>
    <s v="Nama Penduduk 1991"/>
    <n v="64806311"/>
    <n v="67792730"/>
    <x v="1"/>
    <s v="20-05-2006"/>
    <s v="Katolik"/>
    <x v="4"/>
    <s v="Pelajar/Mahasiswa"/>
    <x v="2"/>
    <x v="0"/>
    <x v="0"/>
    <s v="Indonesia"/>
    <x v="7"/>
    <x v="11"/>
    <x v="4"/>
    <x v="2"/>
    <s v="Madura"/>
    <e v="#VALUE!"/>
    <x v="1"/>
    <x v="4"/>
  </r>
  <r>
    <s v="Nama Penduduk 1992"/>
    <n v="65971380"/>
    <n v="67472143"/>
    <x v="1"/>
    <s v="25-09-1977"/>
    <s v="Hindu"/>
    <x v="6"/>
    <s v="Wiraswasta"/>
    <x v="3"/>
    <x v="1"/>
    <x v="2"/>
    <s v="Indonesia"/>
    <x v="8"/>
    <x v="11"/>
    <x v="4"/>
    <x v="0"/>
    <s v="Dayak"/>
    <e v="#VALUE!"/>
    <x v="0"/>
    <x v="5"/>
  </r>
  <r>
    <s v="Nama Penduduk 1993"/>
    <n v="67235164"/>
    <n v="67741310"/>
    <x v="0"/>
    <s v="13-01-2010"/>
    <s v="Konghucu"/>
    <x v="8"/>
    <s v="Pelajar/Mahasiswa"/>
    <x v="1"/>
    <x v="0"/>
    <x v="0"/>
    <s v="Indonesia"/>
    <x v="10"/>
    <x v="11"/>
    <x v="4"/>
    <x v="2"/>
    <s v="Jawa"/>
    <e v="#VALUE!"/>
    <x v="1"/>
    <x v="4"/>
  </r>
  <r>
    <s v="Nama Penduduk 1994"/>
    <n v="68266190"/>
    <n v="66901399"/>
    <x v="1"/>
    <s v="01-02-1999"/>
    <s v="Islam"/>
    <x v="3"/>
    <s v="Belum/Tidak Bekerja"/>
    <x v="1"/>
    <x v="0"/>
    <x v="0"/>
    <s v="Indonesia"/>
    <x v="12"/>
    <x v="11"/>
    <x v="4"/>
    <x v="5"/>
    <s v="Bugis"/>
    <n v="24"/>
    <x v="0"/>
    <x v="1"/>
  </r>
  <r>
    <s v="Nama Penduduk 1995"/>
    <n v="68089952"/>
    <n v="67698535"/>
    <x v="1"/>
    <s v="11-09-1983"/>
    <s v="Hindu"/>
    <x v="6"/>
    <s v="Pedagang"/>
    <x v="3"/>
    <x v="1"/>
    <x v="2"/>
    <s v="Indonesia"/>
    <x v="12"/>
    <x v="11"/>
    <x v="4"/>
    <x v="6"/>
    <s v="Dayak"/>
    <n v="39"/>
    <x v="0"/>
    <x v="5"/>
  </r>
  <r>
    <s v="Nama Penduduk 1996"/>
    <n v="67090666"/>
    <n v="67349301"/>
    <x v="0"/>
    <s v="23-03-2005"/>
    <s v="Krtisten"/>
    <x v="7"/>
    <s v="Pelajar/Mahasiswa"/>
    <x v="0"/>
    <x v="0"/>
    <x v="0"/>
    <s v="Indonesia"/>
    <x v="11"/>
    <x v="11"/>
    <x v="4"/>
    <x v="0"/>
    <s v="Dayak"/>
    <e v="#VALUE!"/>
    <x v="0"/>
    <x v="1"/>
  </r>
  <r>
    <s v="Nama Penduduk 1997"/>
    <n v="67110592"/>
    <n v="66945067"/>
    <x v="0"/>
    <s v="13-03-1979"/>
    <s v="Islam"/>
    <x v="8"/>
    <s v="Pedagang"/>
    <x v="3"/>
    <x v="1"/>
    <x v="1"/>
    <s v="Indonesia"/>
    <x v="0"/>
    <x v="11"/>
    <x v="4"/>
    <x v="2"/>
    <s v="Jawa"/>
    <e v="#VALUE!"/>
    <x v="1"/>
    <x v="5"/>
  </r>
  <r>
    <s v="Nama Penduduk 1998"/>
    <n v="68308778"/>
    <n v="67480861"/>
    <x v="0"/>
    <s v="03-01-2012"/>
    <s v="Krtisten"/>
    <x v="4"/>
    <s v="Pelajar/Mahasiswa"/>
    <x v="3"/>
    <x v="0"/>
    <x v="0"/>
    <s v="Indonesia"/>
    <x v="7"/>
    <x v="11"/>
    <x v="4"/>
    <x v="2"/>
    <s v="Sunda"/>
    <n v="11"/>
    <x v="1"/>
    <x v="7"/>
  </r>
  <r>
    <s v="Nama Penduduk 1999"/>
    <n v="68302499"/>
    <n v="67816207"/>
    <x v="0"/>
    <s v="28-08-1980"/>
    <s v="Konghucu"/>
    <x v="2"/>
    <s v="Perawat"/>
    <x v="1"/>
    <x v="1"/>
    <x v="1"/>
    <s v="Indonesia"/>
    <x v="0"/>
    <x v="11"/>
    <x v="4"/>
    <x v="0"/>
    <s v="Sunda"/>
    <e v="#VALUE!"/>
    <x v="2"/>
    <x v="5"/>
  </r>
  <r>
    <s v="Nama Penduduk 2000"/>
    <n v="67328397"/>
    <n v="67394235"/>
    <x v="0"/>
    <s v="20-07-2014"/>
    <s v="Katolik"/>
    <x v="2"/>
    <s v="Belum/Tidak Bekerja"/>
    <x v="0"/>
    <x v="0"/>
    <x v="0"/>
    <s v="Indonesia"/>
    <x v="3"/>
    <x v="11"/>
    <x v="4"/>
    <x v="3"/>
    <s v="Sunda"/>
    <e v="#VALUE!"/>
    <x v="2"/>
    <x v="7"/>
  </r>
  <r>
    <s v="Nama Penduduk 2001"/>
    <n v="64447826"/>
    <n v="67611180"/>
    <x v="1"/>
    <s v="27-10-1984"/>
    <s v="Hindu"/>
    <x v="8"/>
    <s v="Guru"/>
    <x v="2"/>
    <x v="1"/>
    <x v="2"/>
    <s v="Indonesia"/>
    <x v="4"/>
    <x v="11"/>
    <x v="4"/>
    <x v="4"/>
    <s v="Bugis"/>
    <e v="#VALUE!"/>
    <x v="0"/>
    <x v="5"/>
  </r>
  <r>
    <s v="Nama Penduduk 2002"/>
    <n v="66251267"/>
    <n v="66984873"/>
    <x v="0"/>
    <s v="11-08-2019"/>
    <s v="Hindu"/>
    <x v="9"/>
    <s v="Belum/Tidak Bekerja"/>
    <x v="1"/>
    <x v="0"/>
    <x v="0"/>
    <s v="Indonesia"/>
    <x v="5"/>
    <x v="11"/>
    <x v="4"/>
    <x v="2"/>
    <s v="Dayak"/>
    <n v="3"/>
    <x v="1"/>
    <x v="8"/>
  </r>
  <r>
    <s v="Nama Penduduk 2003"/>
    <n v="66829098"/>
    <n v="67136053"/>
    <x v="0"/>
    <s v="11-07-2009"/>
    <s v="Krtisten"/>
    <x v="6"/>
    <s v="Pelajar/Mahasiswa"/>
    <x v="1"/>
    <x v="0"/>
    <x v="0"/>
    <s v="Indonesia"/>
    <x v="0"/>
    <x v="11"/>
    <x v="4"/>
    <x v="2"/>
    <s v="Madura"/>
    <n v="13"/>
    <x v="1"/>
    <x v="4"/>
  </r>
  <r>
    <s v="Nama Penduduk 2004"/>
    <n v="65660378"/>
    <n v="67408432"/>
    <x v="1"/>
    <s v="02-03-1984"/>
    <s v="Hindu"/>
    <x v="0"/>
    <s v="Wiraswasta"/>
    <x v="3"/>
    <x v="1"/>
    <x v="2"/>
    <s v="Indonesia"/>
    <x v="12"/>
    <x v="11"/>
    <x v="4"/>
    <x v="4"/>
    <s v="Sunda"/>
    <n v="39"/>
    <x v="2"/>
    <x v="5"/>
  </r>
  <r>
    <s v="Nama Penduduk 2005"/>
    <n v="66613452"/>
    <n v="67109700"/>
    <x v="1"/>
    <s v="06-09-2006"/>
    <s v="Katolik"/>
    <x v="0"/>
    <s v="Pelajar/Mahasiswa"/>
    <x v="2"/>
    <x v="0"/>
    <x v="0"/>
    <s v="Indonesia"/>
    <x v="1"/>
    <x v="11"/>
    <x v="4"/>
    <x v="2"/>
    <s v="Jawa"/>
    <n v="17"/>
    <x v="1"/>
    <x v="4"/>
  </r>
  <r>
    <s v="Nama Penduduk 2006"/>
    <n v="65609750"/>
    <n v="67507071"/>
    <x v="0"/>
    <s v="12-06-1983"/>
    <s v="Krtisten"/>
    <x v="9"/>
    <s v="Pedagang"/>
    <x v="0"/>
    <x v="1"/>
    <x v="1"/>
    <s v="Indonesia"/>
    <x v="4"/>
    <x v="11"/>
    <x v="4"/>
    <x v="2"/>
    <s v="Dayak"/>
    <n v="39"/>
    <x v="1"/>
    <x v="5"/>
  </r>
  <r>
    <s v="Nama Penduduk 2007"/>
    <n v="65601722"/>
    <n v="67741636"/>
    <x v="1"/>
    <s v="07-01-2010"/>
    <s v="Budha"/>
    <x v="5"/>
    <s v="Pelajar/Mahasiswa"/>
    <x v="3"/>
    <x v="0"/>
    <x v="0"/>
    <s v="Indonesia"/>
    <x v="4"/>
    <x v="11"/>
    <x v="4"/>
    <x v="0"/>
    <s v="Dayak"/>
    <n v="13"/>
    <x v="0"/>
    <x v="4"/>
  </r>
  <r>
    <s v="Nama Penduduk 2008"/>
    <n v="68210600"/>
    <n v="67118930"/>
    <x v="0"/>
    <s v="21-05-1982"/>
    <s v="Krtisten"/>
    <x v="2"/>
    <s v="Tukang Batu"/>
    <x v="3"/>
    <x v="1"/>
    <x v="1"/>
    <s v="Indonesia"/>
    <x v="4"/>
    <x v="11"/>
    <x v="4"/>
    <x v="4"/>
    <s v="Jawa"/>
    <e v="#VALUE!"/>
    <x v="2"/>
    <x v="5"/>
  </r>
  <r>
    <s v="Nama Penduduk 2009"/>
    <n v="65240723"/>
    <n v="67630430"/>
    <x v="0"/>
    <s v="15-06-2013"/>
    <s v="Budha"/>
    <x v="2"/>
    <s v="Belum/Tidak Bekerja"/>
    <x v="2"/>
    <x v="0"/>
    <x v="0"/>
    <s v="Indonesia"/>
    <x v="11"/>
    <x v="11"/>
    <x v="4"/>
    <x v="1"/>
    <s v="Batak"/>
    <e v="#VALUE!"/>
    <x v="2"/>
    <x v="7"/>
  </r>
  <r>
    <s v="Nama Penduduk 2010"/>
    <n v="66280427"/>
    <n v="67234085"/>
    <x v="1"/>
    <s v="11-02-1984"/>
    <s v="Konghucu"/>
    <x v="6"/>
    <s v="Mengurus Rumah Tangga"/>
    <x v="1"/>
    <x v="1"/>
    <x v="2"/>
    <s v="Indonesia"/>
    <x v="12"/>
    <x v="11"/>
    <x v="4"/>
    <x v="1"/>
    <s v="Madura"/>
    <n v="39"/>
    <x v="2"/>
    <x v="5"/>
  </r>
  <r>
    <s v="Nama Penduduk 2011"/>
    <n v="65627250"/>
    <n v="67299458"/>
    <x v="0"/>
    <s v="06-12-2004"/>
    <s v="Krtisten"/>
    <x v="4"/>
    <s v="Pelajar/Mahasiswa"/>
    <x v="2"/>
    <x v="0"/>
    <x v="0"/>
    <s v="Indonesia"/>
    <x v="6"/>
    <x v="11"/>
    <x v="4"/>
    <x v="5"/>
    <s v="Jawa"/>
    <n v="19"/>
    <x v="2"/>
    <x v="1"/>
  </r>
  <r>
    <s v="Nama Penduduk 2012"/>
    <n v="67697584"/>
    <n v="67070400"/>
    <x v="0"/>
    <s v="06-05-2006"/>
    <s v="Krtisten"/>
    <x v="1"/>
    <s v="Pelajar/Mahasiswa"/>
    <x v="2"/>
    <x v="0"/>
    <x v="0"/>
    <s v="Indonesia"/>
    <x v="11"/>
    <x v="11"/>
    <x v="4"/>
    <x v="5"/>
    <s v="Jawa"/>
    <n v="17"/>
    <x v="0"/>
    <x v="4"/>
  </r>
  <r>
    <s v="Nama Penduduk 2013"/>
    <n v="65654128"/>
    <n v="67520409"/>
    <x v="0"/>
    <s v="10-09-1976"/>
    <s v="Konghucu"/>
    <x v="0"/>
    <s v="Tukang Batu"/>
    <x v="0"/>
    <x v="1"/>
    <x v="1"/>
    <s v="Indonesia"/>
    <x v="0"/>
    <x v="11"/>
    <x v="4"/>
    <x v="3"/>
    <s v="Batak"/>
    <n v="47"/>
    <x v="0"/>
    <x v="2"/>
  </r>
  <r>
    <s v="Nama Penduduk 2014"/>
    <n v="68095971"/>
    <n v="67649030"/>
    <x v="1"/>
    <s v="10-12-2007"/>
    <s v="Katolik"/>
    <x v="5"/>
    <s v="Pelajar/Mahasiswa"/>
    <x v="2"/>
    <x v="0"/>
    <x v="0"/>
    <s v="Indonesia"/>
    <x v="2"/>
    <x v="11"/>
    <x v="4"/>
    <x v="2"/>
    <s v="Jawa"/>
    <n v="16"/>
    <x v="1"/>
    <x v="4"/>
  </r>
  <r>
    <s v="Nama Penduduk 2015"/>
    <n v="66682893"/>
    <n v="67664255"/>
    <x v="1"/>
    <s v="10-07-1984"/>
    <s v="Krtisten"/>
    <x v="7"/>
    <s v="Pedagang"/>
    <x v="0"/>
    <x v="1"/>
    <x v="2"/>
    <s v="Indonesia"/>
    <x v="1"/>
    <x v="11"/>
    <x v="4"/>
    <x v="4"/>
    <s v="Sunda"/>
    <n v="39"/>
    <x v="2"/>
    <x v="5"/>
  </r>
  <r>
    <s v="Nama Penduduk 2016"/>
    <n v="66732657"/>
    <n v="67842180"/>
    <x v="0"/>
    <s v="21-10-2014"/>
    <s v="Hindu"/>
    <x v="0"/>
    <s v="Belum/Tidak Bekerja"/>
    <x v="2"/>
    <x v="0"/>
    <x v="0"/>
    <s v="Indonesia"/>
    <x v="8"/>
    <x v="11"/>
    <x v="4"/>
    <x v="4"/>
    <s v="Sunda"/>
    <e v="#VALUE!"/>
    <x v="2"/>
    <x v="7"/>
  </r>
  <r>
    <s v="Nama Penduduk 2017"/>
    <n v="64272058"/>
    <n v="67267427"/>
    <x v="0"/>
    <s v="22-05-2008"/>
    <s v="Budha"/>
    <x v="4"/>
    <s v="Pelajar/Mahasiswa"/>
    <x v="2"/>
    <x v="0"/>
    <x v="0"/>
    <s v="Indonesia"/>
    <x v="8"/>
    <x v="11"/>
    <x v="4"/>
    <x v="3"/>
    <s v="Madura"/>
    <e v="#VALUE!"/>
    <x v="2"/>
    <x v="4"/>
  </r>
  <r>
    <s v="Nama Penduduk 2018"/>
    <n v="65024753"/>
    <n v="67489527"/>
    <x v="0"/>
    <s v="02-06-1973"/>
    <s v="Katolik"/>
    <x v="7"/>
    <s v="Pedagang"/>
    <x v="0"/>
    <x v="1"/>
    <x v="1"/>
    <s v="Indonesia"/>
    <x v="4"/>
    <x v="11"/>
    <x v="4"/>
    <x v="6"/>
    <s v="Jawa"/>
    <n v="50"/>
    <x v="2"/>
    <x v="2"/>
  </r>
  <r>
    <s v="Nama Penduduk 2019"/>
    <n v="66991930"/>
    <n v="66879421"/>
    <x v="1"/>
    <s v="26-06-2013"/>
    <s v="Islam"/>
    <x v="3"/>
    <s v="Belum/Tidak Bekerja"/>
    <x v="2"/>
    <x v="0"/>
    <x v="0"/>
    <s v="Indonesia"/>
    <x v="12"/>
    <x v="11"/>
    <x v="4"/>
    <x v="6"/>
    <s v="Sunda"/>
    <e v="#VALUE!"/>
    <x v="0"/>
    <x v="7"/>
  </r>
  <r>
    <s v="Nama Penduduk 2020"/>
    <n v="65448459"/>
    <n v="67251817"/>
    <x v="1"/>
    <s v="26-07-1984"/>
    <s v="Krtisten"/>
    <x v="9"/>
    <s v="Pedagang"/>
    <x v="2"/>
    <x v="1"/>
    <x v="2"/>
    <s v="Indonesia"/>
    <x v="11"/>
    <x v="11"/>
    <x v="4"/>
    <x v="2"/>
    <s v="Dayak"/>
    <e v="#VALUE!"/>
    <x v="1"/>
    <x v="5"/>
  </r>
  <r>
    <s v="Nama Penduduk 2021"/>
    <n v="67702152"/>
    <n v="67330948"/>
    <x v="1"/>
    <s v="11-04-1978"/>
    <s v="Budha"/>
    <x v="8"/>
    <s v="Pedagang"/>
    <x v="0"/>
    <x v="1"/>
    <x v="2"/>
    <s v="Indonesia"/>
    <x v="6"/>
    <x v="11"/>
    <x v="4"/>
    <x v="1"/>
    <s v="Sunda"/>
    <n v="45"/>
    <x v="0"/>
    <x v="5"/>
  </r>
  <r>
    <s v="Nama Penduduk 2022"/>
    <n v="68159862"/>
    <n v="67763542"/>
    <x v="0"/>
    <s v="26-11-2012"/>
    <s v="Krtisten"/>
    <x v="1"/>
    <s v="Belum/Tidak Bekerja"/>
    <x v="3"/>
    <x v="0"/>
    <x v="0"/>
    <s v="Indonesia"/>
    <x v="2"/>
    <x v="11"/>
    <x v="4"/>
    <x v="2"/>
    <s v="Sunda"/>
    <e v="#VALUE!"/>
    <x v="1"/>
    <x v="7"/>
  </r>
  <r>
    <s v="Nama Penduduk 2023"/>
    <n v="68122097"/>
    <n v="67216624"/>
    <x v="1"/>
    <s v="20-12-2000"/>
    <s v="Hindu"/>
    <x v="9"/>
    <s v="Belum/Tidak Bekerja"/>
    <x v="1"/>
    <x v="0"/>
    <x v="0"/>
    <s v="Indonesia"/>
    <x v="4"/>
    <x v="11"/>
    <x v="4"/>
    <x v="2"/>
    <s v="Madura"/>
    <e v="#VALUE!"/>
    <x v="1"/>
    <x v="1"/>
  </r>
  <r>
    <s v="Nama Penduduk 2024"/>
    <n v="66463146"/>
    <n v="67537652"/>
    <x v="0"/>
    <s v="20-05-1977"/>
    <s v="Islam"/>
    <x v="4"/>
    <s v="Wiraswasta"/>
    <x v="1"/>
    <x v="1"/>
    <x v="1"/>
    <s v="Indonesia"/>
    <x v="3"/>
    <x v="11"/>
    <x v="4"/>
    <x v="3"/>
    <s v="Madura"/>
    <e v="#VALUE!"/>
    <x v="2"/>
    <x v="5"/>
  </r>
  <r>
    <s v="Nama Penduduk 2025"/>
    <n v="64322602"/>
    <n v="67867081"/>
    <x v="0"/>
    <s v="02-06-2008"/>
    <s v="Budha"/>
    <x v="9"/>
    <s v="Pelajar/Mahasiswa"/>
    <x v="1"/>
    <x v="0"/>
    <x v="0"/>
    <s v="Indonesia"/>
    <x v="8"/>
    <x v="11"/>
    <x v="4"/>
    <x v="2"/>
    <s v="Dayak"/>
    <n v="15"/>
    <x v="1"/>
    <x v="4"/>
  </r>
  <r>
    <s v="Nama Penduduk 2026"/>
    <n v="65174450"/>
    <n v="67342066"/>
    <x v="1"/>
    <s v="21-12-2012"/>
    <s v="Hindu"/>
    <x v="5"/>
    <s v="Belum/Tidak Bekerja"/>
    <x v="0"/>
    <x v="0"/>
    <x v="0"/>
    <s v="Indonesia"/>
    <x v="12"/>
    <x v="11"/>
    <x v="4"/>
    <x v="3"/>
    <s v="Madura"/>
    <e v="#VALUE!"/>
    <x v="2"/>
    <x v="7"/>
  </r>
  <r>
    <s v="Nama Penduduk 2027"/>
    <n v="67979190"/>
    <n v="67180910"/>
    <x v="0"/>
    <s v="18-05-1981"/>
    <s v="Krtisten"/>
    <x v="9"/>
    <s v="Wiraswasta"/>
    <x v="1"/>
    <x v="1"/>
    <x v="1"/>
    <s v="Indonesia"/>
    <x v="7"/>
    <x v="11"/>
    <x v="4"/>
    <x v="2"/>
    <s v="Dayak"/>
    <e v="#VALUE!"/>
    <x v="1"/>
    <x v="5"/>
  </r>
  <r>
    <s v="Nama Penduduk 2028"/>
    <n v="66971204"/>
    <n v="67465082"/>
    <x v="0"/>
    <s v="15-04-2019"/>
    <s v="Islam"/>
    <x v="6"/>
    <s v="Belum/Tidak Bekerja"/>
    <x v="3"/>
    <x v="0"/>
    <x v="0"/>
    <s v="Indonesia"/>
    <x v="10"/>
    <x v="11"/>
    <x v="4"/>
    <x v="3"/>
    <s v="Sunda"/>
    <e v="#VALUE!"/>
    <x v="0"/>
    <x v="8"/>
  </r>
  <r>
    <s v="Nama Penduduk 2029"/>
    <n v="65007426"/>
    <n v="67359839"/>
    <x v="1"/>
    <s v="11-08-1989"/>
    <s v="Konghucu"/>
    <x v="5"/>
    <s v="Wiraswasta"/>
    <x v="1"/>
    <x v="1"/>
    <x v="2"/>
    <s v="Indonesia"/>
    <x v="11"/>
    <x v="11"/>
    <x v="4"/>
    <x v="5"/>
    <s v="Bugis"/>
    <n v="33"/>
    <x v="0"/>
    <x v="0"/>
  </r>
  <r>
    <s v="Nama Penduduk 2030"/>
    <n v="67147864"/>
    <n v="67238717"/>
    <x v="0"/>
    <s v="15-12-1990"/>
    <s v="Konghucu"/>
    <x v="0"/>
    <s v="Perawat"/>
    <x v="0"/>
    <x v="0"/>
    <x v="0"/>
    <s v="Indonesia"/>
    <x v="12"/>
    <x v="11"/>
    <x v="4"/>
    <x v="2"/>
    <s v="Sunda"/>
    <e v="#VALUE!"/>
    <x v="1"/>
    <x v="0"/>
  </r>
  <r>
    <s v="Nama Penduduk 2031"/>
    <n v="65853783"/>
    <n v="67702740"/>
    <x v="0"/>
    <s v="31-12-1967"/>
    <s v="Hindu"/>
    <x v="1"/>
    <s v="Pedagang"/>
    <x v="0"/>
    <x v="2"/>
    <x v="1"/>
    <s v="Indonesia"/>
    <x v="8"/>
    <x v="11"/>
    <x v="4"/>
    <x v="6"/>
    <s v="Batak"/>
    <e v="#VALUE!"/>
    <x v="2"/>
    <x v="2"/>
  </r>
  <r>
    <s v="Nama Penduduk 2032"/>
    <n v="66312728"/>
    <n v="67756176"/>
    <x v="1"/>
    <s v="15-09-1955"/>
    <s v="Budha"/>
    <x v="5"/>
    <s v="Belum/Tidak Bekerja"/>
    <x v="1"/>
    <x v="1"/>
    <x v="1"/>
    <s v="Indonesia"/>
    <x v="11"/>
    <x v="11"/>
    <x v="4"/>
    <x v="2"/>
    <s v="Madura"/>
    <e v="#VALUE!"/>
    <x v="1"/>
    <x v="6"/>
  </r>
  <r>
    <s v="Nama Penduduk 2033"/>
    <n v="64434754"/>
    <n v="67100206"/>
    <x v="0"/>
    <s v="24-11-1973"/>
    <s v="Hindu"/>
    <x v="4"/>
    <s v="Karyawan Swasta"/>
    <x v="3"/>
    <x v="1"/>
    <x v="1"/>
    <s v="Indonesia"/>
    <x v="2"/>
    <x v="11"/>
    <x v="4"/>
    <x v="1"/>
    <s v="Sunda"/>
    <e v="#VALUE!"/>
    <x v="2"/>
    <x v="2"/>
  </r>
  <r>
    <s v="Nama Penduduk 2034"/>
    <n v="67636196"/>
    <n v="67249379"/>
    <x v="0"/>
    <s v="18-01-2009"/>
    <s v="Islam"/>
    <x v="6"/>
    <s v="Pelajar/Mahasiswa"/>
    <x v="0"/>
    <x v="0"/>
    <x v="0"/>
    <s v="Indonesia"/>
    <x v="11"/>
    <x v="11"/>
    <x v="4"/>
    <x v="4"/>
    <s v="Bugis"/>
    <e v="#VALUE!"/>
    <x v="0"/>
    <x v="4"/>
  </r>
  <r>
    <s v="Nama Penduduk 2035"/>
    <n v="68213727"/>
    <n v="66903570"/>
    <x v="1"/>
    <s v="11-12-1975"/>
    <s v="Islam"/>
    <x v="6"/>
    <s v="Tukang Jahit"/>
    <x v="1"/>
    <x v="1"/>
    <x v="2"/>
    <s v="Indonesia"/>
    <x v="7"/>
    <x v="11"/>
    <x v="4"/>
    <x v="6"/>
    <s v="Dayak"/>
    <n v="47"/>
    <x v="0"/>
    <x v="2"/>
  </r>
  <r>
    <s v="Nama Penduduk 2036"/>
    <n v="67637648"/>
    <n v="67122343"/>
    <x v="1"/>
    <s v="25-12-1998"/>
    <s v="Budha"/>
    <x v="2"/>
    <s v="Karyawan Swasta"/>
    <x v="0"/>
    <x v="0"/>
    <x v="0"/>
    <s v="Indonesia"/>
    <x v="7"/>
    <x v="11"/>
    <x v="4"/>
    <x v="0"/>
    <s v="Sunda"/>
    <e v="#VALUE!"/>
    <x v="0"/>
    <x v="1"/>
  </r>
  <r>
    <s v="Nama Penduduk 2037"/>
    <n v="65042200"/>
    <n v="67807523"/>
    <x v="0"/>
    <s v="24-03-1999"/>
    <s v="Budha"/>
    <x v="2"/>
    <s v="Pelajar/Mahasiswa"/>
    <x v="3"/>
    <x v="0"/>
    <x v="0"/>
    <s v="Indonesia"/>
    <x v="0"/>
    <x v="11"/>
    <x v="4"/>
    <x v="5"/>
    <s v="Jawa"/>
    <e v="#VALUE!"/>
    <x v="0"/>
    <x v="1"/>
  </r>
  <r>
    <s v="Nama Penduduk 2038"/>
    <n v="68376742"/>
    <n v="67600936"/>
    <x v="0"/>
    <s v="08-05-1977"/>
    <s v="Hindu"/>
    <x v="3"/>
    <s v="Wiraswasta"/>
    <x v="3"/>
    <x v="1"/>
    <x v="1"/>
    <s v="Indonesia"/>
    <x v="7"/>
    <x v="11"/>
    <x v="4"/>
    <x v="5"/>
    <s v="Jawa"/>
    <n v="46"/>
    <x v="2"/>
    <x v="5"/>
  </r>
  <r>
    <s v="Nama Penduduk 2039"/>
    <n v="66633090"/>
    <n v="67474851"/>
    <x v="1"/>
    <s v="12-06-2010"/>
    <s v="Katolik"/>
    <x v="1"/>
    <s v="Belum/Tidak Bekerja"/>
    <x v="2"/>
    <x v="0"/>
    <x v="0"/>
    <s v="Indonesia"/>
    <x v="0"/>
    <x v="11"/>
    <x v="4"/>
    <x v="0"/>
    <s v="Jawa"/>
    <n v="12"/>
    <x v="0"/>
    <x v="4"/>
  </r>
  <r>
    <s v="Nama Penduduk 2040"/>
    <n v="65475313"/>
    <n v="67235879"/>
    <x v="1"/>
    <s v="12-03-1976"/>
    <s v="Budha"/>
    <x v="9"/>
    <s v="Wiraswasta"/>
    <x v="3"/>
    <x v="1"/>
    <x v="2"/>
    <s v="Indonesia"/>
    <x v="11"/>
    <x v="11"/>
    <x v="4"/>
    <x v="4"/>
    <s v="Bugis"/>
    <n v="46"/>
    <x v="0"/>
    <x v="2"/>
  </r>
  <r>
    <s v="Nama Penduduk 2041"/>
    <n v="68028012"/>
    <n v="66989414"/>
    <x v="1"/>
    <s v="20-06-2012"/>
    <s v="Islam"/>
    <x v="3"/>
    <s v="Belum/Tidak Bekerja"/>
    <x v="1"/>
    <x v="0"/>
    <x v="0"/>
    <s v="Indonesia"/>
    <x v="5"/>
    <x v="11"/>
    <x v="4"/>
    <x v="2"/>
    <s v="Batak"/>
    <e v="#VALUE!"/>
    <x v="1"/>
    <x v="7"/>
  </r>
  <r>
    <s v="Nama Penduduk 2042"/>
    <n v="68504171"/>
    <n v="67438352"/>
    <x v="0"/>
    <s v="25-05-1965"/>
    <s v="Budha"/>
    <x v="8"/>
    <s v="Pegawai Negeri Sipil (PNS)"/>
    <x v="3"/>
    <x v="1"/>
    <x v="1"/>
    <s v="Indonesia"/>
    <x v="5"/>
    <x v="11"/>
    <x v="4"/>
    <x v="0"/>
    <s v="Batak"/>
    <e v="#VALUE!"/>
    <x v="0"/>
    <x v="3"/>
  </r>
  <r>
    <s v="Nama Penduduk 2043"/>
    <n v="66328350"/>
    <n v="66927050"/>
    <x v="1"/>
    <s v="05-07-2004"/>
    <s v="Budha"/>
    <x v="8"/>
    <s v="Pelajar/Mahasiswa"/>
    <x v="1"/>
    <x v="0"/>
    <x v="0"/>
    <s v="Indonesia"/>
    <x v="2"/>
    <x v="11"/>
    <x v="4"/>
    <x v="1"/>
    <s v="Jawa"/>
    <n v="19"/>
    <x v="0"/>
    <x v="1"/>
  </r>
  <r>
    <s v="Nama Penduduk 2044"/>
    <n v="66411933"/>
    <n v="67305166"/>
    <x v="1"/>
    <s v="17-01-1966"/>
    <s v="Konghucu"/>
    <x v="6"/>
    <s v="Pegawai Negeri Sipil (PNS)"/>
    <x v="3"/>
    <x v="1"/>
    <x v="2"/>
    <s v="Indonesia"/>
    <x v="10"/>
    <x v="11"/>
    <x v="4"/>
    <x v="4"/>
    <s v="Dayak"/>
    <e v="#VALUE!"/>
    <x v="2"/>
    <x v="3"/>
  </r>
  <r>
    <s v="Nama Penduduk 2045"/>
    <n v="66733648"/>
    <n v="66874098"/>
    <x v="0"/>
    <s v="02-01-2009"/>
    <s v="Konghucu"/>
    <x v="1"/>
    <s v="Belum/Tidak Bekerja"/>
    <x v="0"/>
    <x v="0"/>
    <x v="0"/>
    <s v="Indonesia"/>
    <x v="3"/>
    <x v="11"/>
    <x v="4"/>
    <x v="2"/>
    <s v="Sunda"/>
    <n v="14"/>
    <x v="1"/>
    <x v="4"/>
  </r>
  <r>
    <s v="Nama Penduduk 2046"/>
    <n v="68529196"/>
    <n v="67792487"/>
    <x v="0"/>
    <s v="15-07-2002"/>
    <s v="Hindu"/>
    <x v="0"/>
    <s v="Pelajar/Mahasiswa"/>
    <x v="3"/>
    <x v="0"/>
    <x v="0"/>
    <s v="Indonesia"/>
    <x v="12"/>
    <x v="11"/>
    <x v="4"/>
    <x v="0"/>
    <s v="Bugis"/>
    <e v="#VALUE!"/>
    <x v="0"/>
    <x v="1"/>
  </r>
  <r>
    <s v="Nama Penduduk 2047"/>
    <n v="66518763"/>
    <n v="67203662"/>
    <x v="0"/>
    <s v="12-08-1999"/>
    <s v="Budha"/>
    <x v="2"/>
    <s v="Pelajar/Mahasiswa"/>
    <x v="3"/>
    <x v="0"/>
    <x v="0"/>
    <s v="Indonesia"/>
    <x v="2"/>
    <x v="11"/>
    <x v="4"/>
    <x v="2"/>
    <s v="Jawa"/>
    <n v="23"/>
    <x v="1"/>
    <x v="1"/>
  </r>
  <r>
    <s v="Nama Penduduk 2048"/>
    <n v="67100986"/>
    <n v="67853376"/>
    <x v="1"/>
    <s v="10-07-1973"/>
    <s v="Krtisten"/>
    <x v="5"/>
    <s v="Pedagang"/>
    <x v="1"/>
    <x v="1"/>
    <x v="2"/>
    <s v="Indonesia"/>
    <x v="0"/>
    <x v="11"/>
    <x v="4"/>
    <x v="4"/>
    <s v="Jawa"/>
    <n v="50"/>
    <x v="0"/>
    <x v="2"/>
  </r>
  <r>
    <s v="Nama Penduduk 2049"/>
    <n v="64943934"/>
    <n v="67004525"/>
    <x v="1"/>
    <s v="05-08-2016"/>
    <s v="Hindu"/>
    <x v="3"/>
    <s v="Belum/Tidak Bekerja"/>
    <x v="1"/>
    <x v="0"/>
    <x v="5"/>
    <s v="Indonesia"/>
    <x v="6"/>
    <x v="11"/>
    <x v="4"/>
    <x v="2"/>
    <s v="Jawa"/>
    <n v="7"/>
    <x v="1"/>
    <x v="7"/>
  </r>
  <r>
    <s v="Nama Penduduk 2050"/>
    <n v="68308778"/>
    <n v="66927351"/>
    <x v="1"/>
    <s v="27-08-1995"/>
    <s v="Krtisten"/>
    <x v="8"/>
    <s v="Pelajar/Mahasiswa"/>
    <x v="1"/>
    <x v="0"/>
    <x v="0"/>
    <s v="Indonesia"/>
    <x v="2"/>
    <x v="11"/>
    <x v="4"/>
    <x v="2"/>
    <s v="Dayak"/>
    <e v="#VALUE!"/>
    <x v="1"/>
    <x v="0"/>
  </r>
  <r>
    <s v="Nama Penduduk 2051"/>
    <n v="64758222"/>
    <n v="67301785"/>
    <x v="0"/>
    <s v="09-09-1972"/>
    <s v="Katolik"/>
    <x v="5"/>
    <s v="Pedagang"/>
    <x v="1"/>
    <x v="1"/>
    <x v="1"/>
    <s v="Indonesia"/>
    <x v="1"/>
    <x v="11"/>
    <x v="4"/>
    <x v="0"/>
    <s v="Jawa"/>
    <n v="51"/>
    <x v="2"/>
    <x v="2"/>
  </r>
  <r>
    <s v="Nama Penduduk 2052"/>
    <n v="64482918"/>
    <n v="66897919"/>
    <x v="1"/>
    <s v="01-07-1971"/>
    <s v="Konghucu"/>
    <x v="7"/>
    <s v="Pedagang"/>
    <x v="0"/>
    <x v="1"/>
    <x v="2"/>
    <s v="Indonesia"/>
    <x v="2"/>
    <x v="11"/>
    <x v="4"/>
    <x v="2"/>
    <s v="Dayak"/>
    <n v="52"/>
    <x v="1"/>
    <x v="2"/>
  </r>
  <r>
    <s v="Nama Penduduk 2053"/>
    <n v="65009358"/>
    <n v="67852382"/>
    <x v="0"/>
    <s v="23-05-2001"/>
    <s v="Budha"/>
    <x v="3"/>
    <s v="Pelajar/Mahasiswa"/>
    <x v="1"/>
    <x v="0"/>
    <x v="0"/>
    <s v="Indonesia"/>
    <x v="7"/>
    <x v="11"/>
    <x v="4"/>
    <x v="2"/>
    <s v="Bugis"/>
    <e v="#VALUE!"/>
    <x v="1"/>
    <x v="1"/>
  </r>
  <r>
    <s v="Nama Penduduk 2054"/>
    <n v="64319830"/>
    <n v="67824045"/>
    <x v="0"/>
    <s v="02-02-1973"/>
    <s v="Hindu"/>
    <x v="0"/>
    <s v="Wiraswasta"/>
    <x v="2"/>
    <x v="1"/>
    <x v="1"/>
    <s v="Indonesia"/>
    <x v="4"/>
    <x v="11"/>
    <x v="4"/>
    <x v="2"/>
    <s v="Madura"/>
    <n v="50"/>
    <x v="1"/>
    <x v="2"/>
  </r>
  <r>
    <s v="Nama Penduduk 2055"/>
    <n v="65437498"/>
    <n v="66955554"/>
    <x v="0"/>
    <s v="03-10-2003"/>
    <s v="Islam"/>
    <x v="6"/>
    <s v="Pelajar/Mahasiswa"/>
    <x v="0"/>
    <x v="0"/>
    <x v="0"/>
    <s v="Indonesia"/>
    <x v="4"/>
    <x v="11"/>
    <x v="4"/>
    <x v="2"/>
    <s v="Batak"/>
    <n v="20"/>
    <x v="1"/>
    <x v="1"/>
  </r>
  <r>
    <s v="Nama Penduduk 2056"/>
    <n v="65715529"/>
    <n v="67442786"/>
    <x v="1"/>
    <s v="15-09-1956"/>
    <s v="Katolik"/>
    <x v="2"/>
    <s v="Mengurus Rumah Tangga"/>
    <x v="1"/>
    <x v="2"/>
    <x v="1"/>
    <s v="Indonesia"/>
    <x v="6"/>
    <x v="11"/>
    <x v="4"/>
    <x v="3"/>
    <s v="Madura"/>
    <e v="#VALUE!"/>
    <x v="0"/>
    <x v="6"/>
  </r>
  <r>
    <s v="Nama Penduduk 2057"/>
    <n v="67657324"/>
    <n v="67515182"/>
    <x v="0"/>
    <s v="02-05-1995"/>
    <s v="Budha"/>
    <x v="4"/>
    <s v="Karyawan Swasta"/>
    <x v="1"/>
    <x v="0"/>
    <x v="0"/>
    <s v="Indonesia"/>
    <x v="8"/>
    <x v="11"/>
    <x v="4"/>
    <x v="2"/>
    <s v="Batak"/>
    <n v="28"/>
    <x v="1"/>
    <x v="0"/>
  </r>
  <r>
    <s v="Nama Penduduk 2058"/>
    <n v="68246321"/>
    <n v="67133905"/>
    <x v="0"/>
    <s v="23-07-1971"/>
    <s v="Katolik"/>
    <x v="5"/>
    <s v="Petani/Pekebun"/>
    <x v="2"/>
    <x v="1"/>
    <x v="1"/>
    <s v="Indonesia"/>
    <x v="5"/>
    <x v="11"/>
    <x v="4"/>
    <x v="2"/>
    <s v="Sunda"/>
    <e v="#VALUE!"/>
    <x v="1"/>
    <x v="2"/>
  </r>
  <r>
    <s v="Nama Penduduk 2059"/>
    <n v="67505280"/>
    <n v="67341252"/>
    <x v="1"/>
    <s v="11-05-2002"/>
    <s v="Katolik"/>
    <x v="2"/>
    <s v="Pelajar/Mahasiswa"/>
    <x v="3"/>
    <x v="0"/>
    <x v="0"/>
    <s v="Indonesia"/>
    <x v="8"/>
    <x v="11"/>
    <x v="4"/>
    <x v="2"/>
    <s v="Batak"/>
    <n v="20"/>
    <x v="1"/>
    <x v="1"/>
  </r>
  <r>
    <s v="Nama Penduduk 2060"/>
    <n v="65538782"/>
    <n v="67595847"/>
    <x v="1"/>
    <s v="06-10-1978"/>
    <s v="Konghucu"/>
    <x v="1"/>
    <s v="Mengurus Rumah Tangga"/>
    <x v="2"/>
    <x v="1"/>
    <x v="2"/>
    <s v="Indonesia"/>
    <x v="7"/>
    <x v="11"/>
    <x v="4"/>
    <x v="3"/>
    <s v="Dayak"/>
    <n v="45"/>
    <x v="2"/>
    <x v="5"/>
  </r>
  <r>
    <s v="Nama Penduduk 2061"/>
    <n v="66669326"/>
    <n v="67596151"/>
    <x v="0"/>
    <s v="15-09-2015"/>
    <s v="Budha"/>
    <x v="4"/>
    <s v="Belum/Tidak Bekerja"/>
    <x v="2"/>
    <x v="0"/>
    <x v="0"/>
    <s v="Indonesia"/>
    <x v="11"/>
    <x v="11"/>
    <x v="4"/>
    <x v="6"/>
    <s v="Sunda"/>
    <e v="#VALUE!"/>
    <x v="0"/>
    <x v="7"/>
  </r>
  <r>
    <s v="Nama Penduduk 2062"/>
    <n v="65672806"/>
    <n v="67563398"/>
    <x v="0"/>
    <s v="01-10-1952"/>
    <s v="Islam"/>
    <x v="6"/>
    <s v="Mekanik"/>
    <x v="0"/>
    <x v="1"/>
    <x v="1"/>
    <s v="Indonesia"/>
    <x v="11"/>
    <x v="11"/>
    <x v="4"/>
    <x v="3"/>
    <s v="Dayak"/>
    <n v="71"/>
    <x v="2"/>
    <x v="6"/>
  </r>
  <r>
    <s v="Nama Penduduk 2063"/>
    <n v="67603908"/>
    <n v="67161625"/>
    <x v="1"/>
    <s v="15-09-1965"/>
    <s v="Katolik"/>
    <x v="5"/>
    <s v="Wiraswasta"/>
    <x v="1"/>
    <x v="1"/>
    <x v="2"/>
    <s v="Indonesia"/>
    <x v="7"/>
    <x v="11"/>
    <x v="4"/>
    <x v="2"/>
    <s v="Dayak"/>
    <e v="#VALUE!"/>
    <x v="1"/>
    <x v="3"/>
  </r>
  <r>
    <s v="Nama Penduduk 2064"/>
    <n v="68063438"/>
    <n v="67190451"/>
    <x v="0"/>
    <s v="29-06-2001"/>
    <s v="Budha"/>
    <x v="4"/>
    <s v="Belum/Tidak Bekerja"/>
    <x v="3"/>
    <x v="0"/>
    <x v="0"/>
    <s v="Indonesia"/>
    <x v="4"/>
    <x v="11"/>
    <x v="4"/>
    <x v="6"/>
    <s v="Dayak"/>
    <e v="#VALUE!"/>
    <x v="2"/>
    <x v="1"/>
  </r>
  <r>
    <s v="Nama Penduduk 2065"/>
    <n v="67636196"/>
    <n v="67288134"/>
    <x v="0"/>
    <s v="12-05-1964"/>
    <s v="Hindu"/>
    <x v="6"/>
    <s v="Petani/Pekebun"/>
    <x v="1"/>
    <x v="1"/>
    <x v="1"/>
    <s v="Indonesia"/>
    <x v="12"/>
    <x v="11"/>
    <x v="4"/>
    <x v="4"/>
    <s v="Madura"/>
    <n v="58"/>
    <x v="0"/>
    <x v="3"/>
  </r>
  <r>
    <s v="Nama Penduduk 2066"/>
    <n v="67554352"/>
    <n v="67719222"/>
    <x v="0"/>
    <s v="03-09-1999"/>
    <s v="Krtisten"/>
    <x v="7"/>
    <s v="Belum/Tidak Bekerja"/>
    <x v="0"/>
    <x v="0"/>
    <x v="0"/>
    <s v="Indonesia"/>
    <x v="6"/>
    <x v="11"/>
    <x v="4"/>
    <x v="0"/>
    <s v="Madura"/>
    <n v="24"/>
    <x v="0"/>
    <x v="1"/>
  </r>
  <r>
    <s v="Nama Penduduk 2067"/>
    <n v="67300950"/>
    <n v="67631217"/>
    <x v="1"/>
    <s v="07-11-1968"/>
    <s v="Katolik"/>
    <x v="3"/>
    <s v="Mengurus Rumah Tangga"/>
    <x v="0"/>
    <x v="1"/>
    <x v="2"/>
    <s v="Indonesia"/>
    <x v="12"/>
    <x v="11"/>
    <x v="4"/>
    <x v="1"/>
    <s v="Jawa"/>
    <n v="55"/>
    <x v="2"/>
    <x v="2"/>
  </r>
  <r>
    <s v="Nama Penduduk 2068"/>
    <n v="67868901"/>
    <n v="67106517"/>
    <x v="0"/>
    <s v="08-01-1990"/>
    <s v="Budha"/>
    <x v="3"/>
    <s v="Karyawan Swasta"/>
    <x v="0"/>
    <x v="0"/>
    <x v="0"/>
    <s v="Indonesia"/>
    <x v="11"/>
    <x v="11"/>
    <x v="4"/>
    <x v="1"/>
    <s v="Madura"/>
    <n v="33"/>
    <x v="0"/>
    <x v="0"/>
  </r>
  <r>
    <s v="Nama Penduduk 2069"/>
    <n v="64910844"/>
    <n v="66946919"/>
    <x v="1"/>
    <s v="08-04-1965"/>
    <s v="Konghucu"/>
    <x v="9"/>
    <s v="Wiraswasta"/>
    <x v="3"/>
    <x v="1"/>
    <x v="2"/>
    <s v="Indonesia"/>
    <x v="7"/>
    <x v="11"/>
    <x v="4"/>
    <x v="2"/>
    <s v="Batak"/>
    <n v="58"/>
    <x v="1"/>
    <x v="3"/>
  </r>
  <r>
    <s v="Nama Penduduk 2070"/>
    <n v="64786379"/>
    <n v="67245382"/>
    <x v="0"/>
    <s v="01-10-1963"/>
    <s v="Konghucu"/>
    <x v="5"/>
    <s v="Petani/Pekebun"/>
    <x v="0"/>
    <x v="1"/>
    <x v="1"/>
    <s v="Indonesia"/>
    <x v="4"/>
    <x v="11"/>
    <x v="4"/>
    <x v="4"/>
    <s v="Madura"/>
    <n v="60"/>
    <x v="2"/>
    <x v="3"/>
  </r>
  <r>
    <s v="Nama Penduduk 2071"/>
    <n v="64694329"/>
    <n v="67135425"/>
    <x v="1"/>
    <s v="10-07-1977"/>
    <s v="Krtisten"/>
    <x v="6"/>
    <s v="Mengurus Rumah Tangga"/>
    <x v="2"/>
    <x v="1"/>
    <x v="2"/>
    <s v="Indonesia"/>
    <x v="1"/>
    <x v="11"/>
    <x v="4"/>
    <x v="0"/>
    <s v="Batak"/>
    <n v="46"/>
    <x v="2"/>
    <x v="5"/>
  </r>
  <r>
    <s v="Nama Penduduk 2072"/>
    <n v="64529769"/>
    <n v="67823561"/>
    <x v="1"/>
    <s v="15-07-1947"/>
    <s v="Hindu"/>
    <x v="4"/>
    <s v="Wiraswasta"/>
    <x v="2"/>
    <x v="1"/>
    <x v="2"/>
    <s v="Indonesia"/>
    <x v="4"/>
    <x v="11"/>
    <x v="4"/>
    <x v="5"/>
    <s v="Bugis"/>
    <e v="#VALUE!"/>
    <x v="0"/>
    <x v="6"/>
  </r>
  <r>
    <s v="Nama Penduduk 2073"/>
    <n v="66674046"/>
    <n v="67073893"/>
    <x v="0"/>
    <s v="31-12-1936"/>
    <s v="Budha"/>
    <x v="1"/>
    <s v="Belum/Tidak Bekerja"/>
    <x v="0"/>
    <x v="1"/>
    <x v="1"/>
    <s v="Indonesia"/>
    <x v="11"/>
    <x v="11"/>
    <x v="4"/>
    <x v="6"/>
    <s v="Sunda"/>
    <e v="#VALUE!"/>
    <x v="0"/>
    <x v="6"/>
  </r>
  <r>
    <s v="Nama Penduduk 2074"/>
    <n v="66462444"/>
    <n v="67683180"/>
    <x v="1"/>
    <s v="15-09-1966"/>
    <s v="Islam"/>
    <x v="2"/>
    <s v="Wiraswasta"/>
    <x v="1"/>
    <x v="1"/>
    <x v="2"/>
    <s v="Indonesia"/>
    <x v="11"/>
    <x v="11"/>
    <x v="4"/>
    <x v="2"/>
    <s v="Sunda"/>
    <e v="#VALUE!"/>
    <x v="1"/>
    <x v="3"/>
  </r>
  <r>
    <s v="Nama Penduduk 2075"/>
    <n v="65174450"/>
    <n v="67237595"/>
    <x v="0"/>
    <s v="15-09-1960"/>
    <s v="Hindu"/>
    <x v="3"/>
    <s v="Tukang Batu"/>
    <x v="1"/>
    <x v="1"/>
    <x v="1"/>
    <s v="Indonesia"/>
    <x v="5"/>
    <x v="11"/>
    <x v="4"/>
    <x v="1"/>
    <s v="Sunda"/>
    <e v="#VALUE!"/>
    <x v="2"/>
    <x v="3"/>
  </r>
  <r>
    <s v="Nama Penduduk 2076"/>
    <n v="65949291"/>
    <n v="66948326"/>
    <x v="0"/>
    <s v="15-09-1946"/>
    <s v="Katolik"/>
    <x v="9"/>
    <s v="Wiraswasta"/>
    <x v="3"/>
    <x v="1"/>
    <x v="1"/>
    <s v="Indonesia"/>
    <x v="3"/>
    <x v="11"/>
    <x v="4"/>
    <x v="2"/>
    <s v="Jawa"/>
    <e v="#VALUE!"/>
    <x v="1"/>
    <x v="6"/>
  </r>
  <r>
    <s v="Nama Penduduk 2077"/>
    <n v="68210600"/>
    <n v="67799002"/>
    <x v="1"/>
    <s v="15-09-1952"/>
    <s v="Islam"/>
    <x v="6"/>
    <s v="Pedagang"/>
    <x v="1"/>
    <x v="1"/>
    <x v="2"/>
    <s v="Indonesia"/>
    <x v="8"/>
    <x v="11"/>
    <x v="4"/>
    <x v="0"/>
    <s v="Batak"/>
    <e v="#VALUE!"/>
    <x v="2"/>
    <x v="6"/>
  </r>
  <r>
    <s v="Nama Penduduk 2078"/>
    <n v="68042297"/>
    <n v="66884200"/>
    <x v="1"/>
    <s v="19-03-2001"/>
    <s v="Krtisten"/>
    <x v="0"/>
    <s v="Pelajar/Mahasiswa"/>
    <x v="0"/>
    <x v="0"/>
    <x v="0"/>
    <s v="Indonesia"/>
    <x v="5"/>
    <x v="11"/>
    <x v="4"/>
    <x v="3"/>
    <s v="Bugis"/>
    <e v="#VALUE!"/>
    <x v="2"/>
    <x v="1"/>
  </r>
  <r>
    <s v="Nama Penduduk 2079"/>
    <n v="66191180"/>
    <n v="67705624"/>
    <x v="0"/>
    <s v="15-09-1954"/>
    <s v="Krtisten"/>
    <x v="8"/>
    <s v="Petani/Pekebun"/>
    <x v="3"/>
    <x v="1"/>
    <x v="1"/>
    <s v="Indonesia"/>
    <x v="10"/>
    <x v="11"/>
    <x v="4"/>
    <x v="1"/>
    <s v="Sunda"/>
    <e v="#VALUE!"/>
    <x v="2"/>
    <x v="6"/>
  </r>
  <r>
    <s v="Nama Penduduk 2080"/>
    <n v="66367463"/>
    <n v="67634332"/>
    <x v="1"/>
    <s v="01-10-1960"/>
    <s v="Katolik"/>
    <x v="2"/>
    <s v="Wiraswasta"/>
    <x v="3"/>
    <x v="1"/>
    <x v="2"/>
    <s v="Indonesia"/>
    <x v="3"/>
    <x v="11"/>
    <x v="4"/>
    <x v="3"/>
    <s v="Dayak"/>
    <n v="63"/>
    <x v="2"/>
    <x v="3"/>
  </r>
  <r>
    <s v="Nama Penduduk 2081"/>
    <n v="65555399"/>
    <n v="67509930"/>
    <x v="1"/>
    <s v="15-09-1961"/>
    <s v="Katolik"/>
    <x v="3"/>
    <s v="Wiraswasta"/>
    <x v="1"/>
    <x v="0"/>
    <x v="8"/>
    <s v="Indonesia"/>
    <x v="7"/>
    <x v="11"/>
    <x v="4"/>
    <x v="2"/>
    <s v="Madura"/>
    <e v="#VALUE!"/>
    <x v="1"/>
    <x v="3"/>
  </r>
  <r>
    <s v="Nama Penduduk 2082"/>
    <n v="65800563"/>
    <n v="66946325"/>
    <x v="0"/>
    <s v="15-09-1962"/>
    <s v="Budha"/>
    <x v="6"/>
    <s v="Petani/Pekebun"/>
    <x v="2"/>
    <x v="1"/>
    <x v="1"/>
    <s v="Indonesia"/>
    <x v="7"/>
    <x v="11"/>
    <x v="4"/>
    <x v="3"/>
    <s v="Madura"/>
    <e v="#VALUE!"/>
    <x v="2"/>
    <x v="3"/>
  </r>
  <r>
    <s v="Nama Penduduk 2083"/>
    <n v="64989218"/>
    <n v="67060581"/>
    <x v="1"/>
    <s v="18-06-2006"/>
    <s v="Hindu"/>
    <x v="8"/>
    <s v="Belum/Tidak Bekerja"/>
    <x v="3"/>
    <x v="0"/>
    <x v="0"/>
    <s v="Indonesia"/>
    <x v="12"/>
    <x v="11"/>
    <x v="4"/>
    <x v="5"/>
    <s v="Madura"/>
    <e v="#VALUE!"/>
    <x v="0"/>
    <x v="4"/>
  </r>
  <r>
    <s v="Nama Penduduk 2084"/>
    <n v="66750732"/>
    <n v="67548114"/>
    <x v="0"/>
    <s v="15-09-1956"/>
    <s v="Katolik"/>
    <x v="7"/>
    <s v="Pedagang"/>
    <x v="3"/>
    <x v="2"/>
    <x v="1"/>
    <s v="Indonesia"/>
    <x v="10"/>
    <x v="11"/>
    <x v="4"/>
    <x v="0"/>
    <s v="Batak"/>
    <e v="#VALUE!"/>
    <x v="0"/>
    <x v="6"/>
  </r>
  <r>
    <s v="Nama Penduduk 2085"/>
    <n v="65660378"/>
    <n v="67316893"/>
    <x v="0"/>
    <s v="06-05-1983"/>
    <s v="Krtisten"/>
    <x v="0"/>
    <s v="Wiraswasta"/>
    <x v="3"/>
    <x v="0"/>
    <x v="0"/>
    <s v="Indonesia"/>
    <x v="0"/>
    <x v="11"/>
    <x v="4"/>
    <x v="2"/>
    <s v="Dayak"/>
    <n v="40"/>
    <x v="1"/>
    <x v="5"/>
  </r>
  <r>
    <s v="Nama Penduduk 2086"/>
    <n v="67337394"/>
    <n v="67731492"/>
    <x v="0"/>
    <s v="04-07-1976"/>
    <s v="Hindu"/>
    <x v="0"/>
    <s v="Karyawan Swasta"/>
    <x v="1"/>
    <x v="1"/>
    <x v="1"/>
    <s v="Indonesia"/>
    <x v="1"/>
    <x v="11"/>
    <x v="4"/>
    <x v="2"/>
    <s v="Batak"/>
    <n v="47"/>
    <x v="1"/>
    <x v="2"/>
  </r>
  <r>
    <s v="Nama Penduduk 2087"/>
    <n v="65699025"/>
    <n v="67505635"/>
    <x v="1"/>
    <s v="02-07-1974"/>
    <s v="Hindu"/>
    <x v="6"/>
    <s v="Karyawan Swasta"/>
    <x v="1"/>
    <x v="1"/>
    <x v="2"/>
    <s v="Indonesia"/>
    <x v="4"/>
    <x v="11"/>
    <x v="4"/>
    <x v="4"/>
    <s v="Madura"/>
    <n v="49"/>
    <x v="2"/>
    <x v="2"/>
  </r>
  <r>
    <s v="Nama Penduduk 2088"/>
    <n v="66472838"/>
    <n v="67252467"/>
    <x v="1"/>
    <s v="24-10-2000"/>
    <s v="Konghucu"/>
    <x v="1"/>
    <s v="Pelajar/Mahasiswa"/>
    <x v="3"/>
    <x v="0"/>
    <x v="0"/>
    <s v="Indonesia"/>
    <x v="6"/>
    <x v="11"/>
    <x v="4"/>
    <x v="4"/>
    <s v="Batak"/>
    <e v="#VALUE!"/>
    <x v="2"/>
    <x v="1"/>
  </r>
  <r>
    <s v="Nama Penduduk 2089"/>
    <n v="65473386"/>
    <n v="67073430"/>
    <x v="1"/>
    <s v="10-11-1955"/>
    <s v="Krtisten"/>
    <x v="4"/>
    <s v="Mengurus Rumah Tangga"/>
    <x v="0"/>
    <x v="1"/>
    <x v="1"/>
    <s v="Indonesia"/>
    <x v="2"/>
    <x v="11"/>
    <x v="4"/>
    <x v="1"/>
    <s v="Madura"/>
    <n v="68"/>
    <x v="0"/>
    <x v="6"/>
  </r>
  <r>
    <s v="Nama Penduduk 2090"/>
    <n v="68306084"/>
    <n v="67298455"/>
    <x v="0"/>
    <s v="23-03-1983"/>
    <s v="Budha"/>
    <x v="2"/>
    <s v="Pedagang"/>
    <x v="1"/>
    <x v="1"/>
    <x v="1"/>
    <s v="Indonesia"/>
    <x v="0"/>
    <x v="11"/>
    <x v="4"/>
    <x v="3"/>
    <s v="Dayak"/>
    <e v="#VALUE!"/>
    <x v="2"/>
    <x v="5"/>
  </r>
  <r>
    <s v="Nama Penduduk 2091"/>
    <n v="64482918"/>
    <n v="67037081"/>
    <x v="1"/>
    <s v="19-02-2010"/>
    <s v="Hindu"/>
    <x v="0"/>
    <s v="Pelajar/Mahasiswa"/>
    <x v="3"/>
    <x v="0"/>
    <x v="0"/>
    <s v="Indonesia"/>
    <x v="12"/>
    <x v="11"/>
    <x v="4"/>
    <x v="2"/>
    <s v="Sunda"/>
    <e v="#VALUE!"/>
    <x v="1"/>
    <x v="4"/>
  </r>
  <r>
    <s v="Nama Penduduk 2092"/>
    <n v="67714747"/>
    <n v="67559069"/>
    <x v="1"/>
    <s v="07-07-1979"/>
    <s v="Katolik"/>
    <x v="1"/>
    <s v="Wiraswasta"/>
    <x v="2"/>
    <x v="1"/>
    <x v="2"/>
    <s v="Indonesia"/>
    <x v="9"/>
    <x v="11"/>
    <x v="4"/>
    <x v="4"/>
    <s v="Jawa"/>
    <n v="44"/>
    <x v="0"/>
    <x v="5"/>
  </r>
  <r>
    <s v="Nama Penduduk 2093"/>
    <n v="65809621"/>
    <n v="67650679"/>
    <x v="0"/>
    <s v="05-01-2002"/>
    <s v="Krtisten"/>
    <x v="5"/>
    <s v="Pelajar/Mahasiswa"/>
    <x v="2"/>
    <x v="0"/>
    <x v="0"/>
    <s v="Indonesia"/>
    <x v="6"/>
    <x v="11"/>
    <x v="4"/>
    <x v="2"/>
    <s v="Bugis"/>
    <n v="21"/>
    <x v="1"/>
    <x v="1"/>
  </r>
  <r>
    <s v="Nama Penduduk 2094"/>
    <n v="66796111"/>
    <n v="67407355"/>
    <x v="1"/>
    <s v="19-09-1964"/>
    <s v="Islam"/>
    <x v="8"/>
    <s v="Wiraswasta"/>
    <x v="1"/>
    <x v="3"/>
    <x v="0"/>
    <s v="Indonesia"/>
    <x v="8"/>
    <x v="11"/>
    <x v="4"/>
    <x v="6"/>
    <s v="Madura"/>
    <e v="#VALUE!"/>
    <x v="0"/>
    <x v="3"/>
  </r>
  <r>
    <s v="Nama Penduduk 2095"/>
    <n v="65562195"/>
    <n v="67769315"/>
    <x v="1"/>
    <s v="20-10-1998"/>
    <s v="Krtisten"/>
    <x v="5"/>
    <s v="Karyawan Swasta"/>
    <x v="0"/>
    <x v="0"/>
    <x v="0"/>
    <s v="Indonesia"/>
    <x v="4"/>
    <x v="11"/>
    <x v="4"/>
    <x v="4"/>
    <s v="Madura"/>
    <e v="#VALUE!"/>
    <x v="0"/>
    <x v="1"/>
  </r>
  <r>
    <s v="Nama Penduduk 2096"/>
    <n v="66578350"/>
    <n v="67383024"/>
    <x v="0"/>
    <s v="22-03-1966"/>
    <s v="Budha"/>
    <x v="2"/>
    <s v="Wiraswasta"/>
    <x v="0"/>
    <x v="1"/>
    <x v="1"/>
    <s v="Indonesia"/>
    <x v="8"/>
    <x v="11"/>
    <x v="4"/>
    <x v="1"/>
    <s v="Batak"/>
    <e v="#VALUE!"/>
    <x v="0"/>
    <x v="3"/>
  </r>
  <r>
    <s v="Nama Penduduk 2097"/>
    <n v="67326196"/>
    <n v="67617355"/>
    <x v="0"/>
    <s v="07-02-2007"/>
    <s v="Konghucu"/>
    <x v="8"/>
    <s v="Pelajar/Mahasiswa"/>
    <x v="1"/>
    <x v="0"/>
    <x v="0"/>
    <s v="Indonesia"/>
    <x v="9"/>
    <x v="11"/>
    <x v="4"/>
    <x v="2"/>
    <s v="Sunda"/>
    <n v="16"/>
    <x v="1"/>
    <x v="4"/>
  </r>
  <r>
    <s v="Nama Penduduk 2098"/>
    <n v="67808182"/>
    <n v="67556381"/>
    <x v="1"/>
    <s v="05-12-1978"/>
    <s v="Katolik"/>
    <x v="7"/>
    <s v="Pedagang"/>
    <x v="0"/>
    <x v="1"/>
    <x v="2"/>
    <s v="Indonesia"/>
    <x v="4"/>
    <x v="11"/>
    <x v="4"/>
    <x v="2"/>
    <s v="Bugis"/>
    <n v="45"/>
    <x v="1"/>
    <x v="5"/>
  </r>
  <r>
    <s v="Nama Penduduk 2099"/>
    <n v="66308886"/>
    <n v="67090120"/>
    <x v="1"/>
    <s v="14-10-1999"/>
    <s v="Krtisten"/>
    <x v="2"/>
    <s v="Pelajar/Mahasiswa"/>
    <x v="0"/>
    <x v="0"/>
    <x v="0"/>
    <s v="Indonesia"/>
    <x v="4"/>
    <x v="11"/>
    <x v="4"/>
    <x v="3"/>
    <s v="Batak"/>
    <e v="#VALUE!"/>
    <x v="0"/>
    <x v="1"/>
  </r>
  <r>
    <s v="Nama Penduduk 2100"/>
    <n v="64956760"/>
    <n v="66893632"/>
    <x v="1"/>
    <s v="18-08-2001"/>
    <s v="Budha"/>
    <x v="1"/>
    <s v="Pelajar/Mahasiswa"/>
    <x v="0"/>
    <x v="0"/>
    <x v="0"/>
    <s v="Indonesia"/>
    <x v="0"/>
    <x v="11"/>
    <x v="4"/>
    <x v="0"/>
    <s v="Madura"/>
    <e v="#VALUE!"/>
    <x v="2"/>
    <x v="1"/>
  </r>
  <r>
    <s v="Nama Penduduk 2101"/>
    <n v="64465560"/>
    <n v="67474146"/>
    <x v="0"/>
    <s v="22-11-1965"/>
    <s v="Hindu"/>
    <x v="6"/>
    <s v="Tukang Batu"/>
    <x v="0"/>
    <x v="1"/>
    <x v="1"/>
    <s v="Indonesia"/>
    <x v="12"/>
    <x v="11"/>
    <x v="4"/>
    <x v="2"/>
    <s v="Sunda"/>
    <e v="#VALUE!"/>
    <x v="1"/>
    <x v="3"/>
  </r>
  <r>
    <s v="Nama Penduduk 2102"/>
    <n v="65458990"/>
    <n v="66861049"/>
    <x v="1"/>
    <s v="31-12-1937"/>
    <s v="Islam"/>
    <x v="5"/>
    <s v="Belum/Tidak Bekerja"/>
    <x v="0"/>
    <x v="2"/>
    <x v="6"/>
    <s v="Indonesia"/>
    <x v="8"/>
    <x v="11"/>
    <x v="4"/>
    <x v="4"/>
    <s v="Madura"/>
    <e v="#VALUE!"/>
    <x v="0"/>
    <x v="6"/>
  </r>
  <r>
    <s v="Nama Penduduk 2103"/>
    <n v="64488072"/>
    <n v="67015001"/>
    <x v="1"/>
    <s v="15-09-1970"/>
    <s v="Krtisten"/>
    <x v="0"/>
    <s v="Pedagang"/>
    <x v="1"/>
    <x v="1"/>
    <x v="2"/>
    <s v="Indonesia"/>
    <x v="7"/>
    <x v="11"/>
    <x v="4"/>
    <x v="5"/>
    <s v="Sunda"/>
    <e v="#VALUE!"/>
    <x v="0"/>
    <x v="2"/>
  </r>
  <r>
    <s v="Nama Penduduk 2104"/>
    <n v="68523259"/>
    <n v="66912654"/>
    <x v="1"/>
    <s v="15-09-1955"/>
    <s v="Budha"/>
    <x v="6"/>
    <s v="Wiraswasta"/>
    <x v="0"/>
    <x v="1"/>
    <x v="2"/>
    <s v="Indonesia"/>
    <x v="9"/>
    <x v="11"/>
    <x v="4"/>
    <x v="6"/>
    <s v="Bugis"/>
    <e v="#VALUE!"/>
    <x v="0"/>
    <x v="6"/>
  </r>
  <r>
    <s v="Nama Penduduk 2105"/>
    <n v="65732571"/>
    <n v="67706704"/>
    <x v="0"/>
    <s v="15-09-1957"/>
    <s v="Krtisten"/>
    <x v="8"/>
    <s v="Wiraswasta"/>
    <x v="1"/>
    <x v="1"/>
    <x v="1"/>
    <s v="Indonesia"/>
    <x v="10"/>
    <x v="11"/>
    <x v="4"/>
    <x v="3"/>
    <s v="Bugis"/>
    <e v="#VALUE!"/>
    <x v="0"/>
    <x v="3"/>
  </r>
  <r>
    <s v="Nama Penduduk 2106"/>
    <n v="65519879"/>
    <n v="66844627"/>
    <x v="1"/>
    <s v="21-08-2015"/>
    <s v="Katolik"/>
    <x v="0"/>
    <s v="Belum/Tidak Bekerja"/>
    <x v="2"/>
    <x v="0"/>
    <x v="5"/>
    <s v="Indonesia"/>
    <x v="7"/>
    <x v="11"/>
    <x v="4"/>
    <x v="3"/>
    <s v="Bugis"/>
    <e v="#VALUE!"/>
    <x v="2"/>
    <x v="7"/>
  </r>
  <r>
    <s v="Nama Penduduk 2107"/>
    <n v="67125265"/>
    <n v="67560068"/>
    <x v="1"/>
    <s v="06-09-1959"/>
    <s v="Konghucu"/>
    <x v="5"/>
    <s v="Pedagang"/>
    <x v="3"/>
    <x v="3"/>
    <x v="1"/>
    <s v="Indonesia"/>
    <x v="10"/>
    <x v="11"/>
    <x v="4"/>
    <x v="0"/>
    <s v="Sunda"/>
    <n v="64"/>
    <x v="0"/>
    <x v="3"/>
  </r>
  <r>
    <s v="Nama Penduduk 2108"/>
    <n v="67239935"/>
    <n v="67493718"/>
    <x v="0"/>
    <s v="01-02-1991"/>
    <s v="Katolik"/>
    <x v="1"/>
    <s v="Pelajar/Mahasiswa"/>
    <x v="2"/>
    <x v="0"/>
    <x v="0"/>
    <s v="Indonesia"/>
    <x v="3"/>
    <x v="11"/>
    <x v="4"/>
    <x v="2"/>
    <s v="Batak"/>
    <n v="32"/>
    <x v="1"/>
    <x v="0"/>
  </r>
  <r>
    <s v="Nama Penduduk 2109"/>
    <n v="68508472"/>
    <n v="67445818"/>
    <x v="0"/>
    <s v="15-09-1964"/>
    <s v="Krtisten"/>
    <x v="2"/>
    <s v="Tukang Jahit"/>
    <x v="1"/>
    <x v="1"/>
    <x v="1"/>
    <s v="Indonesia"/>
    <x v="10"/>
    <x v="11"/>
    <x v="4"/>
    <x v="1"/>
    <s v="Batak"/>
    <e v="#VALUE!"/>
    <x v="2"/>
    <x v="3"/>
  </r>
  <r>
    <s v="Nama Penduduk 2110"/>
    <n v="65024753"/>
    <n v="67506489"/>
    <x v="1"/>
    <s v="15-09-1966"/>
    <s v="Islam"/>
    <x v="9"/>
    <s v="Wiraswasta"/>
    <x v="2"/>
    <x v="1"/>
    <x v="2"/>
    <s v="Indonesia"/>
    <x v="7"/>
    <x v="11"/>
    <x v="4"/>
    <x v="6"/>
    <s v="Dayak"/>
    <e v="#VALUE!"/>
    <x v="0"/>
    <x v="3"/>
  </r>
  <r>
    <s v="Nama Penduduk 2111"/>
    <n v="67312888"/>
    <n v="67734251"/>
    <x v="1"/>
    <s v="25-12-1960"/>
    <s v="Hindu"/>
    <x v="6"/>
    <s v="Wiraswasta"/>
    <x v="1"/>
    <x v="2"/>
    <x v="1"/>
    <s v="Indonesia"/>
    <x v="12"/>
    <x v="11"/>
    <x v="4"/>
    <x v="0"/>
    <s v="Madura"/>
    <e v="#VALUE!"/>
    <x v="0"/>
    <x v="3"/>
  </r>
  <r>
    <s v="Nama Penduduk 2112"/>
    <n v="64430867"/>
    <n v="67565322"/>
    <x v="1"/>
    <s v="08-12-1977"/>
    <s v="Katolik"/>
    <x v="4"/>
    <s v="Mengurus Rumah Tangga"/>
    <x v="0"/>
    <x v="1"/>
    <x v="2"/>
    <s v="Indonesia"/>
    <x v="1"/>
    <x v="11"/>
    <x v="4"/>
    <x v="2"/>
    <s v="Bugis"/>
    <n v="46"/>
    <x v="1"/>
    <x v="5"/>
  </r>
  <r>
    <s v="Nama Penduduk 2113"/>
    <n v="64982049"/>
    <n v="67418876"/>
    <x v="0"/>
    <s v="20-09-1999"/>
    <s v="Krtisten"/>
    <x v="7"/>
    <s v="Pelajar/Mahasiswa"/>
    <x v="1"/>
    <x v="0"/>
    <x v="0"/>
    <s v="Indonesia"/>
    <x v="8"/>
    <x v="11"/>
    <x v="4"/>
    <x v="0"/>
    <s v="Bugis"/>
    <e v="#VALUE!"/>
    <x v="2"/>
    <x v="1"/>
  </r>
  <r>
    <s v="Nama Penduduk 2114"/>
    <n v="65841242"/>
    <n v="67618169"/>
    <x v="0"/>
    <s v="07-04-1975"/>
    <s v="Konghucu"/>
    <x v="5"/>
    <s v="Karyawan Swasta"/>
    <x v="3"/>
    <x v="1"/>
    <x v="1"/>
    <s v="Indonesia"/>
    <x v="10"/>
    <x v="11"/>
    <x v="4"/>
    <x v="3"/>
    <s v="Madura"/>
    <n v="48"/>
    <x v="0"/>
    <x v="2"/>
  </r>
  <r>
    <s v="Nama Penduduk 2115"/>
    <n v="64340784"/>
    <n v="67340800"/>
    <x v="1"/>
    <s v="18-09-2006"/>
    <s v="Islam"/>
    <x v="0"/>
    <s v="Pelajar/Mahasiswa"/>
    <x v="3"/>
    <x v="0"/>
    <x v="0"/>
    <s v="Indonesia"/>
    <x v="1"/>
    <x v="11"/>
    <x v="4"/>
    <x v="2"/>
    <s v="Jawa"/>
    <e v="#VALUE!"/>
    <x v="1"/>
    <x v="4"/>
  </r>
  <r>
    <s v="Nama Penduduk 2116"/>
    <n v="68106723"/>
    <n v="66871572"/>
    <x v="0"/>
    <s v="01-06-1964"/>
    <s v="Hindu"/>
    <x v="3"/>
    <s v="Tukang Jahit"/>
    <x v="2"/>
    <x v="1"/>
    <x v="1"/>
    <s v="Indonesia"/>
    <x v="3"/>
    <x v="11"/>
    <x v="4"/>
    <x v="2"/>
    <s v="Batak"/>
    <n v="59"/>
    <x v="1"/>
    <x v="3"/>
  </r>
  <r>
    <s v="Nama Penduduk 2117"/>
    <n v="65699025"/>
    <n v="67294865"/>
    <x v="0"/>
    <s v="05-01-2004"/>
    <s v="Budha"/>
    <x v="0"/>
    <s v="Pelajar/Mahasiswa"/>
    <x v="2"/>
    <x v="0"/>
    <x v="0"/>
    <s v="Indonesia"/>
    <x v="8"/>
    <x v="11"/>
    <x v="4"/>
    <x v="2"/>
    <s v="Jawa"/>
    <n v="19"/>
    <x v="1"/>
    <x v="1"/>
  </r>
  <r>
    <s v="Nama Penduduk 2118"/>
    <n v="64525645"/>
    <n v="67073770"/>
    <x v="1"/>
    <s v="12-05-1967"/>
    <s v="Islam"/>
    <x v="4"/>
    <s v="Mengurus Rumah Tangga"/>
    <x v="1"/>
    <x v="1"/>
    <x v="2"/>
    <s v="Indonesia"/>
    <x v="5"/>
    <x v="11"/>
    <x v="4"/>
    <x v="2"/>
    <s v="Batak"/>
    <n v="55"/>
    <x v="1"/>
    <x v="2"/>
  </r>
  <r>
    <s v="Nama Penduduk 2119"/>
    <n v="65443242"/>
    <n v="67749641"/>
    <x v="0"/>
    <s v="18-06-1991"/>
    <s v="Islam"/>
    <x v="4"/>
    <s v="Belum/Tidak Bekerja"/>
    <x v="1"/>
    <x v="0"/>
    <x v="0"/>
    <s v="Indonesia"/>
    <x v="0"/>
    <x v="11"/>
    <x v="4"/>
    <x v="6"/>
    <s v="Jawa"/>
    <e v="#VALUE!"/>
    <x v="0"/>
    <x v="0"/>
  </r>
  <r>
    <s v="Nama Penduduk 2120"/>
    <n v="68083061"/>
    <n v="67814395"/>
    <x v="0"/>
    <s v="10-04-1998"/>
    <s v="Konghucu"/>
    <x v="6"/>
    <s v="Karyawan Swasta"/>
    <x v="2"/>
    <x v="0"/>
    <x v="0"/>
    <s v="Indonesia"/>
    <x v="12"/>
    <x v="11"/>
    <x v="4"/>
    <x v="2"/>
    <s v="Dayak"/>
    <n v="25"/>
    <x v="1"/>
    <x v="1"/>
  </r>
  <r>
    <s v="Nama Penduduk 2121"/>
    <n v="66271425"/>
    <n v="67467792"/>
    <x v="1"/>
    <s v="15-09-1962"/>
    <s v="Krtisten"/>
    <x v="3"/>
    <s v="Wiraswasta"/>
    <x v="1"/>
    <x v="2"/>
    <x v="1"/>
    <s v="Indonesia"/>
    <x v="10"/>
    <x v="11"/>
    <x v="4"/>
    <x v="2"/>
    <s v="Bugis"/>
    <e v="#VALUE!"/>
    <x v="1"/>
    <x v="3"/>
  </r>
  <r>
    <s v="Nama Penduduk 2122"/>
    <n v="67483053"/>
    <n v="66947173"/>
    <x v="1"/>
    <s v="21-05-1991"/>
    <s v="Konghucu"/>
    <x v="4"/>
    <s v="Mengurus Rumah Tangga"/>
    <x v="3"/>
    <x v="1"/>
    <x v="0"/>
    <s v="Indonesia"/>
    <x v="10"/>
    <x v="11"/>
    <x v="4"/>
    <x v="0"/>
    <s v="Jawa"/>
    <e v="#VALUE!"/>
    <x v="2"/>
    <x v="0"/>
  </r>
  <r>
    <s v="Nama Penduduk 2123"/>
    <n v="67168353"/>
    <n v="66935321"/>
    <x v="1"/>
    <s v="06-06-1970"/>
    <s v="Katolik"/>
    <x v="7"/>
    <s v="Wiraswasta"/>
    <x v="0"/>
    <x v="1"/>
    <x v="2"/>
    <s v="Indonesia"/>
    <x v="9"/>
    <x v="11"/>
    <x v="4"/>
    <x v="6"/>
    <s v="Bugis"/>
    <n v="53"/>
    <x v="0"/>
    <x v="2"/>
  </r>
  <r>
    <s v="Nama Penduduk 2124"/>
    <n v="67152512"/>
    <n v="67467783"/>
    <x v="0"/>
    <s v="11-07-2021"/>
    <s v="Konghucu"/>
    <x v="1"/>
    <s v="Belum/Tidak Bekerja"/>
    <x v="3"/>
    <x v="0"/>
    <x v="5"/>
    <s v="Indonesia"/>
    <x v="6"/>
    <x v="11"/>
    <x v="4"/>
    <x v="2"/>
    <s v="Sunda"/>
    <n v="1"/>
    <x v="1"/>
    <x v="8"/>
  </r>
  <r>
    <s v="Nama Penduduk 2125"/>
    <n v="64295298"/>
    <n v="67298103"/>
    <x v="1"/>
    <s v="03-02-1998"/>
    <s v="Katolik"/>
    <x v="0"/>
    <s v="Karyawan Swasta"/>
    <x v="3"/>
    <x v="0"/>
    <x v="0"/>
    <s v="Indonesia"/>
    <x v="4"/>
    <x v="11"/>
    <x v="4"/>
    <x v="3"/>
    <s v="Batak"/>
    <n v="25"/>
    <x v="0"/>
    <x v="1"/>
  </r>
  <r>
    <s v="Nama Penduduk 2126"/>
    <n v="67662924"/>
    <n v="67016744"/>
    <x v="0"/>
    <s v="14-01-1966"/>
    <s v="Budha"/>
    <x v="2"/>
    <s v="Wiraswasta"/>
    <x v="3"/>
    <x v="1"/>
    <x v="1"/>
    <s v="Indonesia"/>
    <x v="0"/>
    <x v="11"/>
    <x v="4"/>
    <x v="0"/>
    <s v="Bugis"/>
    <e v="#VALUE!"/>
    <x v="0"/>
    <x v="3"/>
  </r>
  <r>
    <s v="Nama Penduduk 2127"/>
    <n v="67599061"/>
    <n v="67414618"/>
    <x v="0"/>
    <s v="26-02-1995"/>
    <s v="Budha"/>
    <x v="9"/>
    <s v="Karyawan Swasta"/>
    <x v="3"/>
    <x v="1"/>
    <x v="4"/>
    <s v="Indonesia"/>
    <x v="1"/>
    <x v="11"/>
    <x v="4"/>
    <x v="2"/>
    <s v="Dayak"/>
    <e v="#VALUE!"/>
    <x v="1"/>
    <x v="0"/>
  </r>
  <r>
    <s v="Nama Penduduk 2128"/>
    <n v="65345358"/>
    <n v="67450937"/>
    <x v="0"/>
    <s v="19-10-2001"/>
    <s v="Katolik"/>
    <x v="5"/>
    <s v="Pelajar/Mahasiswa"/>
    <x v="3"/>
    <x v="0"/>
    <x v="0"/>
    <s v="Indonesia"/>
    <x v="4"/>
    <x v="11"/>
    <x v="4"/>
    <x v="2"/>
    <s v="Bugis"/>
    <e v="#VALUE!"/>
    <x v="1"/>
    <x v="1"/>
  </r>
  <r>
    <s v="Nama Penduduk 2129"/>
    <n v="65529165"/>
    <n v="67310851"/>
    <x v="0"/>
    <s v="28-10-1977"/>
    <s v="Islam"/>
    <x v="5"/>
    <s v="Pedagang"/>
    <x v="0"/>
    <x v="1"/>
    <x v="1"/>
    <s v="Indonesia"/>
    <x v="5"/>
    <x v="11"/>
    <x v="4"/>
    <x v="2"/>
    <s v="Madura"/>
    <e v="#VALUE!"/>
    <x v="1"/>
    <x v="5"/>
  </r>
  <r>
    <s v="Nama Penduduk 2130"/>
    <n v="68359460"/>
    <n v="67524516"/>
    <x v="0"/>
    <s v="09-04-2005"/>
    <s v="Krtisten"/>
    <x v="0"/>
    <s v="Pelajar/Mahasiswa"/>
    <x v="2"/>
    <x v="0"/>
    <x v="0"/>
    <s v="Indonesia"/>
    <x v="3"/>
    <x v="11"/>
    <x v="4"/>
    <x v="2"/>
    <s v="Jawa"/>
    <n v="18"/>
    <x v="1"/>
    <x v="1"/>
  </r>
  <r>
    <s v="Nama Penduduk 2131"/>
    <n v="65395389"/>
    <n v="67521576"/>
    <x v="1"/>
    <s v="26-05-1982"/>
    <s v="Islam"/>
    <x v="1"/>
    <s v="Pedagang"/>
    <x v="2"/>
    <x v="1"/>
    <x v="2"/>
    <s v="Indonesia"/>
    <x v="7"/>
    <x v="11"/>
    <x v="4"/>
    <x v="1"/>
    <s v="Dayak"/>
    <e v="#VALUE!"/>
    <x v="0"/>
    <x v="5"/>
  </r>
  <r>
    <s v="Nama Penduduk 2132"/>
    <n v="66458366"/>
    <n v="67512391"/>
    <x v="0"/>
    <s v="25-12-2010"/>
    <s v="Islam"/>
    <x v="3"/>
    <s v="Pelajar/Mahasiswa"/>
    <x v="2"/>
    <x v="0"/>
    <x v="0"/>
    <s v="Indonesia"/>
    <x v="11"/>
    <x v="11"/>
    <x v="4"/>
    <x v="0"/>
    <s v="Dayak"/>
    <e v="#VALUE!"/>
    <x v="0"/>
    <x v="4"/>
  </r>
  <r>
    <s v="Nama Penduduk 2133"/>
    <n v="66946439"/>
    <n v="67822845"/>
    <x v="0"/>
    <s v="15-08-1971"/>
    <s v="Konghucu"/>
    <x v="0"/>
    <s v="Mekanik"/>
    <x v="2"/>
    <x v="1"/>
    <x v="1"/>
    <s v="Indonesia"/>
    <x v="2"/>
    <x v="11"/>
    <x v="4"/>
    <x v="2"/>
    <s v="Dayak"/>
    <e v="#VALUE!"/>
    <x v="1"/>
    <x v="2"/>
  </r>
  <r>
    <s v="Nama Penduduk 2134"/>
    <n v="66872631"/>
    <n v="67444922"/>
    <x v="0"/>
    <s v="17-03-2001"/>
    <s v="Islam"/>
    <x v="0"/>
    <s v="Pelajar/Mahasiswa"/>
    <x v="2"/>
    <x v="0"/>
    <x v="0"/>
    <s v="Indonesia"/>
    <x v="6"/>
    <x v="11"/>
    <x v="4"/>
    <x v="2"/>
    <s v="Jawa"/>
    <e v="#VALUE!"/>
    <x v="1"/>
    <x v="1"/>
  </r>
  <r>
    <s v="Nama Penduduk 2135"/>
    <n v="65502477"/>
    <n v="66927663"/>
    <x v="1"/>
    <s v="05-04-1969"/>
    <s v="Konghucu"/>
    <x v="8"/>
    <s v="Tukang Jahit"/>
    <x v="0"/>
    <x v="1"/>
    <x v="2"/>
    <s v="Indonesia"/>
    <x v="7"/>
    <x v="11"/>
    <x v="4"/>
    <x v="5"/>
    <s v="Batak"/>
    <n v="54"/>
    <x v="2"/>
    <x v="2"/>
  </r>
  <r>
    <s v="Nama Penduduk 2136"/>
    <n v="64868168"/>
    <n v="67685845"/>
    <x v="0"/>
    <s v="12-02-1995"/>
    <s v="Konghucu"/>
    <x v="7"/>
    <s v="Pelajar/Mahasiswa"/>
    <x v="1"/>
    <x v="0"/>
    <x v="0"/>
    <s v="Indonesia"/>
    <x v="9"/>
    <x v="11"/>
    <x v="4"/>
    <x v="3"/>
    <s v="Madura"/>
    <n v="27"/>
    <x v="0"/>
    <x v="0"/>
  </r>
  <r>
    <s v="Nama Penduduk 2137"/>
    <n v="68088789"/>
    <n v="66931177"/>
    <x v="1"/>
    <s v="30-04-1999"/>
    <s v="Budha"/>
    <x v="2"/>
    <s v="Karyawan Swasta"/>
    <x v="1"/>
    <x v="0"/>
    <x v="0"/>
    <s v="Indonesia"/>
    <x v="12"/>
    <x v="11"/>
    <x v="4"/>
    <x v="1"/>
    <s v="Dayak"/>
    <e v="#VALUE!"/>
    <x v="2"/>
    <x v="1"/>
  </r>
  <r>
    <s v="Nama Penduduk 2138"/>
    <n v="66973226"/>
    <n v="66843223"/>
    <x v="0"/>
    <s v="24-04-1969"/>
    <s v="Islam"/>
    <x v="7"/>
    <s v="Pedagang"/>
    <x v="3"/>
    <x v="1"/>
    <x v="1"/>
    <s v="Indonesia"/>
    <x v="1"/>
    <x v="11"/>
    <x v="4"/>
    <x v="2"/>
    <s v="Bugis"/>
    <e v="#VALUE!"/>
    <x v="1"/>
    <x v="2"/>
  </r>
  <r>
    <s v="Nama Penduduk 2139"/>
    <n v="65148908"/>
    <n v="67535903"/>
    <x v="1"/>
    <s v="29-09-2012"/>
    <s v="Hindu"/>
    <x v="8"/>
    <s v="Belum/Tidak Bekerja"/>
    <x v="2"/>
    <x v="0"/>
    <x v="0"/>
    <s v="Indonesia"/>
    <x v="6"/>
    <x v="11"/>
    <x v="4"/>
    <x v="2"/>
    <s v="Madura"/>
    <e v="#VALUE!"/>
    <x v="1"/>
    <x v="7"/>
  </r>
  <r>
    <s v="Nama Penduduk 2140"/>
    <n v="67768941"/>
    <n v="67858099"/>
    <x v="1"/>
    <s v="15-09-1977"/>
    <s v="Islam"/>
    <x v="1"/>
    <s v="Wiraswasta"/>
    <x v="2"/>
    <x v="1"/>
    <x v="2"/>
    <s v="Indonesia"/>
    <x v="4"/>
    <x v="11"/>
    <x v="4"/>
    <x v="3"/>
    <s v="Sunda"/>
    <e v="#VALUE!"/>
    <x v="2"/>
    <x v="5"/>
  </r>
  <r>
    <s v="Nama Penduduk 2141"/>
    <n v="68060509"/>
    <n v="67644106"/>
    <x v="1"/>
    <s v="15-09-1958"/>
    <s v="Konghucu"/>
    <x v="6"/>
    <s v="Belum/Tidak Bekerja"/>
    <x v="3"/>
    <x v="1"/>
    <x v="2"/>
    <s v="Indonesia"/>
    <x v="11"/>
    <x v="11"/>
    <x v="4"/>
    <x v="0"/>
    <s v="Madura"/>
    <e v="#VALUE!"/>
    <x v="0"/>
    <x v="3"/>
  </r>
  <r>
    <s v="Nama Penduduk 2142"/>
    <n v="66873434"/>
    <n v="66870659"/>
    <x v="0"/>
    <s v="19-09-1955"/>
    <s v="Katolik"/>
    <x v="3"/>
    <s v="Belum/Tidak Bekerja"/>
    <x v="2"/>
    <x v="1"/>
    <x v="1"/>
    <s v="Indonesia"/>
    <x v="12"/>
    <x v="11"/>
    <x v="4"/>
    <x v="3"/>
    <s v="Bugis"/>
    <e v="#VALUE!"/>
    <x v="2"/>
    <x v="6"/>
  </r>
  <r>
    <s v="Nama Penduduk 2143"/>
    <n v="67697584"/>
    <n v="67686574"/>
    <x v="0"/>
    <s v="18-05-2007"/>
    <s v="Katolik"/>
    <x v="2"/>
    <s v="Pelajar/Mahasiswa"/>
    <x v="2"/>
    <x v="0"/>
    <x v="0"/>
    <s v="Indonesia"/>
    <x v="0"/>
    <x v="11"/>
    <x v="4"/>
    <x v="4"/>
    <s v="Sunda"/>
    <e v="#VALUE!"/>
    <x v="2"/>
    <x v="4"/>
  </r>
  <r>
    <s v="Nama Penduduk 2144"/>
    <n v="65168014"/>
    <n v="67842774"/>
    <x v="0"/>
    <s v="15-09-1977"/>
    <s v="Katolik"/>
    <x v="5"/>
    <s v="Pedagang"/>
    <x v="2"/>
    <x v="1"/>
    <x v="1"/>
    <s v="Indonesia"/>
    <x v="1"/>
    <x v="11"/>
    <x v="4"/>
    <x v="2"/>
    <s v="Bugis"/>
    <e v="#VALUE!"/>
    <x v="1"/>
    <x v="5"/>
  </r>
  <r>
    <s v="Nama Penduduk 2145"/>
    <n v="64322602"/>
    <n v="66977621"/>
    <x v="0"/>
    <s v="29-09-2013"/>
    <s v="Katolik"/>
    <x v="4"/>
    <s v="Belum/Tidak Bekerja"/>
    <x v="3"/>
    <x v="0"/>
    <x v="0"/>
    <s v="Indonesia"/>
    <x v="0"/>
    <x v="11"/>
    <x v="4"/>
    <x v="4"/>
    <s v="Sunda"/>
    <e v="#VALUE!"/>
    <x v="0"/>
    <x v="7"/>
  </r>
  <r>
    <s v="Nama Penduduk 2146"/>
    <n v="67265615"/>
    <n v="67360669"/>
    <x v="1"/>
    <s v="28-09-1977"/>
    <s v="Konghucu"/>
    <x v="0"/>
    <s v="Pedagang"/>
    <x v="3"/>
    <x v="1"/>
    <x v="2"/>
    <s v="Indonesia"/>
    <x v="10"/>
    <x v="11"/>
    <x v="4"/>
    <x v="1"/>
    <s v="Sunda"/>
    <e v="#VALUE!"/>
    <x v="0"/>
    <x v="5"/>
  </r>
  <r>
    <s v="Nama Penduduk 2147"/>
    <n v="64868168"/>
    <n v="67356997"/>
    <x v="1"/>
    <s v="30-07-1979"/>
    <s v="Hindu"/>
    <x v="6"/>
    <s v="Mengurus Rumah Tangga"/>
    <x v="2"/>
    <x v="1"/>
    <x v="2"/>
    <s v="Indonesia"/>
    <x v="7"/>
    <x v="11"/>
    <x v="4"/>
    <x v="2"/>
    <s v="Batak"/>
    <e v="#VALUE!"/>
    <x v="1"/>
    <x v="5"/>
  </r>
  <r>
    <s v="Nama Penduduk 2148"/>
    <n v="65251329"/>
    <n v="66907543"/>
    <x v="0"/>
    <s v="13-03-2007"/>
    <s v="Katolik"/>
    <x v="8"/>
    <s v="Pelajar/Mahasiswa"/>
    <x v="1"/>
    <x v="0"/>
    <x v="0"/>
    <s v="Indonesia"/>
    <x v="6"/>
    <x v="11"/>
    <x v="4"/>
    <x v="2"/>
    <s v="Madura"/>
    <e v="#VALUE!"/>
    <x v="1"/>
    <x v="4"/>
  </r>
  <r>
    <s v="Nama Penduduk 2149"/>
    <n v="66252729"/>
    <n v="67622198"/>
    <x v="0"/>
    <s v="12-07-2002"/>
    <s v="Konghucu"/>
    <x v="6"/>
    <s v="Pelajar/Mahasiswa"/>
    <x v="1"/>
    <x v="0"/>
    <x v="0"/>
    <s v="Indonesia"/>
    <x v="7"/>
    <x v="11"/>
    <x v="4"/>
    <x v="0"/>
    <s v="Bugis"/>
    <n v="20"/>
    <x v="2"/>
    <x v="1"/>
  </r>
  <r>
    <s v="Nama Penduduk 2150"/>
    <n v="66908084"/>
    <n v="67130443"/>
    <x v="1"/>
    <s v="08-11-2010"/>
    <s v="Hindu"/>
    <x v="9"/>
    <s v="Belum/Tidak Bekerja"/>
    <x v="3"/>
    <x v="0"/>
    <x v="0"/>
    <s v="Indonesia"/>
    <x v="5"/>
    <x v="11"/>
    <x v="4"/>
    <x v="2"/>
    <s v="Jawa"/>
    <n v="13"/>
    <x v="1"/>
    <x v="4"/>
  </r>
  <r>
    <s v="Nama Penduduk 2151"/>
    <n v="65409291"/>
    <n v="67665037"/>
    <x v="0"/>
    <s v="20-08-1972"/>
    <s v="Konghucu"/>
    <x v="2"/>
    <s v="Karyawan BUMN"/>
    <x v="0"/>
    <x v="1"/>
    <x v="1"/>
    <s v="Indonesia"/>
    <x v="4"/>
    <x v="11"/>
    <x v="4"/>
    <x v="2"/>
    <s v="Madura"/>
    <e v="#VALUE!"/>
    <x v="1"/>
    <x v="2"/>
  </r>
  <r>
    <s v="Nama Penduduk 2152"/>
    <n v="66984102"/>
    <n v="67337682"/>
    <x v="0"/>
    <s v="15-05-2004"/>
    <s v="Hindu"/>
    <x v="3"/>
    <s v="Pelajar/Mahasiswa"/>
    <x v="2"/>
    <x v="0"/>
    <x v="0"/>
    <s v="Indonesia"/>
    <x v="8"/>
    <x v="11"/>
    <x v="4"/>
    <x v="1"/>
    <s v="Batak"/>
    <e v="#VALUE!"/>
    <x v="2"/>
    <x v="1"/>
  </r>
  <r>
    <s v="Nama Penduduk 2153"/>
    <n v="68375247"/>
    <n v="66940427"/>
    <x v="1"/>
    <s v="20-08-1988"/>
    <s v="Budha"/>
    <x v="1"/>
    <s v="Karyawan Swasta"/>
    <x v="2"/>
    <x v="1"/>
    <x v="2"/>
    <s v="Indonesia"/>
    <x v="12"/>
    <x v="11"/>
    <x v="4"/>
    <x v="3"/>
    <s v="Sunda"/>
    <e v="#VALUE!"/>
    <x v="2"/>
    <x v="0"/>
  </r>
  <r>
    <s v="Nama Penduduk 2154"/>
    <n v="64462509"/>
    <n v="67192663"/>
    <x v="1"/>
    <s v="15-12-2014"/>
    <s v="Konghucu"/>
    <x v="5"/>
    <s v="Belum/Tidak Bekerja"/>
    <x v="2"/>
    <x v="0"/>
    <x v="0"/>
    <s v="Indonesia"/>
    <x v="11"/>
    <x v="11"/>
    <x v="4"/>
    <x v="2"/>
    <s v="Batak"/>
    <e v="#VALUE!"/>
    <x v="1"/>
    <x v="7"/>
  </r>
  <r>
    <s v="Nama Penduduk 2155"/>
    <n v="67122985"/>
    <n v="67235375"/>
    <x v="0"/>
    <s v="01-03-1985"/>
    <s v="Katolik"/>
    <x v="0"/>
    <s v="Mekanik"/>
    <x v="2"/>
    <x v="1"/>
    <x v="1"/>
    <s v="Indonesia"/>
    <x v="1"/>
    <x v="11"/>
    <x v="4"/>
    <x v="6"/>
    <s v="Bugis"/>
    <n v="38"/>
    <x v="2"/>
    <x v="5"/>
  </r>
  <r>
    <s v="Nama Penduduk 2156"/>
    <n v="68024451"/>
    <n v="67238984"/>
    <x v="0"/>
    <s v="07-12-1994"/>
    <s v="Budha"/>
    <x v="6"/>
    <s v="Wiraswasta"/>
    <x v="3"/>
    <x v="1"/>
    <x v="1"/>
    <s v="Indonesia"/>
    <x v="7"/>
    <x v="11"/>
    <x v="4"/>
    <x v="2"/>
    <s v="Dayak"/>
    <n v="29"/>
    <x v="1"/>
    <x v="0"/>
  </r>
  <r>
    <s v="Nama Penduduk 2157"/>
    <n v="64982843"/>
    <n v="67754769"/>
    <x v="1"/>
    <s v="29-01-1994"/>
    <s v="Islam"/>
    <x v="5"/>
    <s v="Mengurus Rumah Tangga"/>
    <x v="1"/>
    <x v="1"/>
    <x v="2"/>
    <s v="Indonesia"/>
    <x v="12"/>
    <x v="11"/>
    <x v="4"/>
    <x v="2"/>
    <s v="Batak"/>
    <e v="#VALUE!"/>
    <x v="1"/>
    <x v="0"/>
  </r>
  <r>
    <s v="Nama Penduduk 2158"/>
    <n v="66260954"/>
    <n v="67412565"/>
    <x v="1"/>
    <s v="12-01-2019"/>
    <s v="Katolik"/>
    <x v="6"/>
    <s v="Belum/Tidak Bekerja"/>
    <x v="0"/>
    <x v="0"/>
    <x v="0"/>
    <s v="Indonesia"/>
    <x v="8"/>
    <x v="11"/>
    <x v="4"/>
    <x v="6"/>
    <s v="Batak"/>
    <n v="3"/>
    <x v="2"/>
    <x v="8"/>
  </r>
  <r>
    <s v="Nama Penduduk 2159"/>
    <n v="66200303"/>
    <n v="67445632"/>
    <x v="0"/>
    <s v="26-04-1989"/>
    <s v="Krtisten"/>
    <x v="3"/>
    <s v="Wiraswasta"/>
    <x v="0"/>
    <x v="1"/>
    <x v="1"/>
    <s v="Indonesia"/>
    <x v="5"/>
    <x v="11"/>
    <x v="4"/>
    <x v="1"/>
    <s v="Sunda"/>
    <e v="#VALUE!"/>
    <x v="0"/>
    <x v="0"/>
  </r>
  <r>
    <s v="Nama Penduduk 2160"/>
    <n v="65001569"/>
    <n v="67036704"/>
    <x v="1"/>
    <s v="18-04-1994"/>
    <s v="Islam"/>
    <x v="9"/>
    <s v="Wiraswasta"/>
    <x v="2"/>
    <x v="1"/>
    <x v="8"/>
    <s v="Indonesia"/>
    <x v="2"/>
    <x v="11"/>
    <x v="4"/>
    <x v="3"/>
    <s v="Bugis"/>
    <e v="#VALUE!"/>
    <x v="0"/>
    <x v="0"/>
  </r>
  <r>
    <s v="Nama Penduduk 2161"/>
    <n v="67697584"/>
    <n v="67249344"/>
    <x v="0"/>
    <s v="14-06-1977"/>
    <s v="Katolik"/>
    <x v="2"/>
    <s v="Wiraswasta"/>
    <x v="1"/>
    <x v="1"/>
    <x v="1"/>
    <s v="Indonesia"/>
    <x v="4"/>
    <x v="11"/>
    <x v="4"/>
    <x v="5"/>
    <s v="Batak"/>
    <e v="#VALUE!"/>
    <x v="2"/>
    <x v="5"/>
  </r>
  <r>
    <s v="Nama Penduduk 2162"/>
    <n v="66841414"/>
    <n v="67115130"/>
    <x v="0"/>
    <s v="09-12-2015"/>
    <s v="Katolik"/>
    <x v="7"/>
    <s v="Belum/Tidak Bekerja"/>
    <x v="3"/>
    <x v="0"/>
    <x v="0"/>
    <s v="Indonesia"/>
    <x v="11"/>
    <x v="11"/>
    <x v="4"/>
    <x v="6"/>
    <s v="Sunda"/>
    <n v="8"/>
    <x v="2"/>
    <x v="7"/>
  </r>
  <r>
    <s v="Nama Penduduk 2163"/>
    <n v="68427545"/>
    <n v="67177358"/>
    <x v="1"/>
    <s v="24-05-1986"/>
    <s v="Budha"/>
    <x v="1"/>
    <s v="Wiraswasta"/>
    <x v="3"/>
    <x v="1"/>
    <x v="2"/>
    <s v="Indonesia"/>
    <x v="12"/>
    <x v="11"/>
    <x v="4"/>
    <x v="6"/>
    <s v="Dayak"/>
    <e v="#VALUE!"/>
    <x v="0"/>
    <x v="5"/>
  </r>
  <r>
    <s v="Nama Penduduk 2164"/>
    <n v="67030425"/>
    <n v="67610005"/>
    <x v="1"/>
    <s v="29-12-2006"/>
    <s v="Krtisten"/>
    <x v="8"/>
    <s v="Pelajar/Mahasiswa"/>
    <x v="3"/>
    <x v="0"/>
    <x v="0"/>
    <s v="Indonesia"/>
    <x v="4"/>
    <x v="11"/>
    <x v="4"/>
    <x v="6"/>
    <s v="Bugis"/>
    <e v="#VALUE!"/>
    <x v="0"/>
    <x v="4"/>
  </r>
  <r>
    <s v="Nama Penduduk 2165"/>
    <n v="65638111"/>
    <n v="67379565"/>
    <x v="0"/>
    <s v="11-02-2007"/>
    <s v="Konghucu"/>
    <x v="5"/>
    <s v="Pelajar/Mahasiswa"/>
    <x v="0"/>
    <x v="0"/>
    <x v="0"/>
    <s v="Indonesia"/>
    <x v="0"/>
    <x v="11"/>
    <x v="4"/>
    <x v="2"/>
    <s v="Sunda"/>
    <n v="16"/>
    <x v="1"/>
    <x v="4"/>
  </r>
  <r>
    <s v="Nama Penduduk 2166"/>
    <n v="66218029"/>
    <n v="67326544"/>
    <x v="0"/>
    <s v="14-06-1983"/>
    <s v="Krtisten"/>
    <x v="2"/>
    <s v="Tukang Batu"/>
    <x v="3"/>
    <x v="1"/>
    <x v="1"/>
    <s v="Indonesia"/>
    <x v="10"/>
    <x v="11"/>
    <x v="4"/>
    <x v="4"/>
    <s v="Batak"/>
    <e v="#VALUE!"/>
    <x v="2"/>
    <x v="5"/>
  </r>
  <r>
    <s v="Nama Penduduk 2167"/>
    <n v="65007374"/>
    <n v="67025175"/>
    <x v="0"/>
    <s v="16-01-2013"/>
    <s v="Hindu"/>
    <x v="9"/>
    <s v="Belum/Tidak Bekerja"/>
    <x v="3"/>
    <x v="0"/>
    <x v="0"/>
    <s v="Indonesia"/>
    <x v="0"/>
    <x v="11"/>
    <x v="4"/>
    <x v="0"/>
    <s v="Bugis"/>
    <e v="#VALUE!"/>
    <x v="0"/>
    <x v="7"/>
  </r>
  <r>
    <s v="Nama Penduduk 2168"/>
    <n v="67122985"/>
    <n v="67304694"/>
    <x v="1"/>
    <s v="21-07-1985"/>
    <s v="Islam"/>
    <x v="9"/>
    <s v="Petani/Pekebun"/>
    <x v="3"/>
    <x v="1"/>
    <x v="2"/>
    <s v="Indonesia"/>
    <x v="5"/>
    <x v="11"/>
    <x v="4"/>
    <x v="4"/>
    <s v="Dayak"/>
    <e v="#VALUE!"/>
    <x v="0"/>
    <x v="5"/>
  </r>
  <r>
    <s v="Nama Penduduk 2169"/>
    <n v="66312728"/>
    <n v="67501161"/>
    <x v="1"/>
    <s v="05-07-1976"/>
    <s v="Katolik"/>
    <x v="6"/>
    <s v="Wiraswasta"/>
    <x v="3"/>
    <x v="1"/>
    <x v="2"/>
    <s v="Indonesia"/>
    <x v="6"/>
    <x v="11"/>
    <x v="4"/>
    <x v="5"/>
    <s v="Jawa"/>
    <n v="47"/>
    <x v="0"/>
    <x v="2"/>
  </r>
  <r>
    <s v="Nama Penduduk 2170"/>
    <n v="65264816"/>
    <n v="67686290"/>
    <x v="1"/>
    <s v="06-01-2006"/>
    <s v="Hindu"/>
    <x v="0"/>
    <s v="Belum/Tidak Bekerja"/>
    <x v="2"/>
    <x v="0"/>
    <x v="0"/>
    <s v="Indonesia"/>
    <x v="5"/>
    <x v="11"/>
    <x v="4"/>
    <x v="3"/>
    <s v="Madura"/>
    <n v="17"/>
    <x v="0"/>
    <x v="1"/>
  </r>
  <r>
    <s v="Nama Penduduk 2171"/>
    <n v="67199953"/>
    <n v="67830487"/>
    <x v="0"/>
    <s v="13-09-1976"/>
    <s v="Budha"/>
    <x v="3"/>
    <s v="Wiraswasta"/>
    <x v="1"/>
    <x v="1"/>
    <x v="1"/>
    <s v="Indonesia"/>
    <x v="7"/>
    <x v="11"/>
    <x v="4"/>
    <x v="4"/>
    <s v="Sunda"/>
    <e v="#VALUE!"/>
    <x v="0"/>
    <x v="2"/>
  </r>
  <r>
    <s v="Nama Penduduk 2172"/>
    <n v="64629314"/>
    <n v="67820170"/>
    <x v="0"/>
    <s v="19-05-2012"/>
    <s v="Budha"/>
    <x v="8"/>
    <s v="Belum/Tidak Bekerja"/>
    <x v="0"/>
    <x v="0"/>
    <x v="0"/>
    <s v="Indonesia"/>
    <x v="0"/>
    <x v="11"/>
    <x v="4"/>
    <x v="3"/>
    <s v="Sunda"/>
    <e v="#VALUE!"/>
    <x v="2"/>
    <x v="7"/>
  </r>
  <r>
    <s v="Nama Penduduk 2173"/>
    <n v="64436856"/>
    <n v="67110400"/>
    <x v="1"/>
    <s v="10-04-1989"/>
    <s v="Krtisten"/>
    <x v="0"/>
    <s v="Karyawan Swasta"/>
    <x v="1"/>
    <x v="1"/>
    <x v="2"/>
    <s v="Indonesia"/>
    <x v="2"/>
    <x v="0"/>
    <x v="0"/>
    <x v="3"/>
    <s v="Sunda"/>
    <n v="34"/>
    <x v="0"/>
    <x v="0"/>
  </r>
  <r>
    <s v="Nama Penduduk 2174"/>
    <n v="65380144"/>
    <n v="67045376"/>
    <x v="0"/>
    <s v="16-06-1990"/>
    <s v="Krtisten"/>
    <x v="3"/>
    <s v="Karyawan Swasta"/>
    <x v="1"/>
    <x v="1"/>
    <x v="1"/>
    <s v="Indonesia"/>
    <x v="1"/>
    <x v="11"/>
    <x v="4"/>
    <x v="0"/>
    <s v="Madura"/>
    <e v="#VALUE!"/>
    <x v="2"/>
    <x v="0"/>
  </r>
  <r>
    <s v="Nama Penduduk 2175"/>
    <n v="64260547"/>
    <n v="67484648"/>
    <x v="0"/>
    <s v="20-03-2021"/>
    <s v="Katolik"/>
    <x v="7"/>
    <s v="Belum/Tidak Bekerja"/>
    <x v="3"/>
    <x v="0"/>
    <x v="0"/>
    <s v="Indonesia"/>
    <x v="10"/>
    <x v="0"/>
    <x v="0"/>
    <x v="2"/>
    <s v="Jawa"/>
    <e v="#VALUE!"/>
    <x v="1"/>
    <x v="8"/>
  </r>
  <r>
    <s v="Nama Penduduk 2176"/>
    <n v="64685058"/>
    <n v="67582349"/>
    <x v="1"/>
    <s v="10-04-1989"/>
    <s v="Islam"/>
    <x v="7"/>
    <s v="Karyawan Swasta"/>
    <x v="3"/>
    <x v="1"/>
    <x v="2"/>
    <s v="Indonesia"/>
    <x v="10"/>
    <x v="11"/>
    <x v="4"/>
    <x v="4"/>
    <s v="Batak"/>
    <n v="34"/>
    <x v="2"/>
    <x v="0"/>
  </r>
  <r>
    <s v="Nama Penduduk 2177"/>
    <n v="65903749"/>
    <n v="67539413"/>
    <x v="0"/>
    <s v="16-06-1990"/>
    <s v="Hindu"/>
    <x v="2"/>
    <s v="Karyawan Swasta"/>
    <x v="2"/>
    <x v="1"/>
    <x v="1"/>
    <s v="Indonesia"/>
    <x v="2"/>
    <x v="0"/>
    <x v="0"/>
    <x v="3"/>
    <s v="Madura"/>
    <e v="#VALUE!"/>
    <x v="0"/>
    <x v="0"/>
  </r>
  <r>
    <s v="Nama Penduduk 2178"/>
    <n v="67695315"/>
    <n v="66850130"/>
    <x v="0"/>
    <s v="20-03-2021"/>
    <s v="Krtisten"/>
    <x v="8"/>
    <s v="Belum/Tidak Bekerja"/>
    <x v="1"/>
    <x v="0"/>
    <x v="0"/>
    <s v="Indonesia"/>
    <x v="9"/>
    <x v="11"/>
    <x v="4"/>
    <x v="1"/>
    <s v="Dayak"/>
    <e v="#VALUE!"/>
    <x v="0"/>
    <x v="8"/>
  </r>
  <r>
    <s v="Nama Penduduk 2179"/>
    <n v="67702152"/>
    <n v="67067626"/>
    <x v="1"/>
    <s v="05-10-1958"/>
    <s v="Budha"/>
    <x v="5"/>
    <s v="Mengurus Rumah Tangga"/>
    <x v="2"/>
    <x v="1"/>
    <x v="2"/>
    <s v="Indonesia"/>
    <x v="9"/>
    <x v="12"/>
    <x v="4"/>
    <x v="2"/>
    <s v="Bugis"/>
    <n v="65"/>
    <x v="1"/>
    <x v="3"/>
  </r>
  <r>
    <s v="Nama Penduduk 2180"/>
    <n v="65688815"/>
    <n v="67168293"/>
    <x v="1"/>
    <s v="13-05-1980"/>
    <s v="Hindu"/>
    <x v="3"/>
    <s v="Belum/Tidak Bekerja"/>
    <x v="2"/>
    <x v="0"/>
    <x v="0"/>
    <s v="Indonesia"/>
    <x v="6"/>
    <x v="12"/>
    <x v="4"/>
    <x v="2"/>
    <s v="Jawa"/>
    <e v="#VALUE!"/>
    <x v="1"/>
    <x v="5"/>
  </r>
  <r>
    <s v="Nama Penduduk 2181"/>
    <n v="64403419"/>
    <n v="67517955"/>
    <x v="0"/>
    <s v="05-10-1958"/>
    <s v="Konghucu"/>
    <x v="4"/>
    <s v="Wiraswasta"/>
    <x v="0"/>
    <x v="1"/>
    <x v="1"/>
    <s v="Indonesia"/>
    <x v="8"/>
    <x v="12"/>
    <x v="4"/>
    <x v="2"/>
    <s v="Jawa"/>
    <n v="65"/>
    <x v="1"/>
    <x v="3"/>
  </r>
  <r>
    <s v="Nama Penduduk 2182"/>
    <n v="64347834"/>
    <n v="66857375"/>
    <x v="1"/>
    <s v="15-09-1953"/>
    <s v="Katolik"/>
    <x v="2"/>
    <s v="Mengurus Rumah Tangga"/>
    <x v="0"/>
    <x v="1"/>
    <x v="2"/>
    <s v="Indonesia"/>
    <x v="0"/>
    <x v="12"/>
    <x v="4"/>
    <x v="5"/>
    <s v="Bugis"/>
    <e v="#VALUE!"/>
    <x v="0"/>
    <x v="6"/>
  </r>
  <r>
    <s v="Nama Penduduk 2183"/>
    <n v="65994964"/>
    <n v="67534612"/>
    <x v="0"/>
    <s v="01-12-1960"/>
    <s v="Budha"/>
    <x v="5"/>
    <s v="Wiraswasta"/>
    <x v="3"/>
    <x v="1"/>
    <x v="1"/>
    <s v="Indonesia"/>
    <x v="4"/>
    <x v="12"/>
    <x v="4"/>
    <x v="4"/>
    <s v="Jawa"/>
    <n v="63"/>
    <x v="0"/>
    <x v="3"/>
  </r>
  <r>
    <s v="Nama Penduduk 2184"/>
    <n v="67557444"/>
    <n v="67666180"/>
    <x v="1"/>
    <s v="06-06-1965"/>
    <s v="Konghucu"/>
    <x v="3"/>
    <s v="Wiraswasta"/>
    <x v="0"/>
    <x v="1"/>
    <x v="2"/>
    <s v="Indonesia"/>
    <x v="2"/>
    <x v="12"/>
    <x v="4"/>
    <x v="2"/>
    <s v="Batak"/>
    <n v="58"/>
    <x v="1"/>
    <x v="3"/>
  </r>
  <r>
    <s v="Nama Penduduk 2185"/>
    <n v="67962707"/>
    <n v="67103277"/>
    <x v="1"/>
    <s v="11-01-1986"/>
    <s v="Islam"/>
    <x v="5"/>
    <s v="Pelajar/Mahasiswa"/>
    <x v="3"/>
    <x v="0"/>
    <x v="0"/>
    <s v="Indonesia"/>
    <x v="5"/>
    <x v="12"/>
    <x v="4"/>
    <x v="2"/>
    <s v="Dayak"/>
    <n v="37"/>
    <x v="1"/>
    <x v="5"/>
  </r>
  <r>
    <s v="Nama Penduduk 2186"/>
    <n v="65608892"/>
    <n v="67195766"/>
    <x v="0"/>
    <s v="05-01-1972"/>
    <s v="Budha"/>
    <x v="9"/>
    <s v="Pedagang"/>
    <x v="1"/>
    <x v="1"/>
    <x v="1"/>
    <s v="Indonesia"/>
    <x v="10"/>
    <x v="12"/>
    <x v="4"/>
    <x v="2"/>
    <s v="Bugis"/>
    <n v="51"/>
    <x v="1"/>
    <x v="2"/>
  </r>
  <r>
    <s v="Nama Penduduk 2187"/>
    <n v="64988521"/>
    <n v="66851494"/>
    <x v="1"/>
    <s v="03-03-2001"/>
    <s v="Konghucu"/>
    <x v="6"/>
    <s v="Pelajar/Mahasiswa"/>
    <x v="3"/>
    <x v="0"/>
    <x v="0"/>
    <s v="Indonesia"/>
    <x v="8"/>
    <x v="12"/>
    <x v="4"/>
    <x v="6"/>
    <s v="Sunda"/>
    <n v="22"/>
    <x v="2"/>
    <x v="1"/>
  </r>
  <r>
    <s v="Nama Penduduk 2188"/>
    <n v="64788175"/>
    <n v="67111794"/>
    <x v="1"/>
    <s v="28-02-1973"/>
    <s v="Katolik"/>
    <x v="6"/>
    <s v="Mengurus Rumah Tangga"/>
    <x v="1"/>
    <x v="1"/>
    <x v="2"/>
    <s v="Indonesia"/>
    <x v="11"/>
    <x v="12"/>
    <x v="4"/>
    <x v="5"/>
    <s v="Dayak"/>
    <e v="#VALUE!"/>
    <x v="0"/>
    <x v="2"/>
  </r>
  <r>
    <s v="Nama Penduduk 2189"/>
    <n v="66312825"/>
    <n v="67672667"/>
    <x v="0"/>
    <s v="19-11-2008"/>
    <s v="Hindu"/>
    <x v="5"/>
    <s v="Pelajar/Mahasiswa"/>
    <x v="1"/>
    <x v="0"/>
    <x v="0"/>
    <s v="Indonesia"/>
    <x v="5"/>
    <x v="12"/>
    <x v="4"/>
    <x v="2"/>
    <s v="Dayak"/>
    <e v="#VALUE!"/>
    <x v="1"/>
    <x v="4"/>
  </r>
  <r>
    <s v="Nama Penduduk 2190"/>
    <n v="65081701"/>
    <n v="67022606"/>
    <x v="0"/>
    <s v="11-07-1996"/>
    <s v="Hindu"/>
    <x v="6"/>
    <s v="Pedagang"/>
    <x v="3"/>
    <x v="0"/>
    <x v="0"/>
    <s v="Indonesia"/>
    <x v="7"/>
    <x v="12"/>
    <x v="4"/>
    <x v="4"/>
    <s v="Madura"/>
    <n v="26"/>
    <x v="0"/>
    <x v="0"/>
  </r>
  <r>
    <s v="Nama Penduduk 2191"/>
    <n v="66877694"/>
    <n v="67837400"/>
    <x v="1"/>
    <s v="01-09-1992"/>
    <s v="Konghucu"/>
    <x v="0"/>
    <s v="Mengurus Rumah Tangga"/>
    <x v="0"/>
    <x v="1"/>
    <x v="2"/>
    <s v="Indonesia"/>
    <x v="12"/>
    <x v="12"/>
    <x v="4"/>
    <x v="1"/>
    <s v="Jawa"/>
    <n v="31"/>
    <x v="2"/>
    <x v="0"/>
  </r>
  <r>
    <s v="Nama Penduduk 2192"/>
    <n v="66663333"/>
    <n v="66918486"/>
    <x v="0"/>
    <s v="06-03-2013"/>
    <s v="Konghucu"/>
    <x v="2"/>
    <s v="Belum/Tidak Bekerja"/>
    <x v="3"/>
    <x v="0"/>
    <x v="0"/>
    <s v="Indonesia"/>
    <x v="6"/>
    <x v="12"/>
    <x v="4"/>
    <x v="1"/>
    <s v="Batak"/>
    <n v="10"/>
    <x v="0"/>
    <x v="7"/>
  </r>
  <r>
    <s v="Nama Penduduk 2193"/>
    <n v="65665810"/>
    <n v="67145734"/>
    <x v="0"/>
    <s v="17-07-1988"/>
    <s v="Katolik"/>
    <x v="3"/>
    <s v="Wiraswasta"/>
    <x v="2"/>
    <x v="1"/>
    <x v="1"/>
    <s v="Indonesia"/>
    <x v="12"/>
    <x v="12"/>
    <x v="4"/>
    <x v="0"/>
    <s v="Bugis"/>
    <e v="#VALUE!"/>
    <x v="2"/>
    <x v="0"/>
  </r>
  <r>
    <s v="Nama Penduduk 2194"/>
    <n v="67430076"/>
    <n v="67169696"/>
    <x v="1"/>
    <s v="15-09-1956"/>
    <s v="Islam"/>
    <x v="9"/>
    <s v="Pedagang"/>
    <x v="0"/>
    <x v="2"/>
    <x v="7"/>
    <s v="Indonesia"/>
    <x v="4"/>
    <x v="12"/>
    <x v="4"/>
    <x v="2"/>
    <s v="Dayak"/>
    <e v="#VALUE!"/>
    <x v="1"/>
    <x v="6"/>
  </r>
  <r>
    <s v="Nama Penduduk 2195"/>
    <n v="64243630"/>
    <n v="67505112"/>
    <x v="0"/>
    <s v="15-09-1949"/>
    <s v="Budha"/>
    <x v="2"/>
    <s v="Belum/Tidak Bekerja"/>
    <x v="0"/>
    <x v="1"/>
    <x v="1"/>
    <s v="Indonesia"/>
    <x v="7"/>
    <x v="12"/>
    <x v="4"/>
    <x v="0"/>
    <s v="Bugis"/>
    <e v="#VALUE!"/>
    <x v="2"/>
    <x v="6"/>
  </r>
  <r>
    <s v="Nama Penduduk 2196"/>
    <n v="64824654"/>
    <n v="67305673"/>
    <x v="1"/>
    <s v="15-09-1948"/>
    <s v="Krtisten"/>
    <x v="0"/>
    <s v="Mengurus Rumah Tangga"/>
    <x v="3"/>
    <x v="1"/>
    <x v="2"/>
    <s v="Indonesia"/>
    <x v="6"/>
    <x v="12"/>
    <x v="4"/>
    <x v="3"/>
    <s v="Dayak"/>
    <e v="#VALUE!"/>
    <x v="0"/>
    <x v="6"/>
  </r>
  <r>
    <s v="Nama Penduduk 2197"/>
    <n v="65881661"/>
    <n v="67862389"/>
    <x v="1"/>
    <s v="20-02-1998"/>
    <s v="Konghucu"/>
    <x v="2"/>
    <s v="Pelajar/Mahasiswa"/>
    <x v="1"/>
    <x v="0"/>
    <x v="0"/>
    <s v="Indonesia"/>
    <x v="5"/>
    <x v="12"/>
    <x v="4"/>
    <x v="2"/>
    <s v="Bugis"/>
    <e v="#VALUE!"/>
    <x v="1"/>
    <x v="1"/>
  </r>
  <r>
    <s v="Nama Penduduk 2198"/>
    <n v="66447051"/>
    <n v="67633422"/>
    <x v="0"/>
    <s v="17-09-1972"/>
    <s v="Konghucu"/>
    <x v="4"/>
    <s v="Pedagang"/>
    <x v="0"/>
    <x v="1"/>
    <x v="1"/>
    <s v="Indonesia"/>
    <x v="9"/>
    <x v="12"/>
    <x v="4"/>
    <x v="2"/>
    <s v="Bugis"/>
    <e v="#VALUE!"/>
    <x v="1"/>
    <x v="2"/>
  </r>
  <r>
    <s v="Nama Penduduk 2199"/>
    <n v="68050233"/>
    <n v="67541062"/>
    <x v="0"/>
    <s v="30-03-1986"/>
    <s v="Krtisten"/>
    <x v="0"/>
    <s v="Wiraswasta"/>
    <x v="2"/>
    <x v="1"/>
    <x v="5"/>
    <s v="Indonesia"/>
    <x v="8"/>
    <x v="12"/>
    <x v="4"/>
    <x v="2"/>
    <s v="Sunda"/>
    <e v="#VALUE!"/>
    <x v="1"/>
    <x v="5"/>
  </r>
  <r>
    <s v="Nama Penduduk 2200"/>
    <n v="67873867"/>
    <n v="67531071"/>
    <x v="1"/>
    <s v="31-12-1936"/>
    <s v="Budha"/>
    <x v="2"/>
    <s v="Wiraswasta"/>
    <x v="0"/>
    <x v="2"/>
    <x v="1"/>
    <s v="Indonesia"/>
    <x v="7"/>
    <x v="12"/>
    <x v="4"/>
    <x v="2"/>
    <s v="Madura"/>
    <e v="#VALUE!"/>
    <x v="1"/>
    <x v="6"/>
  </r>
  <r>
    <s v="Nama Penduduk 2201"/>
    <n v="64366900"/>
    <n v="67267781"/>
    <x v="0"/>
    <s v="15-09-1980"/>
    <s v="Budha"/>
    <x v="9"/>
    <s v="Wiraswasta"/>
    <x v="3"/>
    <x v="3"/>
    <x v="0"/>
    <s v="Indonesia"/>
    <x v="0"/>
    <x v="12"/>
    <x v="4"/>
    <x v="2"/>
    <s v="Sunda"/>
    <e v="#VALUE!"/>
    <x v="1"/>
    <x v="5"/>
  </r>
  <r>
    <s v="Nama Penduduk 2202"/>
    <n v="68010138"/>
    <n v="67075238"/>
    <x v="1"/>
    <s v="16-10-2010"/>
    <s v="Islam"/>
    <x v="1"/>
    <s v="Belum/Tidak Bekerja"/>
    <x v="2"/>
    <x v="0"/>
    <x v="0"/>
    <s v="Indonesia"/>
    <x v="0"/>
    <x v="12"/>
    <x v="4"/>
    <x v="3"/>
    <s v="Madura"/>
    <e v="#VALUE!"/>
    <x v="2"/>
    <x v="4"/>
  </r>
  <r>
    <s v="Nama Penduduk 2203"/>
    <n v="67928515"/>
    <n v="67581942"/>
    <x v="0"/>
    <s v="04-03-1976"/>
    <s v="Islam"/>
    <x v="6"/>
    <s v="Wiraswasta"/>
    <x v="2"/>
    <x v="1"/>
    <x v="1"/>
    <s v="Indonesia"/>
    <x v="7"/>
    <x v="12"/>
    <x v="4"/>
    <x v="3"/>
    <s v="Madura"/>
    <n v="47"/>
    <x v="0"/>
    <x v="2"/>
  </r>
  <r>
    <s v="Nama Penduduk 2204"/>
    <n v="67974698"/>
    <n v="67811461"/>
    <x v="0"/>
    <s v="15-06-2013"/>
    <s v="Krtisten"/>
    <x v="5"/>
    <s v="Belum/Tidak Bekerja"/>
    <x v="2"/>
    <x v="0"/>
    <x v="0"/>
    <s v="Indonesia"/>
    <x v="3"/>
    <x v="12"/>
    <x v="4"/>
    <x v="1"/>
    <s v="Dayak"/>
    <e v="#VALUE!"/>
    <x v="2"/>
    <x v="7"/>
  </r>
  <r>
    <s v="Nama Penduduk 2205"/>
    <n v="65705731"/>
    <n v="67563868"/>
    <x v="1"/>
    <s v="08-02-1986"/>
    <s v="Konghucu"/>
    <x v="3"/>
    <s v="Wiraswasta"/>
    <x v="0"/>
    <x v="1"/>
    <x v="2"/>
    <s v="Indonesia"/>
    <x v="7"/>
    <x v="12"/>
    <x v="4"/>
    <x v="6"/>
    <s v="Jawa"/>
    <n v="37"/>
    <x v="2"/>
    <x v="5"/>
  </r>
  <r>
    <s v="Nama Penduduk 2206"/>
    <n v="64528563"/>
    <n v="66936039"/>
    <x v="1"/>
    <s v="15-09-1954"/>
    <s v="Hindu"/>
    <x v="5"/>
    <s v="Mengurus Rumah Tangga"/>
    <x v="1"/>
    <x v="2"/>
    <x v="1"/>
    <s v="Indonesia"/>
    <x v="0"/>
    <x v="12"/>
    <x v="4"/>
    <x v="2"/>
    <s v="Jawa"/>
    <e v="#VALUE!"/>
    <x v="1"/>
    <x v="6"/>
  </r>
  <r>
    <s v="Nama Penduduk 2207"/>
    <n v="66074088"/>
    <n v="66885486"/>
    <x v="0"/>
    <s v="23-12-2002"/>
    <s v="Budha"/>
    <x v="2"/>
    <s v="Pelajar/Mahasiswa"/>
    <x v="2"/>
    <x v="0"/>
    <x v="0"/>
    <s v="Indonesia"/>
    <x v="7"/>
    <x v="12"/>
    <x v="4"/>
    <x v="3"/>
    <s v="Jawa"/>
    <e v="#VALUE!"/>
    <x v="0"/>
    <x v="1"/>
  </r>
  <r>
    <s v="Nama Penduduk 2208"/>
    <n v="68241710"/>
    <n v="67687840"/>
    <x v="1"/>
    <s v="15-09-1987"/>
    <s v="Katolik"/>
    <x v="6"/>
    <s v="Wiraswasta"/>
    <x v="1"/>
    <x v="1"/>
    <x v="0"/>
    <s v="Indonesia"/>
    <x v="5"/>
    <x v="12"/>
    <x v="4"/>
    <x v="3"/>
    <s v="Jawa"/>
    <e v="#VALUE!"/>
    <x v="0"/>
    <x v="0"/>
  </r>
  <r>
    <s v="Nama Penduduk 2209"/>
    <n v="65529971"/>
    <n v="67010152"/>
    <x v="1"/>
    <s v="21-04-2012"/>
    <s v="Hindu"/>
    <x v="4"/>
    <s v="Belum/Tidak Bekerja"/>
    <x v="1"/>
    <x v="0"/>
    <x v="5"/>
    <s v="Indonesia"/>
    <x v="4"/>
    <x v="12"/>
    <x v="4"/>
    <x v="3"/>
    <s v="Jawa"/>
    <e v="#VALUE!"/>
    <x v="0"/>
    <x v="7"/>
  </r>
  <r>
    <s v="Nama Penduduk 2210"/>
    <n v="64537241"/>
    <n v="67798649"/>
    <x v="1"/>
    <s v="27-06-1999"/>
    <s v="Budha"/>
    <x v="0"/>
    <s v="Wiraswasta"/>
    <x v="2"/>
    <x v="1"/>
    <x v="0"/>
    <s v="Indonesia"/>
    <x v="1"/>
    <x v="12"/>
    <x v="4"/>
    <x v="5"/>
    <s v="Jawa"/>
    <e v="#VALUE!"/>
    <x v="0"/>
    <x v="1"/>
  </r>
  <r>
    <s v="Nama Penduduk 2211"/>
    <n v="64285403"/>
    <n v="67571122"/>
    <x v="1"/>
    <s v="05-07-1988"/>
    <s v="Islam"/>
    <x v="5"/>
    <s v="Mengurus Rumah Tangga"/>
    <x v="3"/>
    <x v="1"/>
    <x v="2"/>
    <s v="Indonesia"/>
    <x v="7"/>
    <x v="12"/>
    <x v="4"/>
    <x v="2"/>
    <s v="Dayak"/>
    <n v="35"/>
    <x v="1"/>
    <x v="0"/>
  </r>
  <r>
    <s v="Nama Penduduk 2212"/>
    <n v="67575689"/>
    <n v="67500702"/>
    <x v="1"/>
    <s v="21-05-2008"/>
    <s v="Budha"/>
    <x v="2"/>
    <s v="Belum/Tidak Bekerja"/>
    <x v="1"/>
    <x v="0"/>
    <x v="0"/>
    <s v="Indonesia"/>
    <x v="3"/>
    <x v="12"/>
    <x v="4"/>
    <x v="2"/>
    <s v="Sunda"/>
    <e v="#VALUE!"/>
    <x v="1"/>
    <x v="4"/>
  </r>
  <r>
    <s v="Nama Penduduk 2213"/>
    <n v="66480196"/>
    <n v="67291528"/>
    <x v="0"/>
    <s v="18-11-1980"/>
    <s v="Konghucu"/>
    <x v="5"/>
    <s v="Pedagang"/>
    <x v="0"/>
    <x v="1"/>
    <x v="1"/>
    <s v="Indonesia"/>
    <x v="8"/>
    <x v="12"/>
    <x v="4"/>
    <x v="3"/>
    <s v="Bugis"/>
    <e v="#VALUE!"/>
    <x v="2"/>
    <x v="5"/>
  </r>
  <r>
    <s v="Nama Penduduk 2214"/>
    <n v="67591763"/>
    <n v="67578425"/>
    <x v="1"/>
    <s v="21-11-2010"/>
    <s v="Budha"/>
    <x v="0"/>
    <s v="Belum/Tidak Bekerja"/>
    <x v="2"/>
    <x v="0"/>
    <x v="0"/>
    <s v="Indonesia"/>
    <x v="4"/>
    <x v="12"/>
    <x v="4"/>
    <x v="3"/>
    <s v="Jawa"/>
    <e v="#VALUE!"/>
    <x v="2"/>
    <x v="4"/>
  </r>
  <r>
    <s v="Nama Penduduk 2215"/>
    <n v="64956760"/>
    <n v="67602344"/>
    <x v="0"/>
    <n v="42886"/>
    <s v="Konghucu"/>
    <x v="7"/>
    <s v="Belum/Tidak Bekerja"/>
    <x v="0"/>
    <x v="0"/>
    <x v="0"/>
    <m/>
    <x v="0"/>
    <x v="12"/>
    <x v="4"/>
    <x v="2"/>
    <s v="Batak"/>
    <n v="6"/>
    <x v="1"/>
    <x v="8"/>
  </r>
  <r>
    <s v="Nama Penduduk 2216"/>
    <n v="68259459"/>
    <n v="67686466"/>
    <x v="0"/>
    <s v="17-03-1979"/>
    <s v="Hindu"/>
    <x v="3"/>
    <s v="Wiraswasta"/>
    <x v="2"/>
    <x v="1"/>
    <x v="1"/>
    <s v="Indonesia"/>
    <x v="2"/>
    <x v="12"/>
    <x v="4"/>
    <x v="2"/>
    <s v="Jawa"/>
    <e v="#VALUE!"/>
    <x v="1"/>
    <x v="5"/>
  </r>
  <r>
    <s v="Nama Penduduk 2217"/>
    <n v="65828699"/>
    <n v="67312038"/>
    <x v="0"/>
    <s v="16-05-2018"/>
    <s v="Hindu"/>
    <x v="5"/>
    <s v="Belum/Tidak Bekerja"/>
    <x v="0"/>
    <x v="0"/>
    <x v="0"/>
    <s v="Indonesia"/>
    <x v="8"/>
    <x v="12"/>
    <x v="4"/>
    <x v="1"/>
    <s v="Sunda"/>
    <e v="#VALUE!"/>
    <x v="0"/>
    <x v="8"/>
  </r>
  <r>
    <s v="Nama Penduduk 2218"/>
    <n v="65529165"/>
    <n v="67107181"/>
    <x v="1"/>
    <s v="19-01-1983"/>
    <s v="Krtisten"/>
    <x v="1"/>
    <s v="Wiraswasta"/>
    <x v="1"/>
    <x v="1"/>
    <x v="2"/>
    <s v="Indonesia"/>
    <x v="3"/>
    <x v="12"/>
    <x v="4"/>
    <x v="3"/>
    <s v="Jawa"/>
    <e v="#VALUE!"/>
    <x v="0"/>
    <x v="5"/>
  </r>
  <r>
    <s v="Nama Penduduk 2219"/>
    <n v="64785999"/>
    <n v="67666393"/>
    <x v="0"/>
    <s v="21-05-2007"/>
    <s v="Katolik"/>
    <x v="4"/>
    <s v="Pelajar/Mahasiswa"/>
    <x v="3"/>
    <x v="0"/>
    <x v="0"/>
    <s v="Indonesia"/>
    <x v="10"/>
    <x v="12"/>
    <x v="4"/>
    <x v="2"/>
    <s v="Bugis"/>
    <e v="#VALUE!"/>
    <x v="1"/>
    <x v="4"/>
  </r>
  <r>
    <s v="Nama Penduduk 2220"/>
    <n v="64638512"/>
    <n v="67829477"/>
    <x v="0"/>
    <s v="07-11-2013"/>
    <s v="Islam"/>
    <x v="0"/>
    <s v="Belum/Tidak Bekerja"/>
    <x v="2"/>
    <x v="0"/>
    <x v="0"/>
    <s v="Indonesia"/>
    <x v="10"/>
    <x v="12"/>
    <x v="4"/>
    <x v="2"/>
    <s v="Bugis"/>
    <n v="10"/>
    <x v="1"/>
    <x v="7"/>
  </r>
  <r>
    <s v="Nama Penduduk 2221"/>
    <n v="65608358"/>
    <n v="67408285"/>
    <x v="0"/>
    <s v="08-10-1986"/>
    <s v="Islam"/>
    <x v="6"/>
    <s v="Wiraswasta"/>
    <x v="1"/>
    <x v="1"/>
    <x v="1"/>
    <s v="Indonesia"/>
    <x v="4"/>
    <x v="12"/>
    <x v="4"/>
    <x v="6"/>
    <s v="Batak"/>
    <n v="37"/>
    <x v="0"/>
    <x v="5"/>
  </r>
  <r>
    <s v="Nama Penduduk 2222"/>
    <n v="67307265"/>
    <n v="67174019"/>
    <x v="1"/>
    <s v="26-11-1993"/>
    <s v="Krtisten"/>
    <x v="6"/>
    <s v="Wiraswasta"/>
    <x v="1"/>
    <x v="1"/>
    <x v="2"/>
    <s v="Indonesia"/>
    <x v="6"/>
    <x v="12"/>
    <x v="4"/>
    <x v="2"/>
    <s v="Dayak"/>
    <e v="#VALUE!"/>
    <x v="1"/>
    <x v="0"/>
  </r>
  <r>
    <s v="Nama Penduduk 2223"/>
    <n v="66779021"/>
    <n v="66950688"/>
    <x v="0"/>
    <s v="25-05-2010"/>
    <s v="Krtisten"/>
    <x v="3"/>
    <s v="Pelajar/Mahasiswa"/>
    <x v="0"/>
    <x v="0"/>
    <x v="0"/>
    <s v="Indonesia"/>
    <x v="12"/>
    <x v="12"/>
    <x v="4"/>
    <x v="5"/>
    <s v="Jawa"/>
    <e v="#VALUE!"/>
    <x v="2"/>
    <x v="4"/>
  </r>
  <r>
    <s v="Nama Penduduk 2224"/>
    <n v="65385089"/>
    <n v="67660171"/>
    <x v="0"/>
    <s v="08-07-1985"/>
    <s v="Hindu"/>
    <x v="5"/>
    <s v="Wiraswasta"/>
    <x v="0"/>
    <x v="1"/>
    <x v="1"/>
    <s v="Indonesia"/>
    <x v="12"/>
    <x v="12"/>
    <x v="4"/>
    <x v="4"/>
    <s v="Bugis"/>
    <n v="38"/>
    <x v="2"/>
    <x v="5"/>
  </r>
  <r>
    <s v="Nama Penduduk 2225"/>
    <n v="68156184"/>
    <n v="67524810"/>
    <x v="1"/>
    <s v="14-10-2013"/>
    <s v="Islam"/>
    <x v="0"/>
    <s v="Belum/Tidak Bekerja"/>
    <x v="1"/>
    <x v="0"/>
    <x v="0"/>
    <s v="Indonesia"/>
    <x v="8"/>
    <x v="12"/>
    <x v="4"/>
    <x v="2"/>
    <s v="Dayak"/>
    <e v="#VALUE!"/>
    <x v="1"/>
    <x v="7"/>
  </r>
  <r>
    <s v="Nama Penduduk 2226"/>
    <n v="67260641"/>
    <n v="67464120"/>
    <x v="1"/>
    <s v="31-03-1986"/>
    <s v="Budha"/>
    <x v="8"/>
    <s v="Mengurus Rumah Tangga"/>
    <x v="0"/>
    <x v="1"/>
    <x v="2"/>
    <s v="Indonesia"/>
    <x v="6"/>
    <x v="12"/>
    <x v="4"/>
    <x v="6"/>
    <s v="Jawa"/>
    <e v="#VALUE!"/>
    <x v="2"/>
    <x v="5"/>
  </r>
  <r>
    <s v="Nama Penduduk 2227"/>
    <n v="66904810"/>
    <n v="67088059"/>
    <x v="1"/>
    <s v="04-01-2010"/>
    <s v="Budha"/>
    <x v="1"/>
    <s v="Belum/Tidak Bekerja"/>
    <x v="2"/>
    <x v="0"/>
    <x v="0"/>
    <s v="Indonesia"/>
    <x v="2"/>
    <x v="12"/>
    <x v="4"/>
    <x v="2"/>
    <s v="Madura"/>
    <n v="13"/>
    <x v="1"/>
    <x v="4"/>
  </r>
  <r>
    <s v="Nama Penduduk 2228"/>
    <n v="64740766"/>
    <n v="67583325"/>
    <x v="1"/>
    <s v="23-06-1985"/>
    <s v="Konghucu"/>
    <x v="3"/>
    <s v="Pedagang"/>
    <x v="2"/>
    <x v="1"/>
    <x v="2"/>
    <s v="Indonesia"/>
    <x v="7"/>
    <x v="12"/>
    <x v="4"/>
    <x v="2"/>
    <s v="Sunda"/>
    <e v="#VALUE!"/>
    <x v="1"/>
    <x v="5"/>
  </r>
  <r>
    <s v="Nama Penduduk 2229"/>
    <n v="64785767"/>
    <n v="67692445"/>
    <x v="0"/>
    <s v="31-12-1983"/>
    <s v="Budha"/>
    <x v="2"/>
    <s v="Wiraswasta"/>
    <x v="0"/>
    <x v="1"/>
    <x v="1"/>
    <s v="Indonesia"/>
    <x v="6"/>
    <x v="12"/>
    <x v="4"/>
    <x v="3"/>
    <s v="Jawa"/>
    <e v="#VALUE!"/>
    <x v="0"/>
    <x v="5"/>
  </r>
  <r>
    <s v="Nama Penduduk 2230"/>
    <n v="68141671"/>
    <n v="67700254"/>
    <x v="0"/>
    <s v="19-06-1985"/>
    <s v="Katolik"/>
    <x v="1"/>
    <s v="Belum/Tidak Bekerja"/>
    <x v="2"/>
    <x v="1"/>
    <x v="8"/>
    <s v="Indonesia"/>
    <x v="0"/>
    <x v="12"/>
    <x v="4"/>
    <x v="6"/>
    <s v="Jawa"/>
    <e v="#VALUE!"/>
    <x v="2"/>
    <x v="5"/>
  </r>
  <r>
    <s v="Nama Penduduk 2231"/>
    <n v="67478162"/>
    <n v="67567945"/>
    <x v="0"/>
    <s v="16-07-1993"/>
    <s v="Krtisten"/>
    <x v="7"/>
    <s v="Wiraswasta"/>
    <x v="3"/>
    <x v="1"/>
    <x v="1"/>
    <s v="Indonesia"/>
    <x v="7"/>
    <x v="12"/>
    <x v="4"/>
    <x v="1"/>
    <s v="Dayak"/>
    <e v="#VALUE!"/>
    <x v="0"/>
    <x v="0"/>
  </r>
  <r>
    <s v="Nama Penduduk 2232"/>
    <n v="67152512"/>
    <n v="67230448"/>
    <x v="1"/>
    <s v="26-10-1994"/>
    <s v="Hindu"/>
    <x v="5"/>
    <s v="Wiraswasta"/>
    <x v="0"/>
    <x v="1"/>
    <x v="2"/>
    <s v="Indonesia"/>
    <x v="9"/>
    <x v="12"/>
    <x v="4"/>
    <x v="6"/>
    <s v="Bugis"/>
    <e v="#VALUE!"/>
    <x v="0"/>
    <x v="0"/>
  </r>
  <r>
    <s v="Nama Penduduk 2233"/>
    <n v="66396579"/>
    <n v="67597654"/>
    <x v="1"/>
    <s v="04-01-2017"/>
    <s v="Konghucu"/>
    <x v="9"/>
    <s v="Belum/Tidak Bekerja"/>
    <x v="1"/>
    <x v="0"/>
    <x v="0"/>
    <s v="Indonesia"/>
    <x v="9"/>
    <x v="12"/>
    <x v="4"/>
    <x v="3"/>
    <s v="Dayak"/>
    <n v="6"/>
    <x v="0"/>
    <x v="7"/>
  </r>
  <r>
    <s v="Nama Penduduk 2234"/>
    <n v="65312283"/>
    <n v="67622515"/>
    <x v="0"/>
    <s v="07-05-1979"/>
    <s v="Katolik"/>
    <x v="2"/>
    <s v="Pedagang"/>
    <x v="1"/>
    <x v="1"/>
    <x v="1"/>
    <s v="Indonesia"/>
    <x v="12"/>
    <x v="12"/>
    <x v="4"/>
    <x v="2"/>
    <s v="Batak"/>
    <n v="44"/>
    <x v="1"/>
    <x v="5"/>
  </r>
  <r>
    <s v="Nama Penduduk 2235"/>
    <n v="68078088"/>
    <n v="67334466"/>
    <x v="1"/>
    <s v="01-10-2013"/>
    <s v="Krtisten"/>
    <x v="4"/>
    <s v="Pelajar/Mahasiswa"/>
    <x v="1"/>
    <x v="0"/>
    <x v="0"/>
    <s v="Indonesia"/>
    <x v="9"/>
    <x v="12"/>
    <x v="4"/>
    <x v="5"/>
    <s v="Madura"/>
    <n v="10"/>
    <x v="2"/>
    <x v="7"/>
  </r>
  <r>
    <s v="Nama Penduduk 2236"/>
    <n v="68260387"/>
    <n v="67448859"/>
    <x v="1"/>
    <s v="10-03-1987"/>
    <s v="Hindu"/>
    <x v="6"/>
    <s v="Wiraswasta"/>
    <x v="3"/>
    <x v="1"/>
    <x v="2"/>
    <s v="Indonesia"/>
    <x v="3"/>
    <x v="12"/>
    <x v="4"/>
    <x v="0"/>
    <s v="Sunda"/>
    <n v="36"/>
    <x v="0"/>
    <x v="0"/>
  </r>
  <r>
    <s v="Nama Penduduk 2237"/>
    <n v="68355979"/>
    <n v="66906922"/>
    <x v="0"/>
    <s v="30-06-2018"/>
    <s v="Islam"/>
    <x v="9"/>
    <s v="Belum/Tidak Bekerja"/>
    <x v="1"/>
    <x v="0"/>
    <x v="0"/>
    <s v="Indonesia"/>
    <x v="7"/>
    <x v="12"/>
    <x v="4"/>
    <x v="3"/>
    <s v="Batak"/>
    <e v="#VALUE!"/>
    <x v="0"/>
    <x v="8"/>
  </r>
  <r>
    <s v="Nama Penduduk 2238"/>
    <n v="64905458"/>
    <n v="67160468"/>
    <x v="1"/>
    <s v="04-08-2006"/>
    <s v="Budha"/>
    <x v="6"/>
    <s v="Pelajar/Mahasiswa"/>
    <x v="3"/>
    <x v="0"/>
    <x v="0"/>
    <s v="Indonesia"/>
    <x v="11"/>
    <x v="12"/>
    <x v="4"/>
    <x v="5"/>
    <s v="Dayak"/>
    <n v="17"/>
    <x v="2"/>
    <x v="4"/>
  </r>
  <r>
    <s v="Nama Penduduk 2239"/>
    <n v="65932262"/>
    <n v="67154622"/>
    <x v="1"/>
    <s v="18-01-1987"/>
    <s v="Budha"/>
    <x v="1"/>
    <s v="Mengurus Rumah Tangga"/>
    <x v="3"/>
    <x v="3"/>
    <x v="2"/>
    <s v="Indonesia"/>
    <x v="8"/>
    <x v="12"/>
    <x v="4"/>
    <x v="3"/>
    <s v="Jawa"/>
    <e v="#VALUE!"/>
    <x v="2"/>
    <x v="0"/>
  </r>
  <r>
    <s v="Nama Penduduk 2240"/>
    <n v="68029683"/>
    <n v="67231712"/>
    <x v="1"/>
    <s v="21-01-2012"/>
    <s v="Islam"/>
    <x v="7"/>
    <s v="Pelajar/Mahasiswa"/>
    <x v="2"/>
    <x v="0"/>
    <x v="0"/>
    <s v="Indonesia"/>
    <x v="6"/>
    <x v="12"/>
    <x v="4"/>
    <x v="2"/>
    <s v="Jawa"/>
    <e v="#VALUE!"/>
    <x v="1"/>
    <x v="7"/>
  </r>
  <r>
    <s v="Nama Penduduk 2241"/>
    <n v="67540875"/>
    <n v="67626448"/>
    <x v="0"/>
    <s v="09-12-2017"/>
    <s v="Islam"/>
    <x v="5"/>
    <s v="Belum/Tidak Bekerja"/>
    <x v="3"/>
    <x v="0"/>
    <x v="0"/>
    <s v="Indonesia"/>
    <x v="8"/>
    <x v="12"/>
    <x v="4"/>
    <x v="6"/>
    <s v="Jawa"/>
    <n v="6"/>
    <x v="0"/>
    <x v="8"/>
  </r>
  <r>
    <s v="Nama Penduduk 2242"/>
    <n v="67418555"/>
    <n v="67342002"/>
    <x v="0"/>
    <s v="23-09-1975"/>
    <s v="Konghucu"/>
    <x v="4"/>
    <s v="Wiraswasta"/>
    <x v="3"/>
    <x v="1"/>
    <x v="1"/>
    <s v="Indonesia"/>
    <x v="2"/>
    <x v="12"/>
    <x v="4"/>
    <x v="2"/>
    <s v="Dayak"/>
    <e v="#VALUE!"/>
    <x v="1"/>
    <x v="2"/>
  </r>
  <r>
    <s v="Nama Penduduk 2243"/>
    <n v="64683220"/>
    <n v="66930040"/>
    <x v="0"/>
    <s v="20-06-2000"/>
    <s v="Katolik"/>
    <x v="8"/>
    <s v="Pelajar/Mahasiswa"/>
    <x v="1"/>
    <x v="0"/>
    <x v="0"/>
    <s v="Indonesia"/>
    <x v="12"/>
    <x v="12"/>
    <x v="4"/>
    <x v="2"/>
    <s v="Batak"/>
    <e v="#VALUE!"/>
    <x v="1"/>
    <x v="1"/>
  </r>
  <r>
    <s v="Nama Penduduk 2244"/>
    <n v="67357657"/>
    <n v="66973648"/>
    <x v="1"/>
    <s v="03-06-1973"/>
    <s v="Katolik"/>
    <x v="1"/>
    <s v="Mengurus Rumah Tangga"/>
    <x v="1"/>
    <x v="1"/>
    <x v="2"/>
    <s v="Indonesia"/>
    <x v="0"/>
    <x v="12"/>
    <x v="4"/>
    <x v="3"/>
    <s v="Madura"/>
    <n v="50"/>
    <x v="2"/>
    <x v="2"/>
  </r>
  <r>
    <s v="Nama Penduduk 2245"/>
    <n v="67551218"/>
    <n v="67000552"/>
    <x v="0"/>
    <s v="14-08-2002"/>
    <s v="Konghucu"/>
    <x v="9"/>
    <s v="Pelajar/Mahasiswa"/>
    <x v="2"/>
    <x v="0"/>
    <x v="0"/>
    <s v="Indonesia"/>
    <x v="0"/>
    <x v="12"/>
    <x v="4"/>
    <x v="0"/>
    <s v="Sunda"/>
    <e v="#VALUE!"/>
    <x v="2"/>
    <x v="1"/>
  </r>
  <r>
    <s v="Nama Penduduk 2246"/>
    <n v="67873867"/>
    <n v="67631221"/>
    <x v="0"/>
    <s v="28-11-1996"/>
    <s v="Katolik"/>
    <x v="7"/>
    <s v="Pelajar/Mahasiswa"/>
    <x v="2"/>
    <x v="1"/>
    <x v="0"/>
    <s v="Indonesia"/>
    <x v="7"/>
    <x v="12"/>
    <x v="4"/>
    <x v="6"/>
    <s v="Madura"/>
    <e v="#VALUE!"/>
    <x v="2"/>
    <x v="0"/>
  </r>
  <r>
    <s v="Nama Penduduk 2247"/>
    <n v="66382357"/>
    <n v="67565192"/>
    <x v="0"/>
    <s v="29-08-2008"/>
    <s v="Hindu"/>
    <x v="6"/>
    <s v="Pelajar/Mahasiswa"/>
    <x v="0"/>
    <x v="0"/>
    <x v="0"/>
    <s v="Indonesia"/>
    <x v="3"/>
    <x v="12"/>
    <x v="4"/>
    <x v="6"/>
    <s v="Madura"/>
    <e v="#VALUE!"/>
    <x v="2"/>
    <x v="4"/>
  </r>
  <r>
    <s v="Nama Penduduk 2248"/>
    <n v="68388361"/>
    <n v="67654344"/>
    <x v="0"/>
    <s v="01-06-1989"/>
    <s v="Konghucu"/>
    <x v="3"/>
    <s v="Wiraswasta"/>
    <x v="2"/>
    <x v="1"/>
    <x v="1"/>
    <s v="Indonesia"/>
    <x v="9"/>
    <x v="12"/>
    <x v="4"/>
    <x v="3"/>
    <s v="Madura"/>
    <n v="34"/>
    <x v="0"/>
    <x v="0"/>
  </r>
  <r>
    <s v="Nama Penduduk 2249"/>
    <n v="66900485"/>
    <n v="67847604"/>
    <x v="1"/>
    <s v="13-12-1991"/>
    <s v="Katolik"/>
    <x v="6"/>
    <s v="Wiraswasta"/>
    <x v="1"/>
    <x v="1"/>
    <x v="2"/>
    <s v="Indonesia"/>
    <x v="6"/>
    <x v="12"/>
    <x v="4"/>
    <x v="3"/>
    <s v="Sunda"/>
    <e v="#VALUE!"/>
    <x v="0"/>
    <x v="0"/>
  </r>
  <r>
    <s v="Nama Penduduk 2250"/>
    <n v="66936113"/>
    <n v="67028292"/>
    <x v="1"/>
    <s v="27-02-1994"/>
    <s v="Katolik"/>
    <x v="3"/>
    <s v="Wiraswasta"/>
    <x v="0"/>
    <x v="1"/>
    <x v="2"/>
    <s v="Indonesia"/>
    <x v="5"/>
    <x v="12"/>
    <x v="4"/>
    <x v="0"/>
    <s v="Sunda"/>
    <e v="#VALUE!"/>
    <x v="2"/>
    <x v="0"/>
  </r>
  <r>
    <s v="Nama Penduduk 2251"/>
    <n v="68122045"/>
    <n v="67505924"/>
    <x v="1"/>
    <s v="28-07-2011"/>
    <s v="Katolik"/>
    <x v="0"/>
    <s v="Belum/Tidak Bekerja"/>
    <x v="2"/>
    <x v="0"/>
    <x v="0"/>
    <s v="Indonesia"/>
    <x v="7"/>
    <x v="12"/>
    <x v="4"/>
    <x v="6"/>
    <s v="Madura"/>
    <e v="#VALUE!"/>
    <x v="2"/>
    <x v="7"/>
  </r>
  <r>
    <s v="Nama Penduduk 2252"/>
    <n v="68259459"/>
    <n v="66996625"/>
    <x v="0"/>
    <s v="31-12-1976"/>
    <s v="Katolik"/>
    <x v="1"/>
    <s v="Wiraswasta"/>
    <x v="0"/>
    <x v="1"/>
    <x v="1"/>
    <s v="Indonesia"/>
    <x v="12"/>
    <x v="12"/>
    <x v="4"/>
    <x v="3"/>
    <s v="Bugis"/>
    <e v="#VALUE!"/>
    <x v="2"/>
    <x v="2"/>
  </r>
  <r>
    <s v="Nama Penduduk 2253"/>
    <n v="66970686"/>
    <n v="67390643"/>
    <x v="1"/>
    <s v="25-12-2018"/>
    <s v="Islam"/>
    <x v="0"/>
    <s v="Belum/Tidak Bekerja"/>
    <x v="0"/>
    <x v="0"/>
    <x v="0"/>
    <s v="Indonesia"/>
    <x v="4"/>
    <x v="12"/>
    <x v="4"/>
    <x v="0"/>
    <s v="Batak"/>
    <e v="#VALUE!"/>
    <x v="0"/>
    <x v="8"/>
  </r>
  <r>
    <s v="Nama Penduduk 2254"/>
    <n v="64528563"/>
    <n v="67463303"/>
    <x v="0"/>
    <s v="08-12-1996"/>
    <s v="Hindu"/>
    <x v="5"/>
    <s v="Belum/Tidak Bekerja"/>
    <x v="1"/>
    <x v="1"/>
    <x v="1"/>
    <s v="Indonesia"/>
    <x v="7"/>
    <x v="12"/>
    <x v="4"/>
    <x v="2"/>
    <s v="Bugis"/>
    <n v="27"/>
    <x v="1"/>
    <x v="0"/>
  </r>
  <r>
    <s v="Nama Penduduk 2255"/>
    <n v="68063438"/>
    <n v="67046638"/>
    <x v="1"/>
    <s v="29-05-1997"/>
    <s v="Islam"/>
    <x v="5"/>
    <s v="Mengurus Rumah Tangga"/>
    <x v="1"/>
    <x v="1"/>
    <x v="2"/>
    <s v="Indonesia"/>
    <x v="3"/>
    <x v="12"/>
    <x v="4"/>
    <x v="1"/>
    <s v="Sunda"/>
    <e v="#VALUE!"/>
    <x v="2"/>
    <x v="1"/>
  </r>
  <r>
    <s v="Nama Penduduk 2256"/>
    <n v="65793064"/>
    <n v="67208607"/>
    <x v="0"/>
    <s v="26-03-2017"/>
    <s v="Hindu"/>
    <x v="0"/>
    <s v="Belum/Tidak Bekerja"/>
    <x v="3"/>
    <x v="0"/>
    <x v="0"/>
    <s v="Indonesia"/>
    <x v="2"/>
    <x v="12"/>
    <x v="4"/>
    <x v="5"/>
    <s v="Madura"/>
    <e v="#VALUE!"/>
    <x v="0"/>
    <x v="8"/>
  </r>
  <r>
    <s v="Nama Penduduk 2257"/>
    <n v="64340784"/>
    <n v="67722930"/>
    <x v="1"/>
    <s v="01-06-1978"/>
    <s v="Konghucu"/>
    <x v="9"/>
    <s v="Wiraswasta"/>
    <x v="0"/>
    <x v="2"/>
    <x v="1"/>
    <s v="Indonesia"/>
    <x v="6"/>
    <x v="12"/>
    <x v="4"/>
    <x v="2"/>
    <s v="Bugis"/>
    <n v="45"/>
    <x v="1"/>
    <x v="5"/>
  </r>
  <r>
    <s v="Nama Penduduk 2258"/>
    <n v="64823209"/>
    <n v="67839941"/>
    <x v="0"/>
    <s v="20-10-2009"/>
    <s v="Katolik"/>
    <x v="5"/>
    <s v="Belum/Tidak Bekerja"/>
    <x v="3"/>
    <x v="0"/>
    <x v="0"/>
    <s v="Indonesia"/>
    <x v="11"/>
    <x v="12"/>
    <x v="4"/>
    <x v="4"/>
    <s v="Madura"/>
    <e v="#VALUE!"/>
    <x v="2"/>
    <x v="4"/>
  </r>
  <r>
    <s v="Nama Penduduk 2259"/>
    <n v="67240659"/>
    <n v="67331358"/>
    <x v="1"/>
    <s v="28-06-1987"/>
    <s v="Budha"/>
    <x v="9"/>
    <s v="Pedagang"/>
    <x v="0"/>
    <x v="1"/>
    <x v="2"/>
    <s v="Indonesia"/>
    <x v="10"/>
    <x v="12"/>
    <x v="4"/>
    <x v="5"/>
    <s v="Batak"/>
    <e v="#VALUE!"/>
    <x v="2"/>
    <x v="0"/>
  </r>
  <r>
    <s v="Nama Penduduk 2260"/>
    <n v="67520330"/>
    <n v="67352276"/>
    <x v="1"/>
    <s v="24-06-2007"/>
    <s v="Islam"/>
    <x v="0"/>
    <s v="Pelajar/Mahasiswa"/>
    <x v="3"/>
    <x v="0"/>
    <x v="0"/>
    <s v="Indonesia"/>
    <x v="1"/>
    <x v="12"/>
    <x v="4"/>
    <x v="0"/>
    <s v="Sunda"/>
    <e v="#VALUE!"/>
    <x v="2"/>
    <x v="4"/>
  </r>
  <r>
    <s v="Nama Penduduk 2261"/>
    <n v="64324074"/>
    <n v="67397595"/>
    <x v="0"/>
    <s v="26-07-1971"/>
    <s v="Katolik"/>
    <x v="4"/>
    <s v="Pedagang"/>
    <x v="2"/>
    <x v="1"/>
    <x v="1"/>
    <s v="Indonesia"/>
    <x v="7"/>
    <x v="12"/>
    <x v="4"/>
    <x v="2"/>
    <s v="Jawa"/>
    <e v="#VALUE!"/>
    <x v="1"/>
    <x v="2"/>
  </r>
  <r>
    <s v="Nama Penduduk 2262"/>
    <n v="65337564"/>
    <n v="67802676"/>
    <x v="1"/>
    <s v="18-01-2017"/>
    <s v="Konghucu"/>
    <x v="3"/>
    <s v="Belum/Tidak Bekerja"/>
    <x v="1"/>
    <x v="0"/>
    <x v="0"/>
    <s v="Indonesia"/>
    <x v="5"/>
    <x v="12"/>
    <x v="4"/>
    <x v="1"/>
    <s v="Sunda"/>
    <e v="#VALUE!"/>
    <x v="2"/>
    <x v="8"/>
  </r>
  <r>
    <s v="Nama Penduduk 2263"/>
    <n v="64525645"/>
    <n v="67024986"/>
    <x v="0"/>
    <s v="20-06-1983"/>
    <s v="Hindu"/>
    <x v="5"/>
    <s v="Pedagang"/>
    <x v="0"/>
    <x v="1"/>
    <x v="1"/>
    <s v="Indonesia"/>
    <x v="0"/>
    <x v="12"/>
    <x v="4"/>
    <x v="0"/>
    <s v="Batak"/>
    <e v="#VALUE!"/>
    <x v="2"/>
    <x v="5"/>
  </r>
  <r>
    <s v="Nama Penduduk 2264"/>
    <n v="67002943"/>
    <n v="66899259"/>
    <x v="0"/>
    <s v="20-09-2009"/>
    <s v="Konghucu"/>
    <x v="5"/>
    <s v="Belum/Tidak Bekerja"/>
    <x v="2"/>
    <x v="0"/>
    <x v="0"/>
    <s v="Indonesia"/>
    <x v="0"/>
    <x v="12"/>
    <x v="4"/>
    <x v="5"/>
    <s v="Dayak"/>
    <e v="#VALUE!"/>
    <x v="2"/>
    <x v="4"/>
  </r>
  <r>
    <s v="Nama Penduduk 2265"/>
    <n v="64331590"/>
    <n v="67633215"/>
    <x v="1"/>
    <s v="20-12-1981"/>
    <s v="Konghucu"/>
    <x v="2"/>
    <s v="Pedagang"/>
    <x v="3"/>
    <x v="1"/>
    <x v="2"/>
    <s v="Indonesia"/>
    <x v="7"/>
    <x v="12"/>
    <x v="4"/>
    <x v="1"/>
    <s v="Batak"/>
    <e v="#VALUE!"/>
    <x v="2"/>
    <x v="5"/>
  </r>
  <r>
    <s v="Nama Penduduk 2266"/>
    <n v="66687410"/>
    <n v="67507133"/>
    <x v="1"/>
    <s v="23-05-2015"/>
    <s v="Hindu"/>
    <x v="6"/>
    <s v="Belum/Tidak Bekerja"/>
    <x v="1"/>
    <x v="0"/>
    <x v="0"/>
    <s v="Indonesia"/>
    <x v="11"/>
    <x v="12"/>
    <x v="4"/>
    <x v="6"/>
    <s v="Sunda"/>
    <e v="#VALUE!"/>
    <x v="0"/>
    <x v="7"/>
  </r>
  <r>
    <s v="Nama Penduduk 2267"/>
    <n v="67951331"/>
    <n v="67315048"/>
    <x v="1"/>
    <s v="21-04-2004"/>
    <s v="Konghucu"/>
    <x v="2"/>
    <s v="Pelajar/Mahasiswa"/>
    <x v="3"/>
    <x v="0"/>
    <x v="0"/>
    <s v="Indonesia"/>
    <x v="3"/>
    <x v="12"/>
    <x v="4"/>
    <x v="5"/>
    <s v="Sunda"/>
    <e v="#VALUE!"/>
    <x v="0"/>
    <x v="1"/>
  </r>
  <r>
    <s v="Nama Penduduk 2268"/>
    <n v="68060509"/>
    <n v="66853427"/>
    <x v="1"/>
    <s v="24-06-2003"/>
    <s v="Islam"/>
    <x v="4"/>
    <s v="Pelajar/Mahasiswa"/>
    <x v="1"/>
    <x v="0"/>
    <x v="0"/>
    <s v="Indonesia"/>
    <x v="12"/>
    <x v="12"/>
    <x v="4"/>
    <x v="2"/>
    <s v="Batak"/>
    <e v="#VALUE!"/>
    <x v="1"/>
    <x v="1"/>
  </r>
  <r>
    <s v="Nama Penduduk 2269"/>
    <n v="68071933"/>
    <n v="67581712"/>
    <x v="1"/>
    <s v="15-05-1977"/>
    <s v="Krtisten"/>
    <x v="6"/>
    <s v="Pedagang"/>
    <x v="3"/>
    <x v="1"/>
    <x v="2"/>
    <s v="Indonesia"/>
    <x v="9"/>
    <x v="12"/>
    <x v="4"/>
    <x v="0"/>
    <s v="Bugis"/>
    <e v="#VALUE!"/>
    <x v="0"/>
    <x v="5"/>
  </r>
  <r>
    <s v="Nama Penduduk 2270"/>
    <n v="64458845"/>
    <n v="67149535"/>
    <x v="0"/>
    <s v="03-12-1995"/>
    <s v="Budha"/>
    <x v="9"/>
    <s v="Pelajar/Mahasiswa"/>
    <x v="0"/>
    <x v="0"/>
    <x v="0"/>
    <s v="Indonesia"/>
    <x v="4"/>
    <x v="12"/>
    <x v="4"/>
    <x v="6"/>
    <s v="Batak"/>
    <n v="28"/>
    <x v="0"/>
    <x v="0"/>
  </r>
  <r>
    <s v="Nama Penduduk 2271"/>
    <n v="68320624"/>
    <n v="66985875"/>
    <x v="0"/>
    <s v="29-05-1965"/>
    <s v="Hindu"/>
    <x v="4"/>
    <s v="Pedagang"/>
    <x v="3"/>
    <x v="1"/>
    <x v="1"/>
    <s v="Indonesia"/>
    <x v="1"/>
    <x v="12"/>
    <x v="4"/>
    <x v="0"/>
    <s v="Batak"/>
    <e v="#VALUE!"/>
    <x v="2"/>
    <x v="3"/>
  </r>
  <r>
    <s v="Nama Penduduk 2272"/>
    <n v="64809202"/>
    <n v="67781553"/>
    <x v="0"/>
    <s v="17-11-2020"/>
    <s v="Hindu"/>
    <x v="4"/>
    <s v="Belum/Tidak Bekerja"/>
    <x v="2"/>
    <x v="0"/>
    <x v="0"/>
    <s v="Indonesia"/>
    <x v="5"/>
    <x v="12"/>
    <x v="4"/>
    <x v="1"/>
    <s v="Batak"/>
    <e v="#VALUE!"/>
    <x v="2"/>
    <x v="8"/>
  </r>
  <r>
    <s v="Nama Penduduk 2273"/>
    <n v="65129002"/>
    <n v="67309975"/>
    <x v="0"/>
    <s v="19-02-1990"/>
    <s v="Konghucu"/>
    <x v="7"/>
    <s v="Karyawan Swasta"/>
    <x v="0"/>
    <x v="1"/>
    <x v="1"/>
    <s v="Indonesia"/>
    <x v="8"/>
    <x v="12"/>
    <x v="4"/>
    <x v="2"/>
    <s v="Batak"/>
    <e v="#VALUE!"/>
    <x v="1"/>
    <x v="0"/>
  </r>
  <r>
    <s v="Nama Penduduk 2274"/>
    <n v="66669793"/>
    <n v="67320761"/>
    <x v="1"/>
    <s v="31-12-1937"/>
    <s v="Konghucu"/>
    <x v="6"/>
    <s v="Mengurus Rumah Tangga"/>
    <x v="3"/>
    <x v="2"/>
    <x v="8"/>
    <s v="Indonesia"/>
    <x v="2"/>
    <x v="12"/>
    <x v="4"/>
    <x v="5"/>
    <s v="Madura"/>
    <e v="#VALUE!"/>
    <x v="0"/>
    <x v="6"/>
  </r>
  <r>
    <s v="Nama Penduduk 2275"/>
    <n v="67108134"/>
    <n v="67051153"/>
    <x v="1"/>
    <s v="19-04-1997"/>
    <s v="Krtisten"/>
    <x v="2"/>
    <s v="Mengurus Rumah Tangga"/>
    <x v="2"/>
    <x v="1"/>
    <x v="2"/>
    <s v="Indonesia"/>
    <x v="12"/>
    <x v="12"/>
    <x v="4"/>
    <x v="3"/>
    <s v="Dayak"/>
    <e v="#VALUE!"/>
    <x v="0"/>
    <x v="1"/>
  </r>
  <r>
    <s v="Nama Penduduk 2276"/>
    <n v="67910951"/>
    <n v="67707032"/>
    <x v="1"/>
    <s v="16-06-1981"/>
    <s v="Hindu"/>
    <x v="8"/>
    <s v="Pedagang"/>
    <x v="1"/>
    <x v="1"/>
    <x v="2"/>
    <s v="Indonesia"/>
    <x v="8"/>
    <x v="12"/>
    <x v="4"/>
    <x v="0"/>
    <s v="Bugis"/>
    <e v="#VALUE!"/>
    <x v="0"/>
    <x v="5"/>
  </r>
  <r>
    <s v="Nama Penduduk 2277"/>
    <n v="65744754"/>
    <n v="67548802"/>
    <x v="0"/>
    <s v="31-05-2005"/>
    <s v="Hindu"/>
    <x v="5"/>
    <s v="Belum/Tidak Bekerja"/>
    <x v="2"/>
    <x v="0"/>
    <x v="0"/>
    <s v="Indonesia"/>
    <x v="9"/>
    <x v="12"/>
    <x v="4"/>
    <x v="0"/>
    <s v="Jawa"/>
    <e v="#VALUE!"/>
    <x v="2"/>
    <x v="1"/>
  </r>
  <r>
    <s v="Nama Penduduk 2278"/>
    <n v="64415283"/>
    <n v="67194412"/>
    <x v="0"/>
    <s v="04-04-1959"/>
    <s v="Konghucu"/>
    <x v="0"/>
    <s v="Pegawai Negeri Sipil (PNS)"/>
    <x v="3"/>
    <x v="1"/>
    <x v="1"/>
    <s v="Indonesia"/>
    <x v="3"/>
    <x v="12"/>
    <x v="4"/>
    <x v="3"/>
    <s v="Bugis"/>
    <n v="64"/>
    <x v="2"/>
    <x v="3"/>
  </r>
  <r>
    <s v="Nama Penduduk 2279"/>
    <n v="64484654"/>
    <n v="67338915"/>
    <x v="1"/>
    <s v="30-07-1986"/>
    <s v="Hindu"/>
    <x v="7"/>
    <s v="Pedagang"/>
    <x v="1"/>
    <x v="1"/>
    <x v="2"/>
    <s v="Indonesia"/>
    <x v="12"/>
    <x v="12"/>
    <x v="4"/>
    <x v="3"/>
    <s v="Sunda"/>
    <e v="#VALUE!"/>
    <x v="0"/>
    <x v="5"/>
  </r>
  <r>
    <s v="Nama Penduduk 2280"/>
    <n v="67582099"/>
    <n v="67614987"/>
    <x v="0"/>
    <s v="25-08-2008"/>
    <s v="Konghucu"/>
    <x v="6"/>
    <s v="Pelajar/Mahasiswa"/>
    <x v="2"/>
    <x v="0"/>
    <x v="0"/>
    <s v="Indonesia"/>
    <x v="0"/>
    <x v="12"/>
    <x v="4"/>
    <x v="2"/>
    <s v="Jawa"/>
    <e v="#VALUE!"/>
    <x v="1"/>
    <x v="4"/>
  </r>
  <r>
    <s v="Nama Penduduk 2281"/>
    <n v="68420623"/>
    <n v="67840942"/>
    <x v="0"/>
    <s v="28-10-1971"/>
    <s v="Islam"/>
    <x v="4"/>
    <s v="Pedagang"/>
    <x v="2"/>
    <x v="1"/>
    <x v="1"/>
    <s v="Indonesia"/>
    <x v="10"/>
    <x v="12"/>
    <x v="4"/>
    <x v="1"/>
    <s v="Bugis"/>
    <e v="#VALUE!"/>
    <x v="2"/>
    <x v="2"/>
  </r>
  <r>
    <s v="Nama Penduduk 2282"/>
    <n v="67194510"/>
    <n v="67376790"/>
    <x v="1"/>
    <s v="28-12-2015"/>
    <s v="Budha"/>
    <x v="9"/>
    <s v="Belum/Tidak Bekerja"/>
    <x v="0"/>
    <x v="0"/>
    <x v="0"/>
    <s v="Indonesia"/>
    <x v="1"/>
    <x v="12"/>
    <x v="4"/>
    <x v="5"/>
    <s v="Batak"/>
    <e v="#VALUE!"/>
    <x v="0"/>
    <x v="7"/>
  </r>
  <r>
    <s v="Nama Penduduk 2283"/>
    <n v="67311642"/>
    <n v="67364249"/>
    <x v="0"/>
    <s v="27-07-1972"/>
    <s v="Krtisten"/>
    <x v="6"/>
    <s v="Pedagang"/>
    <x v="0"/>
    <x v="1"/>
    <x v="1"/>
    <s v="Indonesia"/>
    <x v="8"/>
    <x v="12"/>
    <x v="4"/>
    <x v="6"/>
    <s v="Bugis"/>
    <e v="#VALUE!"/>
    <x v="0"/>
    <x v="2"/>
  </r>
  <r>
    <s v="Nama Penduduk 2284"/>
    <n v="66820530"/>
    <n v="67096864"/>
    <x v="0"/>
    <s v="05-07-2007"/>
    <s v="Hindu"/>
    <x v="6"/>
    <s v="Pelajar/Mahasiswa"/>
    <x v="3"/>
    <x v="0"/>
    <x v="0"/>
    <s v="Indonesia"/>
    <x v="5"/>
    <x v="12"/>
    <x v="4"/>
    <x v="3"/>
    <s v="Bugis"/>
    <n v="16"/>
    <x v="0"/>
    <x v="4"/>
  </r>
  <r>
    <s v="Nama Penduduk 2285"/>
    <n v="65677083"/>
    <n v="67283225"/>
    <x v="1"/>
    <s v="29-04-1977"/>
    <s v="Hindu"/>
    <x v="3"/>
    <s v="Mengurus Rumah Tangga"/>
    <x v="3"/>
    <x v="1"/>
    <x v="2"/>
    <s v="Indonesia"/>
    <x v="5"/>
    <x v="12"/>
    <x v="4"/>
    <x v="4"/>
    <s v="Batak"/>
    <e v="#VALUE!"/>
    <x v="0"/>
    <x v="5"/>
  </r>
  <r>
    <s v="Nama Penduduk 2286"/>
    <n v="65377090"/>
    <n v="67383931"/>
    <x v="1"/>
    <s v="16-07-2000"/>
    <s v="Krtisten"/>
    <x v="7"/>
    <s v="Pelajar/Mahasiswa"/>
    <x v="3"/>
    <x v="0"/>
    <x v="0"/>
    <s v="Indonesia"/>
    <x v="7"/>
    <x v="12"/>
    <x v="4"/>
    <x v="2"/>
    <s v="Dayak"/>
    <e v="#VALUE!"/>
    <x v="1"/>
    <x v="1"/>
  </r>
  <r>
    <s v="Nama Penduduk 2287"/>
    <n v="67035861"/>
    <n v="67722708"/>
    <x v="0"/>
    <s v="30-04-1997"/>
    <s v="Budha"/>
    <x v="4"/>
    <s v="Pelajar/Mahasiswa"/>
    <x v="1"/>
    <x v="0"/>
    <x v="0"/>
    <s v="Indonesia"/>
    <x v="12"/>
    <x v="12"/>
    <x v="4"/>
    <x v="5"/>
    <s v="Batak"/>
    <e v="#VALUE!"/>
    <x v="2"/>
    <x v="1"/>
  </r>
  <r>
    <s v="Nama Penduduk 2288"/>
    <n v="66343416"/>
    <n v="66858388"/>
    <x v="0"/>
    <s v="25-07-1960"/>
    <s v="Konghucu"/>
    <x v="5"/>
    <s v="Pedagang"/>
    <x v="2"/>
    <x v="1"/>
    <x v="1"/>
    <s v="Indonesia"/>
    <x v="4"/>
    <x v="12"/>
    <x v="4"/>
    <x v="2"/>
    <s v="Sunda"/>
    <e v="#VALUE!"/>
    <x v="1"/>
    <x v="3"/>
  </r>
  <r>
    <s v="Nama Penduduk 2289"/>
    <n v="65419572"/>
    <n v="67643398"/>
    <x v="1"/>
    <s v="29-10-2006"/>
    <s v="Budha"/>
    <x v="5"/>
    <s v="Belum/Tidak Bekerja"/>
    <x v="2"/>
    <x v="0"/>
    <x v="0"/>
    <s v="Indonesia"/>
    <x v="9"/>
    <x v="12"/>
    <x v="4"/>
    <x v="1"/>
    <s v="Madura"/>
    <e v="#VALUE!"/>
    <x v="2"/>
    <x v="4"/>
  </r>
  <r>
    <s v="Nama Penduduk 2290"/>
    <n v="66510779"/>
    <n v="67134990"/>
    <x v="1"/>
    <s v="13-08-1974"/>
    <s v="Hindu"/>
    <x v="7"/>
    <s v="Pedagang"/>
    <x v="0"/>
    <x v="1"/>
    <x v="2"/>
    <s v="Indonesia"/>
    <x v="10"/>
    <x v="12"/>
    <x v="4"/>
    <x v="1"/>
    <s v="Madura"/>
    <e v="#VALUE!"/>
    <x v="2"/>
    <x v="2"/>
  </r>
  <r>
    <s v="Nama Penduduk 2291"/>
    <n v="66319246"/>
    <n v="67462066"/>
    <x v="1"/>
    <s v="05-07-2013"/>
    <s v="Krtisten"/>
    <x v="7"/>
    <s v="Belum/Tidak Bekerja"/>
    <x v="3"/>
    <x v="0"/>
    <x v="0"/>
    <s v="Indonesia"/>
    <x v="6"/>
    <x v="12"/>
    <x v="4"/>
    <x v="5"/>
    <s v="Bugis"/>
    <n v="10"/>
    <x v="0"/>
    <x v="7"/>
  </r>
  <r>
    <s v="Nama Penduduk 2292"/>
    <n v="67499958"/>
    <n v="67209716"/>
    <x v="0"/>
    <s v="05-07-1964"/>
    <s v="Katolik"/>
    <x v="8"/>
    <s v="Mekanik"/>
    <x v="0"/>
    <x v="1"/>
    <x v="1"/>
    <s v="Indonesia"/>
    <x v="10"/>
    <x v="12"/>
    <x v="4"/>
    <x v="2"/>
    <s v="Jawa"/>
    <n v="59"/>
    <x v="1"/>
    <x v="3"/>
  </r>
  <r>
    <s v="Nama Penduduk 2293"/>
    <n v="67520330"/>
    <n v="67753440"/>
    <x v="0"/>
    <s v="12-11-2005"/>
    <s v="Katolik"/>
    <x v="8"/>
    <s v="Pelajar/Mahasiswa"/>
    <x v="0"/>
    <x v="0"/>
    <x v="0"/>
    <s v="Indonesia"/>
    <x v="4"/>
    <x v="12"/>
    <x v="4"/>
    <x v="6"/>
    <s v="Sunda"/>
    <n v="17"/>
    <x v="0"/>
    <x v="1"/>
  </r>
  <r>
    <s v="Nama Penduduk 2294"/>
    <n v="65901167"/>
    <n v="67036669"/>
    <x v="1"/>
    <s v="16-07-1974"/>
    <s v="Konghucu"/>
    <x v="2"/>
    <s v="Wiraswasta"/>
    <x v="0"/>
    <x v="1"/>
    <x v="2"/>
    <s v="Indonesia"/>
    <x v="9"/>
    <x v="12"/>
    <x v="4"/>
    <x v="6"/>
    <s v="Madura"/>
    <e v="#VALUE!"/>
    <x v="2"/>
    <x v="2"/>
  </r>
  <r>
    <s v="Nama Penduduk 2295"/>
    <n v="64735094"/>
    <n v="67164419"/>
    <x v="0"/>
    <s v="21-06-2002"/>
    <s v="Budha"/>
    <x v="9"/>
    <s v="Pelajar/Mahasiswa"/>
    <x v="1"/>
    <x v="0"/>
    <x v="0"/>
    <s v="Indonesia"/>
    <x v="3"/>
    <x v="12"/>
    <x v="4"/>
    <x v="4"/>
    <s v="Batak"/>
    <e v="#VALUE!"/>
    <x v="2"/>
    <x v="1"/>
  </r>
  <r>
    <s v="Nama Penduduk 2296"/>
    <n v="64802181"/>
    <n v="66870717"/>
    <x v="0"/>
    <s v="10-04-1966"/>
    <s v="Katolik"/>
    <x v="2"/>
    <s v="Wiraswasta"/>
    <x v="1"/>
    <x v="1"/>
    <x v="1"/>
    <s v="Indonesia"/>
    <x v="4"/>
    <x v="12"/>
    <x v="4"/>
    <x v="3"/>
    <s v="Madura"/>
    <n v="57"/>
    <x v="0"/>
    <x v="3"/>
  </r>
  <r>
    <s v="Nama Penduduk 2297"/>
    <n v="67575689"/>
    <n v="67520726"/>
    <x v="1"/>
    <s v="20-02-2009"/>
    <s v="Islam"/>
    <x v="0"/>
    <s v="Pelajar/Mahasiswa"/>
    <x v="1"/>
    <x v="0"/>
    <x v="0"/>
    <s v="Indonesia"/>
    <x v="11"/>
    <x v="12"/>
    <x v="4"/>
    <x v="4"/>
    <s v="Sunda"/>
    <e v="#VALUE!"/>
    <x v="2"/>
    <x v="4"/>
  </r>
  <r>
    <s v="Nama Penduduk 2298"/>
    <n v="66328775"/>
    <n v="67025897"/>
    <x v="0"/>
    <s v="10-06-1969"/>
    <s v="Hindu"/>
    <x v="4"/>
    <s v="Mekanik"/>
    <x v="3"/>
    <x v="1"/>
    <x v="1"/>
    <s v="Indonesia"/>
    <x v="1"/>
    <x v="12"/>
    <x v="4"/>
    <x v="2"/>
    <s v="Bugis"/>
    <n v="54"/>
    <x v="1"/>
    <x v="2"/>
  </r>
  <r>
    <s v="Nama Penduduk 2299"/>
    <n v="67841179"/>
    <n v="67482725"/>
    <x v="0"/>
    <s v="05-08-1998"/>
    <s v="Hindu"/>
    <x v="6"/>
    <s v="Karyawan Swasta"/>
    <x v="1"/>
    <x v="0"/>
    <x v="0"/>
    <s v="Indonesia"/>
    <x v="0"/>
    <x v="12"/>
    <x v="4"/>
    <x v="2"/>
    <s v="Jawa"/>
    <n v="25"/>
    <x v="1"/>
    <x v="1"/>
  </r>
  <r>
    <s v="Nama Penduduk 2300"/>
    <n v="67094665"/>
    <n v="67845115"/>
    <x v="1"/>
    <s v="15-09-1975"/>
    <s v="Hindu"/>
    <x v="7"/>
    <s v="Mengurus Rumah Tangga"/>
    <x v="0"/>
    <x v="1"/>
    <x v="2"/>
    <s v="Indonesia"/>
    <x v="7"/>
    <x v="12"/>
    <x v="4"/>
    <x v="2"/>
    <s v="Dayak"/>
    <e v="#VALUE!"/>
    <x v="1"/>
    <x v="2"/>
  </r>
  <r>
    <s v="Nama Penduduk 2301"/>
    <n v="67434090"/>
    <n v="67534269"/>
    <x v="0"/>
    <s v="28-01-1993"/>
    <s v="Hindu"/>
    <x v="8"/>
    <s v="Mekanik"/>
    <x v="3"/>
    <x v="0"/>
    <x v="0"/>
    <s v="Indonesia"/>
    <x v="3"/>
    <x v="12"/>
    <x v="4"/>
    <x v="0"/>
    <s v="Jawa"/>
    <e v="#VALUE!"/>
    <x v="2"/>
    <x v="0"/>
  </r>
  <r>
    <s v="Nama Penduduk 2302"/>
    <n v="64234111"/>
    <n v="67056321"/>
    <x v="0"/>
    <s v="10-11-1986"/>
    <s v="Budha"/>
    <x v="6"/>
    <s v="Wiraswasta"/>
    <x v="2"/>
    <x v="0"/>
    <x v="0"/>
    <s v="Indonesia"/>
    <x v="10"/>
    <x v="12"/>
    <x v="4"/>
    <x v="2"/>
    <s v="Madura"/>
    <n v="37"/>
    <x v="1"/>
    <x v="5"/>
  </r>
  <r>
    <s v="Nama Penduduk 2303"/>
    <n v="67565926"/>
    <n v="67785987"/>
    <x v="1"/>
    <s v="16-10-1954"/>
    <s v="Hindu"/>
    <x v="4"/>
    <s v="Petani/Pekebun"/>
    <x v="3"/>
    <x v="1"/>
    <x v="2"/>
    <s v="Indonesia"/>
    <x v="5"/>
    <x v="12"/>
    <x v="4"/>
    <x v="2"/>
    <s v="Madura"/>
    <e v="#VALUE!"/>
    <x v="1"/>
    <x v="6"/>
  </r>
  <r>
    <s v="Nama Penduduk 2304"/>
    <n v="66930418"/>
    <n v="67019333"/>
    <x v="0"/>
    <n v="32589"/>
    <s v="Krtisten"/>
    <x v="1"/>
    <s v="Wiraswasta"/>
    <x v="2"/>
    <x v="0"/>
    <x v="0"/>
    <m/>
    <x v="12"/>
    <x v="12"/>
    <x v="4"/>
    <x v="2"/>
    <s v="Bugis"/>
    <n v="34"/>
    <x v="1"/>
    <x v="0"/>
  </r>
  <r>
    <s v="Nama Penduduk 2305"/>
    <n v="66670068"/>
    <n v="67051717"/>
    <x v="1"/>
    <s v="24-11-1967"/>
    <s v="Budha"/>
    <x v="3"/>
    <s v="Petani/Pekebun"/>
    <x v="2"/>
    <x v="1"/>
    <x v="2"/>
    <s v="Indonesia"/>
    <x v="11"/>
    <x v="12"/>
    <x v="4"/>
    <x v="2"/>
    <s v="Dayak"/>
    <e v="#VALUE!"/>
    <x v="1"/>
    <x v="2"/>
  </r>
  <r>
    <s v="Nama Penduduk 2306"/>
    <n v="66111322"/>
    <n v="67601297"/>
    <x v="0"/>
    <s v="19-11-1994"/>
    <s v="Katolik"/>
    <x v="0"/>
    <s v="Wiraswasta"/>
    <x v="2"/>
    <x v="0"/>
    <x v="0"/>
    <s v="Indonesia"/>
    <x v="7"/>
    <x v="12"/>
    <x v="4"/>
    <x v="3"/>
    <s v="Madura"/>
    <e v="#VALUE!"/>
    <x v="2"/>
    <x v="0"/>
  </r>
  <r>
    <s v="Nama Penduduk 2307"/>
    <n v="64828857"/>
    <n v="66872101"/>
    <x v="0"/>
    <s v="13-06-1967"/>
    <s v="Konghucu"/>
    <x v="0"/>
    <s v="Petani/Pekebun"/>
    <x v="2"/>
    <x v="1"/>
    <x v="1"/>
    <s v="Indonesia"/>
    <x v="9"/>
    <x v="12"/>
    <x v="4"/>
    <x v="4"/>
    <s v="Sunda"/>
    <e v="#VALUE!"/>
    <x v="0"/>
    <x v="2"/>
  </r>
  <r>
    <s v="Nama Penduduk 2308"/>
    <n v="67735253"/>
    <n v="67514496"/>
    <x v="1"/>
    <s v="06-02-2002"/>
    <s v="Budha"/>
    <x v="5"/>
    <s v="Pelajar/Mahasiswa"/>
    <x v="2"/>
    <x v="0"/>
    <x v="0"/>
    <s v="Indonesia"/>
    <x v="1"/>
    <x v="12"/>
    <x v="4"/>
    <x v="5"/>
    <s v="Bugis"/>
    <n v="21"/>
    <x v="0"/>
    <x v="1"/>
  </r>
  <r>
    <s v="Nama Penduduk 2309"/>
    <n v="64488072"/>
    <n v="67217449"/>
    <x v="1"/>
    <s v="15-09-1961"/>
    <s v="Krtisten"/>
    <x v="4"/>
    <s v="Pedagang"/>
    <x v="0"/>
    <x v="2"/>
    <x v="1"/>
    <s v="Indonesia"/>
    <x v="11"/>
    <x v="12"/>
    <x v="4"/>
    <x v="3"/>
    <s v="Sunda"/>
    <e v="#VALUE!"/>
    <x v="0"/>
    <x v="3"/>
  </r>
  <r>
    <s v="Nama Penduduk 2310"/>
    <n v="66354940"/>
    <n v="67358155"/>
    <x v="0"/>
    <s v="23-08-2014"/>
    <s v="Katolik"/>
    <x v="0"/>
    <s v="Belum/Tidak Bekerja"/>
    <x v="1"/>
    <x v="0"/>
    <x v="5"/>
    <s v="Indonesia"/>
    <x v="7"/>
    <x v="12"/>
    <x v="4"/>
    <x v="2"/>
    <s v="Jawa"/>
    <e v="#VALUE!"/>
    <x v="1"/>
    <x v="7"/>
  </r>
  <r>
    <s v="Nama Penduduk 2311"/>
    <n v="65283629"/>
    <n v="67792565"/>
    <x v="0"/>
    <s v="29-11-1983"/>
    <s v="Krtisten"/>
    <x v="5"/>
    <s v="Wiraswasta"/>
    <x v="1"/>
    <x v="1"/>
    <x v="0"/>
    <s v="Indonesia"/>
    <x v="8"/>
    <x v="12"/>
    <x v="4"/>
    <x v="4"/>
    <s v="Sunda"/>
    <e v="#VALUE!"/>
    <x v="0"/>
    <x v="5"/>
  </r>
  <r>
    <s v="Nama Penduduk 2312"/>
    <n v="68107189"/>
    <n v="67529169"/>
    <x v="0"/>
    <s v="21-07-2016"/>
    <s v="Budha"/>
    <x v="2"/>
    <s v="Belum/Tidak Bekerja"/>
    <x v="3"/>
    <x v="0"/>
    <x v="5"/>
    <s v="Indonesia"/>
    <x v="6"/>
    <x v="12"/>
    <x v="4"/>
    <x v="1"/>
    <s v="Madura"/>
    <e v="#VALUE!"/>
    <x v="0"/>
    <x v="7"/>
  </r>
  <r>
    <s v="Nama Penduduk 2313"/>
    <n v="65351046"/>
    <n v="67414981"/>
    <x v="1"/>
    <s v="22-08-1977"/>
    <s v="Konghucu"/>
    <x v="5"/>
    <s v="Belum/Tidak Bekerja"/>
    <x v="2"/>
    <x v="1"/>
    <x v="4"/>
    <s v="Indonesia"/>
    <x v="7"/>
    <x v="12"/>
    <x v="4"/>
    <x v="3"/>
    <s v="Madura"/>
    <e v="#VALUE!"/>
    <x v="2"/>
    <x v="5"/>
  </r>
  <r>
    <s v="Nama Penduduk 2314"/>
    <n v="64471590"/>
    <n v="67383198"/>
    <x v="0"/>
    <s v="21-07-2016"/>
    <s v="Budha"/>
    <x v="4"/>
    <s v="Belum/Tidak Bekerja"/>
    <x v="0"/>
    <x v="0"/>
    <x v="5"/>
    <s v="Indonesia"/>
    <x v="10"/>
    <x v="12"/>
    <x v="4"/>
    <x v="0"/>
    <s v="Jawa"/>
    <e v="#VALUE!"/>
    <x v="2"/>
    <x v="7"/>
  </r>
  <r>
    <s v="Nama Penduduk 2315"/>
    <n v="65030073"/>
    <n v="66957181"/>
    <x v="0"/>
    <s v="01-10-1953"/>
    <s v="Budha"/>
    <x v="6"/>
    <s v="Wiraswasta"/>
    <x v="3"/>
    <x v="1"/>
    <x v="1"/>
    <s v="Indonesia"/>
    <x v="5"/>
    <x v="12"/>
    <x v="4"/>
    <x v="1"/>
    <s v="Sunda"/>
    <n v="70"/>
    <x v="0"/>
    <x v="6"/>
  </r>
  <r>
    <s v="Nama Penduduk 2316"/>
    <n v="67959731"/>
    <n v="67159060"/>
    <x v="1"/>
    <s v="20-05-1956"/>
    <s v="Islam"/>
    <x v="0"/>
    <s v="Wiraswasta"/>
    <x v="0"/>
    <x v="1"/>
    <x v="2"/>
    <s v="Indonesia"/>
    <x v="10"/>
    <x v="12"/>
    <x v="4"/>
    <x v="5"/>
    <s v="Batak"/>
    <e v="#VALUE!"/>
    <x v="2"/>
    <x v="6"/>
  </r>
  <r>
    <s v="Nama Penduduk 2317"/>
    <n v="65407687"/>
    <n v="67163173"/>
    <x v="0"/>
    <s v="25-07-1969"/>
    <s v="Hindu"/>
    <x v="2"/>
    <s v="Wiraswasta"/>
    <x v="3"/>
    <x v="1"/>
    <x v="1"/>
    <s v="Indonesia"/>
    <x v="10"/>
    <x v="12"/>
    <x v="4"/>
    <x v="6"/>
    <s v="Jawa"/>
    <e v="#VALUE!"/>
    <x v="2"/>
    <x v="2"/>
  </r>
  <r>
    <s v="Nama Penduduk 2318"/>
    <n v="64594177"/>
    <n v="67509088"/>
    <x v="1"/>
    <s v="01-10-1967"/>
    <s v="Islam"/>
    <x v="4"/>
    <s v="Wiraswasta"/>
    <x v="3"/>
    <x v="1"/>
    <x v="2"/>
    <s v="Indonesia"/>
    <x v="5"/>
    <x v="12"/>
    <x v="4"/>
    <x v="6"/>
    <s v="Madura"/>
    <n v="56"/>
    <x v="2"/>
    <x v="2"/>
  </r>
  <r>
    <s v="Nama Penduduk 2319"/>
    <n v="66411933"/>
    <n v="67421425"/>
    <x v="0"/>
    <s v="09-07-1997"/>
    <s v="Katolik"/>
    <x v="7"/>
    <s v="Pelajar/Mahasiswa"/>
    <x v="0"/>
    <x v="0"/>
    <x v="0"/>
    <s v="Indonesia"/>
    <x v="7"/>
    <x v="12"/>
    <x v="4"/>
    <x v="2"/>
    <s v="Dayak"/>
    <n v="26"/>
    <x v="1"/>
    <x v="1"/>
  </r>
  <r>
    <s v="Nama Penduduk 2320"/>
    <n v="65276948"/>
    <n v="67667790"/>
    <x v="0"/>
    <s v="28-08-1965"/>
    <s v="Hindu"/>
    <x v="2"/>
    <s v="Pedagang"/>
    <x v="0"/>
    <x v="1"/>
    <x v="1"/>
    <s v="Indonesia"/>
    <x v="12"/>
    <x v="12"/>
    <x v="4"/>
    <x v="0"/>
    <s v="Bugis"/>
    <e v="#VALUE!"/>
    <x v="2"/>
    <x v="3"/>
  </r>
  <r>
    <s v="Nama Penduduk 2321"/>
    <n v="64860171"/>
    <n v="67868934"/>
    <x v="0"/>
    <s v="16-08-1988"/>
    <s v="Budha"/>
    <x v="0"/>
    <s v="Belum/Tidak Bekerja"/>
    <x v="1"/>
    <x v="1"/>
    <x v="4"/>
    <s v="Indonesia"/>
    <x v="9"/>
    <x v="12"/>
    <x v="4"/>
    <x v="3"/>
    <s v="Batak"/>
    <e v="#VALUE!"/>
    <x v="2"/>
    <x v="0"/>
  </r>
  <r>
    <s v="Nama Penduduk 2322"/>
    <n v="68497408"/>
    <n v="67719619"/>
    <x v="1"/>
    <s v="15-09-1967"/>
    <s v="Katolik"/>
    <x v="6"/>
    <s v="Mengurus Rumah Tangga"/>
    <x v="2"/>
    <x v="1"/>
    <x v="2"/>
    <s v="Indonesia"/>
    <x v="1"/>
    <x v="12"/>
    <x v="4"/>
    <x v="2"/>
    <s v="Dayak"/>
    <e v="#VALUE!"/>
    <x v="1"/>
    <x v="2"/>
  </r>
  <r>
    <s v="Nama Penduduk 2323"/>
    <n v="65661358"/>
    <n v="67739824"/>
    <x v="1"/>
    <s v="05-12-1991"/>
    <s v="Hindu"/>
    <x v="9"/>
    <s v="Belum/Tidak Bekerja"/>
    <x v="2"/>
    <x v="1"/>
    <x v="0"/>
    <s v="Indonesia"/>
    <x v="3"/>
    <x v="12"/>
    <x v="4"/>
    <x v="0"/>
    <s v="Dayak"/>
    <n v="32"/>
    <x v="2"/>
    <x v="0"/>
  </r>
  <r>
    <s v="Nama Penduduk 2324"/>
    <n v="67328397"/>
    <n v="67776152"/>
    <x v="0"/>
    <s v="21-02-1997"/>
    <s v="Konghucu"/>
    <x v="6"/>
    <s v="Pelajar/Mahasiswa"/>
    <x v="3"/>
    <x v="0"/>
    <x v="0"/>
    <s v="Indonesia"/>
    <x v="7"/>
    <x v="12"/>
    <x v="4"/>
    <x v="1"/>
    <s v="Batak"/>
    <e v="#VALUE!"/>
    <x v="0"/>
    <x v="1"/>
  </r>
  <r>
    <s v="Nama Penduduk 2325"/>
    <n v="64525645"/>
    <n v="67577392"/>
    <x v="0"/>
    <s v="13-12-1961"/>
    <s v="Konghucu"/>
    <x v="4"/>
    <s v="Pedagang"/>
    <x v="2"/>
    <x v="1"/>
    <x v="1"/>
    <s v="Indonesia"/>
    <x v="5"/>
    <x v="12"/>
    <x v="4"/>
    <x v="2"/>
    <s v="Jawa"/>
    <e v="#VALUE!"/>
    <x v="1"/>
    <x v="3"/>
  </r>
  <r>
    <s v="Nama Penduduk 2326"/>
    <n v="67091590"/>
    <n v="67646614"/>
    <x v="1"/>
    <s v="24-08-2007"/>
    <s v="Krtisten"/>
    <x v="9"/>
    <s v="Pelajar/Mahasiswa"/>
    <x v="2"/>
    <x v="0"/>
    <x v="0"/>
    <s v="Indonesia"/>
    <x v="3"/>
    <x v="12"/>
    <x v="4"/>
    <x v="0"/>
    <s v="Jawa"/>
    <e v="#VALUE!"/>
    <x v="0"/>
    <x v="4"/>
  </r>
  <r>
    <s v="Nama Penduduk 2327"/>
    <n v="66878600"/>
    <n v="67676624"/>
    <x v="1"/>
    <s v="31-12-1977"/>
    <s v="Katolik"/>
    <x v="1"/>
    <s v="Pedagang"/>
    <x v="1"/>
    <x v="1"/>
    <x v="2"/>
    <s v="Indonesia"/>
    <x v="9"/>
    <x v="12"/>
    <x v="4"/>
    <x v="4"/>
    <s v="Jawa"/>
    <e v="#VALUE!"/>
    <x v="2"/>
    <x v="5"/>
  </r>
  <r>
    <s v="Nama Penduduk 2328"/>
    <n v="67756638"/>
    <n v="67076017"/>
    <x v="0"/>
    <s v="15-11-2013"/>
    <s v="Krtisten"/>
    <x v="4"/>
    <s v="Belum/Tidak Bekerja"/>
    <x v="0"/>
    <x v="0"/>
    <x v="0"/>
    <s v="Indonesia"/>
    <x v="10"/>
    <x v="12"/>
    <x v="4"/>
    <x v="5"/>
    <s v="Batak"/>
    <e v="#VALUE!"/>
    <x v="2"/>
    <x v="7"/>
  </r>
  <r>
    <s v="Nama Penduduk 2329"/>
    <n v="67999212"/>
    <n v="67838174"/>
    <x v="0"/>
    <s v="03-03-1971"/>
    <s v="Katolik"/>
    <x v="4"/>
    <s v="Pedagang"/>
    <x v="1"/>
    <x v="1"/>
    <x v="1"/>
    <s v="Indonesia"/>
    <x v="8"/>
    <x v="12"/>
    <x v="4"/>
    <x v="2"/>
    <s v="Dayak"/>
    <n v="52"/>
    <x v="1"/>
    <x v="2"/>
  </r>
  <r>
    <s v="Nama Penduduk 2330"/>
    <n v="65801611"/>
    <n v="67445089"/>
    <x v="1"/>
    <s v="04-10-2008"/>
    <s v="Krtisten"/>
    <x v="2"/>
    <s v="Pelajar/Mahasiswa"/>
    <x v="0"/>
    <x v="0"/>
    <x v="0"/>
    <s v="Indonesia"/>
    <x v="6"/>
    <x v="12"/>
    <x v="4"/>
    <x v="5"/>
    <s v="Madura"/>
    <n v="15"/>
    <x v="0"/>
    <x v="4"/>
  </r>
  <r>
    <s v="Nama Penduduk 2331"/>
    <n v="65869271"/>
    <n v="67164427"/>
    <x v="1"/>
    <s v="22-12-1976"/>
    <s v="Hindu"/>
    <x v="6"/>
    <s v="Pedagang"/>
    <x v="0"/>
    <x v="1"/>
    <x v="2"/>
    <s v="Indonesia"/>
    <x v="10"/>
    <x v="12"/>
    <x v="4"/>
    <x v="2"/>
    <s v="Bugis"/>
    <e v="#VALUE!"/>
    <x v="1"/>
    <x v="2"/>
  </r>
  <r>
    <s v="Nama Penduduk 2332"/>
    <n v="64337511"/>
    <n v="67243682"/>
    <x v="1"/>
    <s v="13-08-1998"/>
    <s v="Krtisten"/>
    <x v="5"/>
    <s v="Pelajar/Mahasiswa"/>
    <x v="0"/>
    <x v="0"/>
    <x v="0"/>
    <s v="Indonesia"/>
    <x v="9"/>
    <x v="12"/>
    <x v="4"/>
    <x v="6"/>
    <s v="Sunda"/>
    <e v="#VALUE!"/>
    <x v="2"/>
    <x v="1"/>
  </r>
  <r>
    <s v="Nama Penduduk 2333"/>
    <n v="66922257"/>
    <n v="67088621"/>
    <x v="1"/>
    <s v="23-09-1991"/>
    <s v="Krtisten"/>
    <x v="7"/>
    <s v="Karyawan Swasta"/>
    <x v="1"/>
    <x v="1"/>
    <x v="0"/>
    <s v="Indonesia"/>
    <x v="10"/>
    <x v="12"/>
    <x v="4"/>
    <x v="0"/>
    <s v="Jawa"/>
    <e v="#VALUE!"/>
    <x v="0"/>
    <x v="0"/>
  </r>
  <r>
    <s v="Nama Penduduk 2334"/>
    <n v="64822335"/>
    <n v="66982885"/>
    <x v="0"/>
    <s v="09-08-2004"/>
    <s v="Katolik"/>
    <x v="8"/>
    <s v="Pelajar/Mahasiswa"/>
    <x v="1"/>
    <x v="0"/>
    <x v="0"/>
    <s v="Indonesia"/>
    <x v="2"/>
    <x v="12"/>
    <x v="4"/>
    <x v="1"/>
    <s v="Madura"/>
    <n v="19"/>
    <x v="2"/>
    <x v="1"/>
  </r>
  <r>
    <s v="Nama Penduduk 2335"/>
    <n v="67285773"/>
    <n v="67718705"/>
    <x v="0"/>
    <s v="08-12-1962"/>
    <s v="Budha"/>
    <x v="5"/>
    <s v="Wiraswasta"/>
    <x v="2"/>
    <x v="2"/>
    <x v="1"/>
    <s v="Indonesia"/>
    <x v="6"/>
    <x v="12"/>
    <x v="4"/>
    <x v="1"/>
    <s v="Madura"/>
    <n v="61"/>
    <x v="2"/>
    <x v="3"/>
  </r>
  <r>
    <s v="Nama Penduduk 2336"/>
    <n v="65475313"/>
    <n v="67265646"/>
    <x v="0"/>
    <s v="30-09-2015"/>
    <s v="Konghucu"/>
    <x v="8"/>
    <s v="Belum/Tidak Bekerja"/>
    <x v="3"/>
    <x v="0"/>
    <x v="5"/>
    <s v="Indonesia"/>
    <x v="10"/>
    <x v="12"/>
    <x v="4"/>
    <x v="6"/>
    <s v="Dayak"/>
    <e v="#VALUE!"/>
    <x v="0"/>
    <x v="7"/>
  </r>
  <r>
    <s v="Nama Penduduk 2337"/>
    <n v="66829098"/>
    <n v="67325584"/>
    <x v="0"/>
    <s v="27-07-1966"/>
    <s v="Konghucu"/>
    <x v="2"/>
    <s v="Pensiunan"/>
    <x v="2"/>
    <x v="1"/>
    <x v="1"/>
    <s v="Indonesia"/>
    <x v="11"/>
    <x v="12"/>
    <x v="4"/>
    <x v="1"/>
    <s v="Sunda"/>
    <e v="#VALUE!"/>
    <x v="0"/>
    <x v="3"/>
  </r>
  <r>
    <s v="Nama Penduduk 2338"/>
    <n v="64415712"/>
    <n v="66937072"/>
    <x v="1"/>
    <s v="20-11-1965"/>
    <s v="Islam"/>
    <x v="7"/>
    <s v="Wiraswasta"/>
    <x v="3"/>
    <x v="1"/>
    <x v="2"/>
    <s v="Indonesia"/>
    <x v="8"/>
    <x v="12"/>
    <x v="4"/>
    <x v="0"/>
    <s v="Madura"/>
    <e v="#VALUE!"/>
    <x v="2"/>
    <x v="3"/>
  </r>
  <r>
    <s v="Nama Penduduk 2339"/>
    <n v="65785711"/>
    <n v="67106257"/>
    <x v="1"/>
    <s v="15-05-1997"/>
    <s v="Hindu"/>
    <x v="2"/>
    <s v="Belum/Tidak Bekerja"/>
    <x v="2"/>
    <x v="0"/>
    <x v="0"/>
    <s v="Indonesia"/>
    <x v="1"/>
    <x v="12"/>
    <x v="4"/>
    <x v="6"/>
    <s v="Bugis"/>
    <e v="#VALUE!"/>
    <x v="0"/>
    <x v="1"/>
  </r>
  <r>
    <s v="Nama Penduduk 2340"/>
    <n v="68210530"/>
    <n v="67687452"/>
    <x v="0"/>
    <s v="15-09-1945"/>
    <s v="Konghucu"/>
    <x v="7"/>
    <s v="Pedagang"/>
    <x v="0"/>
    <x v="2"/>
    <x v="1"/>
    <s v="Indonesia"/>
    <x v="0"/>
    <x v="12"/>
    <x v="4"/>
    <x v="3"/>
    <s v="Batak"/>
    <e v="#VALUE!"/>
    <x v="2"/>
    <x v="6"/>
  </r>
  <r>
    <s v="Nama Penduduk 2341"/>
    <n v="67848420"/>
    <n v="67497564"/>
    <x v="1"/>
    <s v="31-05-1983"/>
    <s v="Katolik"/>
    <x v="8"/>
    <s v="Wiraswasta"/>
    <x v="0"/>
    <x v="1"/>
    <x v="0"/>
    <s v="Indonesia"/>
    <x v="2"/>
    <x v="12"/>
    <x v="4"/>
    <x v="2"/>
    <s v="Jawa"/>
    <e v="#VALUE!"/>
    <x v="1"/>
    <x v="5"/>
  </r>
  <r>
    <s v="Nama Penduduk 2342"/>
    <n v="66443840"/>
    <n v="67332295"/>
    <x v="0"/>
    <s v="01-10-1955"/>
    <s v="Konghucu"/>
    <x v="4"/>
    <s v="Wiraswasta"/>
    <x v="1"/>
    <x v="1"/>
    <x v="1"/>
    <s v="Indonesia"/>
    <x v="6"/>
    <x v="12"/>
    <x v="4"/>
    <x v="2"/>
    <s v="Batak"/>
    <n v="68"/>
    <x v="1"/>
    <x v="6"/>
  </r>
  <r>
    <s v="Nama Penduduk 2343"/>
    <n v="66751076"/>
    <n v="66950777"/>
    <x v="0"/>
    <s v="01-11-2011"/>
    <s v="Katolik"/>
    <x v="4"/>
    <s v="Belum/Tidak Bekerja"/>
    <x v="1"/>
    <x v="0"/>
    <x v="5"/>
    <s v="Indonesia"/>
    <x v="0"/>
    <x v="12"/>
    <x v="4"/>
    <x v="5"/>
    <s v="Dayak"/>
    <n v="12"/>
    <x v="2"/>
    <x v="7"/>
  </r>
  <r>
    <s v="Nama Penduduk 2344"/>
    <n v="66734355"/>
    <n v="67542313"/>
    <x v="1"/>
    <s v="15-09-1937"/>
    <s v="Katolik"/>
    <x v="5"/>
    <s v="Wiraswasta"/>
    <x v="1"/>
    <x v="1"/>
    <x v="2"/>
    <s v="Indonesia"/>
    <x v="3"/>
    <x v="12"/>
    <x v="4"/>
    <x v="2"/>
    <s v="Sunda"/>
    <e v="#VALUE!"/>
    <x v="1"/>
    <x v="6"/>
  </r>
  <r>
    <s v="Nama Penduduk 2345"/>
    <n v="66308886"/>
    <n v="67323417"/>
    <x v="1"/>
    <s v="18-06-2021"/>
    <s v="Budha"/>
    <x v="3"/>
    <s v="Belum/Tidak Bekerja"/>
    <x v="1"/>
    <x v="0"/>
    <x v="5"/>
    <s v="Indonesia"/>
    <x v="9"/>
    <x v="12"/>
    <x v="4"/>
    <x v="3"/>
    <s v="Bugis"/>
    <e v="#VALUE!"/>
    <x v="0"/>
    <x v="8"/>
  </r>
  <r>
    <s v="Nama Penduduk 2346"/>
    <n v="66516164"/>
    <n v="67741465"/>
    <x v="0"/>
    <s v="16-12-1969"/>
    <s v="Hindu"/>
    <x v="4"/>
    <s v="Tukang Jahit"/>
    <x v="3"/>
    <x v="1"/>
    <x v="1"/>
    <s v="Indonesia"/>
    <x v="8"/>
    <x v="12"/>
    <x v="4"/>
    <x v="2"/>
    <s v="Batak"/>
    <e v="#VALUE!"/>
    <x v="1"/>
    <x v="2"/>
  </r>
  <r>
    <s v="Nama Penduduk 2347"/>
    <n v="66805545"/>
    <n v="67185623"/>
    <x v="1"/>
    <s v="23-12-1970"/>
    <s v="Katolik"/>
    <x v="1"/>
    <s v="Mengurus Rumah Tangga"/>
    <x v="0"/>
    <x v="1"/>
    <x v="2"/>
    <s v="Indonesia"/>
    <x v="11"/>
    <x v="12"/>
    <x v="4"/>
    <x v="2"/>
    <s v="Dayak"/>
    <e v="#VALUE!"/>
    <x v="1"/>
    <x v="2"/>
  </r>
  <r>
    <s v="Nama Penduduk 2348"/>
    <n v="66321597"/>
    <n v="67649519"/>
    <x v="0"/>
    <s v="03-11-2003"/>
    <s v="Islam"/>
    <x v="4"/>
    <s v="Pelajar/Mahasiswa"/>
    <x v="0"/>
    <x v="0"/>
    <x v="0"/>
    <s v="Indonesia"/>
    <x v="1"/>
    <x v="12"/>
    <x v="4"/>
    <x v="6"/>
    <s v="Jawa"/>
    <n v="20"/>
    <x v="2"/>
    <x v="1"/>
  </r>
  <r>
    <s v="Nama Penduduk 2349"/>
    <n v="66672273"/>
    <n v="67113578"/>
    <x v="0"/>
    <s v="15-09-1958"/>
    <s v="Konghucu"/>
    <x v="3"/>
    <s v="Pedagang"/>
    <x v="3"/>
    <x v="2"/>
    <x v="1"/>
    <s v="Indonesia"/>
    <x v="10"/>
    <x v="12"/>
    <x v="4"/>
    <x v="3"/>
    <s v="Bugis"/>
    <e v="#VALUE!"/>
    <x v="0"/>
    <x v="3"/>
  </r>
  <r>
    <s v="Nama Penduduk 2350"/>
    <n v="64944497"/>
    <n v="67554217"/>
    <x v="0"/>
    <s v="04-09-1993"/>
    <s v="Budha"/>
    <x v="0"/>
    <s v="Pedagang"/>
    <x v="2"/>
    <x v="0"/>
    <x v="0"/>
    <s v="Indonesia"/>
    <x v="4"/>
    <x v="12"/>
    <x v="4"/>
    <x v="2"/>
    <s v="Sunda"/>
    <n v="30"/>
    <x v="1"/>
    <x v="0"/>
  </r>
  <r>
    <s v="Nama Penduduk 2351"/>
    <n v="65254248"/>
    <n v="67199830"/>
    <x v="1"/>
    <s v="21-02-1982"/>
    <s v="Konghucu"/>
    <x v="6"/>
    <s v="Wiraswasta"/>
    <x v="0"/>
    <x v="1"/>
    <x v="2"/>
    <s v="Indonesia"/>
    <x v="12"/>
    <x v="12"/>
    <x v="4"/>
    <x v="2"/>
    <s v="Bugis"/>
    <e v="#VALUE!"/>
    <x v="1"/>
    <x v="5"/>
  </r>
  <r>
    <s v="Nama Penduduk 2352"/>
    <n v="67922244"/>
    <n v="66871481"/>
    <x v="0"/>
    <s v="28-11-2000"/>
    <s v="Krtisten"/>
    <x v="6"/>
    <s v="Pelajar/Mahasiswa"/>
    <x v="0"/>
    <x v="0"/>
    <x v="0"/>
    <s v="Indonesia"/>
    <x v="5"/>
    <x v="12"/>
    <x v="4"/>
    <x v="6"/>
    <s v="Dayak"/>
    <e v="#VALUE!"/>
    <x v="2"/>
    <x v="1"/>
  </r>
  <r>
    <s v="Nama Penduduk 2353"/>
    <n v="66258080"/>
    <n v="67215378"/>
    <x v="1"/>
    <s v="23-03-2007"/>
    <s v="Budha"/>
    <x v="1"/>
    <s v="Pelajar/Mahasiswa"/>
    <x v="0"/>
    <x v="0"/>
    <x v="0"/>
    <s v="Indonesia"/>
    <x v="5"/>
    <x v="12"/>
    <x v="4"/>
    <x v="4"/>
    <s v="Madura"/>
    <e v="#VALUE!"/>
    <x v="2"/>
    <x v="4"/>
  </r>
  <r>
    <s v="Nama Penduduk 2354"/>
    <n v="66829948"/>
    <n v="66862620"/>
    <x v="0"/>
    <s v="26-12-1980"/>
    <s v="Hindu"/>
    <x v="7"/>
    <s v="Pedagang"/>
    <x v="0"/>
    <x v="1"/>
    <x v="1"/>
    <s v="Indonesia"/>
    <x v="9"/>
    <x v="12"/>
    <x v="4"/>
    <x v="2"/>
    <s v="Dayak"/>
    <e v="#VALUE!"/>
    <x v="1"/>
    <x v="5"/>
  </r>
  <r>
    <s v="Nama Penduduk 2355"/>
    <n v="65805546"/>
    <n v="67266150"/>
    <x v="0"/>
    <s v="01-10-1965"/>
    <s v="Katolik"/>
    <x v="3"/>
    <s v="Tukang Batu"/>
    <x v="1"/>
    <x v="1"/>
    <x v="1"/>
    <s v="Indonesia"/>
    <x v="9"/>
    <x v="12"/>
    <x v="4"/>
    <x v="4"/>
    <s v="Bugis"/>
    <n v="58"/>
    <x v="2"/>
    <x v="3"/>
  </r>
  <r>
    <s v="Nama Penduduk 2356"/>
    <n v="66841414"/>
    <n v="67239395"/>
    <x v="0"/>
    <s v="13-01-2002"/>
    <s v="Konghucu"/>
    <x v="7"/>
    <s v="Pelajar/Mahasiswa"/>
    <x v="0"/>
    <x v="0"/>
    <x v="0"/>
    <s v="Indonesia"/>
    <x v="6"/>
    <x v="12"/>
    <x v="4"/>
    <x v="5"/>
    <s v="Bugis"/>
    <e v="#VALUE!"/>
    <x v="0"/>
    <x v="1"/>
  </r>
  <r>
    <s v="Nama Penduduk 2357"/>
    <n v="66368362"/>
    <n v="67092273"/>
    <x v="1"/>
    <s v="02-03-1970"/>
    <s v="Krtisten"/>
    <x v="0"/>
    <s v="Wiraswasta"/>
    <x v="1"/>
    <x v="1"/>
    <x v="2"/>
    <s v="Indonesia"/>
    <x v="1"/>
    <x v="12"/>
    <x v="4"/>
    <x v="4"/>
    <s v="Madura"/>
    <n v="53"/>
    <x v="2"/>
    <x v="2"/>
  </r>
  <r>
    <s v="Nama Penduduk 2358"/>
    <n v="66247191"/>
    <n v="67842910"/>
    <x v="1"/>
    <s v="10-06-1993"/>
    <s v="Budha"/>
    <x v="4"/>
    <s v="Wiraswasta"/>
    <x v="2"/>
    <x v="0"/>
    <x v="0"/>
    <s v="Indonesia"/>
    <x v="11"/>
    <x v="12"/>
    <x v="4"/>
    <x v="3"/>
    <s v="Jawa"/>
    <n v="30"/>
    <x v="0"/>
    <x v="0"/>
  </r>
  <r>
    <s v="Nama Penduduk 2359"/>
    <n v="66980497"/>
    <n v="67221565"/>
    <x v="1"/>
    <s v="15-04-1999"/>
    <s v="Islam"/>
    <x v="0"/>
    <s v="Pelajar/Mahasiswa"/>
    <x v="2"/>
    <x v="0"/>
    <x v="0"/>
    <s v="Indonesia"/>
    <x v="5"/>
    <x v="12"/>
    <x v="4"/>
    <x v="2"/>
    <s v="Sunda"/>
    <e v="#VALUE!"/>
    <x v="1"/>
    <x v="1"/>
  </r>
  <r>
    <s v="Nama Penduduk 2360"/>
    <n v="66870848"/>
    <n v="67783094"/>
    <x v="0"/>
    <s v="12-12-1968"/>
    <s v="Islam"/>
    <x v="0"/>
    <s v="Pedagang"/>
    <x v="2"/>
    <x v="1"/>
    <x v="1"/>
    <s v="Indonesia"/>
    <x v="11"/>
    <x v="12"/>
    <x v="4"/>
    <x v="0"/>
    <s v="Dayak"/>
    <n v="54"/>
    <x v="2"/>
    <x v="2"/>
  </r>
  <r>
    <s v="Nama Penduduk 2361"/>
    <n v="65665810"/>
    <n v="67172006"/>
    <x v="0"/>
    <s v="22-10-2011"/>
    <s v="Katolik"/>
    <x v="2"/>
    <s v="Belum/Tidak Bekerja"/>
    <x v="3"/>
    <x v="0"/>
    <x v="0"/>
    <s v="Indonesia"/>
    <x v="2"/>
    <x v="12"/>
    <x v="4"/>
    <x v="0"/>
    <s v="Dayak"/>
    <e v="#VALUE!"/>
    <x v="2"/>
    <x v="7"/>
  </r>
  <r>
    <s v="Nama Penduduk 2362"/>
    <n v="65861136"/>
    <n v="67226272"/>
    <x v="1"/>
    <s v="10-06-1977"/>
    <s v="Krtisten"/>
    <x v="1"/>
    <s v="Mengurus Rumah Tangga"/>
    <x v="1"/>
    <x v="1"/>
    <x v="2"/>
    <s v="Indonesia"/>
    <x v="8"/>
    <x v="12"/>
    <x v="4"/>
    <x v="4"/>
    <s v="Madura"/>
    <n v="46"/>
    <x v="0"/>
    <x v="5"/>
  </r>
  <r>
    <s v="Nama Penduduk 2363"/>
    <n v="66069228"/>
    <n v="67086584"/>
    <x v="0"/>
    <s v="14-11-2019"/>
    <s v="Hindu"/>
    <x v="0"/>
    <s v="Belum/Tidak Bekerja"/>
    <x v="0"/>
    <x v="0"/>
    <x v="0"/>
    <s v="Indonesia"/>
    <x v="5"/>
    <x v="12"/>
    <x v="4"/>
    <x v="2"/>
    <s v="Sunda"/>
    <e v="#VALUE!"/>
    <x v="1"/>
    <x v="8"/>
  </r>
  <r>
    <s v="Nama Penduduk 2364"/>
    <n v="65485716"/>
    <n v="67820629"/>
    <x v="0"/>
    <s v="21-06-1973"/>
    <s v="Krtisten"/>
    <x v="0"/>
    <s v="Guru"/>
    <x v="2"/>
    <x v="1"/>
    <x v="1"/>
    <s v="Indonesia"/>
    <x v="5"/>
    <x v="12"/>
    <x v="4"/>
    <x v="2"/>
    <s v="Dayak"/>
    <e v="#VALUE!"/>
    <x v="1"/>
    <x v="2"/>
  </r>
  <r>
    <s v="Nama Penduduk 2365"/>
    <n v="64547001"/>
    <n v="67550874"/>
    <x v="1"/>
    <s v="09-08-2005"/>
    <s v="Hindu"/>
    <x v="6"/>
    <s v="Pelajar/Mahasiswa"/>
    <x v="3"/>
    <x v="0"/>
    <x v="0"/>
    <s v="Indonesia"/>
    <x v="5"/>
    <x v="12"/>
    <x v="4"/>
    <x v="2"/>
    <s v="Bugis"/>
    <n v="18"/>
    <x v="1"/>
    <x v="1"/>
  </r>
  <r>
    <s v="Nama Penduduk 2366"/>
    <n v="65760628"/>
    <n v="67699509"/>
    <x v="1"/>
    <s v="04-05-1978"/>
    <s v="Islam"/>
    <x v="2"/>
    <s v="Wiraswasta"/>
    <x v="2"/>
    <x v="1"/>
    <x v="2"/>
    <s v="Indonesia"/>
    <x v="10"/>
    <x v="12"/>
    <x v="4"/>
    <x v="2"/>
    <s v="Madura"/>
    <n v="45"/>
    <x v="1"/>
    <x v="5"/>
  </r>
  <r>
    <s v="Nama Penduduk 2367"/>
    <n v="68516817"/>
    <n v="66894569"/>
    <x v="0"/>
    <s v="16-10-2012"/>
    <s v="Hindu"/>
    <x v="6"/>
    <s v="Belum/Tidak Bekerja"/>
    <x v="2"/>
    <x v="0"/>
    <x v="0"/>
    <s v="Indonesia"/>
    <x v="11"/>
    <x v="12"/>
    <x v="4"/>
    <x v="1"/>
    <s v="Madura"/>
    <e v="#VALUE!"/>
    <x v="0"/>
    <x v="7"/>
  </r>
  <r>
    <s v="Nama Penduduk 2368"/>
    <n v="66262200"/>
    <n v="66905393"/>
    <x v="1"/>
    <s v="20-09-2001"/>
    <s v="Hindu"/>
    <x v="8"/>
    <s v="Pelajar/Mahasiswa"/>
    <x v="1"/>
    <x v="0"/>
    <x v="0"/>
    <s v="Indonesia"/>
    <x v="7"/>
    <x v="12"/>
    <x v="4"/>
    <x v="2"/>
    <s v="Sunda"/>
    <e v="#VALUE!"/>
    <x v="1"/>
    <x v="1"/>
  </r>
  <r>
    <s v="Nama Penduduk 2369"/>
    <n v="65434916"/>
    <n v="67169597"/>
    <x v="1"/>
    <s v="09-10-2020"/>
    <s v="Hindu"/>
    <x v="2"/>
    <s v="Belum/Tidak Bekerja"/>
    <x v="0"/>
    <x v="0"/>
    <x v="0"/>
    <s v="Indonesia"/>
    <x v="7"/>
    <x v="12"/>
    <x v="4"/>
    <x v="5"/>
    <s v="Sunda"/>
    <n v="3"/>
    <x v="0"/>
    <x v="8"/>
  </r>
  <r>
    <s v="Nama Penduduk 2370"/>
    <n v="64469042"/>
    <n v="67403133"/>
    <x v="0"/>
    <s v="15-02-1971"/>
    <s v="Katolik"/>
    <x v="6"/>
    <s v="Wiraswasta"/>
    <x v="3"/>
    <x v="1"/>
    <x v="1"/>
    <s v="Indonesia"/>
    <x v="7"/>
    <x v="12"/>
    <x v="4"/>
    <x v="2"/>
    <s v="Batak"/>
    <e v="#VALUE!"/>
    <x v="1"/>
    <x v="2"/>
  </r>
  <r>
    <s v="Nama Penduduk 2371"/>
    <n v="64982049"/>
    <n v="67146452"/>
    <x v="0"/>
    <s v="18-01-2007"/>
    <s v="Krtisten"/>
    <x v="3"/>
    <s v="Pelajar/Mahasiswa"/>
    <x v="2"/>
    <x v="0"/>
    <x v="0"/>
    <s v="Indonesia"/>
    <x v="2"/>
    <x v="12"/>
    <x v="4"/>
    <x v="4"/>
    <s v="Madura"/>
    <e v="#VALUE!"/>
    <x v="2"/>
    <x v="4"/>
  </r>
  <r>
    <s v="Nama Penduduk 2372"/>
    <n v="68092391"/>
    <n v="66972532"/>
    <x v="1"/>
    <s v="17-08-1974"/>
    <s v="Islam"/>
    <x v="2"/>
    <s v="Mengurus Rumah Tangga"/>
    <x v="2"/>
    <x v="1"/>
    <x v="2"/>
    <s v="Indonesia"/>
    <x v="12"/>
    <x v="12"/>
    <x v="4"/>
    <x v="3"/>
    <s v="Jawa"/>
    <e v="#VALUE!"/>
    <x v="0"/>
    <x v="2"/>
  </r>
  <r>
    <s v="Nama Penduduk 2373"/>
    <n v="64399282"/>
    <n v="67492104"/>
    <x v="0"/>
    <s v="02-08-1995"/>
    <s v="Krtisten"/>
    <x v="9"/>
    <s v="Belum/Tidak Bekerja"/>
    <x v="2"/>
    <x v="0"/>
    <x v="0"/>
    <s v="Indonesia"/>
    <x v="11"/>
    <x v="12"/>
    <x v="4"/>
    <x v="2"/>
    <s v="Madura"/>
    <n v="28"/>
    <x v="1"/>
    <x v="0"/>
  </r>
  <r>
    <s v="Nama Penduduk 2374"/>
    <n v="67665931"/>
    <n v="67424933"/>
    <x v="0"/>
    <s v="01-08-2014"/>
    <s v="Konghucu"/>
    <x v="9"/>
    <s v="Belum/Tidak Bekerja"/>
    <x v="1"/>
    <x v="0"/>
    <x v="0"/>
    <s v="Indonesia"/>
    <x v="1"/>
    <x v="12"/>
    <x v="4"/>
    <x v="2"/>
    <s v="Madura"/>
    <n v="9"/>
    <x v="1"/>
    <x v="7"/>
  </r>
  <r>
    <s v="Nama Penduduk 2375"/>
    <n v="66552349"/>
    <n v="67542767"/>
    <x v="0"/>
    <s v="22-04-1982"/>
    <s v="Krtisten"/>
    <x v="0"/>
    <s v="Wiraswasta"/>
    <x v="2"/>
    <x v="1"/>
    <x v="1"/>
    <s v="Indonesia"/>
    <x v="9"/>
    <x v="12"/>
    <x v="4"/>
    <x v="3"/>
    <s v="Bugis"/>
    <e v="#VALUE!"/>
    <x v="2"/>
    <x v="5"/>
  </r>
  <r>
    <s v="Nama Penduduk 2376"/>
    <n v="68324359"/>
    <n v="67208300"/>
    <x v="1"/>
    <s v="30-05-1982"/>
    <s v="Hindu"/>
    <x v="4"/>
    <s v="Wiraswasta"/>
    <x v="3"/>
    <x v="1"/>
    <x v="2"/>
    <s v="Indonesia"/>
    <x v="7"/>
    <x v="12"/>
    <x v="4"/>
    <x v="4"/>
    <s v="Sunda"/>
    <e v="#VALUE!"/>
    <x v="0"/>
    <x v="5"/>
  </r>
  <r>
    <s v="Nama Penduduk 2377"/>
    <n v="65755355"/>
    <n v="67349924"/>
    <x v="0"/>
    <s v="06-06-2020"/>
    <s v="Krtisten"/>
    <x v="1"/>
    <s v="Belum/Tidak Bekerja"/>
    <x v="1"/>
    <x v="0"/>
    <x v="0"/>
    <s v="Indonesia"/>
    <x v="6"/>
    <x v="12"/>
    <x v="4"/>
    <x v="4"/>
    <s v="Bugis"/>
    <n v="3"/>
    <x v="2"/>
    <x v="8"/>
  </r>
  <r>
    <s v="Nama Penduduk 2378"/>
    <n v="67802195"/>
    <n v="67388233"/>
    <x v="1"/>
    <s v="06-08-2011"/>
    <s v="Islam"/>
    <x v="4"/>
    <s v="Pelajar/Mahasiswa"/>
    <x v="1"/>
    <x v="0"/>
    <x v="0"/>
    <s v="Indonesia"/>
    <x v="11"/>
    <x v="12"/>
    <x v="4"/>
    <x v="5"/>
    <s v="Batak"/>
    <n v="12"/>
    <x v="0"/>
    <x v="7"/>
  </r>
  <r>
    <s v="Nama Penduduk 2379"/>
    <n v="68338525"/>
    <n v="67330849"/>
    <x v="0"/>
    <s v="26-09-1983"/>
    <s v="Hindu"/>
    <x v="8"/>
    <s v="Wiraswasta"/>
    <x v="2"/>
    <x v="1"/>
    <x v="1"/>
    <s v="Indonesia"/>
    <x v="8"/>
    <x v="12"/>
    <x v="4"/>
    <x v="0"/>
    <s v="Sunda"/>
    <e v="#VALUE!"/>
    <x v="0"/>
    <x v="5"/>
  </r>
  <r>
    <s v="Nama Penduduk 2380"/>
    <n v="64436323"/>
    <n v="67855896"/>
    <x v="0"/>
    <s v="09-04-2015"/>
    <s v="Budha"/>
    <x v="7"/>
    <s v="Belum/Tidak Bekerja"/>
    <x v="0"/>
    <x v="0"/>
    <x v="0"/>
    <s v="Indonesia"/>
    <x v="12"/>
    <x v="12"/>
    <x v="4"/>
    <x v="3"/>
    <s v="Batak"/>
    <n v="8"/>
    <x v="2"/>
    <x v="7"/>
  </r>
  <r>
    <s v="Nama Penduduk 2381"/>
    <n v="66829098"/>
    <n v="67834117"/>
    <x v="1"/>
    <s v="27-10-1985"/>
    <s v="Katolik"/>
    <x v="8"/>
    <s v="Tukang Jahit"/>
    <x v="0"/>
    <x v="1"/>
    <x v="2"/>
    <s v="Indonesia"/>
    <x v="12"/>
    <x v="12"/>
    <x v="4"/>
    <x v="2"/>
    <s v="Jawa"/>
    <e v="#VALUE!"/>
    <x v="1"/>
    <x v="5"/>
  </r>
  <r>
    <s v="Nama Penduduk 2382"/>
    <n v="67012374"/>
    <n v="67439755"/>
    <x v="1"/>
    <s v="26-02-1968"/>
    <s v="Krtisten"/>
    <x v="5"/>
    <s v="Wiraswasta"/>
    <x v="2"/>
    <x v="2"/>
    <x v="1"/>
    <m/>
    <x v="4"/>
    <x v="12"/>
    <x v="4"/>
    <x v="1"/>
    <s v="Batak"/>
    <e v="#VALUE!"/>
    <x v="2"/>
    <x v="2"/>
  </r>
  <r>
    <s v="Nama Penduduk 2383"/>
    <n v="64553770"/>
    <n v="67722968"/>
    <x v="0"/>
    <s v="04-02-1987"/>
    <s v="Budha"/>
    <x v="4"/>
    <s v="Wiraswasta"/>
    <x v="3"/>
    <x v="0"/>
    <x v="0"/>
    <m/>
    <x v="11"/>
    <x v="12"/>
    <x v="4"/>
    <x v="2"/>
    <s v="Madura"/>
    <n v="36"/>
    <x v="1"/>
    <x v="0"/>
  </r>
  <r>
    <s v="Nama Penduduk 2384"/>
    <n v="67848420"/>
    <n v="67532491"/>
    <x v="0"/>
    <s v="08-02-1995"/>
    <s v="Katolik"/>
    <x v="3"/>
    <s v="Wiraswasta"/>
    <x v="2"/>
    <x v="1"/>
    <x v="1"/>
    <m/>
    <x v="3"/>
    <x v="12"/>
    <x v="4"/>
    <x v="6"/>
    <s v="Batak"/>
    <n v="28"/>
    <x v="2"/>
    <x v="0"/>
  </r>
  <r>
    <s v="Nama Penduduk 2385"/>
    <n v="64549242"/>
    <n v="66974111"/>
    <x v="1"/>
    <s v="10-05-1995"/>
    <s v="Katolik"/>
    <x v="9"/>
    <s v="Wiraswasta"/>
    <x v="3"/>
    <x v="1"/>
    <x v="2"/>
    <m/>
    <x v="1"/>
    <x v="12"/>
    <x v="4"/>
    <x v="4"/>
    <s v="Madura"/>
    <n v="28"/>
    <x v="0"/>
    <x v="0"/>
  </r>
  <r>
    <s v="Nama Penduduk 2386"/>
    <n v="65614577"/>
    <n v="67178003"/>
    <x v="1"/>
    <s v="24-02-2019"/>
    <s v="Krtisten"/>
    <x v="7"/>
    <s v="Belum/Tidak Bekerja"/>
    <x v="0"/>
    <x v="0"/>
    <x v="0"/>
    <m/>
    <x v="7"/>
    <x v="12"/>
    <x v="4"/>
    <x v="4"/>
    <s v="Jawa"/>
    <e v="#VALUE!"/>
    <x v="2"/>
    <x v="8"/>
  </r>
  <r>
    <s v="Nama Penduduk 2387"/>
    <n v="64816270"/>
    <n v="67545358"/>
    <x v="1"/>
    <s v="14-04-1998"/>
    <s v="Islam"/>
    <x v="1"/>
    <s v="Belum/Tidak Bekerja"/>
    <x v="1"/>
    <x v="1"/>
    <x v="2"/>
    <s v="Indonesia"/>
    <x v="7"/>
    <x v="13"/>
    <x v="5"/>
    <x v="1"/>
    <s v="Dayak"/>
    <e v="#VALUE!"/>
    <x v="0"/>
    <x v="1"/>
  </r>
  <r>
    <s v="Nama Penduduk 2388"/>
    <n v="67231909"/>
    <n v="66984334"/>
    <x v="1"/>
    <s v="15-09-2021"/>
    <s v="Islam"/>
    <x v="4"/>
    <s v="Belum/Tidak Bekerja"/>
    <x v="1"/>
    <x v="0"/>
    <x v="0"/>
    <s v="Indonesia"/>
    <x v="2"/>
    <x v="13"/>
    <x v="5"/>
    <x v="2"/>
    <s v="Batak"/>
    <e v="#VALUE!"/>
    <x v="1"/>
    <x v="8"/>
  </r>
  <r>
    <s v="Nama Penduduk 2389"/>
    <n v="68002070"/>
    <n v="67578082"/>
    <x v="0"/>
    <s v="24-11-1990"/>
    <s v="Konghucu"/>
    <x v="3"/>
    <s v="Belum/Tidak Bekerja"/>
    <x v="1"/>
    <x v="1"/>
    <x v="1"/>
    <s v="Indonesia"/>
    <x v="5"/>
    <x v="13"/>
    <x v="5"/>
    <x v="5"/>
    <s v="Bugis"/>
    <e v="#VALUE!"/>
    <x v="2"/>
    <x v="0"/>
  </r>
  <r>
    <s v="Nama Penduduk 2390"/>
    <n v="66716901"/>
    <n v="67236573"/>
    <x v="1"/>
    <s v="01-02-1996"/>
    <s v="Krtisten"/>
    <x v="1"/>
    <s v="Karyawan Swasta"/>
    <x v="3"/>
    <x v="1"/>
    <x v="2"/>
    <s v="Indonesia"/>
    <x v="12"/>
    <x v="13"/>
    <x v="5"/>
    <x v="5"/>
    <s v="Dayak"/>
    <n v="27"/>
    <x v="0"/>
    <x v="0"/>
  </r>
  <r>
    <s v="Nama Penduduk 2391"/>
    <n v="65538476"/>
    <n v="67666723"/>
    <x v="0"/>
    <s v="31-08-1990"/>
    <s v="Islam"/>
    <x v="9"/>
    <s v="Karyawan Swasta"/>
    <x v="0"/>
    <x v="1"/>
    <x v="1"/>
    <s v="Indonesia"/>
    <x v="10"/>
    <x v="13"/>
    <x v="5"/>
    <x v="1"/>
    <s v="Madura"/>
    <e v="#VALUE!"/>
    <x v="2"/>
    <x v="0"/>
  </r>
  <r>
    <s v="Nama Penduduk 2392"/>
    <n v="67386698"/>
    <n v="67439444"/>
    <x v="0"/>
    <s v="30-04-2007"/>
    <s v="Hindu"/>
    <x v="4"/>
    <s v="Pelajar/Mahasiswa"/>
    <x v="1"/>
    <x v="0"/>
    <x v="0"/>
    <s v="Indonesia"/>
    <x v="3"/>
    <x v="13"/>
    <x v="5"/>
    <x v="1"/>
    <s v="Dayak"/>
    <e v="#VALUE!"/>
    <x v="0"/>
    <x v="4"/>
  </r>
  <r>
    <s v="Nama Penduduk 2393"/>
    <n v="66779021"/>
    <n v="67004031"/>
    <x v="0"/>
    <s v="30-04-1971"/>
    <s v="Katolik"/>
    <x v="5"/>
    <s v="Buruh Harian Lepas"/>
    <x v="2"/>
    <x v="1"/>
    <x v="1"/>
    <s v="Indonesia"/>
    <x v="3"/>
    <x v="13"/>
    <x v="5"/>
    <x v="2"/>
    <s v="Madura"/>
    <e v="#VALUE!"/>
    <x v="1"/>
    <x v="2"/>
  </r>
  <r>
    <s v="Nama Penduduk 2394"/>
    <n v="68284634"/>
    <n v="67838230"/>
    <x v="1"/>
    <s v="07-11-1971"/>
    <s v="Budha"/>
    <x v="7"/>
    <s v="Mengurus Rumah Tangga"/>
    <x v="3"/>
    <x v="1"/>
    <x v="2"/>
    <s v="Indonesia"/>
    <x v="0"/>
    <x v="13"/>
    <x v="5"/>
    <x v="1"/>
    <s v="Jawa"/>
    <n v="52"/>
    <x v="2"/>
    <x v="2"/>
  </r>
  <r>
    <s v="Nama Penduduk 2395"/>
    <n v="65224068"/>
    <n v="67332068"/>
    <x v="0"/>
    <s v="12-09-2010"/>
    <s v="Konghucu"/>
    <x v="1"/>
    <s v="Belum/Tidak Bekerja"/>
    <x v="1"/>
    <x v="0"/>
    <x v="0"/>
    <s v="Indonesia"/>
    <x v="8"/>
    <x v="13"/>
    <x v="5"/>
    <x v="4"/>
    <s v="Dayak"/>
    <n v="12"/>
    <x v="2"/>
    <x v="4"/>
  </r>
  <r>
    <s v="Nama Penduduk 2396"/>
    <n v="65400738"/>
    <n v="67774943"/>
    <x v="0"/>
    <s v="10-09-1974"/>
    <s v="Krtisten"/>
    <x v="0"/>
    <s v="Wiraswasta"/>
    <x v="3"/>
    <x v="1"/>
    <x v="1"/>
    <s v="Indonesia"/>
    <x v="9"/>
    <x v="13"/>
    <x v="5"/>
    <x v="6"/>
    <s v="Dayak"/>
    <n v="49"/>
    <x v="2"/>
    <x v="2"/>
  </r>
  <r>
    <s v="Nama Penduduk 2397"/>
    <n v="67455910"/>
    <n v="67637386"/>
    <x v="1"/>
    <s v="17-08-1978"/>
    <s v="Krtisten"/>
    <x v="6"/>
    <s v="Karyawan Swasta"/>
    <x v="3"/>
    <x v="1"/>
    <x v="2"/>
    <s v="Indonesia"/>
    <x v="0"/>
    <x v="13"/>
    <x v="5"/>
    <x v="1"/>
    <s v="Dayak"/>
    <e v="#VALUE!"/>
    <x v="2"/>
    <x v="5"/>
  </r>
  <r>
    <s v="Nama Penduduk 2398"/>
    <n v="65699025"/>
    <n v="67477375"/>
    <x v="1"/>
    <s v="20-03-2008"/>
    <s v="Konghucu"/>
    <x v="5"/>
    <s v="Pelajar/Mahasiswa"/>
    <x v="0"/>
    <x v="0"/>
    <x v="0"/>
    <s v="Indonesia"/>
    <x v="5"/>
    <x v="13"/>
    <x v="5"/>
    <x v="1"/>
    <s v="Dayak"/>
    <e v="#VALUE!"/>
    <x v="0"/>
    <x v="4"/>
  </r>
  <r>
    <s v="Nama Penduduk 2399"/>
    <n v="66593337"/>
    <n v="67413049"/>
    <x v="0"/>
    <s v="20-01-1981"/>
    <s v="Islam"/>
    <x v="2"/>
    <s v="Karyawan Swasta"/>
    <x v="3"/>
    <x v="1"/>
    <x v="1"/>
    <s v="Indonesia"/>
    <x v="4"/>
    <x v="13"/>
    <x v="5"/>
    <x v="2"/>
    <s v="Jawa"/>
    <e v="#VALUE!"/>
    <x v="1"/>
    <x v="5"/>
  </r>
  <r>
    <s v="Nama Penduduk 2400"/>
    <n v="66513521"/>
    <n v="67755995"/>
    <x v="1"/>
    <s v="02-04-2013"/>
    <s v="Islam"/>
    <x v="8"/>
    <s v="Belum/Tidak Bekerja"/>
    <x v="3"/>
    <x v="0"/>
    <x v="0"/>
    <s v="Indonesia"/>
    <x v="12"/>
    <x v="13"/>
    <x v="5"/>
    <x v="3"/>
    <s v="Batak"/>
    <n v="10"/>
    <x v="0"/>
    <x v="7"/>
  </r>
  <r>
    <s v="Nama Penduduk 2401"/>
    <n v="65473386"/>
    <n v="66891028"/>
    <x v="1"/>
    <s v="07-01-1979"/>
    <s v="Hindu"/>
    <x v="5"/>
    <s v="Wiraswasta"/>
    <x v="3"/>
    <x v="1"/>
    <x v="2"/>
    <s v="Indonesia"/>
    <x v="11"/>
    <x v="13"/>
    <x v="5"/>
    <x v="0"/>
    <s v="Jawa"/>
    <n v="44"/>
    <x v="2"/>
    <x v="5"/>
  </r>
  <r>
    <s v="Nama Penduduk 2402"/>
    <n v="65244252"/>
    <n v="67426429"/>
    <x v="0"/>
    <s v="08-12-2003"/>
    <s v="Konghucu"/>
    <x v="3"/>
    <s v="Pelajar/Mahasiswa"/>
    <x v="2"/>
    <x v="0"/>
    <x v="0"/>
    <s v="Indonesia"/>
    <x v="6"/>
    <x v="13"/>
    <x v="5"/>
    <x v="3"/>
    <s v="Jawa"/>
    <n v="20"/>
    <x v="2"/>
    <x v="1"/>
  </r>
  <r>
    <s v="Nama Penduduk 2403"/>
    <n v="64340784"/>
    <n v="67817252"/>
    <x v="0"/>
    <s v="30-03-2005"/>
    <s v="Krtisten"/>
    <x v="3"/>
    <s v="Pelajar/Mahasiswa"/>
    <x v="1"/>
    <x v="0"/>
    <x v="0"/>
    <s v="Indonesia"/>
    <x v="12"/>
    <x v="13"/>
    <x v="5"/>
    <x v="5"/>
    <s v="Dayak"/>
    <e v="#VALUE!"/>
    <x v="0"/>
    <x v="1"/>
  </r>
  <r>
    <s v="Nama Penduduk 2404"/>
    <n v="66815209"/>
    <n v="66931225"/>
    <x v="1"/>
    <s v="01-12-1975"/>
    <s v="Budha"/>
    <x v="3"/>
    <s v="Pegawai Negeri Sipil (PNS)"/>
    <x v="1"/>
    <x v="2"/>
    <x v="1"/>
    <s v="Indonesia"/>
    <x v="12"/>
    <x v="13"/>
    <x v="5"/>
    <x v="6"/>
    <s v="Sunda"/>
    <n v="48"/>
    <x v="0"/>
    <x v="2"/>
  </r>
  <r>
    <s v="Nama Penduduk 2405"/>
    <n v="65838480"/>
    <n v="67624665"/>
    <x v="0"/>
    <s v="05-05-1974"/>
    <s v="Krtisten"/>
    <x v="9"/>
    <s v="Tukang Las/Pandai Besi"/>
    <x v="1"/>
    <x v="1"/>
    <x v="1"/>
    <s v="Indonesia"/>
    <x v="8"/>
    <x v="13"/>
    <x v="5"/>
    <x v="2"/>
    <s v="Jawa"/>
    <n v="49"/>
    <x v="1"/>
    <x v="2"/>
  </r>
  <r>
    <s v="Nama Penduduk 2406"/>
    <n v="67756638"/>
    <n v="67853228"/>
    <x v="1"/>
    <s v="28-02-1982"/>
    <s v="Krtisten"/>
    <x v="4"/>
    <s v="Wiraswasta"/>
    <x v="3"/>
    <x v="1"/>
    <x v="2"/>
    <s v="Indonesia"/>
    <x v="4"/>
    <x v="13"/>
    <x v="5"/>
    <x v="3"/>
    <s v="Madura"/>
    <e v="#VALUE!"/>
    <x v="0"/>
    <x v="5"/>
  </r>
  <r>
    <s v="Nama Penduduk 2407"/>
    <n v="68174659"/>
    <n v="67675376"/>
    <x v="0"/>
    <s v="08-11-2011"/>
    <s v="Katolik"/>
    <x v="6"/>
    <s v="Belum/Tidak Bekerja"/>
    <x v="0"/>
    <x v="0"/>
    <x v="0"/>
    <s v="Indonesia"/>
    <x v="5"/>
    <x v="13"/>
    <x v="5"/>
    <x v="2"/>
    <s v="Batak"/>
    <n v="12"/>
    <x v="1"/>
    <x v="7"/>
  </r>
  <r>
    <s v="Nama Penduduk 2408"/>
    <n v="68095971"/>
    <n v="67241969"/>
    <x v="0"/>
    <s v="11-12-1986"/>
    <s v="Krtisten"/>
    <x v="2"/>
    <s v="Wiraswasta"/>
    <x v="3"/>
    <x v="1"/>
    <x v="1"/>
    <s v="Indonesia"/>
    <x v="0"/>
    <x v="13"/>
    <x v="5"/>
    <x v="4"/>
    <s v="Bugis"/>
    <n v="36"/>
    <x v="0"/>
    <x v="5"/>
  </r>
  <r>
    <s v="Nama Penduduk 2409"/>
    <n v="64528379"/>
    <n v="67234173"/>
    <x v="1"/>
    <s v="29-07-1990"/>
    <s v="Konghucu"/>
    <x v="7"/>
    <s v="Wiraswasta"/>
    <x v="1"/>
    <x v="1"/>
    <x v="2"/>
    <s v="Indonesia"/>
    <x v="10"/>
    <x v="13"/>
    <x v="5"/>
    <x v="3"/>
    <s v="Madura"/>
    <e v="#VALUE!"/>
    <x v="0"/>
    <x v="0"/>
  </r>
  <r>
    <s v="Nama Penduduk 2410"/>
    <n v="67204790"/>
    <n v="67182786"/>
    <x v="0"/>
    <s v="24-03-2013"/>
    <s v="Krtisten"/>
    <x v="3"/>
    <s v="Belum/Tidak Bekerja"/>
    <x v="1"/>
    <x v="0"/>
    <x v="0"/>
    <s v="Indonesia"/>
    <x v="9"/>
    <x v="13"/>
    <x v="5"/>
    <x v="2"/>
    <s v="Bugis"/>
    <e v="#VALUE!"/>
    <x v="1"/>
    <x v="7"/>
  </r>
  <r>
    <s v="Nama Penduduk 2411"/>
    <n v="64815953"/>
    <n v="67218222"/>
    <x v="0"/>
    <s v="06-11-1953"/>
    <s v="Konghucu"/>
    <x v="2"/>
    <s v="Karyawan Swasta"/>
    <x v="3"/>
    <x v="2"/>
    <x v="1"/>
    <s v="Indonesia"/>
    <x v="2"/>
    <x v="13"/>
    <x v="5"/>
    <x v="3"/>
    <s v="Dayak"/>
    <n v="70"/>
    <x v="2"/>
    <x v="6"/>
  </r>
  <r>
    <s v="Nama Penduduk 2412"/>
    <n v="64929373"/>
    <n v="67164908"/>
    <x v="1"/>
    <s v="11-10-1988"/>
    <s v="Islam"/>
    <x v="4"/>
    <s v="Bidan"/>
    <x v="0"/>
    <x v="1"/>
    <x v="2"/>
    <s v="Indonesia"/>
    <x v="3"/>
    <x v="13"/>
    <x v="5"/>
    <x v="5"/>
    <s v="Bugis"/>
    <n v="34"/>
    <x v="0"/>
    <x v="0"/>
  </r>
  <r>
    <s v="Nama Penduduk 2413"/>
    <n v="66674046"/>
    <n v="67532700"/>
    <x v="1"/>
    <s v="08-06-2015"/>
    <s v="Katolik"/>
    <x v="3"/>
    <s v="Belum/Tidak Bekerja"/>
    <x v="3"/>
    <x v="0"/>
    <x v="0"/>
    <s v="Indonesia"/>
    <x v="4"/>
    <x v="13"/>
    <x v="5"/>
    <x v="2"/>
    <s v="Madura"/>
    <n v="8"/>
    <x v="1"/>
    <x v="7"/>
  </r>
  <r>
    <s v="Nama Penduduk 2414"/>
    <n v="66388882"/>
    <n v="66976144"/>
    <x v="0"/>
    <s v="23-02-1989"/>
    <s v="Hindu"/>
    <x v="4"/>
    <s v="Guru"/>
    <x v="0"/>
    <x v="1"/>
    <x v="1"/>
    <s v="Indonesia"/>
    <x v="7"/>
    <x v="13"/>
    <x v="5"/>
    <x v="6"/>
    <s v="Bugis"/>
    <e v="#VALUE!"/>
    <x v="2"/>
    <x v="0"/>
  </r>
  <r>
    <s v="Nama Penduduk 2415"/>
    <n v="65487463"/>
    <n v="66924985"/>
    <x v="0"/>
    <s v="22-12-2017"/>
    <s v="Konghucu"/>
    <x v="6"/>
    <s v="Belum/Tidak Bekerja"/>
    <x v="3"/>
    <x v="0"/>
    <x v="0"/>
    <s v="Indonesia"/>
    <x v="12"/>
    <x v="13"/>
    <x v="5"/>
    <x v="2"/>
    <s v="Sunda"/>
    <e v="#VALUE!"/>
    <x v="1"/>
    <x v="8"/>
  </r>
  <r>
    <s v="Nama Penduduk 2416"/>
    <n v="64492100"/>
    <n v="67507726"/>
    <x v="0"/>
    <s v="22-01-1975"/>
    <s v="Hindu"/>
    <x v="2"/>
    <s v="Wiraswasta"/>
    <x v="1"/>
    <x v="1"/>
    <x v="1"/>
    <s v="Indonesia"/>
    <x v="8"/>
    <x v="13"/>
    <x v="5"/>
    <x v="2"/>
    <s v="Batak"/>
    <e v="#VALUE!"/>
    <x v="1"/>
    <x v="2"/>
  </r>
  <r>
    <s v="Nama Penduduk 2417"/>
    <n v="64399282"/>
    <n v="67775265"/>
    <x v="1"/>
    <s v="22-01-1975"/>
    <s v="Katolik"/>
    <x v="7"/>
    <s v="Mengurus Rumah Tangga"/>
    <x v="3"/>
    <x v="1"/>
    <x v="2"/>
    <s v="Indonesia"/>
    <x v="11"/>
    <x v="13"/>
    <x v="5"/>
    <x v="2"/>
    <s v="Madura"/>
    <e v="#VALUE!"/>
    <x v="1"/>
    <x v="2"/>
  </r>
  <r>
    <s v="Nama Penduduk 2418"/>
    <n v="67499958"/>
    <n v="67310694"/>
    <x v="0"/>
    <s v="10-02-2020"/>
    <s v="Budha"/>
    <x v="2"/>
    <s v="Belum/Tidak Bekerja"/>
    <x v="0"/>
    <x v="0"/>
    <x v="0"/>
    <s v="Indonesia"/>
    <x v="4"/>
    <x v="13"/>
    <x v="5"/>
    <x v="1"/>
    <s v="Dayak"/>
    <n v="3"/>
    <x v="2"/>
    <x v="8"/>
  </r>
  <r>
    <s v="Nama Penduduk 2419"/>
    <n v="66177349"/>
    <n v="67061174"/>
    <x v="0"/>
    <s v="14-07-1975"/>
    <s v="Katolik"/>
    <x v="4"/>
    <s v="Tukang Las/Pandai Besi"/>
    <x v="2"/>
    <x v="1"/>
    <x v="1"/>
    <s v="Indonesia"/>
    <x v="11"/>
    <x v="13"/>
    <x v="5"/>
    <x v="4"/>
    <s v="Sunda"/>
    <e v="#VALUE!"/>
    <x v="0"/>
    <x v="2"/>
  </r>
  <r>
    <s v="Nama Penduduk 2420"/>
    <n v="66213714"/>
    <n v="67112865"/>
    <x v="0"/>
    <s v="02-08-2007"/>
    <s v="Katolik"/>
    <x v="0"/>
    <s v="Pelajar/Mahasiswa"/>
    <x v="1"/>
    <x v="0"/>
    <x v="0"/>
    <s v="Indonesia"/>
    <x v="1"/>
    <x v="13"/>
    <x v="5"/>
    <x v="2"/>
    <s v="Sunda"/>
    <n v="16"/>
    <x v="1"/>
    <x v="4"/>
  </r>
  <r>
    <s v="Nama Penduduk 2421"/>
    <n v="68435230"/>
    <n v="67834620"/>
    <x v="1"/>
    <s v="21-01-1978"/>
    <s v="Konghucu"/>
    <x v="9"/>
    <s v="Pedagang"/>
    <x v="3"/>
    <x v="1"/>
    <x v="2"/>
    <s v="Indonesia"/>
    <x v="0"/>
    <x v="13"/>
    <x v="5"/>
    <x v="1"/>
    <s v="Sunda"/>
    <e v="#VALUE!"/>
    <x v="2"/>
    <x v="5"/>
  </r>
  <r>
    <s v="Nama Penduduk 2422"/>
    <n v="65348151"/>
    <n v="67601716"/>
    <x v="0"/>
    <s v="06-05-2005"/>
    <s v="Islam"/>
    <x v="4"/>
    <s v="Pelajar/Mahasiswa"/>
    <x v="0"/>
    <x v="0"/>
    <x v="0"/>
    <s v="Indonesia"/>
    <x v="0"/>
    <x v="13"/>
    <x v="5"/>
    <x v="0"/>
    <s v="Sunda"/>
    <n v="18"/>
    <x v="0"/>
    <x v="1"/>
  </r>
  <r>
    <s v="Nama Penduduk 2423"/>
    <n v="66096176"/>
    <n v="67238693"/>
    <x v="1"/>
    <s v="16-06-2002"/>
    <s v="Islam"/>
    <x v="1"/>
    <s v="Pelajar/Mahasiswa"/>
    <x v="1"/>
    <x v="0"/>
    <x v="0"/>
    <s v="Indonesia"/>
    <x v="8"/>
    <x v="13"/>
    <x v="5"/>
    <x v="2"/>
    <s v="Batak"/>
    <e v="#VALUE!"/>
    <x v="1"/>
    <x v="1"/>
  </r>
  <r>
    <s v="Nama Penduduk 2424"/>
    <n v="68109636"/>
    <n v="67790625"/>
    <x v="0"/>
    <s v="03-07-1968"/>
    <s v="Katolik"/>
    <x v="4"/>
    <s v="Pedagang"/>
    <x v="1"/>
    <x v="1"/>
    <x v="1"/>
    <s v="Indonesia"/>
    <x v="5"/>
    <x v="13"/>
    <x v="5"/>
    <x v="3"/>
    <s v="Bugis"/>
    <n v="55"/>
    <x v="2"/>
    <x v="2"/>
  </r>
  <r>
    <s v="Nama Penduduk 2425"/>
    <n v="67225871"/>
    <n v="66858435"/>
    <x v="1"/>
    <s v="12-12-1974"/>
    <s v="Hindu"/>
    <x v="1"/>
    <s v="Belum/Tidak Bekerja"/>
    <x v="1"/>
    <x v="1"/>
    <x v="2"/>
    <s v="Indonesia"/>
    <x v="1"/>
    <x v="13"/>
    <x v="5"/>
    <x v="2"/>
    <s v="Jawa"/>
    <n v="48"/>
    <x v="1"/>
    <x v="2"/>
  </r>
  <r>
    <s v="Nama Penduduk 2426"/>
    <n v="66261364"/>
    <n v="67682303"/>
    <x v="1"/>
    <s v="08-05-2000"/>
    <s v="Katolik"/>
    <x v="1"/>
    <s v="Pelajar/Mahasiswa"/>
    <x v="1"/>
    <x v="0"/>
    <x v="0"/>
    <s v="Indonesia"/>
    <x v="1"/>
    <x v="13"/>
    <x v="5"/>
    <x v="4"/>
    <s v="Jawa"/>
    <n v="23"/>
    <x v="2"/>
    <x v="1"/>
  </r>
  <r>
    <s v="Nama Penduduk 2427"/>
    <n v="67125265"/>
    <n v="66992255"/>
    <x v="0"/>
    <s v="10-09-1973"/>
    <s v="Krtisten"/>
    <x v="1"/>
    <s v="Tukang Jahit"/>
    <x v="0"/>
    <x v="1"/>
    <x v="1"/>
    <s v="Indonesia"/>
    <x v="9"/>
    <x v="13"/>
    <x v="5"/>
    <x v="0"/>
    <s v="Jawa"/>
    <n v="50"/>
    <x v="2"/>
    <x v="2"/>
  </r>
  <r>
    <s v="Nama Penduduk 2428"/>
    <n v="66873434"/>
    <n v="67373334"/>
    <x v="0"/>
    <s v="23-05-2005"/>
    <s v="Islam"/>
    <x v="2"/>
    <s v="Pelajar/Mahasiswa"/>
    <x v="3"/>
    <x v="0"/>
    <x v="0"/>
    <s v="Indonesia"/>
    <x v="0"/>
    <x v="13"/>
    <x v="5"/>
    <x v="5"/>
    <s v="Dayak"/>
    <e v="#VALUE!"/>
    <x v="0"/>
    <x v="1"/>
  </r>
  <r>
    <s v="Nama Penduduk 2429"/>
    <n v="68463410"/>
    <n v="67772090"/>
    <x v="1"/>
    <s v="22-09-1975"/>
    <s v="Katolik"/>
    <x v="2"/>
    <s v="Karyawan Swasta"/>
    <x v="3"/>
    <x v="1"/>
    <x v="2"/>
    <s v="Indonesia"/>
    <x v="7"/>
    <x v="13"/>
    <x v="5"/>
    <x v="6"/>
    <s v="Bugis"/>
    <e v="#VALUE!"/>
    <x v="0"/>
    <x v="2"/>
  </r>
  <r>
    <s v="Nama Penduduk 2430"/>
    <n v="67386586"/>
    <n v="67610757"/>
    <x v="1"/>
    <s v="04-07-2007"/>
    <s v="Budha"/>
    <x v="0"/>
    <s v="Pelajar/Mahasiswa"/>
    <x v="2"/>
    <x v="0"/>
    <x v="0"/>
    <s v="Indonesia"/>
    <x v="7"/>
    <x v="13"/>
    <x v="5"/>
    <x v="4"/>
    <s v="Madura"/>
    <n v="16"/>
    <x v="0"/>
    <x v="4"/>
  </r>
  <r>
    <s v="Nama Penduduk 2431"/>
    <n v="68159862"/>
    <n v="66925651"/>
    <x v="1"/>
    <s v="20-08-1967"/>
    <s v="Islam"/>
    <x v="0"/>
    <s v="Mengurus Rumah Tangga"/>
    <x v="3"/>
    <x v="2"/>
    <x v="1"/>
    <s v="Indonesia"/>
    <x v="0"/>
    <x v="13"/>
    <x v="5"/>
    <x v="4"/>
    <s v="Bugis"/>
    <e v="#VALUE!"/>
    <x v="2"/>
    <x v="2"/>
  </r>
  <r>
    <s v="Nama Penduduk 2432"/>
    <n v="67071319"/>
    <n v="67218787"/>
    <x v="0"/>
    <s v="28-07-1970"/>
    <s v="Krtisten"/>
    <x v="8"/>
    <s v="Karyawan Swasta"/>
    <x v="0"/>
    <x v="0"/>
    <x v="8"/>
    <s v="Indonesia"/>
    <x v="8"/>
    <x v="13"/>
    <x v="5"/>
    <x v="1"/>
    <s v="Madura"/>
    <e v="#VALUE!"/>
    <x v="0"/>
    <x v="2"/>
  </r>
  <r>
    <s v="Nama Penduduk 2433"/>
    <n v="67231909"/>
    <n v="67465512"/>
    <x v="1"/>
    <s v="31-12-1962"/>
    <s v="Budha"/>
    <x v="4"/>
    <s v="Pedagang"/>
    <x v="3"/>
    <x v="1"/>
    <x v="2"/>
    <s v="Indonesia"/>
    <x v="7"/>
    <x v="13"/>
    <x v="5"/>
    <x v="6"/>
    <s v="Jawa"/>
    <e v="#VALUE!"/>
    <x v="0"/>
    <x v="3"/>
  </r>
  <r>
    <s v="Nama Penduduk 2434"/>
    <n v="64547001"/>
    <n v="67012630"/>
    <x v="1"/>
    <s v="18-12-1986"/>
    <s v="Krtisten"/>
    <x v="0"/>
    <s v="Wiraswasta"/>
    <x v="1"/>
    <x v="1"/>
    <x v="0"/>
    <s v="Indonesia"/>
    <x v="8"/>
    <x v="13"/>
    <x v="5"/>
    <x v="0"/>
    <s v="Bugis"/>
    <e v="#VALUE!"/>
    <x v="0"/>
    <x v="5"/>
  </r>
  <r>
    <s v="Nama Penduduk 2435"/>
    <n v="64435142"/>
    <n v="67808561"/>
    <x v="0"/>
    <s v="01-10-1959"/>
    <s v="Konghucu"/>
    <x v="3"/>
    <s v="Wiraswasta"/>
    <x v="2"/>
    <x v="1"/>
    <x v="1"/>
    <s v="Indonesia"/>
    <x v="3"/>
    <x v="13"/>
    <x v="5"/>
    <x v="6"/>
    <s v="Bugis"/>
    <n v="64"/>
    <x v="2"/>
    <x v="3"/>
  </r>
  <r>
    <s v="Nama Penduduk 2436"/>
    <n v="68308778"/>
    <n v="67321288"/>
    <x v="1"/>
    <s v="07-06-2013"/>
    <s v="Islam"/>
    <x v="7"/>
    <s v="Belum/Tidak Bekerja"/>
    <x v="3"/>
    <x v="0"/>
    <x v="5"/>
    <s v="Indonesia"/>
    <x v="2"/>
    <x v="13"/>
    <x v="5"/>
    <x v="2"/>
    <s v="Bugis"/>
    <n v="10"/>
    <x v="1"/>
    <x v="7"/>
  </r>
  <r>
    <s v="Nama Penduduk 2437"/>
    <n v="68497408"/>
    <n v="67392582"/>
    <x v="0"/>
    <s v="25-07-1952"/>
    <s v="Krtisten"/>
    <x v="5"/>
    <s v="Sopir"/>
    <x v="3"/>
    <x v="1"/>
    <x v="1"/>
    <s v="Indonesia"/>
    <x v="12"/>
    <x v="13"/>
    <x v="5"/>
    <x v="2"/>
    <s v="Jawa"/>
    <e v="#VALUE!"/>
    <x v="1"/>
    <x v="6"/>
  </r>
  <r>
    <s v="Nama Penduduk 2438"/>
    <n v="66674046"/>
    <n v="66976383"/>
    <x v="1"/>
    <s v="16-04-1965"/>
    <s v="Konghucu"/>
    <x v="3"/>
    <s v="Mengurus Rumah Tangga"/>
    <x v="0"/>
    <x v="1"/>
    <x v="2"/>
    <s v="Indonesia"/>
    <x v="7"/>
    <x v="13"/>
    <x v="5"/>
    <x v="2"/>
    <s v="Madura"/>
    <e v="#VALUE!"/>
    <x v="1"/>
    <x v="3"/>
  </r>
  <r>
    <s v="Nama Penduduk 2439"/>
    <n v="66162106"/>
    <n v="67793570"/>
    <x v="1"/>
    <s v="21-06-1967"/>
    <s v="Hindu"/>
    <x v="8"/>
    <s v="Wiraswasta"/>
    <x v="3"/>
    <x v="2"/>
    <x v="1"/>
    <s v="Indonesia"/>
    <x v="0"/>
    <x v="13"/>
    <x v="5"/>
    <x v="3"/>
    <s v="Batak"/>
    <e v="#VALUE!"/>
    <x v="2"/>
    <x v="2"/>
  </r>
  <r>
    <s v="Nama Penduduk 2440"/>
    <n v="64469042"/>
    <n v="67503183"/>
    <x v="0"/>
    <s v="30-06-2020"/>
    <s v="Hindu"/>
    <x v="2"/>
    <s v="Belum/Tidak Bekerja"/>
    <x v="3"/>
    <x v="0"/>
    <x v="5"/>
    <s v="Indonesia"/>
    <x v="8"/>
    <x v="13"/>
    <x v="5"/>
    <x v="5"/>
    <s v="Jawa"/>
    <e v="#VALUE!"/>
    <x v="0"/>
    <x v="8"/>
  </r>
  <r>
    <s v="Nama Penduduk 2441"/>
    <n v="64806311"/>
    <n v="67839605"/>
    <x v="1"/>
    <s v="11-04-1998"/>
    <s v="Krtisten"/>
    <x v="3"/>
    <s v="Mengurus Rumah Tangga"/>
    <x v="2"/>
    <x v="1"/>
    <x v="0"/>
    <s v="Indonesia"/>
    <x v="3"/>
    <x v="13"/>
    <x v="5"/>
    <x v="1"/>
    <s v="Jawa"/>
    <n v="25"/>
    <x v="2"/>
    <x v="1"/>
  </r>
  <r>
    <s v="Nama Penduduk 2442"/>
    <n v="65523406"/>
    <n v="67671205"/>
    <x v="0"/>
    <s v="29-01-1969"/>
    <s v="Krtisten"/>
    <x v="3"/>
    <s v="Karyawan Swasta"/>
    <x v="1"/>
    <x v="1"/>
    <x v="1"/>
    <s v="Indonesia"/>
    <x v="9"/>
    <x v="13"/>
    <x v="5"/>
    <x v="5"/>
    <s v="Batak"/>
    <e v="#VALUE!"/>
    <x v="2"/>
    <x v="2"/>
  </r>
  <r>
    <s v="Nama Penduduk 2443"/>
    <n v="67152976"/>
    <n v="67006175"/>
    <x v="1"/>
    <s v="18-03-2003"/>
    <s v="Krtisten"/>
    <x v="4"/>
    <s v="Pelajar/Mahasiswa"/>
    <x v="2"/>
    <x v="0"/>
    <x v="0"/>
    <s v="Indonesia"/>
    <x v="0"/>
    <x v="13"/>
    <x v="5"/>
    <x v="2"/>
    <s v="Jawa"/>
    <e v="#VALUE!"/>
    <x v="1"/>
    <x v="1"/>
  </r>
  <r>
    <s v="Nama Penduduk 2444"/>
    <n v="66200303"/>
    <n v="67466532"/>
    <x v="1"/>
    <s v="15-05-1974"/>
    <s v="Hindu"/>
    <x v="7"/>
    <s v="Mengurus Rumah Tangga"/>
    <x v="1"/>
    <x v="1"/>
    <x v="2"/>
    <s v="Indonesia"/>
    <x v="7"/>
    <x v="13"/>
    <x v="5"/>
    <x v="2"/>
    <s v="Sunda"/>
    <e v="#VALUE!"/>
    <x v="1"/>
    <x v="2"/>
  </r>
  <r>
    <s v="Nama Penduduk 2445"/>
    <n v="68376742"/>
    <n v="66944965"/>
    <x v="1"/>
    <s v="10-05-1948"/>
    <s v="Islam"/>
    <x v="8"/>
    <s v="Petani/Pekebun"/>
    <x v="2"/>
    <x v="2"/>
    <x v="1"/>
    <s v="Indonesia"/>
    <x v="12"/>
    <x v="13"/>
    <x v="5"/>
    <x v="4"/>
    <s v="Sunda"/>
    <n v="75"/>
    <x v="2"/>
    <x v="6"/>
  </r>
  <r>
    <s v="Nama Penduduk 2446"/>
    <n v="64331590"/>
    <n v="67456870"/>
    <x v="0"/>
    <s v="08-02-2002"/>
    <s v="Katolik"/>
    <x v="3"/>
    <s v="Pelajar/Mahasiswa"/>
    <x v="2"/>
    <x v="0"/>
    <x v="5"/>
    <s v="Indonesia"/>
    <x v="3"/>
    <x v="13"/>
    <x v="5"/>
    <x v="0"/>
    <s v="Jawa"/>
    <n v="21"/>
    <x v="0"/>
    <x v="1"/>
  </r>
  <r>
    <s v="Nama Penduduk 2447"/>
    <n v="66039944"/>
    <n v="67767111"/>
    <x v="1"/>
    <s v="15-06-1956"/>
    <s v="Islam"/>
    <x v="5"/>
    <s v="Petani/Pekebun"/>
    <x v="1"/>
    <x v="2"/>
    <x v="1"/>
    <s v="Indonesia"/>
    <x v="2"/>
    <x v="13"/>
    <x v="5"/>
    <x v="4"/>
    <s v="Sunda"/>
    <e v="#VALUE!"/>
    <x v="0"/>
    <x v="6"/>
  </r>
  <r>
    <s v="Nama Penduduk 2448"/>
    <n v="66467023"/>
    <n v="67704840"/>
    <x v="0"/>
    <s v="07-07-1960"/>
    <s v="Hindu"/>
    <x v="1"/>
    <s v="Pedagang"/>
    <x v="1"/>
    <x v="1"/>
    <x v="1"/>
    <s v="Indonesia"/>
    <x v="4"/>
    <x v="13"/>
    <x v="5"/>
    <x v="0"/>
    <s v="Jawa"/>
    <n v="63"/>
    <x v="2"/>
    <x v="3"/>
  </r>
  <r>
    <s v="Nama Penduduk 2449"/>
    <n v="68013269"/>
    <n v="67836090"/>
    <x v="1"/>
    <s v="07-11-1961"/>
    <s v="Katolik"/>
    <x v="5"/>
    <s v="Wiraswasta"/>
    <x v="0"/>
    <x v="1"/>
    <x v="2"/>
    <s v="Indonesia"/>
    <x v="9"/>
    <x v="13"/>
    <x v="5"/>
    <x v="4"/>
    <s v="Jawa"/>
    <n v="62"/>
    <x v="2"/>
    <x v="3"/>
  </r>
  <r>
    <s v="Nama Penduduk 2450"/>
    <n v="65793064"/>
    <n v="67285745"/>
    <x v="0"/>
    <s v="14-09-1966"/>
    <s v="Konghucu"/>
    <x v="6"/>
    <s v="Petani/Pekebun"/>
    <x v="0"/>
    <x v="1"/>
    <x v="1"/>
    <s v="Indonesia"/>
    <x v="7"/>
    <x v="13"/>
    <x v="5"/>
    <x v="2"/>
    <s v="Batak"/>
    <e v="#VALUE!"/>
    <x v="1"/>
    <x v="3"/>
  </r>
  <r>
    <s v="Nama Penduduk 2451"/>
    <n v="65327423"/>
    <n v="67332336"/>
    <x v="0"/>
    <s v="20-02-2003"/>
    <s v="Krtisten"/>
    <x v="4"/>
    <s v="Pelajar/Mahasiswa"/>
    <x v="0"/>
    <x v="0"/>
    <x v="0"/>
    <s v="Indonesia"/>
    <x v="10"/>
    <x v="13"/>
    <x v="5"/>
    <x v="5"/>
    <s v="Batak"/>
    <e v="#VALUE!"/>
    <x v="0"/>
    <x v="1"/>
  </r>
  <r>
    <s v="Nama Penduduk 2452"/>
    <n v="67534047"/>
    <n v="67367774"/>
    <x v="1"/>
    <s v="13-03-1967"/>
    <s v="Konghucu"/>
    <x v="5"/>
    <s v="Petani/Pekebun"/>
    <x v="0"/>
    <x v="1"/>
    <x v="2"/>
    <s v="Indonesia"/>
    <x v="4"/>
    <x v="13"/>
    <x v="5"/>
    <x v="2"/>
    <s v="Madura"/>
    <e v="#VALUE!"/>
    <x v="1"/>
    <x v="2"/>
  </r>
  <r>
    <s v="Nama Penduduk 2453"/>
    <n v="66411537"/>
    <n v="66994762"/>
    <x v="1"/>
    <s v="12-06-1999"/>
    <s v="Krtisten"/>
    <x v="9"/>
    <s v="Karyawan Swasta"/>
    <x v="2"/>
    <x v="0"/>
    <x v="0"/>
    <s v="Indonesia"/>
    <x v="2"/>
    <x v="13"/>
    <x v="5"/>
    <x v="6"/>
    <s v="Bugis"/>
    <n v="23"/>
    <x v="2"/>
    <x v="1"/>
  </r>
  <r>
    <s v="Nama Penduduk 2454"/>
    <n v="66399299"/>
    <n v="67253305"/>
    <x v="1"/>
    <s v="07-03-1990"/>
    <s v="Budha"/>
    <x v="4"/>
    <s v="Karyawan Swasta"/>
    <x v="2"/>
    <x v="1"/>
    <x v="0"/>
    <s v="Indonesia"/>
    <x v="7"/>
    <x v="13"/>
    <x v="5"/>
    <x v="5"/>
    <s v="Madura"/>
    <n v="33"/>
    <x v="0"/>
    <x v="0"/>
  </r>
  <r>
    <s v="Nama Penduduk 2455"/>
    <n v="65107405"/>
    <n v="67359747"/>
    <x v="0"/>
    <s v="19-03-1957"/>
    <s v="Konghucu"/>
    <x v="2"/>
    <s v="Petani/Pekebun"/>
    <x v="2"/>
    <x v="1"/>
    <x v="1"/>
    <s v="Indonesia"/>
    <x v="1"/>
    <x v="13"/>
    <x v="5"/>
    <x v="0"/>
    <s v="Madura"/>
    <e v="#VALUE!"/>
    <x v="0"/>
    <x v="3"/>
  </r>
  <r>
    <s v="Nama Penduduk 2456"/>
    <n v="65365092"/>
    <n v="67647213"/>
    <x v="0"/>
    <s v="18-04-2018"/>
    <s v="Budha"/>
    <x v="8"/>
    <s v="Belum/Tidak Bekerja"/>
    <x v="1"/>
    <x v="0"/>
    <x v="5"/>
    <s v="Indonesia"/>
    <x v="8"/>
    <x v="13"/>
    <x v="5"/>
    <x v="2"/>
    <s v="Sunda"/>
    <e v="#VALUE!"/>
    <x v="1"/>
    <x v="8"/>
  </r>
  <r>
    <s v="Nama Penduduk 2457"/>
    <n v="64366900"/>
    <n v="67335463"/>
    <x v="1"/>
    <s v="13-12-1960"/>
    <s v="Hindu"/>
    <x v="1"/>
    <s v="Mengurus Rumah Tangga"/>
    <x v="2"/>
    <x v="1"/>
    <x v="2"/>
    <s v="Indonesia"/>
    <x v="4"/>
    <x v="13"/>
    <x v="5"/>
    <x v="0"/>
    <s v="Sunda"/>
    <e v="#VALUE!"/>
    <x v="0"/>
    <x v="3"/>
  </r>
  <r>
    <s v="Nama Penduduk 2458"/>
    <n v="64492100"/>
    <n v="67807324"/>
    <x v="0"/>
    <s v="27-11-2021"/>
    <s v="Islam"/>
    <x v="1"/>
    <s v="Belum/Tidak Bekerja"/>
    <x v="2"/>
    <x v="0"/>
    <x v="5"/>
    <s v="Indonesia"/>
    <x v="2"/>
    <x v="13"/>
    <x v="5"/>
    <x v="3"/>
    <s v="Dayak"/>
    <e v="#VALUE!"/>
    <x v="2"/>
    <x v="8"/>
  </r>
  <r>
    <s v="Nama Penduduk 2459"/>
    <n v="65660378"/>
    <n v="67779327"/>
    <x v="0"/>
    <s v="16-08-1945"/>
    <s v="Katolik"/>
    <x v="9"/>
    <s v="Petani/Pekebun"/>
    <x v="3"/>
    <x v="1"/>
    <x v="1"/>
    <s v="Indonesia"/>
    <x v="8"/>
    <x v="13"/>
    <x v="5"/>
    <x v="5"/>
    <s v="Madura"/>
    <e v="#VALUE!"/>
    <x v="2"/>
    <x v="6"/>
  </r>
  <r>
    <s v="Nama Penduduk 2460"/>
    <n v="64367880"/>
    <n v="67473254"/>
    <x v="1"/>
    <s v="01-10-1954"/>
    <s v="Budha"/>
    <x v="8"/>
    <s v="Petani/Pekebun"/>
    <x v="1"/>
    <x v="1"/>
    <x v="2"/>
    <s v="Indonesia"/>
    <x v="9"/>
    <x v="13"/>
    <x v="5"/>
    <x v="2"/>
    <s v="Madura"/>
    <n v="69"/>
    <x v="1"/>
    <x v="6"/>
  </r>
  <r>
    <s v="Nama Penduduk 2461"/>
    <n v="66235387"/>
    <n v="67424527"/>
    <x v="0"/>
    <s v="24-04-1993"/>
    <s v="Budha"/>
    <x v="9"/>
    <s v="Wiraswasta"/>
    <x v="0"/>
    <x v="0"/>
    <x v="0"/>
    <s v="Indonesia"/>
    <x v="2"/>
    <x v="13"/>
    <x v="5"/>
    <x v="4"/>
    <s v="Sunda"/>
    <e v="#VALUE!"/>
    <x v="2"/>
    <x v="0"/>
  </r>
  <r>
    <s v="Nama Penduduk 2462"/>
    <n v="65345988"/>
    <n v="67163462"/>
    <x v="0"/>
    <s v="09-09-1932"/>
    <s v="Hindu"/>
    <x v="0"/>
    <s v="Petani/Pekebun"/>
    <x v="2"/>
    <x v="1"/>
    <x v="1"/>
    <s v="Indonesia"/>
    <x v="9"/>
    <x v="13"/>
    <x v="5"/>
    <x v="0"/>
    <s v="Bugis"/>
    <n v="91"/>
    <x v="2"/>
    <x v="6"/>
  </r>
  <r>
    <s v="Nama Penduduk 2463"/>
    <n v="67737293"/>
    <n v="66880091"/>
    <x v="1"/>
    <s v="14-07-1935"/>
    <s v="Katolik"/>
    <x v="1"/>
    <s v="Petani/Pekebun"/>
    <x v="2"/>
    <x v="1"/>
    <x v="2"/>
    <s v="Indonesia"/>
    <x v="5"/>
    <x v="13"/>
    <x v="5"/>
    <x v="5"/>
    <s v="Dayak"/>
    <e v="#VALUE!"/>
    <x v="2"/>
    <x v="6"/>
  </r>
  <r>
    <s v="Nama Penduduk 2464"/>
    <n v="67636196"/>
    <n v="67255154"/>
    <x v="1"/>
    <s v="11-12-1974"/>
    <s v="Hindu"/>
    <x v="8"/>
    <s v="Pedagang"/>
    <x v="3"/>
    <x v="1"/>
    <x v="2"/>
    <s v="Indonesia"/>
    <x v="1"/>
    <x v="13"/>
    <x v="5"/>
    <x v="2"/>
    <s v="Sunda"/>
    <n v="48"/>
    <x v="1"/>
    <x v="2"/>
  </r>
  <r>
    <s v="Nama Penduduk 2465"/>
    <n v="68180015"/>
    <n v="66894868"/>
    <x v="0"/>
    <s v="13-02-2000"/>
    <s v="Islam"/>
    <x v="4"/>
    <s v="Karyawan Swasta"/>
    <x v="3"/>
    <x v="0"/>
    <x v="0"/>
    <s v="Indonesia"/>
    <x v="1"/>
    <x v="13"/>
    <x v="5"/>
    <x v="2"/>
    <s v="Sunda"/>
    <e v="#VALUE!"/>
    <x v="1"/>
    <x v="1"/>
  </r>
  <r>
    <s v="Nama Penduduk 2466"/>
    <n v="68284944"/>
    <n v="67015200"/>
    <x v="0"/>
    <s v="07-07-1971"/>
    <s v="Budha"/>
    <x v="1"/>
    <s v="Wiraswasta"/>
    <x v="2"/>
    <x v="1"/>
    <x v="1"/>
    <s v="Indonesia"/>
    <x v="2"/>
    <x v="13"/>
    <x v="5"/>
    <x v="2"/>
    <s v="Batak"/>
    <n v="52"/>
    <x v="1"/>
    <x v="2"/>
  </r>
  <r>
    <s v="Nama Penduduk 2467"/>
    <n v="67101964"/>
    <n v="66989675"/>
    <x v="1"/>
    <s v="26-09-1969"/>
    <s v="Budha"/>
    <x v="5"/>
    <s v="Petani/Pekebun"/>
    <x v="0"/>
    <x v="1"/>
    <x v="2"/>
    <s v="Indonesia"/>
    <x v="6"/>
    <x v="13"/>
    <x v="5"/>
    <x v="3"/>
    <s v="Madura"/>
    <e v="#VALUE!"/>
    <x v="0"/>
    <x v="2"/>
  </r>
  <r>
    <s v="Nama Penduduk 2468"/>
    <n v="66682893"/>
    <n v="66911445"/>
    <x v="1"/>
    <s v="04-11-2000"/>
    <s v="Konghucu"/>
    <x v="8"/>
    <s v="Pelajar/Mahasiswa"/>
    <x v="2"/>
    <x v="0"/>
    <x v="0"/>
    <s v="Indonesia"/>
    <x v="0"/>
    <x v="13"/>
    <x v="5"/>
    <x v="2"/>
    <s v="Jawa"/>
    <n v="23"/>
    <x v="1"/>
    <x v="1"/>
  </r>
  <r>
    <s v="Nama Penduduk 2469"/>
    <n v="66096176"/>
    <n v="67322803"/>
    <x v="0"/>
    <s v="12-03-1963"/>
    <s v="Budha"/>
    <x v="8"/>
    <s v="Petani/Pekebun"/>
    <x v="1"/>
    <x v="1"/>
    <x v="1"/>
    <s v="Indonesia"/>
    <x v="5"/>
    <x v="13"/>
    <x v="5"/>
    <x v="3"/>
    <s v="Jawa"/>
    <n v="59"/>
    <x v="0"/>
    <x v="3"/>
  </r>
  <r>
    <s v="Nama Penduduk 2470"/>
    <n v="67548264"/>
    <n v="67018011"/>
    <x v="1"/>
    <s v="11-06-1977"/>
    <s v="Katolik"/>
    <x v="1"/>
    <s v="Petani/Pekebun"/>
    <x v="1"/>
    <x v="1"/>
    <x v="2"/>
    <s v="Indonesia"/>
    <x v="5"/>
    <x v="13"/>
    <x v="5"/>
    <x v="2"/>
    <s v="Batak"/>
    <n v="45"/>
    <x v="1"/>
    <x v="5"/>
  </r>
  <r>
    <s v="Nama Penduduk 2471"/>
    <n v="66292107"/>
    <n v="67863849"/>
    <x v="0"/>
    <s v="14-12-1998"/>
    <s v="Hindu"/>
    <x v="8"/>
    <s v="Karyawan Swasta"/>
    <x v="1"/>
    <x v="0"/>
    <x v="0"/>
    <s v="Indonesia"/>
    <x v="3"/>
    <x v="13"/>
    <x v="5"/>
    <x v="6"/>
    <s v="Dayak"/>
    <e v="#VALUE!"/>
    <x v="0"/>
    <x v="1"/>
  </r>
  <r>
    <s v="Nama Penduduk 2472"/>
    <n v="68078294"/>
    <n v="67325066"/>
    <x v="0"/>
    <s v="18-07-1969"/>
    <s v="Krtisten"/>
    <x v="4"/>
    <s v="Tukang Batu"/>
    <x v="1"/>
    <x v="1"/>
    <x v="1"/>
    <s v="Indonesia"/>
    <x v="12"/>
    <x v="13"/>
    <x v="5"/>
    <x v="2"/>
    <s v="Bugis"/>
    <e v="#VALUE!"/>
    <x v="1"/>
    <x v="2"/>
  </r>
  <r>
    <s v="Nama Penduduk 2473"/>
    <n v="68060509"/>
    <n v="67004728"/>
    <x v="1"/>
    <s v="18-05-2008"/>
    <s v="Krtisten"/>
    <x v="5"/>
    <s v="Pelajar/Mahasiswa"/>
    <x v="2"/>
    <x v="0"/>
    <x v="0"/>
    <s v="Indonesia"/>
    <x v="6"/>
    <x v="13"/>
    <x v="5"/>
    <x v="6"/>
    <s v="Madura"/>
    <e v="#VALUE!"/>
    <x v="2"/>
    <x v="4"/>
  </r>
  <r>
    <s v="Nama Penduduk 2474"/>
    <n v="65287538"/>
    <n v="67663393"/>
    <x v="0"/>
    <s v="12-06-1986"/>
    <s v="Hindu"/>
    <x v="5"/>
    <s v="Karyawan Swasta"/>
    <x v="1"/>
    <x v="0"/>
    <x v="0"/>
    <s v="Indonesia"/>
    <x v="12"/>
    <x v="13"/>
    <x v="5"/>
    <x v="2"/>
    <s v="Bugis"/>
    <n v="36"/>
    <x v="1"/>
    <x v="5"/>
  </r>
  <r>
    <s v="Nama Penduduk 2475"/>
    <n v="64431790"/>
    <n v="67122146"/>
    <x v="0"/>
    <s v="11-02-2001"/>
    <s v="Islam"/>
    <x v="0"/>
    <s v="Wiraswasta"/>
    <x v="3"/>
    <x v="0"/>
    <x v="0"/>
    <s v="Indonesia"/>
    <x v="0"/>
    <x v="13"/>
    <x v="5"/>
    <x v="5"/>
    <s v="Sunda"/>
    <n v="22"/>
    <x v="0"/>
    <x v="1"/>
  </r>
  <r>
    <s v="Nama Penduduk 2476"/>
    <n v="65150128"/>
    <n v="67652745"/>
    <x v="1"/>
    <s v="01-08-1967"/>
    <s v="Konghucu"/>
    <x v="4"/>
    <s v="Mengurus Rumah Tangga"/>
    <x v="1"/>
    <x v="2"/>
    <x v="1"/>
    <s v="Indonesia"/>
    <x v="4"/>
    <x v="13"/>
    <x v="5"/>
    <x v="4"/>
    <s v="Jawa"/>
    <n v="56"/>
    <x v="2"/>
    <x v="2"/>
  </r>
  <r>
    <s v="Nama Penduduk 2477"/>
    <n v="65421910"/>
    <n v="67396768"/>
    <x v="1"/>
    <s v="29-07-2002"/>
    <s v="Krtisten"/>
    <x v="2"/>
    <s v="Belum/Tidak Bekerja"/>
    <x v="0"/>
    <x v="0"/>
    <x v="0"/>
    <s v="Indonesia"/>
    <x v="3"/>
    <x v="13"/>
    <x v="5"/>
    <x v="2"/>
    <s v="Jawa"/>
    <e v="#VALUE!"/>
    <x v="1"/>
    <x v="1"/>
  </r>
  <r>
    <s v="Nama Penduduk 2478"/>
    <n v="67312888"/>
    <n v="67361859"/>
    <x v="1"/>
    <s v="12-05-1959"/>
    <s v="Budha"/>
    <x v="2"/>
    <s v="Mengurus Rumah Tangga"/>
    <x v="2"/>
    <x v="1"/>
    <x v="2"/>
    <s v="Indonesia"/>
    <x v="0"/>
    <x v="13"/>
    <x v="5"/>
    <x v="1"/>
    <s v="Madura"/>
    <n v="63"/>
    <x v="2"/>
    <x v="3"/>
  </r>
  <r>
    <s v="Nama Penduduk 2479"/>
    <n v="64988521"/>
    <n v="67815602"/>
    <x v="1"/>
    <s v="31-12-1986"/>
    <s v="Konghucu"/>
    <x v="6"/>
    <s v="Belum/Tidak Bekerja"/>
    <x v="2"/>
    <x v="0"/>
    <x v="0"/>
    <s v="Indonesia"/>
    <x v="6"/>
    <x v="13"/>
    <x v="5"/>
    <x v="1"/>
    <s v="Jawa"/>
    <e v="#VALUE!"/>
    <x v="0"/>
    <x v="5"/>
  </r>
  <r>
    <s v="Nama Penduduk 2480"/>
    <n v="64824654"/>
    <n v="67469107"/>
    <x v="0"/>
    <s v="07-09-1997"/>
    <s v="Hindu"/>
    <x v="1"/>
    <s v="Pedagang"/>
    <x v="2"/>
    <x v="0"/>
    <x v="0"/>
    <s v="Indonesia"/>
    <x v="2"/>
    <x v="13"/>
    <x v="5"/>
    <x v="2"/>
    <s v="Batak"/>
    <n v="26"/>
    <x v="1"/>
    <x v="1"/>
  </r>
  <r>
    <s v="Nama Penduduk 2481"/>
    <n v="67152976"/>
    <n v="67266739"/>
    <x v="0"/>
    <s v="08-01-1970"/>
    <s v="Islam"/>
    <x v="8"/>
    <s v="Tukang Las/Pandai Besi"/>
    <x v="3"/>
    <x v="1"/>
    <x v="1"/>
    <s v="Indonesia"/>
    <x v="12"/>
    <x v="13"/>
    <x v="5"/>
    <x v="2"/>
    <s v="Dayak"/>
    <n v="53"/>
    <x v="1"/>
    <x v="2"/>
  </r>
  <r>
    <s v="Nama Penduduk 2482"/>
    <n v="67808182"/>
    <n v="67808411"/>
    <x v="1"/>
    <s v="15-06-2002"/>
    <s v="Islam"/>
    <x v="9"/>
    <s v="Pelajar/Mahasiswa"/>
    <x v="2"/>
    <x v="0"/>
    <x v="0"/>
    <s v="Indonesia"/>
    <x v="3"/>
    <x v="13"/>
    <x v="5"/>
    <x v="1"/>
    <s v="Bugis"/>
    <e v="#VALUE!"/>
    <x v="2"/>
    <x v="1"/>
  </r>
  <r>
    <s v="Nama Penduduk 2483"/>
    <n v="65227741"/>
    <n v="67350657"/>
    <x v="1"/>
    <s v="10-11-1971"/>
    <s v="Budha"/>
    <x v="8"/>
    <s v="Pedagang"/>
    <x v="3"/>
    <x v="1"/>
    <x v="2"/>
    <s v="Indonesia"/>
    <x v="2"/>
    <x v="13"/>
    <x v="5"/>
    <x v="3"/>
    <s v="Batak"/>
    <n v="52"/>
    <x v="2"/>
    <x v="2"/>
  </r>
  <r>
    <s v="Nama Penduduk 2484"/>
    <n v="66543551"/>
    <n v="67316104"/>
    <x v="1"/>
    <s v="17-09-2006"/>
    <s v="Islam"/>
    <x v="1"/>
    <s v="Pelajar/Mahasiswa"/>
    <x v="3"/>
    <x v="0"/>
    <x v="0"/>
    <s v="Indonesia"/>
    <x v="10"/>
    <x v="13"/>
    <x v="5"/>
    <x v="3"/>
    <s v="Bugis"/>
    <e v="#VALUE!"/>
    <x v="0"/>
    <x v="4"/>
  </r>
  <r>
    <s v="Nama Penduduk 2485"/>
    <n v="68078088"/>
    <n v="67338121"/>
    <x v="0"/>
    <s v="29-04-2000"/>
    <s v="Budha"/>
    <x v="5"/>
    <s v="Tukang Las/Pandai Besi"/>
    <x v="3"/>
    <x v="0"/>
    <x v="0"/>
    <s v="Indonesia"/>
    <x v="5"/>
    <x v="13"/>
    <x v="5"/>
    <x v="2"/>
    <s v="Batak"/>
    <e v="#VALUE!"/>
    <x v="1"/>
    <x v="1"/>
  </r>
  <r>
    <s v="Nama Penduduk 2486"/>
    <n v="65638111"/>
    <n v="67515278"/>
    <x v="1"/>
    <s v="29-09-1970"/>
    <s v="Budha"/>
    <x v="5"/>
    <s v="Mengurus Rumah Tangga"/>
    <x v="2"/>
    <x v="1"/>
    <x v="2"/>
    <s v="Indonesia"/>
    <x v="8"/>
    <x v="13"/>
    <x v="5"/>
    <x v="5"/>
    <s v="Sunda"/>
    <e v="#VALUE!"/>
    <x v="0"/>
    <x v="2"/>
  </r>
  <r>
    <s v="Nama Penduduk 2487"/>
    <n v="65199806"/>
    <n v="67338339"/>
    <x v="0"/>
    <s v="10-10-2002"/>
    <s v="Krtisten"/>
    <x v="3"/>
    <s v="Pelajar/Mahasiswa"/>
    <x v="1"/>
    <x v="0"/>
    <x v="0"/>
    <s v="Indonesia"/>
    <x v="12"/>
    <x v="13"/>
    <x v="5"/>
    <x v="5"/>
    <s v="Batak"/>
    <n v="21"/>
    <x v="2"/>
    <x v="1"/>
  </r>
  <r>
    <s v="Nama Penduduk 2488"/>
    <n v="65144104"/>
    <n v="67378649"/>
    <x v="0"/>
    <s v="13-07-1967"/>
    <s v="Budha"/>
    <x v="4"/>
    <s v="Petani/Pekebun"/>
    <x v="1"/>
    <x v="1"/>
    <x v="1"/>
    <s v="Indonesia"/>
    <x v="5"/>
    <x v="13"/>
    <x v="5"/>
    <x v="6"/>
    <s v="Jawa"/>
    <e v="#VALUE!"/>
    <x v="0"/>
    <x v="2"/>
  </r>
  <r>
    <s v="Nama Penduduk 2489"/>
    <n v="65460571"/>
    <n v="67054415"/>
    <x v="1"/>
    <s v="10-03-2011"/>
    <s v="Konghucu"/>
    <x v="7"/>
    <s v="Pelajar/Mahasiswa"/>
    <x v="3"/>
    <x v="0"/>
    <x v="0"/>
    <s v="Indonesia"/>
    <x v="4"/>
    <x v="13"/>
    <x v="5"/>
    <x v="5"/>
    <s v="Bugis"/>
    <n v="12"/>
    <x v="0"/>
    <x v="7"/>
  </r>
  <r>
    <s v="Nama Penduduk 2490"/>
    <n v="66054126"/>
    <n v="67742643"/>
    <x v="0"/>
    <s v="05-04-1976"/>
    <s v="Katolik"/>
    <x v="1"/>
    <s v="Petani/Pekebun"/>
    <x v="3"/>
    <x v="1"/>
    <x v="1"/>
    <s v="Indonesia"/>
    <x v="8"/>
    <x v="13"/>
    <x v="5"/>
    <x v="1"/>
    <s v="Madura"/>
    <n v="47"/>
    <x v="0"/>
    <x v="2"/>
  </r>
  <r>
    <s v="Nama Penduduk 2491"/>
    <n v="65662366"/>
    <n v="67615190"/>
    <x v="1"/>
    <s v="25-10-1971"/>
    <s v="Katolik"/>
    <x v="5"/>
    <s v="Mengurus Rumah Tangga"/>
    <x v="2"/>
    <x v="1"/>
    <x v="2"/>
    <s v="Indonesia"/>
    <x v="2"/>
    <x v="13"/>
    <x v="5"/>
    <x v="4"/>
    <s v="Batak"/>
    <e v="#VALUE!"/>
    <x v="2"/>
    <x v="2"/>
  </r>
  <r>
    <s v="Nama Penduduk 2492"/>
    <n v="67105176"/>
    <n v="67477153"/>
    <x v="0"/>
    <s v="22-05-2016"/>
    <s v="Budha"/>
    <x v="3"/>
    <s v="Belum/Tidak Bekerja"/>
    <x v="1"/>
    <x v="0"/>
    <x v="0"/>
    <s v="Indonesia"/>
    <x v="12"/>
    <x v="13"/>
    <x v="5"/>
    <x v="3"/>
    <s v="Dayak"/>
    <e v="#VALUE!"/>
    <x v="0"/>
    <x v="7"/>
  </r>
  <r>
    <s v="Nama Penduduk 2493"/>
    <n v="65519879"/>
    <n v="67704722"/>
    <x v="0"/>
    <s v="22-08-1969"/>
    <s v="Konghucu"/>
    <x v="9"/>
    <s v="Pedagang"/>
    <x v="2"/>
    <x v="1"/>
    <x v="1"/>
    <s v="Indonesia"/>
    <x v="9"/>
    <x v="13"/>
    <x v="5"/>
    <x v="2"/>
    <s v="Dayak"/>
    <e v="#VALUE!"/>
    <x v="1"/>
    <x v="2"/>
  </r>
  <r>
    <s v="Nama Penduduk 2494"/>
    <n v="65652323"/>
    <n v="66932659"/>
    <x v="1"/>
    <s v="16-05-1980"/>
    <s v="Katolik"/>
    <x v="4"/>
    <s v="Pedagang"/>
    <x v="1"/>
    <x v="1"/>
    <x v="2"/>
    <s v="Indonesia"/>
    <x v="7"/>
    <x v="13"/>
    <x v="5"/>
    <x v="2"/>
    <s v="Dayak"/>
    <e v="#VALUE!"/>
    <x v="1"/>
    <x v="5"/>
  </r>
  <r>
    <s v="Nama Penduduk 2495"/>
    <n v="65131815"/>
    <n v="66848549"/>
    <x v="1"/>
    <s v="15-06-1999"/>
    <s v="Hindu"/>
    <x v="2"/>
    <s v="Pelajar/Mahasiswa"/>
    <x v="1"/>
    <x v="0"/>
    <x v="0"/>
    <s v="Indonesia"/>
    <x v="6"/>
    <x v="13"/>
    <x v="5"/>
    <x v="2"/>
    <s v="Bugis"/>
    <e v="#VALUE!"/>
    <x v="1"/>
    <x v="1"/>
  </r>
  <r>
    <s v="Nama Penduduk 2496"/>
    <n v="64568495"/>
    <n v="67151273"/>
    <x v="0"/>
    <s v="10-06-1972"/>
    <s v="Islam"/>
    <x v="3"/>
    <s v="Pedagang"/>
    <x v="0"/>
    <x v="1"/>
    <x v="1"/>
    <s v="Indonesia"/>
    <x v="11"/>
    <x v="13"/>
    <x v="5"/>
    <x v="2"/>
    <s v="Madura"/>
    <n v="51"/>
    <x v="1"/>
    <x v="2"/>
  </r>
  <r>
    <s v="Nama Penduduk 2497"/>
    <n v="65809848"/>
    <n v="67797060"/>
    <x v="0"/>
    <s v="05-04-2001"/>
    <s v="Islam"/>
    <x v="4"/>
    <s v="Pelajar/Mahasiswa"/>
    <x v="2"/>
    <x v="0"/>
    <x v="0"/>
    <s v="Indonesia"/>
    <x v="4"/>
    <x v="13"/>
    <x v="5"/>
    <x v="2"/>
    <s v="Dayak"/>
    <n v="22"/>
    <x v="1"/>
    <x v="1"/>
  </r>
  <r>
    <s v="Nama Penduduk 2498"/>
    <n v="64577478"/>
    <n v="67755874"/>
    <x v="1"/>
    <s v="18-02-1977"/>
    <s v="Konghucu"/>
    <x v="4"/>
    <s v="Mengurus Rumah Tangga"/>
    <x v="2"/>
    <x v="1"/>
    <x v="2"/>
    <s v="Indonesia"/>
    <x v="2"/>
    <x v="13"/>
    <x v="5"/>
    <x v="4"/>
    <s v="Bugis"/>
    <e v="#VALUE!"/>
    <x v="2"/>
    <x v="5"/>
  </r>
  <r>
    <s v="Nama Penduduk 2499"/>
    <n v="64429773"/>
    <n v="67821665"/>
    <x v="0"/>
    <s v="17-08-2021"/>
    <s v="Islam"/>
    <x v="0"/>
    <s v="Belum/Tidak Bekerja"/>
    <x v="3"/>
    <x v="0"/>
    <x v="5"/>
    <s v="Indonesia"/>
    <x v="11"/>
    <x v="13"/>
    <x v="5"/>
    <x v="2"/>
    <s v="Dayak"/>
    <e v="#VALUE!"/>
    <x v="1"/>
    <x v="8"/>
  </r>
  <r>
    <s v="Nama Penduduk 2500"/>
    <n v="65526153"/>
    <n v="67655808"/>
    <x v="1"/>
    <s v="30-11-1995"/>
    <s v="Budha"/>
    <x v="7"/>
    <s v="Wiraswasta"/>
    <x v="3"/>
    <x v="1"/>
    <x v="0"/>
    <s v="Indonesia"/>
    <x v="8"/>
    <x v="13"/>
    <x v="5"/>
    <x v="0"/>
    <s v="Jawa"/>
    <e v="#VALUE!"/>
    <x v="0"/>
    <x v="0"/>
  </r>
  <r>
    <s v="Nama Penduduk 2501"/>
    <n v="67357657"/>
    <n v="67013880"/>
    <x v="1"/>
    <s v="23-07-1974"/>
    <s v="Katolik"/>
    <x v="1"/>
    <s v="Wiraswasta"/>
    <x v="1"/>
    <x v="1"/>
    <x v="2"/>
    <s v="Indonesia"/>
    <x v="7"/>
    <x v="13"/>
    <x v="5"/>
    <x v="2"/>
    <s v="Sunda"/>
    <e v="#VALUE!"/>
    <x v="1"/>
    <x v="2"/>
  </r>
  <r>
    <s v="Nama Penduduk 2502"/>
    <n v="65639292"/>
    <n v="67516736"/>
    <x v="0"/>
    <s v="07-12-1989"/>
    <s v="Hindu"/>
    <x v="7"/>
    <s v="Guru"/>
    <x v="2"/>
    <x v="1"/>
    <x v="4"/>
    <s v="Indonesia"/>
    <x v="11"/>
    <x v="13"/>
    <x v="5"/>
    <x v="2"/>
    <s v="Bugis"/>
    <n v="34"/>
    <x v="1"/>
    <x v="0"/>
  </r>
  <r>
    <s v="Nama Penduduk 2503"/>
    <n v="67560506"/>
    <n v="67172616"/>
    <x v="1"/>
    <s v="04-07-1994"/>
    <s v="Budha"/>
    <x v="3"/>
    <s v="Guru"/>
    <x v="2"/>
    <x v="1"/>
    <x v="0"/>
    <s v="Indonesia"/>
    <x v="4"/>
    <x v="13"/>
    <x v="5"/>
    <x v="1"/>
    <s v="Batak"/>
    <n v="29"/>
    <x v="2"/>
    <x v="0"/>
  </r>
  <r>
    <s v="Nama Penduduk 2504"/>
    <n v="66092349"/>
    <n v="67415704"/>
    <x v="1"/>
    <s v="08-02-2020"/>
    <s v="Budha"/>
    <x v="0"/>
    <s v="Belum/Tidak Bekerja"/>
    <x v="3"/>
    <x v="0"/>
    <x v="5"/>
    <s v="Indonesia"/>
    <x v="5"/>
    <x v="13"/>
    <x v="5"/>
    <x v="2"/>
    <s v="Jawa"/>
    <n v="3"/>
    <x v="1"/>
    <x v="8"/>
  </r>
  <r>
    <s v="Nama Penduduk 2505"/>
    <n v="66054126"/>
    <n v="67239703"/>
    <x v="0"/>
    <s v="06-09-1968"/>
    <s v="Konghucu"/>
    <x v="1"/>
    <s v="Wiraswasta"/>
    <x v="1"/>
    <x v="1"/>
    <x v="1"/>
    <s v="Indonesia"/>
    <x v="3"/>
    <x v="13"/>
    <x v="5"/>
    <x v="2"/>
    <s v="Madura"/>
    <n v="55"/>
    <x v="1"/>
    <x v="2"/>
  </r>
  <r>
    <s v="Nama Penduduk 2506"/>
    <n v="68064885"/>
    <n v="67425603"/>
    <x v="1"/>
    <s v="25-01-2004"/>
    <s v="Katolik"/>
    <x v="2"/>
    <s v="Pelajar/Mahasiswa"/>
    <x v="3"/>
    <x v="0"/>
    <x v="0"/>
    <s v="Indonesia"/>
    <x v="9"/>
    <x v="13"/>
    <x v="5"/>
    <x v="0"/>
    <s v="Madura"/>
    <e v="#VALUE!"/>
    <x v="2"/>
    <x v="1"/>
  </r>
  <r>
    <s v="Nama Penduduk 2507"/>
    <n v="67090666"/>
    <n v="67103348"/>
    <x v="0"/>
    <s v="25-02-1978"/>
    <s v="Budha"/>
    <x v="7"/>
    <s v="Karyawan Swasta"/>
    <x v="1"/>
    <x v="1"/>
    <x v="1"/>
    <s v="Indonesia"/>
    <x v="10"/>
    <x v="13"/>
    <x v="5"/>
    <x v="1"/>
    <s v="Madura"/>
    <e v="#VALUE!"/>
    <x v="2"/>
    <x v="5"/>
  </r>
  <r>
    <s v="Nama Penduduk 2508"/>
    <n v="67365248"/>
    <n v="67522036"/>
    <x v="1"/>
    <s v="02-11-2016"/>
    <s v="Islam"/>
    <x v="6"/>
    <s v="Belum/Tidak Bekerja"/>
    <x v="0"/>
    <x v="0"/>
    <x v="0"/>
    <s v="Indonesia"/>
    <x v="1"/>
    <x v="13"/>
    <x v="5"/>
    <x v="4"/>
    <s v="Jawa"/>
    <n v="7"/>
    <x v="2"/>
    <x v="7"/>
  </r>
  <r>
    <s v="Nama Penduduk 2509"/>
    <n v="68152646"/>
    <n v="67048159"/>
    <x v="1"/>
    <s v="17-01-1983"/>
    <s v="Krtisten"/>
    <x v="1"/>
    <s v="Mengurus Rumah Tangga"/>
    <x v="3"/>
    <x v="1"/>
    <x v="2"/>
    <s v="Indonesia"/>
    <x v="2"/>
    <x v="13"/>
    <x v="5"/>
    <x v="5"/>
    <s v="Dayak"/>
    <e v="#VALUE!"/>
    <x v="2"/>
    <x v="5"/>
  </r>
  <r>
    <s v="Nama Penduduk 2510"/>
    <n v="64720685"/>
    <n v="67733959"/>
    <x v="1"/>
    <s v="04-05-2009"/>
    <s v="Katolik"/>
    <x v="6"/>
    <s v="Belum/Tidak Bekerja"/>
    <x v="1"/>
    <x v="0"/>
    <x v="0"/>
    <s v="Indonesia"/>
    <x v="9"/>
    <x v="13"/>
    <x v="5"/>
    <x v="0"/>
    <s v="Jawa"/>
    <n v="14"/>
    <x v="2"/>
    <x v="4"/>
  </r>
  <r>
    <s v="Nama Penduduk 2511"/>
    <n v="64666879"/>
    <n v="67726035"/>
    <x v="1"/>
    <s v="30-08-2009"/>
    <s v="Islam"/>
    <x v="9"/>
    <s v="Pelajar/Mahasiswa"/>
    <x v="3"/>
    <x v="0"/>
    <x v="0"/>
    <s v="Indonesia"/>
    <x v="2"/>
    <x v="13"/>
    <x v="5"/>
    <x v="5"/>
    <s v="Bugis"/>
    <e v="#VALUE!"/>
    <x v="0"/>
    <x v="4"/>
  </r>
  <r>
    <s v="Nama Penduduk 2512"/>
    <n v="66377362"/>
    <n v="67185735"/>
    <x v="0"/>
    <s v="11-10-1986"/>
    <s v="Hindu"/>
    <x v="0"/>
    <s v="Wiraswasta"/>
    <x v="3"/>
    <x v="1"/>
    <x v="1"/>
    <s v="Indonesia"/>
    <x v="10"/>
    <x v="13"/>
    <x v="5"/>
    <x v="2"/>
    <s v="Madura"/>
    <n v="36"/>
    <x v="1"/>
    <x v="5"/>
  </r>
  <r>
    <s v="Nama Penduduk 2513"/>
    <n v="67362570"/>
    <n v="67106327"/>
    <x v="1"/>
    <s v="15-12-1985"/>
    <s v="Hindu"/>
    <x v="7"/>
    <s v="Wiraswasta"/>
    <x v="2"/>
    <x v="0"/>
    <x v="2"/>
    <s v="Indonesia"/>
    <x v="11"/>
    <x v="13"/>
    <x v="5"/>
    <x v="0"/>
    <s v="Madura"/>
    <e v="#VALUE!"/>
    <x v="2"/>
    <x v="5"/>
  </r>
  <r>
    <s v="Nama Penduduk 2514"/>
    <n v="66834371"/>
    <n v="67308990"/>
    <x v="1"/>
    <s v="17-02-1980"/>
    <s v="Hindu"/>
    <x v="2"/>
    <s v="Wiraswasta"/>
    <x v="0"/>
    <x v="1"/>
    <x v="0"/>
    <s v="Indonesia"/>
    <x v="2"/>
    <x v="13"/>
    <x v="5"/>
    <x v="0"/>
    <s v="Madura"/>
    <e v="#VALUE!"/>
    <x v="2"/>
    <x v="5"/>
  </r>
  <r>
    <s v="Nama Penduduk 2515"/>
    <n v="68078294"/>
    <n v="67521199"/>
    <x v="0"/>
    <s v="10-08-1980"/>
    <s v="Hindu"/>
    <x v="0"/>
    <s v="Wiraswasta"/>
    <x v="1"/>
    <x v="1"/>
    <x v="1"/>
    <s v="Indonesia"/>
    <x v="8"/>
    <x v="13"/>
    <x v="5"/>
    <x v="2"/>
    <s v="Sunda"/>
    <n v="43"/>
    <x v="1"/>
    <x v="5"/>
  </r>
  <r>
    <s v="Nama Penduduk 2516"/>
    <n v="65376084"/>
    <n v="67511411"/>
    <x v="1"/>
    <s v="11-10-2018"/>
    <s v="Hindu"/>
    <x v="1"/>
    <s v="Wiraswasta"/>
    <x v="0"/>
    <x v="1"/>
    <x v="1"/>
    <s v="Indonesia"/>
    <x v="3"/>
    <x v="13"/>
    <x v="5"/>
    <x v="2"/>
    <s v="Sunda"/>
    <n v="4"/>
    <x v="1"/>
    <x v="8"/>
  </r>
  <r>
    <s v="Nama Penduduk 2517"/>
    <n v="66328350"/>
    <n v="67090648"/>
    <x v="0"/>
    <s v="05-05-1980"/>
    <s v="Hindu"/>
    <x v="3"/>
    <s v="Pedagang"/>
    <x v="2"/>
    <x v="0"/>
    <x v="1"/>
    <s v="Indonesia"/>
    <x v="12"/>
    <x v="13"/>
    <x v="5"/>
    <x v="4"/>
    <s v="Batak"/>
    <n v="43"/>
    <x v="0"/>
    <x v="5"/>
  </r>
  <r>
    <s v="Nama Penduduk 2518"/>
    <n v="65744754"/>
    <n v="67163494"/>
    <x v="1"/>
    <s v="03-07-1948"/>
    <s v="Islam"/>
    <x v="9"/>
    <s v="Belum/Tidak Bekerja"/>
    <x v="3"/>
    <x v="2"/>
    <x v="1"/>
    <s v="Indonesia"/>
    <x v="11"/>
    <x v="13"/>
    <x v="5"/>
    <x v="3"/>
    <s v="Sunda"/>
    <n v="75"/>
    <x v="2"/>
    <x v="6"/>
  </r>
  <r>
    <s v="Nama Penduduk 2519"/>
    <n v="67213666"/>
    <n v="67262027"/>
    <x v="0"/>
    <s v="04-07-1983"/>
    <s v="Krtisten"/>
    <x v="6"/>
    <s v="Wiraswasta"/>
    <x v="0"/>
    <x v="3"/>
    <x v="1"/>
    <s v="Indonesia"/>
    <x v="3"/>
    <x v="13"/>
    <x v="5"/>
    <x v="4"/>
    <s v="Jawa"/>
    <n v="40"/>
    <x v="0"/>
    <x v="5"/>
  </r>
  <r>
    <s v="Nama Penduduk 2520"/>
    <n v="64604127"/>
    <n v="67530898"/>
    <x v="0"/>
    <s v="25-04-2012"/>
    <s v="Islam"/>
    <x v="1"/>
    <s v="Belum/Tidak Bekerja"/>
    <x v="0"/>
    <x v="0"/>
    <x v="0"/>
    <s v="Indonesia"/>
    <x v="10"/>
    <x v="13"/>
    <x v="5"/>
    <x v="4"/>
    <s v="Bugis"/>
    <e v="#VALUE!"/>
    <x v="0"/>
    <x v="7"/>
  </r>
  <r>
    <s v="Nama Penduduk 2521"/>
    <n v="65174450"/>
    <n v="67624409"/>
    <x v="1"/>
    <s v="09-05-2003"/>
    <s v="Katolik"/>
    <x v="1"/>
    <s v="Pelajar/Mahasiswa"/>
    <x v="1"/>
    <x v="0"/>
    <x v="0"/>
    <s v="Indonesia"/>
    <x v="3"/>
    <x v="13"/>
    <x v="5"/>
    <x v="1"/>
    <s v="Jawa"/>
    <n v="20"/>
    <x v="2"/>
    <x v="1"/>
  </r>
  <r>
    <s v="Nama Penduduk 2522"/>
    <n v="66524552"/>
    <n v="66864405"/>
    <x v="0"/>
    <s v="25-04-2012"/>
    <s v="Islam"/>
    <x v="9"/>
    <s v="Belum/Tidak Bekerja"/>
    <x v="3"/>
    <x v="0"/>
    <x v="0"/>
    <s v="Indonesia"/>
    <x v="9"/>
    <x v="13"/>
    <x v="5"/>
    <x v="2"/>
    <s v="Bugis"/>
    <e v="#VALUE!"/>
    <x v="1"/>
    <x v="7"/>
  </r>
  <r>
    <s v="Nama Penduduk 2523"/>
    <n v="65510394"/>
    <n v="66880999"/>
    <x v="0"/>
    <s v="06-05-2018"/>
    <s v="Hindu"/>
    <x v="2"/>
    <s v="Belum/Tidak Bekerja"/>
    <x v="2"/>
    <x v="0"/>
    <x v="0"/>
    <s v="Indonesia"/>
    <x v="0"/>
    <x v="13"/>
    <x v="5"/>
    <x v="1"/>
    <s v="Dayak"/>
    <n v="5"/>
    <x v="2"/>
    <x v="8"/>
  </r>
  <r>
    <s v="Nama Penduduk 2524"/>
    <n v="66909308"/>
    <n v="67296822"/>
    <x v="0"/>
    <s v="31-12-1992"/>
    <s v="Katolik"/>
    <x v="4"/>
    <s v="Wiraswasta"/>
    <x v="1"/>
    <x v="1"/>
    <x v="1"/>
    <s v="Indonesia"/>
    <x v="6"/>
    <x v="13"/>
    <x v="5"/>
    <x v="4"/>
    <s v="Bugis"/>
    <e v="#VALUE!"/>
    <x v="2"/>
    <x v="0"/>
  </r>
  <r>
    <s v="Nama Penduduk 2525"/>
    <n v="64337511"/>
    <n v="67241747"/>
    <x v="0"/>
    <s v="25-10-2021"/>
    <s v="Katolik"/>
    <x v="6"/>
    <s v="Belum/Tidak Bekerja"/>
    <x v="2"/>
    <x v="0"/>
    <x v="0"/>
    <s v="Indonesia"/>
    <x v="7"/>
    <x v="13"/>
    <x v="5"/>
    <x v="5"/>
    <s v="Dayak"/>
    <e v="#VALUE!"/>
    <x v="2"/>
    <x v="8"/>
  </r>
  <r>
    <s v="Nama Penduduk 2526"/>
    <n v="65361586"/>
    <n v="67232187"/>
    <x v="1"/>
    <s v="04-09-1993"/>
    <s v="Konghucu"/>
    <x v="8"/>
    <s v="Wiraswasta"/>
    <x v="1"/>
    <x v="1"/>
    <x v="2"/>
    <s v="Indonesia"/>
    <x v="11"/>
    <x v="13"/>
    <x v="5"/>
    <x v="2"/>
    <s v="Madura"/>
    <n v="30"/>
    <x v="1"/>
    <x v="0"/>
  </r>
  <r>
    <s v="Nama Penduduk 2527"/>
    <n v="65240723"/>
    <n v="66917385"/>
    <x v="1"/>
    <s v="06-05-1991"/>
    <s v="Krtisten"/>
    <x v="2"/>
    <s v="Wiraswasta"/>
    <x v="0"/>
    <x v="1"/>
    <x v="2"/>
    <s v="Indonesia"/>
    <x v="6"/>
    <x v="13"/>
    <x v="5"/>
    <x v="2"/>
    <s v="Bugis"/>
    <n v="32"/>
    <x v="1"/>
    <x v="0"/>
  </r>
  <r>
    <s v="Nama Penduduk 2528"/>
    <n v="67667617"/>
    <n v="67635844"/>
    <x v="0"/>
    <s v="16-03-2014"/>
    <s v="Katolik"/>
    <x v="2"/>
    <s v="Belum/Tidak Bekerja"/>
    <x v="2"/>
    <x v="0"/>
    <x v="0"/>
    <s v="Indonesia"/>
    <x v="12"/>
    <x v="13"/>
    <x v="5"/>
    <x v="2"/>
    <s v="Sunda"/>
    <e v="#VALUE!"/>
    <x v="1"/>
    <x v="7"/>
  </r>
  <r>
    <s v="Nama Penduduk 2529"/>
    <n v="64971684"/>
    <n v="67826815"/>
    <x v="0"/>
    <s v="23-05-1983"/>
    <s v="Krtisten"/>
    <x v="5"/>
    <s v="Wiraswasta"/>
    <x v="0"/>
    <x v="1"/>
    <x v="1"/>
    <s v="Indonesia"/>
    <x v="3"/>
    <x v="13"/>
    <x v="5"/>
    <x v="1"/>
    <s v="Jawa"/>
    <e v="#VALUE!"/>
    <x v="2"/>
    <x v="5"/>
  </r>
  <r>
    <s v="Nama Penduduk 2530"/>
    <n v="68373561"/>
    <n v="67627889"/>
    <x v="0"/>
    <s v="26-07-1992"/>
    <s v="Islam"/>
    <x v="4"/>
    <s v="Belum/Tidak Bekerja"/>
    <x v="3"/>
    <x v="1"/>
    <x v="1"/>
    <m/>
    <x v="6"/>
    <x v="13"/>
    <x v="5"/>
    <x v="1"/>
    <s v="Bugis"/>
    <e v="#VALUE!"/>
    <x v="2"/>
    <x v="0"/>
  </r>
  <r>
    <s v="Nama Penduduk 2531"/>
    <n v="67177952"/>
    <n v="67285065"/>
    <x v="1"/>
    <s v="18-03-1999"/>
    <s v="Katolik"/>
    <x v="6"/>
    <s v="Pelajar/Mahasiswa"/>
    <x v="1"/>
    <x v="1"/>
    <x v="2"/>
    <m/>
    <x v="5"/>
    <x v="13"/>
    <x v="5"/>
    <x v="2"/>
    <s v="Batak"/>
    <e v="#VALUE!"/>
    <x v="1"/>
    <x v="1"/>
  </r>
  <r>
    <s v="Nama Penduduk 2532"/>
    <n v="64528563"/>
    <n v="67497135"/>
    <x v="1"/>
    <s v="01-10-1943"/>
    <s v="Hindu"/>
    <x v="6"/>
    <s v="Petani/Pekebun"/>
    <x v="2"/>
    <x v="2"/>
    <x v="1"/>
    <s v="Indonesia"/>
    <x v="6"/>
    <x v="14"/>
    <x v="5"/>
    <x v="2"/>
    <s v="Madura"/>
    <n v="80"/>
    <x v="1"/>
    <x v="6"/>
  </r>
  <r>
    <s v="Nama Penduduk 2533"/>
    <n v="64860171"/>
    <n v="67400592"/>
    <x v="0"/>
    <s v="17-07-1972"/>
    <s v="Katolik"/>
    <x v="9"/>
    <s v="Karyawan Swasta"/>
    <x v="1"/>
    <x v="1"/>
    <x v="1"/>
    <s v="Indonesia"/>
    <x v="1"/>
    <x v="14"/>
    <x v="5"/>
    <x v="2"/>
    <s v="Madura"/>
    <e v="#VALUE!"/>
    <x v="1"/>
    <x v="2"/>
  </r>
  <r>
    <s v="Nama Penduduk 2534"/>
    <n v="64423368"/>
    <n v="67701493"/>
    <x v="1"/>
    <s v="02-09-2015"/>
    <s v="Budha"/>
    <x v="1"/>
    <s v="Belum/Tidak Bekerja"/>
    <x v="1"/>
    <x v="0"/>
    <x v="0"/>
    <m/>
    <x v="6"/>
    <x v="14"/>
    <x v="5"/>
    <x v="2"/>
    <s v="Jawa"/>
    <n v="8"/>
    <x v="1"/>
    <x v="7"/>
  </r>
  <r>
    <s v="Nama Penduduk 2535"/>
    <n v="66316652"/>
    <n v="67629540"/>
    <x v="1"/>
    <s v="27-04-1979"/>
    <s v="Krtisten"/>
    <x v="6"/>
    <s v="Mengurus Rumah Tangga"/>
    <x v="1"/>
    <x v="1"/>
    <x v="2"/>
    <s v="Indonesia"/>
    <x v="5"/>
    <x v="14"/>
    <x v="5"/>
    <x v="3"/>
    <s v="Dayak"/>
    <e v="#VALUE!"/>
    <x v="2"/>
    <x v="5"/>
  </r>
  <r>
    <s v="Nama Penduduk 2536"/>
    <n v="67272972"/>
    <n v="67635779"/>
    <x v="1"/>
    <s v="23-10-2001"/>
    <s v="Katolik"/>
    <x v="4"/>
    <s v="Pelajar/Mahasiswa"/>
    <x v="0"/>
    <x v="0"/>
    <x v="0"/>
    <s v="Indonesia"/>
    <x v="11"/>
    <x v="14"/>
    <x v="5"/>
    <x v="2"/>
    <s v="Jawa"/>
    <e v="#VALUE!"/>
    <x v="1"/>
    <x v="1"/>
  </r>
  <r>
    <s v="Nama Penduduk 2537"/>
    <n v="68430309"/>
    <n v="67302450"/>
    <x v="1"/>
    <s v="19-11-1971"/>
    <s v="Budha"/>
    <x v="6"/>
    <s v="Mengurus Rumah Tangga"/>
    <x v="2"/>
    <x v="1"/>
    <x v="2"/>
    <s v="Indonesia"/>
    <x v="8"/>
    <x v="14"/>
    <x v="5"/>
    <x v="2"/>
    <s v="Dayak"/>
    <e v="#VALUE!"/>
    <x v="1"/>
    <x v="2"/>
  </r>
  <r>
    <s v="Nama Penduduk 2538"/>
    <n v="65414724"/>
    <n v="67554340"/>
    <x v="1"/>
    <s v="04-11-2005"/>
    <s v="Hindu"/>
    <x v="9"/>
    <s v="Pelajar/Mahasiswa"/>
    <x v="3"/>
    <x v="0"/>
    <x v="0"/>
    <s v="Indonesia"/>
    <x v="5"/>
    <x v="14"/>
    <x v="5"/>
    <x v="4"/>
    <s v="Sunda"/>
    <n v="18"/>
    <x v="2"/>
    <x v="1"/>
  </r>
  <r>
    <s v="Nama Penduduk 2539"/>
    <n v="64279772"/>
    <n v="67246844"/>
    <x v="0"/>
    <s v="17-07-1960"/>
    <s v="Konghucu"/>
    <x v="3"/>
    <s v="Wiraswasta"/>
    <x v="0"/>
    <x v="1"/>
    <x v="1"/>
    <s v="Indonesia"/>
    <x v="1"/>
    <x v="14"/>
    <x v="5"/>
    <x v="1"/>
    <s v="Bugis"/>
    <e v="#VALUE!"/>
    <x v="0"/>
    <x v="3"/>
  </r>
  <r>
    <s v="Nama Penduduk 2540"/>
    <n v="64547001"/>
    <n v="67639867"/>
    <x v="0"/>
    <s v="11-06-2001"/>
    <s v="Katolik"/>
    <x v="9"/>
    <s v="Wiraswasta"/>
    <x v="1"/>
    <x v="0"/>
    <x v="0"/>
    <s v="Indonesia"/>
    <x v="10"/>
    <x v="14"/>
    <x v="5"/>
    <x v="2"/>
    <s v="Dayak"/>
    <n v="21"/>
    <x v="1"/>
    <x v="1"/>
  </r>
  <r>
    <s v="Nama Penduduk 2541"/>
    <n v="65677083"/>
    <n v="67480154"/>
    <x v="0"/>
    <s v="23-11-1981"/>
    <s v="Konghucu"/>
    <x v="0"/>
    <s v="Wiraswasta"/>
    <x v="0"/>
    <x v="3"/>
    <x v="1"/>
    <s v="Indonesia"/>
    <x v="12"/>
    <x v="14"/>
    <x v="5"/>
    <x v="5"/>
    <s v="Batak"/>
    <e v="#VALUE!"/>
    <x v="0"/>
    <x v="5"/>
  </r>
  <r>
    <s v="Nama Penduduk 2542"/>
    <n v="67307265"/>
    <n v="67293076"/>
    <x v="0"/>
    <s v="26-10-1991"/>
    <s v="Budha"/>
    <x v="6"/>
    <s v="Wiraswasta"/>
    <x v="0"/>
    <x v="1"/>
    <x v="2"/>
    <s v="Indonesia"/>
    <x v="4"/>
    <x v="14"/>
    <x v="5"/>
    <x v="2"/>
    <s v="Dayak"/>
    <e v="#VALUE!"/>
    <x v="1"/>
    <x v="0"/>
  </r>
  <r>
    <s v="Nama Penduduk 2543"/>
    <n v="64822335"/>
    <n v="66859333"/>
    <x v="0"/>
    <s v="15-04-1961"/>
    <s v="Katolik"/>
    <x v="1"/>
    <s v="Wiraswasta"/>
    <x v="0"/>
    <x v="1"/>
    <x v="1"/>
    <s v="Indonesia"/>
    <x v="12"/>
    <x v="14"/>
    <x v="5"/>
    <x v="6"/>
    <s v="Bugis"/>
    <e v="#VALUE!"/>
    <x v="2"/>
    <x v="3"/>
  </r>
  <r>
    <s v="Nama Penduduk 2544"/>
    <n v="64527881"/>
    <n v="66967946"/>
    <x v="1"/>
    <s v="17-07-1959"/>
    <s v="Budha"/>
    <x v="4"/>
    <s v="Karyawan Swasta"/>
    <x v="3"/>
    <x v="2"/>
    <x v="1"/>
    <s v="Indonesia"/>
    <x v="10"/>
    <x v="14"/>
    <x v="5"/>
    <x v="6"/>
    <s v="Sunda"/>
    <e v="#VALUE!"/>
    <x v="0"/>
    <x v="3"/>
  </r>
  <r>
    <s v="Nama Penduduk 2545"/>
    <n v="65881661"/>
    <n v="67010430"/>
    <x v="1"/>
    <s v="13-06-2013"/>
    <s v="Krtisten"/>
    <x v="5"/>
    <s v="Pelajar/Mahasiswa"/>
    <x v="2"/>
    <x v="0"/>
    <x v="8"/>
    <s v="Indonesia"/>
    <x v="9"/>
    <x v="14"/>
    <x v="5"/>
    <x v="2"/>
    <s v="Jawa"/>
    <e v="#VALUE!"/>
    <x v="1"/>
    <x v="7"/>
  </r>
  <r>
    <s v="Nama Penduduk 2546"/>
    <n v="64943934"/>
    <n v="67458759"/>
    <x v="0"/>
    <s v="12-10-1977"/>
    <s v="Krtisten"/>
    <x v="8"/>
    <s v="Karyawan Swasta"/>
    <x v="1"/>
    <x v="1"/>
    <x v="1"/>
    <s v="Indonesia"/>
    <x v="11"/>
    <x v="14"/>
    <x v="5"/>
    <x v="2"/>
    <s v="Bugis"/>
    <n v="45"/>
    <x v="1"/>
    <x v="5"/>
  </r>
  <r>
    <s v="Nama Penduduk 2547"/>
    <n v="67842645"/>
    <n v="67345142"/>
    <x v="0"/>
    <s v="14-06-2016"/>
    <s v="Krtisten"/>
    <x v="5"/>
    <s v="Belum/Tidak Bekerja"/>
    <x v="1"/>
    <x v="0"/>
    <x v="0"/>
    <s v="Indonesia"/>
    <x v="0"/>
    <x v="14"/>
    <x v="5"/>
    <x v="2"/>
    <s v="Bugis"/>
    <e v="#VALUE!"/>
    <x v="1"/>
    <x v="7"/>
  </r>
  <r>
    <s v="Nama Penduduk 2548"/>
    <n v="67196268"/>
    <n v="67321519"/>
    <x v="1"/>
    <s v="29-12-1986"/>
    <s v="Budha"/>
    <x v="7"/>
    <s v="Mengurus Rumah Tangga"/>
    <x v="3"/>
    <x v="1"/>
    <x v="2"/>
    <s v="Indonesia"/>
    <x v="11"/>
    <x v="14"/>
    <x v="5"/>
    <x v="3"/>
    <s v="Dayak"/>
    <e v="#VALUE!"/>
    <x v="0"/>
    <x v="5"/>
  </r>
  <r>
    <s v="Nama Penduduk 2549"/>
    <n v="67455910"/>
    <n v="67073561"/>
    <x v="0"/>
    <s v="09-07-2007"/>
    <s v="Konghucu"/>
    <x v="4"/>
    <s v="Pelajar/Mahasiswa"/>
    <x v="0"/>
    <x v="0"/>
    <x v="0"/>
    <s v="Indonesia"/>
    <x v="7"/>
    <x v="14"/>
    <x v="5"/>
    <x v="2"/>
    <s v="Sunda"/>
    <n v="16"/>
    <x v="1"/>
    <x v="4"/>
  </r>
  <r>
    <s v="Nama Penduduk 2550"/>
    <n v="65141364"/>
    <n v="67498667"/>
    <x v="1"/>
    <s v="04-07-2012"/>
    <s v="Konghucu"/>
    <x v="0"/>
    <s v="Belum/Tidak Bekerja"/>
    <x v="1"/>
    <x v="0"/>
    <x v="0"/>
    <s v="Indonesia"/>
    <x v="3"/>
    <x v="14"/>
    <x v="5"/>
    <x v="3"/>
    <s v="Batak"/>
    <n v="11"/>
    <x v="2"/>
    <x v="7"/>
  </r>
  <r>
    <s v="Nama Penduduk 2551"/>
    <n v="65148908"/>
    <n v="67840157"/>
    <x v="0"/>
    <s v="05-05-1982"/>
    <s v="Konghucu"/>
    <x v="8"/>
    <s v="Buruh Harian Lepas"/>
    <x v="2"/>
    <x v="1"/>
    <x v="1"/>
    <s v="Indonesia"/>
    <x v="7"/>
    <x v="14"/>
    <x v="5"/>
    <x v="0"/>
    <s v="Bugis"/>
    <n v="41"/>
    <x v="0"/>
    <x v="5"/>
  </r>
  <r>
    <s v="Nama Penduduk 2552"/>
    <n v="65345358"/>
    <n v="67257608"/>
    <x v="1"/>
    <s v="26-03-1991"/>
    <s v="Katolik"/>
    <x v="7"/>
    <s v="Wiraswasta"/>
    <x v="3"/>
    <x v="1"/>
    <x v="2"/>
    <s v="Indonesia"/>
    <x v="3"/>
    <x v="14"/>
    <x v="5"/>
    <x v="1"/>
    <s v="Jawa"/>
    <e v="#VALUE!"/>
    <x v="0"/>
    <x v="0"/>
  </r>
  <r>
    <s v="Nama Penduduk 2553"/>
    <n v="67430076"/>
    <n v="67019483"/>
    <x v="0"/>
    <s v="26-02-1985"/>
    <s v="Konghucu"/>
    <x v="9"/>
    <s v="Karyawan Swasta"/>
    <x v="3"/>
    <x v="1"/>
    <x v="0"/>
    <s v="Indonesia"/>
    <x v="10"/>
    <x v="14"/>
    <x v="5"/>
    <x v="5"/>
    <s v="Bugis"/>
    <e v="#VALUE!"/>
    <x v="2"/>
    <x v="5"/>
  </r>
  <r>
    <s v="Nama Penduduk 2554"/>
    <n v="66014800"/>
    <n v="67541060"/>
    <x v="1"/>
    <s v="31-12-1959"/>
    <s v="Katolik"/>
    <x v="1"/>
    <s v="Buruh Harian Lepas"/>
    <x v="2"/>
    <x v="2"/>
    <x v="1"/>
    <s v="Indonesia"/>
    <x v="12"/>
    <x v="14"/>
    <x v="5"/>
    <x v="5"/>
    <s v="Jawa"/>
    <e v="#VALUE!"/>
    <x v="0"/>
    <x v="3"/>
  </r>
  <r>
    <s v="Nama Penduduk 2555"/>
    <n v="66922373"/>
    <n v="67176045"/>
    <x v="1"/>
    <s v="03-07-1983"/>
    <s v="Islam"/>
    <x v="8"/>
    <s v="Karyawan Swasta"/>
    <x v="0"/>
    <x v="1"/>
    <x v="0"/>
    <s v="Indonesia"/>
    <x v="8"/>
    <x v="14"/>
    <x v="5"/>
    <x v="2"/>
    <s v="Madura"/>
    <n v="40"/>
    <x v="1"/>
    <x v="5"/>
  </r>
  <r>
    <s v="Nama Penduduk 2556"/>
    <n v="65925844"/>
    <n v="67566689"/>
    <x v="1"/>
    <s v="20-05-1981"/>
    <s v="Krtisten"/>
    <x v="3"/>
    <s v="Mengurus Rumah Tangga"/>
    <x v="3"/>
    <x v="1"/>
    <x v="2"/>
    <s v="Indonesia"/>
    <x v="1"/>
    <x v="14"/>
    <x v="5"/>
    <x v="0"/>
    <s v="Madura"/>
    <e v="#VALUE!"/>
    <x v="2"/>
    <x v="5"/>
  </r>
  <r>
    <s v="Nama Penduduk 2557"/>
    <n v="68025017"/>
    <n v="67118795"/>
    <x v="1"/>
    <s v="31-07-2000"/>
    <s v="Katolik"/>
    <x v="7"/>
    <s v="Pelajar/Mahasiswa"/>
    <x v="0"/>
    <x v="0"/>
    <x v="0"/>
    <s v="Indonesia"/>
    <x v="0"/>
    <x v="14"/>
    <x v="5"/>
    <x v="2"/>
    <s v="Sunda"/>
    <e v="#VALUE!"/>
    <x v="1"/>
    <x v="1"/>
  </r>
  <r>
    <s v="Nama Penduduk 2558"/>
    <n v="65254248"/>
    <n v="67387778"/>
    <x v="0"/>
    <s v="09-11-1976"/>
    <s v="Islam"/>
    <x v="2"/>
    <s v="Petani/Pekebun"/>
    <x v="2"/>
    <x v="1"/>
    <x v="1"/>
    <s v="Indonesia"/>
    <x v="6"/>
    <x v="14"/>
    <x v="5"/>
    <x v="0"/>
    <s v="Batak"/>
    <n v="47"/>
    <x v="0"/>
    <x v="2"/>
  </r>
  <r>
    <s v="Nama Penduduk 2559"/>
    <n v="64690775"/>
    <n v="66894569"/>
    <x v="0"/>
    <s v="23-04-2003"/>
    <s v="Islam"/>
    <x v="8"/>
    <s v="Pelajar/Mahasiswa"/>
    <x v="2"/>
    <x v="0"/>
    <x v="0"/>
    <s v="Indonesia"/>
    <x v="1"/>
    <x v="14"/>
    <x v="5"/>
    <x v="6"/>
    <s v="Sunda"/>
    <e v="#VALUE!"/>
    <x v="2"/>
    <x v="1"/>
  </r>
  <r>
    <s v="Nama Penduduk 2560"/>
    <n v="64978675"/>
    <n v="67612495"/>
    <x v="0"/>
    <s v="11-07-1981"/>
    <s v="Budha"/>
    <x v="7"/>
    <s v="Buruh Harian Lepas"/>
    <x v="0"/>
    <x v="1"/>
    <x v="1"/>
    <s v="Indonesia"/>
    <x v="6"/>
    <x v="14"/>
    <x v="5"/>
    <x v="3"/>
    <s v="Batak"/>
    <n v="41"/>
    <x v="0"/>
    <x v="5"/>
  </r>
  <r>
    <s v="Nama Penduduk 2561"/>
    <n v="67051731"/>
    <n v="67409759"/>
    <x v="0"/>
    <s v="20-04-2014"/>
    <s v="Katolik"/>
    <x v="0"/>
    <s v="Belum/Tidak Bekerja"/>
    <x v="2"/>
    <x v="0"/>
    <x v="0"/>
    <s v="Indonesia"/>
    <x v="0"/>
    <x v="14"/>
    <x v="5"/>
    <x v="4"/>
    <s v="Dayak"/>
    <e v="#VALUE!"/>
    <x v="0"/>
    <x v="7"/>
  </r>
  <r>
    <s v="Nama Penduduk 2562"/>
    <n v="65737016"/>
    <n v="67076786"/>
    <x v="1"/>
    <s v="30-01-1982"/>
    <s v="Katolik"/>
    <x v="7"/>
    <s v="Wiraswasta"/>
    <x v="3"/>
    <x v="1"/>
    <x v="2"/>
    <s v="Indonesia"/>
    <x v="11"/>
    <x v="14"/>
    <x v="5"/>
    <x v="0"/>
    <s v="Sunda"/>
    <e v="#VALUE!"/>
    <x v="0"/>
    <x v="5"/>
  </r>
  <r>
    <s v="Nama Penduduk 2563"/>
    <n v="65736751"/>
    <n v="67118781"/>
    <x v="1"/>
    <s v="29-05-2007"/>
    <s v="Islam"/>
    <x v="0"/>
    <s v="Pelajar/Mahasiswa"/>
    <x v="1"/>
    <x v="0"/>
    <x v="0"/>
    <s v="Indonesia"/>
    <x v="9"/>
    <x v="14"/>
    <x v="5"/>
    <x v="4"/>
    <s v="Sunda"/>
    <e v="#VALUE!"/>
    <x v="0"/>
    <x v="4"/>
  </r>
  <r>
    <s v="Nama Penduduk 2564"/>
    <n v="67819578"/>
    <n v="67823802"/>
    <x v="1"/>
    <s v="14-04-2020"/>
    <s v="Katolik"/>
    <x v="9"/>
    <s v="Belum/Tidak Bekerja"/>
    <x v="1"/>
    <x v="0"/>
    <x v="0"/>
    <s v="Indonesia"/>
    <x v="10"/>
    <x v="14"/>
    <x v="5"/>
    <x v="2"/>
    <s v="Madura"/>
    <e v="#VALUE!"/>
    <x v="1"/>
    <x v="8"/>
  </r>
  <r>
    <s v="Nama Penduduk 2565"/>
    <n v="64653360"/>
    <n v="66923899"/>
    <x v="0"/>
    <s v="29-06-1988"/>
    <s v="Hindu"/>
    <x v="5"/>
    <s v="Wiraswasta"/>
    <x v="3"/>
    <x v="1"/>
    <x v="1"/>
    <s v="Indonesia"/>
    <x v="1"/>
    <x v="14"/>
    <x v="5"/>
    <x v="4"/>
    <s v="Sunda"/>
    <e v="#VALUE!"/>
    <x v="2"/>
    <x v="0"/>
  </r>
  <r>
    <s v="Nama Penduduk 2566"/>
    <n v="65305723"/>
    <n v="66896374"/>
    <x v="0"/>
    <n v="43698"/>
    <s v="Budha"/>
    <x v="2"/>
    <s v="Belum/Tidak Bekerja"/>
    <x v="1"/>
    <x v="0"/>
    <x v="0"/>
    <s v="Indonesia"/>
    <x v="3"/>
    <x v="14"/>
    <x v="5"/>
    <x v="0"/>
    <s v="Dayak"/>
    <n v="4"/>
    <x v="0"/>
    <x v="8"/>
  </r>
  <r>
    <s v="Nama Penduduk 2567"/>
    <n v="67520660"/>
    <n v="67671178"/>
    <x v="1"/>
    <s v="30-03-1993"/>
    <s v="Budha"/>
    <x v="0"/>
    <s v="Wiraswasta"/>
    <x v="1"/>
    <x v="1"/>
    <x v="2"/>
    <s v="Indonesia"/>
    <x v="2"/>
    <x v="14"/>
    <x v="5"/>
    <x v="5"/>
    <s v="Batak"/>
    <e v="#VALUE!"/>
    <x v="2"/>
    <x v="0"/>
  </r>
  <r>
    <s v="Nama Penduduk 2568"/>
    <n v="64971684"/>
    <n v="67172764"/>
    <x v="1"/>
    <s v="20-10-1998"/>
    <s v="Konghucu"/>
    <x v="3"/>
    <s v="Mengurus Rumah Tangga"/>
    <x v="2"/>
    <x v="1"/>
    <x v="2"/>
    <s v="Indonesia"/>
    <x v="6"/>
    <x v="14"/>
    <x v="5"/>
    <x v="2"/>
    <s v="Sunda"/>
    <e v="#VALUE!"/>
    <x v="1"/>
    <x v="1"/>
  </r>
  <r>
    <s v="Nama Penduduk 2569"/>
    <n v="66443840"/>
    <n v="67099505"/>
    <x v="1"/>
    <s v="23-09-2020"/>
    <s v="Budha"/>
    <x v="6"/>
    <s v="Belum/Tidak Bekerja"/>
    <x v="2"/>
    <x v="0"/>
    <x v="0"/>
    <s v="Indonesia"/>
    <x v="11"/>
    <x v="14"/>
    <x v="5"/>
    <x v="0"/>
    <s v="Dayak"/>
    <e v="#VALUE!"/>
    <x v="0"/>
    <x v="8"/>
  </r>
  <r>
    <s v="Nama Penduduk 2570"/>
    <n v="68408370"/>
    <n v="67413675"/>
    <x v="0"/>
    <s v="19-10-1993"/>
    <s v="Konghucu"/>
    <x v="1"/>
    <s v="Wiraswasta"/>
    <x v="2"/>
    <x v="1"/>
    <x v="1"/>
    <s v="Indonesia"/>
    <x v="8"/>
    <x v="14"/>
    <x v="5"/>
    <x v="3"/>
    <s v="Madura"/>
    <e v="#VALUE!"/>
    <x v="2"/>
    <x v="0"/>
  </r>
  <r>
    <s v="Nama Penduduk 2571"/>
    <n v="67591547"/>
    <n v="67331697"/>
    <x v="0"/>
    <s v="19-07-1973"/>
    <s v="Islam"/>
    <x v="0"/>
    <s v="Petani/Pekebun"/>
    <x v="3"/>
    <x v="0"/>
    <x v="1"/>
    <s v="Indonesia"/>
    <x v="12"/>
    <x v="14"/>
    <x v="5"/>
    <x v="6"/>
    <s v="Dayak"/>
    <e v="#VALUE!"/>
    <x v="0"/>
    <x v="2"/>
  </r>
  <r>
    <s v="Nama Penduduk 2572"/>
    <n v="66724509"/>
    <n v="67119688"/>
    <x v="0"/>
    <s v="18-07-1958"/>
    <s v="Budha"/>
    <x v="3"/>
    <s v="Petani/Pekebun"/>
    <x v="1"/>
    <x v="1"/>
    <x v="1"/>
    <s v="Indonesia"/>
    <x v="3"/>
    <x v="14"/>
    <x v="5"/>
    <x v="1"/>
    <s v="Batak"/>
    <e v="#VALUE!"/>
    <x v="2"/>
    <x v="3"/>
  </r>
  <r>
    <s v="Nama Penduduk 2573"/>
    <n v="65066580"/>
    <n v="66911286"/>
    <x v="1"/>
    <s v="20-07-1960"/>
    <s v="Katolik"/>
    <x v="2"/>
    <s v="Petani/Pekebun"/>
    <x v="2"/>
    <x v="1"/>
    <x v="2"/>
    <s v="Indonesia"/>
    <x v="11"/>
    <x v="14"/>
    <x v="5"/>
    <x v="3"/>
    <s v="Jawa"/>
    <e v="#VALUE!"/>
    <x v="2"/>
    <x v="3"/>
  </r>
  <r>
    <s v="Nama Penduduk 2574"/>
    <n v="67312932"/>
    <n v="67780653"/>
    <x v="0"/>
    <s v="20-09-1963"/>
    <s v="Islam"/>
    <x v="8"/>
    <s v="Petani/Pekebun"/>
    <x v="3"/>
    <x v="1"/>
    <x v="1"/>
    <s v="Indonesia"/>
    <x v="7"/>
    <x v="14"/>
    <x v="5"/>
    <x v="0"/>
    <s v="Madura"/>
    <e v="#VALUE!"/>
    <x v="2"/>
    <x v="3"/>
  </r>
  <r>
    <s v="Nama Penduduk 2575"/>
    <n v="67455910"/>
    <n v="67535540"/>
    <x v="1"/>
    <s v="08-10-1974"/>
    <s v="Konghucu"/>
    <x v="6"/>
    <s v="Petani/Pekebun"/>
    <x v="2"/>
    <x v="1"/>
    <x v="2"/>
    <s v="Indonesia"/>
    <x v="4"/>
    <x v="14"/>
    <x v="5"/>
    <x v="2"/>
    <s v="Bugis"/>
    <n v="49"/>
    <x v="1"/>
    <x v="2"/>
  </r>
  <r>
    <s v="Nama Penduduk 2576"/>
    <n v="67788128"/>
    <n v="67405036"/>
    <x v="0"/>
    <s v="05-06-2001"/>
    <s v="Krtisten"/>
    <x v="9"/>
    <s v="Pelajar/Mahasiswa"/>
    <x v="3"/>
    <x v="0"/>
    <x v="0"/>
    <s v="Indonesia"/>
    <x v="8"/>
    <x v="14"/>
    <x v="5"/>
    <x v="0"/>
    <s v="Dayak"/>
    <n v="22"/>
    <x v="2"/>
    <x v="1"/>
  </r>
  <r>
    <s v="Nama Penduduk 2577"/>
    <n v="64309688"/>
    <n v="67139364"/>
    <x v="0"/>
    <s v="21-08-1968"/>
    <s v="Budha"/>
    <x v="2"/>
    <s v="Petani/Pekebun"/>
    <x v="1"/>
    <x v="1"/>
    <x v="1"/>
    <s v="Indonesia"/>
    <x v="2"/>
    <x v="14"/>
    <x v="5"/>
    <x v="2"/>
    <s v="Madura"/>
    <e v="#VALUE!"/>
    <x v="1"/>
    <x v="2"/>
  </r>
  <r>
    <s v="Nama Penduduk 2578"/>
    <n v="67091590"/>
    <n v="67771076"/>
    <x v="1"/>
    <s v="01-11-1995"/>
    <s v="Konghucu"/>
    <x v="8"/>
    <s v="Pelajar/Mahasiswa"/>
    <x v="0"/>
    <x v="0"/>
    <x v="0"/>
    <s v="Indonesia"/>
    <x v="1"/>
    <x v="14"/>
    <x v="5"/>
    <x v="4"/>
    <s v="Madura"/>
    <n v="28"/>
    <x v="2"/>
    <x v="0"/>
  </r>
  <r>
    <s v="Nama Penduduk 2579"/>
    <n v="68363319"/>
    <n v="67082034"/>
    <x v="1"/>
    <s v="06-09-1971"/>
    <s v="Konghucu"/>
    <x v="4"/>
    <s v="Petani/Pekebun"/>
    <x v="2"/>
    <x v="1"/>
    <x v="2"/>
    <s v="Indonesia"/>
    <x v="3"/>
    <x v="14"/>
    <x v="5"/>
    <x v="4"/>
    <s v="Jawa"/>
    <n v="52"/>
    <x v="0"/>
    <x v="2"/>
  </r>
  <r>
    <s v="Nama Penduduk 2580"/>
    <n v="65903749"/>
    <n v="67166965"/>
    <x v="0"/>
    <s v="24-04-2004"/>
    <s v="Konghucu"/>
    <x v="8"/>
    <s v="Pelajar/Mahasiswa"/>
    <x v="2"/>
    <x v="0"/>
    <x v="0"/>
    <s v="Indonesia"/>
    <x v="1"/>
    <x v="14"/>
    <x v="5"/>
    <x v="4"/>
    <s v="Bugis"/>
    <e v="#VALUE!"/>
    <x v="2"/>
    <x v="1"/>
  </r>
  <r>
    <s v="Nama Penduduk 2581"/>
    <n v="68406347"/>
    <n v="67756904"/>
    <x v="1"/>
    <s v="04-08-1960"/>
    <s v="Budha"/>
    <x v="4"/>
    <s v="Mengurus Rumah Tangga"/>
    <x v="0"/>
    <x v="1"/>
    <x v="2"/>
    <s v="Indonesia"/>
    <x v="0"/>
    <x v="14"/>
    <x v="5"/>
    <x v="3"/>
    <s v="Batak"/>
    <n v="63"/>
    <x v="0"/>
    <x v="3"/>
  </r>
  <r>
    <s v="Nama Penduduk 2582"/>
    <n v="64828857"/>
    <n v="67651067"/>
    <x v="1"/>
    <s v="09-05-1983"/>
    <s v="Konghucu"/>
    <x v="3"/>
    <s v="Wiraswasta"/>
    <x v="1"/>
    <x v="0"/>
    <x v="0"/>
    <s v="Indonesia"/>
    <x v="9"/>
    <x v="14"/>
    <x v="5"/>
    <x v="3"/>
    <s v="Bugis"/>
    <n v="40"/>
    <x v="2"/>
    <x v="5"/>
  </r>
  <r>
    <s v="Nama Penduduk 2583"/>
    <n v="68259459"/>
    <n v="67394797"/>
    <x v="0"/>
    <s v="31-12-1960"/>
    <s v="Islam"/>
    <x v="6"/>
    <s v="Petani/Pekebun"/>
    <x v="1"/>
    <x v="1"/>
    <x v="1"/>
    <s v="Indonesia"/>
    <x v="6"/>
    <x v="14"/>
    <x v="5"/>
    <x v="2"/>
    <s v="Batak"/>
    <e v="#VALUE!"/>
    <x v="1"/>
    <x v="3"/>
  </r>
  <r>
    <s v="Nama Penduduk 2584"/>
    <n v="64815953"/>
    <n v="66912809"/>
    <x v="0"/>
    <s v="20-04-1999"/>
    <s v="Konghucu"/>
    <x v="5"/>
    <s v="Pelajar/Mahasiswa"/>
    <x v="2"/>
    <x v="0"/>
    <x v="0"/>
    <s v="Indonesia"/>
    <x v="4"/>
    <x v="14"/>
    <x v="5"/>
    <x v="6"/>
    <s v="Dayak"/>
    <e v="#VALUE!"/>
    <x v="0"/>
    <x v="1"/>
  </r>
  <r>
    <s v="Nama Penduduk 2585"/>
    <n v="64736353"/>
    <n v="67209436"/>
    <x v="0"/>
    <s v="19-04-2001"/>
    <s v="Islam"/>
    <x v="4"/>
    <s v="Pelajar/Mahasiswa"/>
    <x v="3"/>
    <x v="0"/>
    <x v="0"/>
    <s v="Indonesia"/>
    <x v="4"/>
    <x v="14"/>
    <x v="5"/>
    <x v="2"/>
    <s v="Bugis"/>
    <e v="#VALUE!"/>
    <x v="1"/>
    <x v="1"/>
  </r>
  <r>
    <s v="Nama Penduduk 2586"/>
    <n v="67566001"/>
    <n v="67448421"/>
    <x v="0"/>
    <s v="01-10-1962"/>
    <s v="Hindu"/>
    <x v="4"/>
    <s v="Pedagang"/>
    <x v="0"/>
    <x v="1"/>
    <x v="1"/>
    <s v="Indonesia"/>
    <x v="12"/>
    <x v="14"/>
    <x v="5"/>
    <x v="2"/>
    <s v="Batak"/>
    <n v="61"/>
    <x v="1"/>
    <x v="3"/>
  </r>
  <r>
    <s v="Nama Penduduk 2587"/>
    <n v="67043991"/>
    <n v="67799452"/>
    <x v="1"/>
    <s v="31-12-2002"/>
    <s v="Katolik"/>
    <x v="8"/>
    <s v="Pelajar/Mahasiswa"/>
    <x v="2"/>
    <x v="0"/>
    <x v="0"/>
    <s v="Indonesia"/>
    <x v="5"/>
    <x v="14"/>
    <x v="5"/>
    <x v="4"/>
    <s v="Madura"/>
    <e v="#VALUE!"/>
    <x v="2"/>
    <x v="1"/>
  </r>
  <r>
    <s v="Nama Penduduk 2588"/>
    <n v="64990680"/>
    <n v="67634655"/>
    <x v="1"/>
    <s v="09-10-1970"/>
    <s v="Krtisten"/>
    <x v="6"/>
    <s v="Wiraswasta"/>
    <x v="1"/>
    <x v="1"/>
    <x v="2"/>
    <s v="Indonesia"/>
    <x v="3"/>
    <x v="14"/>
    <x v="5"/>
    <x v="2"/>
    <s v="Sunda"/>
    <n v="53"/>
    <x v="1"/>
    <x v="2"/>
  </r>
  <r>
    <s v="Nama Penduduk 2589"/>
    <n v="68344197"/>
    <n v="67357001"/>
    <x v="1"/>
    <s v="03-03-1965"/>
    <s v="Islam"/>
    <x v="6"/>
    <s v="Wiraswasta"/>
    <x v="1"/>
    <x v="1"/>
    <x v="2"/>
    <s v="Indonesia"/>
    <x v="10"/>
    <x v="14"/>
    <x v="5"/>
    <x v="2"/>
    <s v="Dayak"/>
    <n v="58"/>
    <x v="1"/>
    <x v="3"/>
  </r>
  <r>
    <s v="Nama Penduduk 2590"/>
    <n v="64930359"/>
    <n v="67712182"/>
    <x v="1"/>
    <s v="29-11-1999"/>
    <s v="Islam"/>
    <x v="1"/>
    <s v="Karyawan Swasta"/>
    <x v="1"/>
    <x v="0"/>
    <x v="0"/>
    <s v="Indonesia"/>
    <x v="4"/>
    <x v="14"/>
    <x v="5"/>
    <x v="4"/>
    <s v="Sunda"/>
    <e v="#VALUE!"/>
    <x v="0"/>
    <x v="1"/>
  </r>
  <r>
    <s v="Nama Penduduk 2591"/>
    <n v="65154140"/>
    <n v="67302412"/>
    <x v="0"/>
    <s v="06-04-1965"/>
    <s v="Islam"/>
    <x v="7"/>
    <s v="Petani/Pekebun"/>
    <x v="1"/>
    <x v="1"/>
    <x v="1"/>
    <s v="Indonesia"/>
    <x v="10"/>
    <x v="14"/>
    <x v="5"/>
    <x v="1"/>
    <s v="Batak"/>
    <n v="58"/>
    <x v="0"/>
    <x v="3"/>
  </r>
  <r>
    <s v="Nama Penduduk 2592"/>
    <n v="66182967"/>
    <n v="66850393"/>
    <x v="1"/>
    <s v="04-11-2002"/>
    <s v="Budha"/>
    <x v="9"/>
    <s v="Pelajar/Mahasiswa"/>
    <x v="0"/>
    <x v="0"/>
    <x v="0"/>
    <s v="Indonesia"/>
    <x v="2"/>
    <x v="14"/>
    <x v="5"/>
    <x v="2"/>
    <s v="Dayak"/>
    <n v="21"/>
    <x v="1"/>
    <x v="1"/>
  </r>
  <r>
    <s v="Nama Penduduk 2593"/>
    <n v="65265433"/>
    <n v="67582617"/>
    <x v="0"/>
    <s v="17-07-1957"/>
    <s v="Konghucu"/>
    <x v="2"/>
    <s v="Petani/Pekebun"/>
    <x v="0"/>
    <x v="1"/>
    <x v="1"/>
    <s v="Indonesia"/>
    <x v="7"/>
    <x v="14"/>
    <x v="5"/>
    <x v="1"/>
    <s v="Bugis"/>
    <e v="#VALUE!"/>
    <x v="2"/>
    <x v="3"/>
  </r>
  <r>
    <s v="Nama Penduduk 2594"/>
    <n v="67231909"/>
    <n v="66936304"/>
    <x v="1"/>
    <s v="10-06-1964"/>
    <s v="Budha"/>
    <x v="6"/>
    <s v="Wiraswasta"/>
    <x v="0"/>
    <x v="1"/>
    <x v="2"/>
    <s v="Indonesia"/>
    <x v="1"/>
    <x v="14"/>
    <x v="5"/>
    <x v="6"/>
    <s v="Bugis"/>
    <n v="59"/>
    <x v="0"/>
    <x v="3"/>
  </r>
  <r>
    <s v="Nama Penduduk 2595"/>
    <n v="65715529"/>
    <n v="66859487"/>
    <x v="0"/>
    <s v="08-07-2000"/>
    <s v="Hindu"/>
    <x v="2"/>
    <s v="Pelajar/Mahasiswa"/>
    <x v="0"/>
    <x v="0"/>
    <x v="0"/>
    <s v="Indonesia"/>
    <x v="2"/>
    <x v="14"/>
    <x v="5"/>
    <x v="3"/>
    <s v="Sunda"/>
    <n v="23"/>
    <x v="0"/>
    <x v="1"/>
  </r>
  <r>
    <s v="Nama Penduduk 2596"/>
    <n v="64710858"/>
    <n v="67117787"/>
    <x v="1"/>
    <s v="01-12-1974"/>
    <s v="Islam"/>
    <x v="4"/>
    <s v="Mengurus Rumah Tangga"/>
    <x v="3"/>
    <x v="1"/>
    <x v="2"/>
    <s v="Indonesia"/>
    <x v="9"/>
    <x v="14"/>
    <x v="5"/>
    <x v="1"/>
    <s v="Sunda"/>
    <n v="49"/>
    <x v="0"/>
    <x v="2"/>
  </r>
  <r>
    <s v="Nama Penduduk 2597"/>
    <n v="68025388"/>
    <n v="67590548"/>
    <x v="0"/>
    <s v="02-07-1997"/>
    <s v="Katolik"/>
    <x v="1"/>
    <s v="Pelajar/Mahasiswa"/>
    <x v="3"/>
    <x v="0"/>
    <x v="0"/>
    <s v="Indonesia"/>
    <x v="5"/>
    <x v="14"/>
    <x v="5"/>
    <x v="0"/>
    <s v="Dayak"/>
    <n v="26"/>
    <x v="0"/>
    <x v="1"/>
  </r>
  <r>
    <s v="Nama Penduduk 2598"/>
    <n v="67702152"/>
    <n v="67610545"/>
    <x v="1"/>
    <s v="17-03-2006"/>
    <s v="Katolik"/>
    <x v="0"/>
    <s v="Pelajar/Mahasiswa"/>
    <x v="0"/>
    <x v="0"/>
    <x v="0"/>
    <s v="Indonesia"/>
    <x v="5"/>
    <x v="14"/>
    <x v="5"/>
    <x v="1"/>
    <s v="Jawa"/>
    <e v="#VALUE!"/>
    <x v="2"/>
    <x v="4"/>
  </r>
  <r>
    <s v="Nama Penduduk 2599"/>
    <n v="66145609"/>
    <n v="67142660"/>
    <x v="1"/>
    <s v="09-09-1970"/>
    <s v="Islam"/>
    <x v="0"/>
    <s v="Mengurus Rumah Tangga"/>
    <x v="2"/>
    <x v="1"/>
    <x v="2"/>
    <s v="Indonesia"/>
    <x v="11"/>
    <x v="14"/>
    <x v="5"/>
    <x v="6"/>
    <s v="Sunda"/>
    <n v="53"/>
    <x v="2"/>
    <x v="2"/>
  </r>
  <r>
    <s v="Nama Penduduk 2600"/>
    <n v="65665583"/>
    <n v="67562171"/>
    <x v="1"/>
    <s v="02-10-2009"/>
    <s v="Budha"/>
    <x v="7"/>
    <s v="Belum/Tidak Bekerja"/>
    <x v="3"/>
    <x v="0"/>
    <x v="0"/>
    <s v="Indonesia"/>
    <x v="0"/>
    <x v="14"/>
    <x v="5"/>
    <x v="3"/>
    <s v="Sunda"/>
    <n v="14"/>
    <x v="0"/>
    <x v="4"/>
  </r>
  <r>
    <s v="Nama Penduduk 2601"/>
    <n v="66781737"/>
    <n v="67373549"/>
    <x v="1"/>
    <s v="10-02-2001"/>
    <s v="Islam"/>
    <x v="3"/>
    <s v="Pelajar/Mahasiswa"/>
    <x v="2"/>
    <x v="0"/>
    <x v="0"/>
    <s v="Indonesia"/>
    <x v="8"/>
    <x v="14"/>
    <x v="5"/>
    <x v="6"/>
    <s v="Dayak"/>
    <n v="22"/>
    <x v="0"/>
    <x v="1"/>
  </r>
  <r>
    <s v="Nama Penduduk 2602"/>
    <n v="64982049"/>
    <n v="67474124"/>
    <x v="1"/>
    <s v="25-06-1961"/>
    <s v="Konghucu"/>
    <x v="5"/>
    <s v="Mengurus Rumah Tangga"/>
    <x v="1"/>
    <x v="1"/>
    <x v="2"/>
    <s v="Indonesia"/>
    <x v="0"/>
    <x v="14"/>
    <x v="5"/>
    <x v="2"/>
    <s v="Bugis"/>
    <e v="#VALUE!"/>
    <x v="1"/>
    <x v="3"/>
  </r>
  <r>
    <s v="Nama Penduduk 2603"/>
    <n v="68013269"/>
    <n v="67401083"/>
    <x v="0"/>
    <s v="19-07-1961"/>
    <s v="Hindu"/>
    <x v="1"/>
    <s v="Wiraswasta"/>
    <x v="3"/>
    <x v="1"/>
    <x v="1"/>
    <s v="Indonesia"/>
    <x v="1"/>
    <x v="14"/>
    <x v="5"/>
    <x v="0"/>
    <s v="Bugis"/>
    <e v="#VALUE!"/>
    <x v="0"/>
    <x v="3"/>
  </r>
  <r>
    <s v="Nama Penduduk 2604"/>
    <n v="67491621"/>
    <n v="67369592"/>
    <x v="1"/>
    <s v="17-05-2000"/>
    <s v="Budha"/>
    <x v="1"/>
    <s v="Pelajar/Mahasiswa"/>
    <x v="0"/>
    <x v="0"/>
    <x v="0"/>
    <s v="Indonesia"/>
    <x v="4"/>
    <x v="14"/>
    <x v="5"/>
    <x v="4"/>
    <s v="Bugis"/>
    <e v="#VALUE!"/>
    <x v="0"/>
    <x v="1"/>
  </r>
  <r>
    <s v="Nama Penduduk 2605"/>
    <n v="65625008"/>
    <n v="67148035"/>
    <x v="0"/>
    <s v="10-10-1974"/>
    <s v="Krtisten"/>
    <x v="9"/>
    <s v="Petani/Pekebun"/>
    <x v="0"/>
    <x v="1"/>
    <x v="1"/>
    <s v="Indonesia"/>
    <x v="0"/>
    <x v="14"/>
    <x v="5"/>
    <x v="0"/>
    <s v="Sunda"/>
    <n v="49"/>
    <x v="0"/>
    <x v="2"/>
  </r>
  <r>
    <s v="Nama Penduduk 2606"/>
    <n v="66851587"/>
    <n v="67506673"/>
    <x v="0"/>
    <s v="03-03-2011"/>
    <s v="Islam"/>
    <x v="7"/>
    <s v="Pelajar/Mahasiswa"/>
    <x v="2"/>
    <x v="0"/>
    <x v="0"/>
    <s v="Indonesia"/>
    <x v="7"/>
    <x v="14"/>
    <x v="5"/>
    <x v="2"/>
    <s v="Jawa"/>
    <n v="12"/>
    <x v="1"/>
    <x v="7"/>
  </r>
  <r>
    <s v="Nama Penduduk 2607"/>
    <n v="64984638"/>
    <n v="67031658"/>
    <x v="1"/>
    <s v="11-07-1976"/>
    <s v="Konghucu"/>
    <x v="6"/>
    <s v="Petani/Pekebun"/>
    <x v="3"/>
    <x v="1"/>
    <x v="2"/>
    <s v="Indonesia"/>
    <x v="1"/>
    <x v="14"/>
    <x v="5"/>
    <x v="3"/>
    <s v="Dayak"/>
    <n v="46"/>
    <x v="0"/>
    <x v="2"/>
  </r>
  <r>
    <s v="Nama Penduduk 2608"/>
    <n v="67631737"/>
    <n v="67313961"/>
    <x v="1"/>
    <s v="08-08-1990"/>
    <s v="Krtisten"/>
    <x v="9"/>
    <s v="Pelajar/Mahasiswa"/>
    <x v="0"/>
    <x v="0"/>
    <x v="0"/>
    <s v="Indonesia"/>
    <x v="3"/>
    <x v="14"/>
    <x v="5"/>
    <x v="5"/>
    <s v="Dayak"/>
    <n v="33"/>
    <x v="0"/>
    <x v="0"/>
  </r>
  <r>
    <s v="Nama Penduduk 2609"/>
    <n v="66828085"/>
    <n v="67421717"/>
    <x v="0"/>
    <s v="08-12-1995"/>
    <s v="Islam"/>
    <x v="3"/>
    <s v="Pelajar/Mahasiswa"/>
    <x v="1"/>
    <x v="0"/>
    <x v="0"/>
    <s v="Indonesia"/>
    <x v="10"/>
    <x v="14"/>
    <x v="5"/>
    <x v="2"/>
    <s v="Madura"/>
    <n v="28"/>
    <x v="1"/>
    <x v="0"/>
  </r>
  <r>
    <s v="Nama Penduduk 2610"/>
    <n v="67998426"/>
    <n v="66869106"/>
    <x v="1"/>
    <s v="13-01-1971"/>
    <s v="Katolik"/>
    <x v="2"/>
    <s v="Mengurus Rumah Tangga"/>
    <x v="0"/>
    <x v="1"/>
    <x v="2"/>
    <s v="Indonesia"/>
    <x v="10"/>
    <x v="14"/>
    <x v="5"/>
    <x v="4"/>
    <s v="Sunda"/>
    <e v="#VALUE!"/>
    <x v="2"/>
    <x v="2"/>
  </r>
  <r>
    <s v="Nama Penduduk 2611"/>
    <n v="68073925"/>
    <n v="67647409"/>
    <x v="1"/>
    <s v="27-12-1984"/>
    <s v="Krtisten"/>
    <x v="8"/>
    <s v="Mengurus Rumah Tangga"/>
    <x v="3"/>
    <x v="1"/>
    <x v="2"/>
    <s v="Indonesia"/>
    <x v="1"/>
    <x v="14"/>
    <x v="5"/>
    <x v="6"/>
    <s v="Batak"/>
    <e v="#VALUE!"/>
    <x v="2"/>
    <x v="5"/>
  </r>
  <r>
    <s v="Nama Penduduk 2612"/>
    <n v="64971684"/>
    <n v="67022687"/>
    <x v="1"/>
    <s v="12-06-1945"/>
    <s v="Konghucu"/>
    <x v="3"/>
    <s v="Petani/Pekebun"/>
    <x v="2"/>
    <x v="2"/>
    <x v="7"/>
    <s v="Indonesia"/>
    <x v="7"/>
    <x v="14"/>
    <x v="5"/>
    <x v="5"/>
    <s v="Sunda"/>
    <n v="77"/>
    <x v="0"/>
    <x v="6"/>
  </r>
  <r>
    <s v="Nama Penduduk 2613"/>
    <n v="64430622"/>
    <n v="67368250"/>
    <x v="0"/>
    <s v="18-12-2004"/>
    <s v="Konghucu"/>
    <x v="8"/>
    <s v="Pelajar/Mahasiswa"/>
    <x v="3"/>
    <x v="0"/>
    <x v="0"/>
    <s v="Indonesia"/>
    <x v="7"/>
    <x v="14"/>
    <x v="5"/>
    <x v="2"/>
    <s v="Bugis"/>
    <e v="#VALUE!"/>
    <x v="1"/>
    <x v="1"/>
  </r>
  <r>
    <s v="Nama Penduduk 2614"/>
    <n v="67152976"/>
    <n v="67453539"/>
    <x v="0"/>
    <s v="27-08-1978"/>
    <s v="Hindu"/>
    <x v="4"/>
    <s v="Tukang Batu"/>
    <x v="3"/>
    <x v="1"/>
    <x v="1"/>
    <s v="Indonesia"/>
    <x v="5"/>
    <x v="14"/>
    <x v="5"/>
    <x v="4"/>
    <s v="Bugis"/>
    <e v="#VALUE!"/>
    <x v="0"/>
    <x v="5"/>
  </r>
  <r>
    <s v="Nama Penduduk 2615"/>
    <n v="68151302"/>
    <n v="67517705"/>
    <x v="1"/>
    <s v="12-09-2011"/>
    <s v="Islam"/>
    <x v="9"/>
    <s v="Pelajar/Mahasiswa"/>
    <x v="0"/>
    <x v="0"/>
    <x v="0"/>
    <s v="Indonesia"/>
    <x v="9"/>
    <x v="14"/>
    <x v="5"/>
    <x v="4"/>
    <s v="Madura"/>
    <n v="11"/>
    <x v="2"/>
    <x v="7"/>
  </r>
  <r>
    <s v="Nama Penduduk 2616"/>
    <n v="68092391"/>
    <n v="66871751"/>
    <x v="1"/>
    <s v="09-12-1965"/>
    <s v="Katolik"/>
    <x v="9"/>
    <s v="Pegawai Negeri Sipil (PNS)"/>
    <x v="1"/>
    <x v="1"/>
    <x v="2"/>
    <s v="Indonesia"/>
    <x v="8"/>
    <x v="14"/>
    <x v="5"/>
    <x v="5"/>
    <s v="Jawa"/>
    <n v="58"/>
    <x v="0"/>
    <x v="3"/>
  </r>
  <r>
    <s v="Nama Penduduk 2617"/>
    <n v="67537090"/>
    <n v="67097877"/>
    <x v="1"/>
    <s v="03-05-1999"/>
    <s v="Hindu"/>
    <x v="1"/>
    <s v="Pelajar/Mahasiswa"/>
    <x v="0"/>
    <x v="0"/>
    <x v="0"/>
    <s v="Indonesia"/>
    <x v="7"/>
    <x v="14"/>
    <x v="5"/>
    <x v="3"/>
    <s v="Dayak"/>
    <n v="24"/>
    <x v="0"/>
    <x v="1"/>
  </r>
  <r>
    <s v="Nama Penduduk 2618"/>
    <n v="67594493"/>
    <n v="67529843"/>
    <x v="0"/>
    <s v="07-03-1992"/>
    <s v="Katolik"/>
    <x v="9"/>
    <s v="Karyawan Swasta"/>
    <x v="0"/>
    <x v="0"/>
    <x v="0"/>
    <s v="Indonesia"/>
    <x v="0"/>
    <x v="14"/>
    <x v="5"/>
    <x v="0"/>
    <s v="Batak"/>
    <n v="31"/>
    <x v="0"/>
    <x v="0"/>
  </r>
  <r>
    <s v="Nama Penduduk 2619"/>
    <n v="64961941"/>
    <n v="67440669"/>
    <x v="0"/>
    <s v="20-06-1964"/>
    <s v="Katolik"/>
    <x v="2"/>
    <s v="Pegawai Negeri Sipil (PNS)"/>
    <x v="1"/>
    <x v="1"/>
    <x v="1"/>
    <s v="Indonesia"/>
    <x v="8"/>
    <x v="14"/>
    <x v="5"/>
    <x v="2"/>
    <s v="Bugis"/>
    <e v="#VALUE!"/>
    <x v="1"/>
    <x v="3"/>
  </r>
  <r>
    <s v="Nama Penduduk 2620"/>
    <n v="66069228"/>
    <n v="67033638"/>
    <x v="0"/>
    <s v="07-03-1995"/>
    <s v="Konghucu"/>
    <x v="5"/>
    <s v="Pelajar/Mahasiswa"/>
    <x v="1"/>
    <x v="0"/>
    <x v="0"/>
    <s v="Indonesia"/>
    <x v="12"/>
    <x v="14"/>
    <x v="5"/>
    <x v="5"/>
    <s v="Dayak"/>
    <n v="28"/>
    <x v="2"/>
    <x v="0"/>
  </r>
  <r>
    <s v="Nama Penduduk 2621"/>
    <n v="64977594"/>
    <n v="67159009"/>
    <x v="0"/>
    <s v="01-12-2000"/>
    <s v="Krtisten"/>
    <x v="2"/>
    <s v="Belum/Tidak Bekerja"/>
    <x v="1"/>
    <x v="0"/>
    <x v="0"/>
    <s v="Indonesia"/>
    <x v="12"/>
    <x v="14"/>
    <x v="5"/>
    <x v="5"/>
    <s v="Sunda"/>
    <n v="23"/>
    <x v="0"/>
    <x v="1"/>
  </r>
  <r>
    <s v="Nama Penduduk 2622"/>
    <n v="67152976"/>
    <n v="67723858"/>
    <x v="1"/>
    <s v="24-07-2013"/>
    <s v="Hindu"/>
    <x v="4"/>
    <s v="Belum/Tidak Bekerja"/>
    <x v="0"/>
    <x v="0"/>
    <x v="0"/>
    <s v="Indonesia"/>
    <x v="0"/>
    <x v="14"/>
    <x v="5"/>
    <x v="4"/>
    <s v="Dayak"/>
    <e v="#VALUE!"/>
    <x v="0"/>
    <x v="7"/>
  </r>
  <r>
    <s v="Nama Penduduk 2623"/>
    <n v="68363802"/>
    <n v="67852999"/>
    <x v="0"/>
    <s v="01-10-1964"/>
    <s v="Krtisten"/>
    <x v="4"/>
    <s v="Wiraswasta"/>
    <x v="2"/>
    <x v="2"/>
    <x v="1"/>
    <s v="Indonesia"/>
    <x v="12"/>
    <x v="14"/>
    <x v="5"/>
    <x v="1"/>
    <s v="Dayak"/>
    <n v="59"/>
    <x v="2"/>
    <x v="3"/>
  </r>
  <r>
    <s v="Nama Penduduk 2624"/>
    <n v="65856424"/>
    <n v="67111170"/>
    <x v="1"/>
    <s v="17-01-2003"/>
    <s v="Budha"/>
    <x v="3"/>
    <s v="Pelajar/Mahasiswa"/>
    <x v="3"/>
    <x v="0"/>
    <x v="0"/>
    <s v="Indonesia"/>
    <x v="9"/>
    <x v="14"/>
    <x v="5"/>
    <x v="5"/>
    <s v="Sunda"/>
    <e v="#VALUE!"/>
    <x v="0"/>
    <x v="1"/>
  </r>
  <r>
    <s v="Nama Penduduk 2625"/>
    <n v="66251105"/>
    <n v="67797875"/>
    <x v="0"/>
    <s v="19-10-1991"/>
    <s v="Hindu"/>
    <x v="5"/>
    <s v="Belum/Tidak Bekerja"/>
    <x v="3"/>
    <x v="0"/>
    <x v="0"/>
    <s v="Indonesia"/>
    <x v="0"/>
    <x v="14"/>
    <x v="5"/>
    <x v="6"/>
    <s v="Dayak"/>
    <e v="#VALUE!"/>
    <x v="0"/>
    <x v="0"/>
  </r>
  <r>
    <s v="Nama Penduduk 2626"/>
    <n v="65631976"/>
    <n v="67431394"/>
    <x v="1"/>
    <s v="02-09-2007"/>
    <s v="Islam"/>
    <x v="8"/>
    <s v="Belum/Tidak Bekerja"/>
    <x v="1"/>
    <x v="0"/>
    <x v="0"/>
    <s v="Indonesia"/>
    <x v="0"/>
    <x v="14"/>
    <x v="5"/>
    <x v="0"/>
    <s v="Bugis"/>
    <n v="16"/>
    <x v="0"/>
    <x v="4"/>
  </r>
  <r>
    <s v="Nama Penduduk 2627"/>
    <n v="66579417"/>
    <n v="66954374"/>
    <x v="1"/>
    <s v="02-10-1961"/>
    <s v="Budha"/>
    <x v="0"/>
    <s v="Mengurus Rumah Tangga"/>
    <x v="3"/>
    <x v="1"/>
    <x v="1"/>
    <s v="Indonesia"/>
    <x v="10"/>
    <x v="14"/>
    <x v="5"/>
    <x v="2"/>
    <s v="Jawa"/>
    <n v="62"/>
    <x v="1"/>
    <x v="3"/>
  </r>
  <r>
    <s v="Nama Penduduk 2628"/>
    <n v="65131815"/>
    <n v="67517186"/>
    <x v="0"/>
    <s v="07-04-1992"/>
    <s v="Hindu"/>
    <x v="2"/>
    <s v="Pelajar/Mahasiswa"/>
    <x v="3"/>
    <x v="0"/>
    <x v="0"/>
    <s v="Indonesia"/>
    <x v="3"/>
    <x v="14"/>
    <x v="5"/>
    <x v="3"/>
    <s v="Dayak"/>
    <n v="31"/>
    <x v="0"/>
    <x v="0"/>
  </r>
  <r>
    <s v="Nama Penduduk 2629"/>
    <n v="68074313"/>
    <n v="67542124"/>
    <x v="0"/>
    <s v="13-09-1966"/>
    <s v="Konghucu"/>
    <x v="0"/>
    <s v="Karyawan Swasta"/>
    <x v="2"/>
    <x v="1"/>
    <x v="1"/>
    <s v="Indonesia"/>
    <x v="9"/>
    <x v="14"/>
    <x v="5"/>
    <x v="2"/>
    <s v="Jawa"/>
    <e v="#VALUE!"/>
    <x v="1"/>
    <x v="3"/>
  </r>
  <r>
    <s v="Nama Penduduk 2630"/>
    <n v="64284517"/>
    <n v="66984240"/>
    <x v="1"/>
    <s v="15-05-1965"/>
    <s v="Krtisten"/>
    <x v="4"/>
    <s v="Mengurus Rumah Tangga"/>
    <x v="1"/>
    <x v="1"/>
    <x v="2"/>
    <s v="Indonesia"/>
    <x v="2"/>
    <x v="14"/>
    <x v="5"/>
    <x v="0"/>
    <s v="Madura"/>
    <e v="#VALUE!"/>
    <x v="0"/>
    <x v="3"/>
  </r>
  <r>
    <s v="Nama Penduduk 2631"/>
    <n v="66504217"/>
    <n v="66852720"/>
    <x v="1"/>
    <s v="24-04-2000"/>
    <s v="Konghucu"/>
    <x v="1"/>
    <s v="Pelajar/Mahasiswa"/>
    <x v="2"/>
    <x v="0"/>
    <x v="0"/>
    <s v="Indonesia"/>
    <x v="3"/>
    <x v="14"/>
    <x v="5"/>
    <x v="0"/>
    <s v="Jawa"/>
    <e v="#VALUE!"/>
    <x v="0"/>
    <x v="1"/>
  </r>
  <r>
    <s v="Nama Penduduk 2632"/>
    <n v="65231811"/>
    <n v="67610364"/>
    <x v="0"/>
    <s v="06-05-1959"/>
    <s v="Konghucu"/>
    <x v="1"/>
    <s v="Pedagang"/>
    <x v="3"/>
    <x v="1"/>
    <x v="1"/>
    <s v="Indonesia"/>
    <x v="10"/>
    <x v="14"/>
    <x v="5"/>
    <x v="2"/>
    <s v="Batak"/>
    <n v="64"/>
    <x v="1"/>
    <x v="3"/>
  </r>
  <r>
    <s v="Nama Penduduk 2633"/>
    <n v="67735253"/>
    <n v="67425599"/>
    <x v="1"/>
    <s v="11-03-2000"/>
    <s v="Konghucu"/>
    <x v="9"/>
    <s v="Pelajar/Mahasiswa"/>
    <x v="1"/>
    <x v="0"/>
    <x v="0"/>
    <s v="Indonesia"/>
    <x v="11"/>
    <x v="14"/>
    <x v="5"/>
    <x v="5"/>
    <s v="Jawa"/>
    <n v="23"/>
    <x v="2"/>
    <x v="1"/>
  </r>
  <r>
    <s v="Nama Penduduk 2634"/>
    <n v="68194824"/>
    <n v="67508049"/>
    <x v="1"/>
    <s v="01-10-1963"/>
    <s v="Krtisten"/>
    <x v="8"/>
    <s v="Wiraswasta"/>
    <x v="2"/>
    <x v="1"/>
    <x v="2"/>
    <s v="Indonesia"/>
    <x v="11"/>
    <x v="14"/>
    <x v="5"/>
    <x v="2"/>
    <s v="Jawa"/>
    <n v="60"/>
    <x v="1"/>
    <x v="3"/>
  </r>
  <r>
    <s v="Nama Penduduk 2635"/>
    <n v="67388711"/>
    <n v="67212487"/>
    <x v="0"/>
    <s v="08-09-1997"/>
    <s v="Hindu"/>
    <x v="8"/>
    <s v="Karyawan Swasta"/>
    <x v="0"/>
    <x v="0"/>
    <x v="0"/>
    <s v="Indonesia"/>
    <x v="11"/>
    <x v="14"/>
    <x v="5"/>
    <x v="5"/>
    <s v="Bugis"/>
    <n v="26"/>
    <x v="0"/>
    <x v="1"/>
  </r>
  <r>
    <s v="Nama Penduduk 2636"/>
    <n v="67790940"/>
    <n v="67131933"/>
    <x v="1"/>
    <s v="09-04-1987"/>
    <s v="Krtisten"/>
    <x v="1"/>
    <s v="Wiraswasta"/>
    <x v="0"/>
    <x v="1"/>
    <x v="2"/>
    <s v="Indonesia"/>
    <x v="8"/>
    <x v="14"/>
    <x v="5"/>
    <x v="4"/>
    <s v="Dayak"/>
    <n v="36"/>
    <x v="2"/>
    <x v="0"/>
  </r>
  <r>
    <s v="Nama Penduduk 2637"/>
    <n v="64752769"/>
    <n v="67631917"/>
    <x v="1"/>
    <s v="10-07-2008"/>
    <s v="Budha"/>
    <x v="1"/>
    <s v="Belum/Tidak Bekerja"/>
    <x v="0"/>
    <x v="0"/>
    <x v="0"/>
    <s v="Indonesia"/>
    <x v="7"/>
    <x v="14"/>
    <x v="5"/>
    <x v="1"/>
    <s v="Jawa"/>
    <n v="15"/>
    <x v="0"/>
    <x v="4"/>
  </r>
  <r>
    <s v="Nama Penduduk 2638"/>
    <n v="64260547"/>
    <n v="67354618"/>
    <x v="0"/>
    <s v="03-02-1973"/>
    <s v="Krtisten"/>
    <x v="6"/>
    <s v="Wiraswasta"/>
    <x v="1"/>
    <x v="1"/>
    <x v="1"/>
    <s v="Indonesia"/>
    <x v="9"/>
    <x v="14"/>
    <x v="5"/>
    <x v="2"/>
    <s v="Bugis"/>
    <n v="50"/>
    <x v="1"/>
    <x v="2"/>
  </r>
  <r>
    <s v="Nama Penduduk 2639"/>
    <n v="64434530"/>
    <n v="67299252"/>
    <x v="1"/>
    <s v="04-05-1941"/>
    <s v="Hindu"/>
    <x v="4"/>
    <s v="Petani/Pekebun"/>
    <x v="3"/>
    <x v="1"/>
    <x v="7"/>
    <s v="Indonesia"/>
    <x v="2"/>
    <x v="14"/>
    <x v="5"/>
    <x v="3"/>
    <s v="Madura"/>
    <n v="82"/>
    <x v="2"/>
    <x v="6"/>
  </r>
  <r>
    <s v="Nama Penduduk 2640"/>
    <n v="66280427"/>
    <n v="66896831"/>
    <x v="0"/>
    <s v="17-07-1960"/>
    <s v="Hindu"/>
    <x v="9"/>
    <s v="Buruh Harian Lepas"/>
    <x v="3"/>
    <x v="1"/>
    <x v="1"/>
    <s v="Indonesia"/>
    <x v="7"/>
    <x v="14"/>
    <x v="5"/>
    <x v="2"/>
    <s v="Batak"/>
    <e v="#VALUE!"/>
    <x v="1"/>
    <x v="3"/>
  </r>
  <r>
    <s v="Nama Penduduk 2641"/>
    <n v="65928824"/>
    <n v="67377088"/>
    <x v="0"/>
    <s v="11-06-2001"/>
    <s v="Hindu"/>
    <x v="3"/>
    <s v="Pelajar/Mahasiswa"/>
    <x v="2"/>
    <x v="0"/>
    <x v="0"/>
    <s v="Indonesia"/>
    <x v="6"/>
    <x v="14"/>
    <x v="5"/>
    <x v="2"/>
    <s v="Jawa"/>
    <n v="21"/>
    <x v="1"/>
    <x v="1"/>
  </r>
  <r>
    <s v="Nama Penduduk 2642"/>
    <n v="67249298"/>
    <n v="67719426"/>
    <x v="1"/>
    <s v="19-11-1971"/>
    <s v="Katolik"/>
    <x v="8"/>
    <s v="Mengurus Rumah Tangga"/>
    <x v="2"/>
    <x v="1"/>
    <x v="2"/>
    <s v="Indonesia"/>
    <x v="3"/>
    <x v="14"/>
    <x v="5"/>
    <x v="6"/>
    <s v="Madura"/>
    <e v="#VALUE!"/>
    <x v="2"/>
    <x v="2"/>
  </r>
  <r>
    <s v="Nama Penduduk 2643"/>
    <n v="66752318"/>
    <n v="66935478"/>
    <x v="1"/>
    <s v="04-11-2005"/>
    <s v="Katolik"/>
    <x v="1"/>
    <s v="Pelajar/Mahasiswa"/>
    <x v="3"/>
    <x v="0"/>
    <x v="0"/>
    <s v="Indonesia"/>
    <x v="9"/>
    <x v="14"/>
    <x v="5"/>
    <x v="2"/>
    <s v="Sunda"/>
    <n v="18"/>
    <x v="1"/>
    <x v="1"/>
  </r>
  <r>
    <s v="Nama Penduduk 2644"/>
    <n v="66251267"/>
    <n v="67770404"/>
    <x v="1"/>
    <s v="07-09-1955"/>
    <s v="Budha"/>
    <x v="1"/>
    <s v="Wiraswasta"/>
    <x v="2"/>
    <x v="1"/>
    <x v="2"/>
    <s v="Indonesia"/>
    <x v="0"/>
    <x v="14"/>
    <x v="5"/>
    <x v="1"/>
    <s v="Bugis"/>
    <n v="68"/>
    <x v="2"/>
    <x v="6"/>
  </r>
  <r>
    <s v="Nama Penduduk 2645"/>
    <n v="67810486"/>
    <n v="67615271"/>
    <x v="0"/>
    <s v="19-07-1953"/>
    <s v="Islam"/>
    <x v="6"/>
    <s v="Pedagang"/>
    <x v="2"/>
    <x v="1"/>
    <x v="1"/>
    <s v="Indonesia"/>
    <x v="5"/>
    <x v="14"/>
    <x v="5"/>
    <x v="4"/>
    <s v="Madura"/>
    <e v="#VALUE!"/>
    <x v="0"/>
    <x v="6"/>
  </r>
  <r>
    <s v="Nama Penduduk 2646"/>
    <n v="65062219"/>
    <n v="66873190"/>
    <x v="1"/>
    <s v="10-07-1934"/>
    <s v="Budha"/>
    <x v="4"/>
    <s v="Petani/Pekebun"/>
    <x v="2"/>
    <x v="2"/>
    <x v="8"/>
    <s v="Indonesia"/>
    <x v="11"/>
    <x v="14"/>
    <x v="5"/>
    <x v="2"/>
    <s v="Dayak"/>
    <n v="89"/>
    <x v="1"/>
    <x v="6"/>
  </r>
  <r>
    <s v="Nama Penduduk 2647"/>
    <n v="66930418"/>
    <n v="66960235"/>
    <x v="0"/>
    <s v="05-06-1961"/>
    <s v="Krtisten"/>
    <x v="8"/>
    <s v="Petani/Pekebun"/>
    <x v="0"/>
    <x v="1"/>
    <x v="1"/>
    <s v="Indonesia"/>
    <x v="3"/>
    <x v="14"/>
    <x v="5"/>
    <x v="1"/>
    <s v="Dayak"/>
    <n v="62"/>
    <x v="0"/>
    <x v="3"/>
  </r>
  <r>
    <s v="Nama Penduduk 2648"/>
    <n v="64484950"/>
    <n v="66888784"/>
    <x v="0"/>
    <s v="17-04-2000"/>
    <s v="Budha"/>
    <x v="2"/>
    <s v="Pelajar/Mahasiswa"/>
    <x v="3"/>
    <x v="0"/>
    <x v="0"/>
    <s v="Indonesia"/>
    <x v="1"/>
    <x v="14"/>
    <x v="5"/>
    <x v="2"/>
    <s v="Sunda"/>
    <e v="#VALUE!"/>
    <x v="1"/>
    <x v="1"/>
  </r>
  <r>
    <s v="Nama Penduduk 2649"/>
    <n v="67986405"/>
    <n v="67009747"/>
    <x v="1"/>
    <s v="14-05-2000"/>
    <s v="Krtisten"/>
    <x v="2"/>
    <s v="Wiraswasta"/>
    <x v="3"/>
    <x v="1"/>
    <x v="0"/>
    <s v="Indonesia"/>
    <x v="4"/>
    <x v="14"/>
    <x v="5"/>
    <x v="2"/>
    <s v="Jawa"/>
    <e v="#VALUE!"/>
    <x v="1"/>
    <x v="1"/>
  </r>
  <r>
    <s v="Nama Penduduk 2650"/>
    <n v="66504034"/>
    <n v="66882200"/>
    <x v="0"/>
    <s v="09-11-1970"/>
    <s v="Islam"/>
    <x v="8"/>
    <s v="Petani/Pekebun"/>
    <x v="0"/>
    <x v="1"/>
    <x v="1"/>
    <s v="Indonesia"/>
    <x v="11"/>
    <x v="14"/>
    <x v="5"/>
    <x v="2"/>
    <s v="Bugis"/>
    <n v="53"/>
    <x v="1"/>
    <x v="2"/>
  </r>
  <r>
    <s v="Nama Penduduk 2651"/>
    <n v="66504034"/>
    <n v="67682095"/>
    <x v="0"/>
    <s v="05-04-2006"/>
    <s v="Budha"/>
    <x v="6"/>
    <s v="Pelajar/Mahasiswa"/>
    <x v="1"/>
    <x v="0"/>
    <x v="0"/>
    <s v="Indonesia"/>
    <x v="5"/>
    <x v="14"/>
    <x v="5"/>
    <x v="5"/>
    <s v="Bugis"/>
    <n v="17"/>
    <x v="0"/>
    <x v="4"/>
  </r>
  <r>
    <s v="Nama Penduduk 2652"/>
    <n v="65809621"/>
    <n v="66937550"/>
    <x v="1"/>
    <s v="19-07-1974"/>
    <s v="Budha"/>
    <x v="5"/>
    <s v="Petani/Pekebun"/>
    <x v="0"/>
    <x v="1"/>
    <x v="2"/>
    <s v="Indonesia"/>
    <x v="2"/>
    <x v="14"/>
    <x v="5"/>
    <x v="3"/>
    <s v="Sunda"/>
    <e v="#VALUE!"/>
    <x v="0"/>
    <x v="2"/>
  </r>
  <r>
    <s v="Nama Penduduk 2653"/>
    <n v="68125209"/>
    <n v="67781156"/>
    <x v="1"/>
    <s v="01-07-2021"/>
    <s v="Krtisten"/>
    <x v="7"/>
    <s v="Belum/Tidak Bekerja"/>
    <x v="0"/>
    <x v="0"/>
    <x v="5"/>
    <s v="Indonesia"/>
    <x v="4"/>
    <x v="14"/>
    <x v="5"/>
    <x v="6"/>
    <s v="Dayak"/>
    <n v="2"/>
    <x v="2"/>
    <x v="8"/>
  </r>
  <r>
    <s v="Nama Penduduk 2654"/>
    <n v="65925574"/>
    <n v="67136199"/>
    <x v="1"/>
    <s v="06-01-2014"/>
    <s v="Krtisten"/>
    <x v="4"/>
    <s v="Belum/Tidak Bekerja"/>
    <x v="1"/>
    <x v="0"/>
    <x v="0"/>
    <m/>
    <x v="2"/>
    <x v="14"/>
    <x v="5"/>
    <x v="1"/>
    <s v="Dayak"/>
    <n v="9"/>
    <x v="0"/>
    <x v="7"/>
  </r>
  <r>
    <s v="Nama Penduduk 2655"/>
    <n v="68044315"/>
    <n v="67732477"/>
    <x v="0"/>
    <s v="15-04-1979"/>
    <s v="Katolik"/>
    <x v="9"/>
    <s v="Buruh Harian Lepas"/>
    <x v="2"/>
    <x v="1"/>
    <x v="1"/>
    <s v="Indonesia"/>
    <x v="12"/>
    <x v="14"/>
    <x v="5"/>
    <x v="1"/>
    <s v="Dayak"/>
    <e v="#VALUE!"/>
    <x v="2"/>
    <x v="5"/>
  </r>
  <r>
    <s v="Nama Penduduk 2656"/>
    <n v="67949548"/>
    <n v="66935179"/>
    <x v="1"/>
    <s v="04-04-1950"/>
    <s v="Katolik"/>
    <x v="2"/>
    <s v="Wiraswasta"/>
    <x v="1"/>
    <x v="2"/>
    <x v="6"/>
    <s v="Indonesia"/>
    <x v="2"/>
    <x v="14"/>
    <x v="5"/>
    <x v="2"/>
    <s v="Jawa"/>
    <n v="73"/>
    <x v="1"/>
    <x v="6"/>
  </r>
  <r>
    <s v="Nama Penduduk 2657"/>
    <n v="67764913"/>
    <n v="66851381"/>
    <x v="1"/>
    <s v="06-03-1983"/>
    <s v="Budha"/>
    <x v="4"/>
    <s v="Karyawan Swasta"/>
    <x v="0"/>
    <x v="1"/>
    <x v="2"/>
    <s v="Indonesia"/>
    <x v="3"/>
    <x v="14"/>
    <x v="5"/>
    <x v="2"/>
    <s v="Batak"/>
    <n v="40"/>
    <x v="1"/>
    <x v="5"/>
  </r>
  <r>
    <s v="Nama Penduduk 2658"/>
    <n v="68380278"/>
    <n v="67580763"/>
    <x v="1"/>
    <s v="28-04-2005"/>
    <s v="Islam"/>
    <x v="8"/>
    <s v="Pelajar/Mahasiswa"/>
    <x v="2"/>
    <x v="0"/>
    <x v="0"/>
    <s v="Indonesia"/>
    <x v="5"/>
    <x v="14"/>
    <x v="5"/>
    <x v="0"/>
    <s v="Dayak"/>
    <e v="#VALUE!"/>
    <x v="0"/>
    <x v="1"/>
  </r>
  <r>
    <s v="Nama Penduduk 2659"/>
    <n v="64956760"/>
    <n v="67216738"/>
    <x v="0"/>
    <s v="29-01-1976"/>
    <s v="Islam"/>
    <x v="4"/>
    <s v="Karyawan Swasta"/>
    <x v="0"/>
    <x v="1"/>
    <x v="1"/>
    <s v="Indonesia"/>
    <x v="0"/>
    <x v="14"/>
    <x v="5"/>
    <x v="5"/>
    <s v="Bugis"/>
    <e v="#VALUE!"/>
    <x v="2"/>
    <x v="2"/>
  </r>
  <r>
    <s v="Nama Penduduk 2660"/>
    <n v="67226032"/>
    <n v="67860457"/>
    <x v="1"/>
    <s v="03-08-1969"/>
    <s v="Katolik"/>
    <x v="3"/>
    <s v="Pegawai Negeri Sipil (PNS)"/>
    <x v="1"/>
    <x v="1"/>
    <x v="2"/>
    <s v="Indonesia"/>
    <x v="8"/>
    <x v="14"/>
    <x v="5"/>
    <x v="0"/>
    <s v="Sunda"/>
    <n v="54"/>
    <x v="0"/>
    <x v="2"/>
  </r>
  <r>
    <s v="Nama Penduduk 2661"/>
    <n v="68420623"/>
    <n v="66985657"/>
    <x v="0"/>
    <s v="14-09-1984"/>
    <s v="Konghucu"/>
    <x v="7"/>
    <s v="Guru"/>
    <x v="1"/>
    <x v="1"/>
    <x v="1"/>
    <s v="Indonesia"/>
    <x v="10"/>
    <x v="14"/>
    <x v="5"/>
    <x v="0"/>
    <s v="Bugis"/>
    <e v="#VALUE!"/>
    <x v="2"/>
    <x v="5"/>
  </r>
  <r>
    <s v="Nama Penduduk 2662"/>
    <n v="67931400"/>
    <n v="66876915"/>
    <x v="1"/>
    <s v="26-08-1991"/>
    <s v="Krtisten"/>
    <x v="0"/>
    <s v="Mengurus Rumah Tangga"/>
    <x v="1"/>
    <x v="1"/>
    <x v="2"/>
    <s v="Indonesia"/>
    <x v="1"/>
    <x v="14"/>
    <x v="5"/>
    <x v="2"/>
    <s v="Madura"/>
    <e v="#VALUE!"/>
    <x v="1"/>
    <x v="0"/>
  </r>
  <r>
    <s v="Nama Penduduk 2663"/>
    <n v="67038531"/>
    <n v="66897549"/>
    <x v="0"/>
    <s v="29-10-2012"/>
    <s v="Islam"/>
    <x v="1"/>
    <s v="Belum/Tidak Bekerja"/>
    <x v="2"/>
    <x v="0"/>
    <x v="0"/>
    <s v="Indonesia"/>
    <x v="9"/>
    <x v="14"/>
    <x v="5"/>
    <x v="4"/>
    <s v="Bugis"/>
    <e v="#VALUE!"/>
    <x v="0"/>
    <x v="7"/>
  </r>
  <r>
    <s v="Nama Penduduk 2664"/>
    <n v="67721647"/>
    <n v="67016723"/>
    <x v="1"/>
    <s v="26-03-1993"/>
    <s v="Budha"/>
    <x v="1"/>
    <s v="Wiraswasta"/>
    <x v="0"/>
    <x v="1"/>
    <x v="1"/>
    <s v="Indonesia"/>
    <x v="3"/>
    <x v="14"/>
    <x v="5"/>
    <x v="3"/>
    <s v="Sunda"/>
    <e v="#VALUE!"/>
    <x v="2"/>
    <x v="0"/>
  </r>
  <r>
    <s v="Nama Penduduk 2665"/>
    <n v="68201517"/>
    <n v="67112413"/>
    <x v="0"/>
    <s v="05-09-2018"/>
    <s v="Katolik"/>
    <x v="7"/>
    <s v="Belum/Tidak Bekerja"/>
    <x v="0"/>
    <x v="0"/>
    <x v="0"/>
    <s v="Indonesia"/>
    <x v="2"/>
    <x v="14"/>
    <x v="5"/>
    <x v="1"/>
    <s v="Dayak"/>
    <n v="5"/>
    <x v="2"/>
    <x v="8"/>
  </r>
  <r>
    <s v="Nama Penduduk 2666"/>
    <n v="68038898"/>
    <n v="66864587"/>
    <x v="1"/>
    <s v="03-12-1989"/>
    <s v="Hindu"/>
    <x v="8"/>
    <s v="Mengurus Rumah Tangga"/>
    <x v="1"/>
    <x v="1"/>
    <x v="2"/>
    <s v="Indonesia"/>
    <x v="11"/>
    <x v="14"/>
    <x v="5"/>
    <x v="3"/>
    <s v="Bugis"/>
    <n v="34"/>
    <x v="2"/>
    <x v="0"/>
  </r>
  <r>
    <s v="Nama Penduduk 2667"/>
    <n v="67136635"/>
    <n v="66866542"/>
    <x v="1"/>
    <s v="02-02-2021"/>
    <s v="Krtisten"/>
    <x v="4"/>
    <s v="Belum/Tidak Bekerja"/>
    <x v="1"/>
    <x v="0"/>
    <x v="0"/>
    <s v="Indonesia"/>
    <x v="12"/>
    <x v="14"/>
    <x v="5"/>
    <x v="6"/>
    <s v="Jawa"/>
    <n v="2"/>
    <x v="2"/>
    <x v="8"/>
  </r>
  <r>
    <s v="Nama Penduduk 2668"/>
    <n v="67489485"/>
    <n v="67858125"/>
    <x v="0"/>
    <s v="24-02-2012"/>
    <s v="Islam"/>
    <x v="2"/>
    <s v="Pelajar/Mahasiswa"/>
    <x v="1"/>
    <x v="0"/>
    <x v="0"/>
    <s v="Indonesia"/>
    <x v="11"/>
    <x v="14"/>
    <x v="5"/>
    <x v="4"/>
    <s v="Madura"/>
    <e v="#VALUE!"/>
    <x v="2"/>
    <x v="7"/>
  </r>
  <r>
    <s v="Nama Penduduk 2669"/>
    <n v="67114599"/>
    <n v="67619316"/>
    <x v="1"/>
    <s v="21-10-1990"/>
    <s v="Hindu"/>
    <x v="6"/>
    <s v="Wiraswasta"/>
    <x v="2"/>
    <x v="1"/>
    <x v="2"/>
    <s v="Indonesia"/>
    <x v="2"/>
    <x v="14"/>
    <x v="5"/>
    <x v="0"/>
    <s v="Madura"/>
    <e v="#VALUE!"/>
    <x v="0"/>
    <x v="0"/>
  </r>
  <r>
    <s v="Nama Penduduk 2670"/>
    <n v="64910844"/>
    <n v="67251640"/>
    <x v="1"/>
    <s v="11-04-2004"/>
    <s v="Konghucu"/>
    <x v="1"/>
    <s v="Pelajar/Mahasiswa"/>
    <x v="3"/>
    <x v="0"/>
    <x v="0"/>
    <s v="Indonesia"/>
    <x v="5"/>
    <x v="14"/>
    <x v="5"/>
    <x v="3"/>
    <s v="Sunda"/>
    <n v="19"/>
    <x v="2"/>
    <x v="1"/>
  </r>
  <r>
    <s v="Nama Penduduk 2671"/>
    <n v="67344493"/>
    <n v="67464646"/>
    <x v="0"/>
    <s v="30-11-1978"/>
    <s v="Budha"/>
    <x v="6"/>
    <s v="Wiraswasta"/>
    <x v="0"/>
    <x v="1"/>
    <x v="1"/>
    <s v="Indonesia"/>
    <x v="10"/>
    <x v="14"/>
    <x v="5"/>
    <x v="6"/>
    <s v="Madura"/>
    <e v="#VALUE!"/>
    <x v="2"/>
    <x v="5"/>
  </r>
  <r>
    <s v="Nama Penduduk 2672"/>
    <n v="68124784"/>
    <n v="67153722"/>
    <x v="1"/>
    <s v="25-06-2010"/>
    <s v="Hindu"/>
    <x v="8"/>
    <s v="Belum/Tidak Bekerja"/>
    <x v="1"/>
    <x v="0"/>
    <x v="0"/>
    <s v="Indonesia"/>
    <x v="9"/>
    <x v="14"/>
    <x v="5"/>
    <x v="2"/>
    <s v="Batak"/>
    <e v="#VALUE!"/>
    <x v="1"/>
    <x v="4"/>
  </r>
  <r>
    <s v="Nama Penduduk 2673"/>
    <n v="67832204"/>
    <n v="67297932"/>
    <x v="0"/>
    <s v="15-06-1986"/>
    <s v="Krtisten"/>
    <x v="0"/>
    <s v="Wiraswasta"/>
    <x v="3"/>
    <x v="1"/>
    <x v="1"/>
    <s v="Indonesia"/>
    <x v="3"/>
    <x v="14"/>
    <x v="5"/>
    <x v="5"/>
    <s v="Jawa"/>
    <e v="#VALUE!"/>
    <x v="0"/>
    <x v="5"/>
  </r>
  <r>
    <s v="Nama Penduduk 2674"/>
    <n v="65233153"/>
    <n v="66851291"/>
    <x v="1"/>
    <s v="03-04-1990"/>
    <s v="Katolik"/>
    <x v="2"/>
    <s v="Wiraswasta"/>
    <x v="2"/>
    <x v="1"/>
    <x v="2"/>
    <s v="Indonesia"/>
    <x v="3"/>
    <x v="14"/>
    <x v="5"/>
    <x v="6"/>
    <s v="Madura"/>
    <n v="33"/>
    <x v="2"/>
    <x v="0"/>
  </r>
  <r>
    <s v="Nama Penduduk 2675"/>
    <n v="67362960"/>
    <n v="66917675"/>
    <x v="0"/>
    <s v="31-08-2015"/>
    <s v="Krtisten"/>
    <x v="9"/>
    <s v="Belum/Tidak Bekerja"/>
    <x v="1"/>
    <x v="0"/>
    <x v="0"/>
    <s v="Indonesia"/>
    <x v="10"/>
    <x v="14"/>
    <x v="5"/>
    <x v="3"/>
    <s v="Batak"/>
    <e v="#VALUE!"/>
    <x v="2"/>
    <x v="7"/>
  </r>
  <r>
    <s v="Nama Penduduk 2676"/>
    <n v="65885129"/>
    <n v="67650570"/>
    <x v="0"/>
    <s v="11-11-1969"/>
    <s v="Budha"/>
    <x v="1"/>
    <s v="Petani/Pekebun"/>
    <x v="3"/>
    <x v="0"/>
    <x v="0"/>
    <s v="Indonesia"/>
    <x v="11"/>
    <x v="15"/>
    <x v="5"/>
    <x v="4"/>
    <s v="Sunda"/>
    <n v="53"/>
    <x v="2"/>
    <x v="2"/>
  </r>
  <r>
    <s v="Nama Penduduk 2677"/>
    <n v="64928621"/>
    <n v="67186536"/>
    <x v="1"/>
    <s v="13-06-1951"/>
    <s v="Konghucu"/>
    <x v="1"/>
    <s v="Wiraswasta"/>
    <x v="1"/>
    <x v="2"/>
    <x v="1"/>
    <s v="Indonesia"/>
    <x v="10"/>
    <x v="15"/>
    <x v="5"/>
    <x v="2"/>
    <s v="Batak"/>
    <e v="#VALUE!"/>
    <x v="1"/>
    <x v="6"/>
  </r>
  <r>
    <s v="Nama Penduduk 2678"/>
    <n v="65407687"/>
    <n v="67165456"/>
    <x v="1"/>
    <s v="22-05-1999"/>
    <s v="Konghucu"/>
    <x v="3"/>
    <s v="Karyawan Swasta"/>
    <x v="2"/>
    <x v="0"/>
    <x v="5"/>
    <s v="Indonesia"/>
    <x v="6"/>
    <x v="15"/>
    <x v="5"/>
    <x v="2"/>
    <s v="Bugis"/>
    <e v="#VALUE!"/>
    <x v="1"/>
    <x v="1"/>
  </r>
  <r>
    <s v="Nama Penduduk 2679"/>
    <n v="65661358"/>
    <n v="67799976"/>
    <x v="1"/>
    <s v="08-02-1985"/>
    <s v="Budha"/>
    <x v="8"/>
    <s v="Mengurus Rumah Tangga"/>
    <x v="3"/>
    <x v="1"/>
    <x v="2"/>
    <s v="Indonesia"/>
    <x v="8"/>
    <x v="15"/>
    <x v="5"/>
    <x v="1"/>
    <s v="Dayak"/>
    <n v="38"/>
    <x v="2"/>
    <x v="5"/>
  </r>
  <r>
    <s v="Nama Penduduk 2680"/>
    <n v="68221982"/>
    <n v="67028230"/>
    <x v="0"/>
    <s v="26-12-2017"/>
    <s v="Krtisten"/>
    <x v="2"/>
    <s v="Belum/Tidak Bekerja"/>
    <x v="3"/>
    <x v="0"/>
    <x v="0"/>
    <s v="Indonesia"/>
    <x v="8"/>
    <x v="15"/>
    <x v="5"/>
    <x v="2"/>
    <s v="Jawa"/>
    <e v="#VALUE!"/>
    <x v="1"/>
    <x v="8"/>
  </r>
  <r>
    <s v="Nama Penduduk 2681"/>
    <n v="67105176"/>
    <n v="67638871"/>
    <x v="0"/>
    <s v="10-01-2008"/>
    <s v="Islam"/>
    <x v="6"/>
    <s v="Pelajar/Mahasiswa"/>
    <x v="3"/>
    <x v="0"/>
    <x v="0"/>
    <s v="Indonesia"/>
    <x v="7"/>
    <x v="15"/>
    <x v="5"/>
    <x v="2"/>
    <s v="Jawa"/>
    <n v="15"/>
    <x v="1"/>
    <x v="4"/>
  </r>
  <r>
    <s v="Nama Penduduk 2682"/>
    <n v="66251267"/>
    <n v="67717483"/>
    <x v="0"/>
    <s v="18-08-1982"/>
    <s v="Krtisten"/>
    <x v="6"/>
    <s v="Wiraswasta"/>
    <x v="2"/>
    <x v="1"/>
    <x v="1"/>
    <s v="Indonesia"/>
    <x v="12"/>
    <x v="15"/>
    <x v="5"/>
    <x v="0"/>
    <s v="Sunda"/>
    <e v="#VALUE!"/>
    <x v="0"/>
    <x v="5"/>
  </r>
  <r>
    <s v="Nama Penduduk 2683"/>
    <n v="66615888"/>
    <n v="66879092"/>
    <x v="0"/>
    <s v="29-05-2013"/>
    <s v="Krtisten"/>
    <x v="1"/>
    <s v="Belum/Tidak Bekerja"/>
    <x v="2"/>
    <x v="0"/>
    <x v="0"/>
    <s v="Indonesia"/>
    <x v="8"/>
    <x v="15"/>
    <x v="5"/>
    <x v="1"/>
    <s v="Batak"/>
    <e v="#VALUE!"/>
    <x v="0"/>
    <x v="7"/>
  </r>
  <r>
    <s v="Nama Penduduk 2684"/>
    <n v="67431712"/>
    <n v="67072967"/>
    <x v="1"/>
    <s v="14-01-2014"/>
    <s v="Katolik"/>
    <x v="3"/>
    <s v="Belum/Tidak Bekerja"/>
    <x v="3"/>
    <x v="0"/>
    <x v="0"/>
    <s v="Indonesia"/>
    <x v="4"/>
    <x v="15"/>
    <x v="5"/>
    <x v="1"/>
    <s v="Jawa"/>
    <e v="#VALUE!"/>
    <x v="2"/>
    <x v="7"/>
  </r>
  <r>
    <s v="Nama Penduduk 2685"/>
    <n v="65495214"/>
    <n v="67236511"/>
    <x v="0"/>
    <s v="07-05-1975"/>
    <s v="Budha"/>
    <x v="5"/>
    <s v="Wiraswasta"/>
    <x v="1"/>
    <x v="1"/>
    <x v="1"/>
    <s v="Indonesia"/>
    <x v="11"/>
    <x v="15"/>
    <x v="5"/>
    <x v="1"/>
    <s v="Batak"/>
    <n v="48"/>
    <x v="2"/>
    <x v="2"/>
  </r>
  <r>
    <s v="Nama Penduduk 2686"/>
    <n v="67995728"/>
    <n v="67055281"/>
    <x v="1"/>
    <s v="31-01-1976"/>
    <s v="Budha"/>
    <x v="1"/>
    <s v="Mengurus Rumah Tangga"/>
    <x v="2"/>
    <x v="1"/>
    <x v="2"/>
    <s v="Indonesia"/>
    <x v="3"/>
    <x v="15"/>
    <x v="5"/>
    <x v="1"/>
    <s v="Jawa"/>
    <e v="#VALUE!"/>
    <x v="0"/>
    <x v="2"/>
  </r>
  <r>
    <s v="Nama Penduduk 2687"/>
    <n v="68480126"/>
    <n v="67746218"/>
    <x v="1"/>
    <s v="22-10-1985"/>
    <s v="Krtisten"/>
    <x v="6"/>
    <s v="Karyawan Swasta"/>
    <x v="0"/>
    <x v="1"/>
    <x v="2"/>
    <s v="Indonesia"/>
    <x v="5"/>
    <x v="15"/>
    <x v="5"/>
    <x v="1"/>
    <s v="Batak"/>
    <e v="#VALUE!"/>
    <x v="2"/>
    <x v="5"/>
  </r>
  <r>
    <s v="Nama Penduduk 2688"/>
    <n v="65283629"/>
    <n v="66897494"/>
    <x v="0"/>
    <s v="08-11-2019"/>
    <s v="Islam"/>
    <x v="6"/>
    <s v="Belum/Tidak Bekerja"/>
    <x v="3"/>
    <x v="0"/>
    <x v="0"/>
    <s v="Indonesia"/>
    <x v="12"/>
    <x v="15"/>
    <x v="5"/>
    <x v="5"/>
    <s v="Bugis"/>
    <n v="4"/>
    <x v="0"/>
    <x v="8"/>
  </r>
  <r>
    <s v="Nama Penduduk 2689"/>
    <n v="67979190"/>
    <n v="66996782"/>
    <x v="0"/>
    <s v="24-02-2012"/>
    <s v="Budha"/>
    <x v="4"/>
    <s v="Pelajar/Mahasiswa"/>
    <x v="3"/>
    <x v="0"/>
    <x v="0"/>
    <s v="Indonesia"/>
    <x v="4"/>
    <x v="15"/>
    <x v="5"/>
    <x v="6"/>
    <s v="Jawa"/>
    <e v="#VALUE!"/>
    <x v="2"/>
    <x v="7"/>
  </r>
  <r>
    <s v="Nama Penduduk 2690"/>
    <n v="67924577"/>
    <n v="66995610"/>
    <x v="0"/>
    <s v="14-04-1985"/>
    <s v="Krtisten"/>
    <x v="0"/>
    <s v="Wiraswasta"/>
    <x v="1"/>
    <x v="1"/>
    <x v="1"/>
    <s v="Indonesia"/>
    <x v="12"/>
    <x v="15"/>
    <x v="5"/>
    <x v="1"/>
    <s v="Jawa"/>
    <e v="#VALUE!"/>
    <x v="2"/>
    <x v="5"/>
  </r>
  <r>
    <s v="Nama Penduduk 2691"/>
    <n v="65376084"/>
    <n v="67430298"/>
    <x v="0"/>
    <s v="21-12-2014"/>
    <s v="Islam"/>
    <x v="7"/>
    <s v="Belum/Tidak Bekerja"/>
    <x v="2"/>
    <x v="0"/>
    <x v="0"/>
    <s v="Indonesia"/>
    <x v="4"/>
    <x v="15"/>
    <x v="5"/>
    <x v="2"/>
    <s v="Jawa"/>
    <e v="#VALUE!"/>
    <x v="1"/>
    <x v="7"/>
  </r>
  <r>
    <s v="Nama Penduduk 2692"/>
    <n v="67088599"/>
    <n v="67293981"/>
    <x v="1"/>
    <s v="07-03-2012"/>
    <s v="Budha"/>
    <x v="3"/>
    <s v="Pelajar/Mahasiswa"/>
    <x v="2"/>
    <x v="0"/>
    <x v="0"/>
    <s v="Indonesia"/>
    <x v="4"/>
    <x v="15"/>
    <x v="5"/>
    <x v="5"/>
    <s v="Dayak"/>
    <n v="11"/>
    <x v="0"/>
    <x v="7"/>
  </r>
  <r>
    <s v="Nama Penduduk 2693"/>
    <n v="65525101"/>
    <n v="67217846"/>
    <x v="0"/>
    <s v="30-12-1969"/>
    <s v="Islam"/>
    <x v="1"/>
    <s v="Buruh Harian Lepas"/>
    <x v="1"/>
    <x v="1"/>
    <x v="1"/>
    <s v="Indonesia"/>
    <x v="1"/>
    <x v="15"/>
    <x v="5"/>
    <x v="1"/>
    <s v="Bugis"/>
    <e v="#VALUE!"/>
    <x v="2"/>
    <x v="2"/>
  </r>
  <r>
    <s v="Nama Penduduk 2694"/>
    <n v="68194824"/>
    <n v="67084696"/>
    <x v="1"/>
    <s v="05-03-2009"/>
    <s v="Budha"/>
    <x v="1"/>
    <s v="Pelajar/Mahasiswa"/>
    <x v="1"/>
    <x v="0"/>
    <x v="0"/>
    <s v="Indonesia"/>
    <x v="9"/>
    <x v="15"/>
    <x v="5"/>
    <x v="6"/>
    <s v="Bugis"/>
    <n v="14"/>
    <x v="2"/>
    <x v="4"/>
  </r>
  <r>
    <s v="Nama Penduduk 2695"/>
    <n v="65882856"/>
    <n v="66970847"/>
    <x v="1"/>
    <s v="30-10-2017"/>
    <s v="Budha"/>
    <x v="1"/>
    <s v="Belum/Tidak Bekerja"/>
    <x v="0"/>
    <x v="0"/>
    <x v="0"/>
    <s v="Indonesia"/>
    <x v="1"/>
    <x v="15"/>
    <x v="5"/>
    <x v="2"/>
    <s v="Sunda"/>
    <e v="#VALUE!"/>
    <x v="1"/>
    <x v="8"/>
  </r>
  <r>
    <s v="Nama Penduduk 2696"/>
    <n v="68428639"/>
    <n v="67100977"/>
    <x v="0"/>
    <s v="26-11-1984"/>
    <s v="Krtisten"/>
    <x v="1"/>
    <s v="Pedagang"/>
    <x v="3"/>
    <x v="1"/>
    <x v="1"/>
    <s v="Indonesia"/>
    <x v="12"/>
    <x v="15"/>
    <x v="5"/>
    <x v="2"/>
    <s v="Jawa"/>
    <e v="#VALUE!"/>
    <x v="1"/>
    <x v="5"/>
  </r>
  <r>
    <s v="Nama Penduduk 2697"/>
    <n v="66429363"/>
    <n v="67082482"/>
    <x v="1"/>
    <s v="24-08-2020"/>
    <s v="Krtisten"/>
    <x v="4"/>
    <s v="Belum/Tidak Bekerja"/>
    <x v="2"/>
    <x v="0"/>
    <x v="0"/>
    <s v="Indonesia"/>
    <x v="1"/>
    <x v="15"/>
    <x v="5"/>
    <x v="5"/>
    <s v="Batak"/>
    <e v="#VALUE!"/>
    <x v="2"/>
    <x v="8"/>
  </r>
  <r>
    <s v="Nama Penduduk 2698"/>
    <n v="68478323"/>
    <n v="67089222"/>
    <x v="1"/>
    <s v="17-05-1988"/>
    <s v="Islam"/>
    <x v="5"/>
    <s v="Mengurus Rumah Tangga"/>
    <x v="0"/>
    <x v="1"/>
    <x v="2"/>
    <s v="Indonesia"/>
    <x v="3"/>
    <x v="15"/>
    <x v="5"/>
    <x v="4"/>
    <s v="Sunda"/>
    <e v="#VALUE!"/>
    <x v="0"/>
    <x v="0"/>
  </r>
  <r>
    <s v="Nama Penduduk 2699"/>
    <n v="64925629"/>
    <n v="67813508"/>
    <x v="1"/>
    <s v="06-12-2013"/>
    <s v="Islam"/>
    <x v="0"/>
    <s v="Belum/Tidak Bekerja"/>
    <x v="3"/>
    <x v="0"/>
    <x v="0"/>
    <s v="Indonesia"/>
    <x v="1"/>
    <x v="15"/>
    <x v="5"/>
    <x v="3"/>
    <s v="Jawa"/>
    <n v="10"/>
    <x v="0"/>
    <x v="7"/>
  </r>
  <r>
    <s v="Nama Penduduk 2700"/>
    <n v="66873434"/>
    <n v="67495639"/>
    <x v="1"/>
    <s v="03-04-1985"/>
    <s v="Katolik"/>
    <x v="5"/>
    <s v="Wiraswasta"/>
    <x v="3"/>
    <x v="1"/>
    <x v="2"/>
    <s v="Indonesia"/>
    <x v="1"/>
    <x v="15"/>
    <x v="5"/>
    <x v="1"/>
    <s v="Batak"/>
    <n v="38"/>
    <x v="2"/>
    <x v="5"/>
  </r>
  <r>
    <s v="Nama Penduduk 2701"/>
    <n v="67938705"/>
    <n v="67540898"/>
    <x v="0"/>
    <s v="30-04-2005"/>
    <s v="Katolik"/>
    <x v="5"/>
    <s v="Pelajar/Mahasiswa"/>
    <x v="3"/>
    <x v="0"/>
    <x v="0"/>
    <s v="Indonesia"/>
    <x v="7"/>
    <x v="15"/>
    <x v="5"/>
    <x v="3"/>
    <s v="Batak"/>
    <e v="#VALUE!"/>
    <x v="2"/>
    <x v="1"/>
  </r>
  <r>
    <s v="Nama Penduduk 2702"/>
    <n v="65937605"/>
    <n v="67574282"/>
    <x v="0"/>
    <s v="20-10-1979"/>
    <s v="Islam"/>
    <x v="8"/>
    <s v="Tukang Batu"/>
    <x v="3"/>
    <x v="1"/>
    <x v="1"/>
    <s v="Indonesia"/>
    <x v="10"/>
    <x v="15"/>
    <x v="5"/>
    <x v="1"/>
    <s v="Dayak"/>
    <e v="#VALUE!"/>
    <x v="2"/>
    <x v="5"/>
  </r>
  <r>
    <s v="Nama Penduduk 2703"/>
    <n v="65412183"/>
    <n v="67306317"/>
    <x v="1"/>
    <s v="26-07-2017"/>
    <s v="Konghucu"/>
    <x v="1"/>
    <s v="Belum/Tidak Bekerja"/>
    <x v="2"/>
    <x v="0"/>
    <x v="0"/>
    <s v="Indonesia"/>
    <x v="7"/>
    <x v="15"/>
    <x v="5"/>
    <x v="6"/>
    <s v="Madura"/>
    <e v="#VALUE!"/>
    <x v="0"/>
    <x v="8"/>
  </r>
  <r>
    <s v="Nama Penduduk 2704"/>
    <n v="65431125"/>
    <n v="67579721"/>
    <x v="0"/>
    <s v="13-07-1978"/>
    <s v="Islam"/>
    <x v="2"/>
    <s v="Wiraswasta"/>
    <x v="1"/>
    <x v="1"/>
    <x v="1"/>
    <s v="Indonesia"/>
    <x v="10"/>
    <x v="15"/>
    <x v="5"/>
    <x v="1"/>
    <s v="Dayak"/>
    <e v="#VALUE!"/>
    <x v="0"/>
    <x v="5"/>
  </r>
  <r>
    <s v="Nama Penduduk 2705"/>
    <n v="66363731"/>
    <n v="66949632"/>
    <x v="1"/>
    <s v="29-03-1985"/>
    <s v="Hindu"/>
    <x v="4"/>
    <s v="Wiraswasta"/>
    <x v="2"/>
    <x v="1"/>
    <x v="2"/>
    <s v="Indonesia"/>
    <x v="0"/>
    <x v="15"/>
    <x v="5"/>
    <x v="1"/>
    <s v="Jawa"/>
    <e v="#VALUE!"/>
    <x v="2"/>
    <x v="5"/>
  </r>
  <r>
    <s v="Nama Penduduk 2706"/>
    <n v="67355428"/>
    <n v="67142510"/>
    <x v="1"/>
    <s v="07-02-2011"/>
    <s v="Budha"/>
    <x v="4"/>
    <s v="Pelajar/Mahasiswa"/>
    <x v="0"/>
    <x v="0"/>
    <x v="0"/>
    <s v="Indonesia"/>
    <x v="6"/>
    <x v="15"/>
    <x v="5"/>
    <x v="6"/>
    <s v="Jawa"/>
    <n v="12"/>
    <x v="0"/>
    <x v="7"/>
  </r>
  <r>
    <s v="Nama Penduduk 2707"/>
    <n v="66812714"/>
    <n v="67195528"/>
    <x v="0"/>
    <s v="07-03-1980"/>
    <s v="Katolik"/>
    <x v="7"/>
    <s v="Wiraswasta"/>
    <x v="0"/>
    <x v="1"/>
    <x v="1"/>
    <s v="Indonesia"/>
    <x v="5"/>
    <x v="15"/>
    <x v="5"/>
    <x v="3"/>
    <s v="Madura"/>
    <n v="43"/>
    <x v="0"/>
    <x v="5"/>
  </r>
  <r>
    <s v="Nama Penduduk 2708"/>
    <n v="66438234"/>
    <n v="67066774"/>
    <x v="1"/>
    <s v="05-02-2015"/>
    <s v="Krtisten"/>
    <x v="2"/>
    <s v="Belum/Tidak Bekerja"/>
    <x v="0"/>
    <x v="0"/>
    <x v="0"/>
    <s v="Indonesia"/>
    <x v="5"/>
    <x v="15"/>
    <x v="5"/>
    <x v="0"/>
    <s v="Bugis"/>
    <n v="8"/>
    <x v="0"/>
    <x v="7"/>
  </r>
  <r>
    <s v="Nama Penduduk 2709"/>
    <n v="68007884"/>
    <n v="67709882"/>
    <x v="1"/>
    <s v="16-03-1990"/>
    <s v="Hindu"/>
    <x v="2"/>
    <s v="Wiraswasta"/>
    <x v="0"/>
    <x v="1"/>
    <x v="2"/>
    <s v="Indonesia"/>
    <x v="10"/>
    <x v="15"/>
    <x v="5"/>
    <x v="2"/>
    <s v="Dayak"/>
    <e v="#VALUE!"/>
    <x v="1"/>
    <x v="0"/>
  </r>
  <r>
    <s v="Nama Penduduk 2710"/>
    <n v="64540831"/>
    <n v="67283165"/>
    <x v="1"/>
    <s v="01-10-1983"/>
    <s v="Budha"/>
    <x v="2"/>
    <s v="Mengurus Rumah Tangga"/>
    <x v="0"/>
    <x v="1"/>
    <x v="2"/>
    <s v="Indonesia"/>
    <x v="6"/>
    <x v="15"/>
    <x v="5"/>
    <x v="0"/>
    <s v="Bugis"/>
    <n v="40"/>
    <x v="0"/>
    <x v="5"/>
  </r>
  <r>
    <s v="Nama Penduduk 2711"/>
    <n v="67834177"/>
    <n v="67485397"/>
    <x v="1"/>
    <s v="26-05-2007"/>
    <s v="Budha"/>
    <x v="5"/>
    <s v="Pelajar/Mahasiswa"/>
    <x v="2"/>
    <x v="0"/>
    <x v="0"/>
    <s v="Indonesia"/>
    <x v="9"/>
    <x v="15"/>
    <x v="5"/>
    <x v="5"/>
    <s v="Bugis"/>
    <e v="#VALUE!"/>
    <x v="0"/>
    <x v="4"/>
  </r>
  <r>
    <s v="Nama Penduduk 2712"/>
    <n v="64589714"/>
    <n v="67196760"/>
    <x v="0"/>
    <s v="10-05-1975"/>
    <s v="Islam"/>
    <x v="9"/>
    <s v="Wiraswasta"/>
    <x v="2"/>
    <x v="1"/>
    <x v="1"/>
    <s v="Indonesia"/>
    <x v="3"/>
    <x v="15"/>
    <x v="5"/>
    <x v="2"/>
    <s v="Dayak"/>
    <n v="48"/>
    <x v="1"/>
    <x v="2"/>
  </r>
  <r>
    <s v="Nama Penduduk 2713"/>
    <n v="68318907"/>
    <n v="67598410"/>
    <x v="1"/>
    <s v="02-01-1980"/>
    <s v="Hindu"/>
    <x v="0"/>
    <s v="Mengurus Rumah Tangga"/>
    <x v="1"/>
    <x v="1"/>
    <x v="2"/>
    <s v="Indonesia"/>
    <x v="2"/>
    <x v="15"/>
    <x v="5"/>
    <x v="0"/>
    <s v="Dayak"/>
    <n v="43"/>
    <x v="0"/>
    <x v="5"/>
  </r>
  <r>
    <s v="Nama Penduduk 2714"/>
    <n v="68443366"/>
    <n v="66995219"/>
    <x v="0"/>
    <s v="24-11-1999"/>
    <s v="Islam"/>
    <x v="8"/>
    <s v="Karyawan Swasta"/>
    <x v="3"/>
    <x v="0"/>
    <x v="0"/>
    <s v="Indonesia"/>
    <x v="0"/>
    <x v="15"/>
    <x v="5"/>
    <x v="6"/>
    <s v="Bugis"/>
    <e v="#VALUE!"/>
    <x v="2"/>
    <x v="1"/>
  </r>
  <r>
    <s v="Nama Penduduk 2715"/>
    <n v="68107189"/>
    <n v="67520332"/>
    <x v="0"/>
    <s v="17-08-1971"/>
    <s v="Konghucu"/>
    <x v="2"/>
    <s v="Tukang Batu"/>
    <x v="1"/>
    <x v="1"/>
    <x v="1"/>
    <s v="Indonesia"/>
    <x v="0"/>
    <x v="15"/>
    <x v="5"/>
    <x v="1"/>
    <s v="Dayak"/>
    <e v="#VALUE!"/>
    <x v="0"/>
    <x v="2"/>
  </r>
  <r>
    <s v="Nama Penduduk 2716"/>
    <n v="67999212"/>
    <n v="67815194"/>
    <x v="0"/>
    <s v="22-03-2010"/>
    <s v="Budha"/>
    <x v="3"/>
    <s v="Pelajar/Mahasiswa"/>
    <x v="3"/>
    <x v="0"/>
    <x v="0"/>
    <s v="Indonesia"/>
    <x v="4"/>
    <x v="15"/>
    <x v="5"/>
    <x v="2"/>
    <s v="Sunda"/>
    <e v="#VALUE!"/>
    <x v="1"/>
    <x v="4"/>
  </r>
  <r>
    <s v="Nama Penduduk 2717"/>
    <n v="66363731"/>
    <n v="66987102"/>
    <x v="0"/>
    <s v="09-01-1964"/>
    <s v="Konghucu"/>
    <x v="5"/>
    <s v="Petani/Pekebun"/>
    <x v="0"/>
    <x v="1"/>
    <x v="1"/>
    <s v="Indonesia"/>
    <x v="9"/>
    <x v="15"/>
    <x v="5"/>
    <x v="2"/>
    <s v="Madura"/>
    <n v="59"/>
    <x v="1"/>
    <x v="3"/>
  </r>
  <r>
    <s v="Nama Penduduk 2718"/>
    <n v="68050233"/>
    <n v="67475311"/>
    <x v="0"/>
    <s v="29-06-2001"/>
    <s v="Hindu"/>
    <x v="1"/>
    <s v="Pelajar/Mahasiswa"/>
    <x v="3"/>
    <x v="0"/>
    <x v="0"/>
    <s v="Indonesia"/>
    <x v="5"/>
    <x v="15"/>
    <x v="5"/>
    <x v="0"/>
    <s v="Bugis"/>
    <e v="#VALUE!"/>
    <x v="2"/>
    <x v="1"/>
  </r>
  <r>
    <s v="Nama Penduduk 2719"/>
    <n v="64997249"/>
    <n v="67393574"/>
    <x v="1"/>
    <s v="04-11-1979"/>
    <s v="Hindu"/>
    <x v="8"/>
    <s v="Wiraswasta"/>
    <x v="0"/>
    <x v="1"/>
    <x v="2"/>
    <s v="Indonesia"/>
    <x v="11"/>
    <x v="15"/>
    <x v="5"/>
    <x v="2"/>
    <s v="Bugis"/>
    <n v="44"/>
    <x v="1"/>
    <x v="5"/>
  </r>
  <r>
    <s v="Nama Penduduk 2720"/>
    <n v="64886572"/>
    <n v="67584298"/>
    <x v="0"/>
    <s v="21-03-2008"/>
    <s v="Hindu"/>
    <x v="1"/>
    <s v="Belum/Tidak Bekerja"/>
    <x v="1"/>
    <x v="0"/>
    <x v="0"/>
    <s v="Indonesia"/>
    <x v="9"/>
    <x v="15"/>
    <x v="5"/>
    <x v="6"/>
    <s v="Batak"/>
    <e v="#VALUE!"/>
    <x v="2"/>
    <x v="4"/>
  </r>
  <r>
    <s v="Nama Penduduk 2721"/>
    <n v="66349578"/>
    <n v="67821210"/>
    <x v="0"/>
    <s v="23-01-1999"/>
    <s v="Konghucu"/>
    <x v="4"/>
    <s v="Pelajar/Mahasiswa"/>
    <x v="2"/>
    <x v="0"/>
    <x v="0"/>
    <s v="Indonesia"/>
    <x v="1"/>
    <x v="15"/>
    <x v="5"/>
    <x v="2"/>
    <s v="Sunda"/>
    <e v="#VALUE!"/>
    <x v="1"/>
    <x v="1"/>
  </r>
  <r>
    <s v="Nama Penduduk 2722"/>
    <n v="67877580"/>
    <n v="67037828"/>
    <x v="0"/>
    <s v="16-10-2014"/>
    <s v="Konghucu"/>
    <x v="0"/>
    <s v="Belum/Tidak Bekerja"/>
    <x v="1"/>
    <x v="0"/>
    <x v="0"/>
    <s v="Indonesia"/>
    <x v="0"/>
    <x v="15"/>
    <x v="5"/>
    <x v="2"/>
    <s v="Batak"/>
    <e v="#VALUE!"/>
    <x v="1"/>
    <x v="7"/>
  </r>
  <r>
    <s v="Nama Penduduk 2723"/>
    <n v="68156184"/>
    <n v="67515753"/>
    <x v="1"/>
    <s v="25-08-2009"/>
    <s v="Islam"/>
    <x v="0"/>
    <s v="Pelajar/Mahasiswa"/>
    <x v="2"/>
    <x v="0"/>
    <x v="5"/>
    <s v="Indonesia"/>
    <x v="11"/>
    <x v="15"/>
    <x v="5"/>
    <x v="0"/>
    <s v="Dayak"/>
    <e v="#VALUE!"/>
    <x v="0"/>
    <x v="4"/>
  </r>
  <r>
    <s v="Nama Penduduk 2724"/>
    <n v="64516679"/>
    <n v="67103681"/>
    <x v="1"/>
    <s v="02-02-1961"/>
    <s v="Katolik"/>
    <x v="5"/>
    <s v="Mengurus Rumah Tangga"/>
    <x v="2"/>
    <x v="1"/>
    <x v="2"/>
    <s v="Indonesia"/>
    <x v="4"/>
    <x v="15"/>
    <x v="5"/>
    <x v="3"/>
    <s v="Jawa"/>
    <n v="62"/>
    <x v="0"/>
    <x v="3"/>
  </r>
  <r>
    <s v="Nama Penduduk 2725"/>
    <n v="67057101"/>
    <n v="66917038"/>
    <x v="0"/>
    <s v="17-06-2012"/>
    <s v="Budha"/>
    <x v="2"/>
    <s v="Belum/Tidak Bekerja"/>
    <x v="2"/>
    <x v="0"/>
    <x v="5"/>
    <s v="Indonesia"/>
    <x v="5"/>
    <x v="15"/>
    <x v="5"/>
    <x v="1"/>
    <s v="Bugis"/>
    <e v="#VALUE!"/>
    <x v="2"/>
    <x v="7"/>
  </r>
  <r>
    <s v="Nama Penduduk 2726"/>
    <n v="64622552"/>
    <n v="67745437"/>
    <x v="1"/>
    <s v="25-07-1985"/>
    <s v="Katolik"/>
    <x v="1"/>
    <s v="Pedagang"/>
    <x v="2"/>
    <x v="1"/>
    <x v="0"/>
    <s v="Indonesia"/>
    <x v="10"/>
    <x v="15"/>
    <x v="5"/>
    <x v="1"/>
    <s v="Madura"/>
    <e v="#VALUE!"/>
    <x v="2"/>
    <x v="5"/>
  </r>
  <r>
    <s v="Nama Penduduk 2727"/>
    <n v="68038898"/>
    <n v="67794711"/>
    <x v="1"/>
    <s v="02-09-1966"/>
    <s v="Budha"/>
    <x v="6"/>
    <s v="Wiraswasta"/>
    <x v="0"/>
    <x v="1"/>
    <x v="2"/>
    <s v="Indonesia"/>
    <x v="7"/>
    <x v="15"/>
    <x v="5"/>
    <x v="6"/>
    <s v="Sunda"/>
    <n v="57"/>
    <x v="2"/>
    <x v="3"/>
  </r>
  <r>
    <s v="Nama Penduduk 2728"/>
    <n v="64403419"/>
    <n v="66846036"/>
    <x v="0"/>
    <s v="11-08-1966"/>
    <s v="Hindu"/>
    <x v="0"/>
    <s v="Karyawan Swasta"/>
    <x v="3"/>
    <x v="1"/>
    <x v="1"/>
    <s v="Indonesia"/>
    <x v="9"/>
    <x v="15"/>
    <x v="5"/>
    <x v="3"/>
    <s v="Sunda"/>
    <n v="56"/>
    <x v="2"/>
    <x v="3"/>
  </r>
  <r>
    <s v="Nama Penduduk 2729"/>
    <n v="64530971"/>
    <n v="66974324"/>
    <x v="0"/>
    <s v="30-01-2000"/>
    <s v="Budha"/>
    <x v="0"/>
    <s v="Belum/Tidak Bekerja"/>
    <x v="0"/>
    <x v="0"/>
    <x v="0"/>
    <s v="Indonesia"/>
    <x v="6"/>
    <x v="15"/>
    <x v="5"/>
    <x v="1"/>
    <s v="Sunda"/>
    <e v="#VALUE!"/>
    <x v="2"/>
    <x v="1"/>
  </r>
  <r>
    <s v="Nama Penduduk 2730"/>
    <n v="67025745"/>
    <n v="67720507"/>
    <x v="0"/>
    <s v="13-07-1972"/>
    <s v="Hindu"/>
    <x v="1"/>
    <s v="Tukang Batu"/>
    <x v="2"/>
    <x v="1"/>
    <x v="1"/>
    <s v="Indonesia"/>
    <x v="10"/>
    <x v="15"/>
    <x v="5"/>
    <x v="2"/>
    <s v="Sunda"/>
    <e v="#VALUE!"/>
    <x v="1"/>
    <x v="2"/>
  </r>
  <r>
    <s v="Nama Penduduk 2731"/>
    <n v="67949548"/>
    <n v="67129570"/>
    <x v="1"/>
    <s v="15-09-1979"/>
    <s v="Budha"/>
    <x v="2"/>
    <s v="Mengurus Rumah Tangga"/>
    <x v="1"/>
    <x v="1"/>
    <x v="2"/>
    <s v="Indonesia"/>
    <x v="3"/>
    <x v="15"/>
    <x v="5"/>
    <x v="2"/>
    <s v="Batak"/>
    <e v="#VALUE!"/>
    <x v="1"/>
    <x v="5"/>
  </r>
  <r>
    <s v="Nama Penduduk 2732"/>
    <n v="66741858"/>
    <n v="67377766"/>
    <x v="1"/>
    <s v="22-02-1974"/>
    <s v="Hindu"/>
    <x v="0"/>
    <s v="Pedagang"/>
    <x v="0"/>
    <x v="1"/>
    <x v="2"/>
    <s v="Indonesia"/>
    <x v="3"/>
    <x v="15"/>
    <x v="5"/>
    <x v="6"/>
    <s v="Madura"/>
    <e v="#VALUE!"/>
    <x v="2"/>
    <x v="2"/>
  </r>
  <r>
    <s v="Nama Penduduk 2733"/>
    <n v="68306084"/>
    <n v="67749649"/>
    <x v="0"/>
    <s v="19-03-1999"/>
    <s v="Budha"/>
    <x v="2"/>
    <s v="Pelajar/Mahasiswa"/>
    <x v="0"/>
    <x v="0"/>
    <x v="0"/>
    <s v="Indonesia"/>
    <x v="8"/>
    <x v="15"/>
    <x v="5"/>
    <x v="3"/>
    <s v="Dayak"/>
    <e v="#VALUE!"/>
    <x v="2"/>
    <x v="1"/>
  </r>
  <r>
    <s v="Nama Penduduk 2734"/>
    <n v="68324359"/>
    <n v="67123745"/>
    <x v="0"/>
    <s v="25-12-1969"/>
    <s v="Konghucu"/>
    <x v="6"/>
    <s v="Pedagang"/>
    <x v="0"/>
    <x v="1"/>
    <x v="1"/>
    <s v="Indonesia"/>
    <x v="1"/>
    <x v="15"/>
    <x v="5"/>
    <x v="6"/>
    <s v="Dayak"/>
    <e v="#VALUE!"/>
    <x v="2"/>
    <x v="2"/>
  </r>
  <r>
    <s v="Nama Penduduk 2735"/>
    <n v="64650340"/>
    <n v="67657015"/>
    <x v="0"/>
    <s v="05-03-2011"/>
    <s v="Hindu"/>
    <x v="5"/>
    <s v="Pelajar/Mahasiswa"/>
    <x v="2"/>
    <x v="0"/>
    <x v="0"/>
    <s v="Indonesia"/>
    <x v="12"/>
    <x v="15"/>
    <x v="5"/>
    <x v="1"/>
    <s v="Bugis"/>
    <n v="12"/>
    <x v="2"/>
    <x v="7"/>
  </r>
  <r>
    <s v="Nama Penduduk 2736"/>
    <n v="67657324"/>
    <n v="66862055"/>
    <x v="0"/>
    <s v="23-08-1951"/>
    <s v="Budha"/>
    <x v="1"/>
    <s v="Pensiunan"/>
    <x v="3"/>
    <x v="1"/>
    <x v="1"/>
    <s v="Indonesia"/>
    <x v="9"/>
    <x v="15"/>
    <x v="5"/>
    <x v="2"/>
    <s v="Jawa"/>
    <e v="#VALUE!"/>
    <x v="1"/>
    <x v="6"/>
  </r>
  <r>
    <s v="Nama Penduduk 2737"/>
    <n v="67915190"/>
    <n v="67242024"/>
    <x v="1"/>
    <s v="22-02-1984"/>
    <s v="Budha"/>
    <x v="9"/>
    <s v="Mengurus Rumah Tangga"/>
    <x v="3"/>
    <x v="1"/>
    <x v="4"/>
    <s v="Indonesia"/>
    <x v="4"/>
    <x v="15"/>
    <x v="5"/>
    <x v="3"/>
    <s v="Dayak"/>
    <e v="#VALUE!"/>
    <x v="0"/>
    <x v="5"/>
  </r>
  <r>
    <s v="Nama Penduduk 2738"/>
    <n v="65461297"/>
    <n v="67477426"/>
    <x v="1"/>
    <s v="02-10-1955"/>
    <s v="Krtisten"/>
    <x v="9"/>
    <s v="Pensiunan"/>
    <x v="1"/>
    <x v="1"/>
    <x v="2"/>
    <s v="Indonesia"/>
    <x v="7"/>
    <x v="15"/>
    <x v="5"/>
    <x v="2"/>
    <s v="Dayak"/>
    <n v="68"/>
    <x v="1"/>
    <x v="6"/>
  </r>
  <r>
    <s v="Nama Penduduk 2739"/>
    <n v="66349578"/>
    <n v="67659447"/>
    <x v="0"/>
    <s v="26-06-2010"/>
    <s v="Hindu"/>
    <x v="3"/>
    <s v="Pelajar/Mahasiswa"/>
    <x v="3"/>
    <x v="0"/>
    <x v="5"/>
    <s v="Indonesia"/>
    <x v="6"/>
    <x v="15"/>
    <x v="5"/>
    <x v="6"/>
    <s v="Batak"/>
    <e v="#VALUE!"/>
    <x v="2"/>
    <x v="4"/>
  </r>
  <r>
    <s v="Nama Penduduk 2740"/>
    <n v="64703098"/>
    <n v="67795508"/>
    <x v="0"/>
    <s v="26-02-1980"/>
    <s v="Hindu"/>
    <x v="8"/>
    <s v="Wiraswasta"/>
    <x v="2"/>
    <x v="1"/>
    <x v="0"/>
    <s v="Indonesia"/>
    <x v="2"/>
    <x v="15"/>
    <x v="5"/>
    <x v="2"/>
    <s v="Batak"/>
    <e v="#VALUE!"/>
    <x v="1"/>
    <x v="5"/>
  </r>
  <r>
    <s v="Nama Penduduk 2741"/>
    <n v="67491621"/>
    <n v="67277771"/>
    <x v="1"/>
    <s v="01-07-1983"/>
    <s v="Krtisten"/>
    <x v="5"/>
    <s v="Wiraswasta"/>
    <x v="0"/>
    <x v="1"/>
    <x v="2"/>
    <s v="Indonesia"/>
    <x v="10"/>
    <x v="15"/>
    <x v="5"/>
    <x v="4"/>
    <s v="Dayak"/>
    <n v="40"/>
    <x v="2"/>
    <x v="5"/>
  </r>
  <r>
    <s v="Nama Penduduk 2742"/>
    <n v="66135196"/>
    <n v="67126566"/>
    <x v="1"/>
    <s v="10-05-2000"/>
    <s v="Budha"/>
    <x v="3"/>
    <s v="Pelajar/Mahasiswa"/>
    <x v="2"/>
    <x v="0"/>
    <x v="0"/>
    <s v="Indonesia"/>
    <x v="2"/>
    <x v="15"/>
    <x v="5"/>
    <x v="4"/>
    <s v="Madura"/>
    <n v="23"/>
    <x v="0"/>
    <x v="1"/>
  </r>
  <r>
    <s v="Nama Penduduk 2743"/>
    <n v="67548264"/>
    <n v="67079720"/>
    <x v="0"/>
    <s v="25-05-1978"/>
    <s v="Krtisten"/>
    <x v="8"/>
    <s v="Mekanik"/>
    <x v="1"/>
    <x v="1"/>
    <x v="1"/>
    <s v="Indonesia"/>
    <x v="7"/>
    <x v="15"/>
    <x v="5"/>
    <x v="3"/>
    <s v="Jawa"/>
    <e v="#VALUE!"/>
    <x v="2"/>
    <x v="5"/>
  </r>
  <r>
    <s v="Nama Penduduk 2744"/>
    <n v="68014385"/>
    <n v="67865778"/>
    <x v="1"/>
    <s v="27-05-2010"/>
    <s v="Katolik"/>
    <x v="0"/>
    <s v="Pelajar/Mahasiswa"/>
    <x v="0"/>
    <x v="0"/>
    <x v="0"/>
    <s v="Indonesia"/>
    <x v="10"/>
    <x v="15"/>
    <x v="5"/>
    <x v="2"/>
    <s v="Bugis"/>
    <e v="#VALUE!"/>
    <x v="1"/>
    <x v="4"/>
  </r>
  <r>
    <s v="Nama Penduduk 2745"/>
    <n v="64912266"/>
    <n v="67604955"/>
    <x v="0"/>
    <s v="29-07-1957"/>
    <s v="Hindu"/>
    <x v="2"/>
    <s v="Wiraswasta"/>
    <x v="2"/>
    <x v="1"/>
    <x v="1"/>
    <s v="Indonesia"/>
    <x v="5"/>
    <x v="15"/>
    <x v="5"/>
    <x v="6"/>
    <s v="Batak"/>
    <e v="#VALUE!"/>
    <x v="0"/>
    <x v="3"/>
  </r>
  <r>
    <s v="Nama Penduduk 2746"/>
    <n v="67386698"/>
    <n v="67255276"/>
    <x v="1"/>
    <s v="10-02-1961"/>
    <s v="Hindu"/>
    <x v="1"/>
    <s v="Wiraswasta"/>
    <x v="1"/>
    <x v="1"/>
    <x v="2"/>
    <s v="Indonesia"/>
    <x v="8"/>
    <x v="15"/>
    <x v="5"/>
    <x v="1"/>
    <s v="Bugis"/>
    <n v="62"/>
    <x v="2"/>
    <x v="3"/>
  </r>
  <r>
    <s v="Nama Penduduk 2747"/>
    <n v="67166277"/>
    <n v="67295162"/>
    <x v="0"/>
    <s v="11-05-1980"/>
    <s v="Hindu"/>
    <x v="8"/>
    <s v="Belum/Tidak Bekerja"/>
    <x v="3"/>
    <x v="0"/>
    <x v="0"/>
    <s v="Indonesia"/>
    <x v="7"/>
    <x v="15"/>
    <x v="5"/>
    <x v="2"/>
    <s v="Dayak"/>
    <n v="42"/>
    <x v="1"/>
    <x v="5"/>
  </r>
  <r>
    <s v="Nama Penduduk 2748"/>
    <n v="68042297"/>
    <n v="67234811"/>
    <x v="0"/>
    <s v="01-01-1983"/>
    <s v="Konghucu"/>
    <x v="0"/>
    <s v="Tukang Kayu"/>
    <x v="0"/>
    <x v="0"/>
    <x v="0"/>
    <s v="Indonesia"/>
    <x v="12"/>
    <x v="15"/>
    <x v="5"/>
    <x v="1"/>
    <s v="Bugis"/>
    <n v="40"/>
    <x v="0"/>
    <x v="5"/>
  </r>
  <r>
    <s v="Nama Penduduk 2749"/>
    <n v="67078979"/>
    <n v="67630673"/>
    <x v="0"/>
    <s v="01-10-1945"/>
    <s v="Krtisten"/>
    <x v="1"/>
    <s v="Petani/Pekebun"/>
    <x v="1"/>
    <x v="1"/>
    <x v="1"/>
    <s v="Indonesia"/>
    <x v="1"/>
    <x v="15"/>
    <x v="5"/>
    <x v="3"/>
    <s v="Madura"/>
    <n v="78"/>
    <x v="2"/>
    <x v="6"/>
  </r>
  <r>
    <s v="Nama Penduduk 2750"/>
    <n v="66257156"/>
    <n v="67039605"/>
    <x v="0"/>
    <s v="23-09-1993"/>
    <s v="Konghucu"/>
    <x v="5"/>
    <s v="Wiraswasta"/>
    <x v="0"/>
    <x v="0"/>
    <x v="0"/>
    <s v="Indonesia"/>
    <x v="12"/>
    <x v="15"/>
    <x v="5"/>
    <x v="5"/>
    <s v="Madura"/>
    <e v="#VALUE!"/>
    <x v="0"/>
    <x v="0"/>
  </r>
  <r>
    <s v="Nama Penduduk 2751"/>
    <n v="64788175"/>
    <n v="67317772"/>
    <x v="1"/>
    <s v="22-03-1978"/>
    <s v="Konghucu"/>
    <x v="8"/>
    <s v="Mengurus Rumah Tangga"/>
    <x v="1"/>
    <x v="1"/>
    <x v="0"/>
    <s v="Indonesia"/>
    <x v="10"/>
    <x v="15"/>
    <x v="5"/>
    <x v="2"/>
    <s v="Batak"/>
    <e v="#VALUE!"/>
    <x v="1"/>
    <x v="5"/>
  </r>
  <r>
    <s v="Nama Penduduk 2752"/>
    <n v="64883970"/>
    <n v="67445286"/>
    <x v="0"/>
    <s v="06-10-1986"/>
    <s v="Islam"/>
    <x v="5"/>
    <s v="Belum/Tidak Bekerja"/>
    <x v="3"/>
    <x v="0"/>
    <x v="0"/>
    <s v="Indonesia"/>
    <x v="8"/>
    <x v="15"/>
    <x v="5"/>
    <x v="5"/>
    <s v="Batak"/>
    <n v="37"/>
    <x v="0"/>
    <x v="5"/>
  </r>
  <r>
    <s v="Nama Penduduk 2753"/>
    <n v="64883970"/>
    <n v="67083366"/>
    <x v="1"/>
    <s v="31-12-1954"/>
    <s v="Konghucu"/>
    <x v="0"/>
    <s v="Petani/Pekebun"/>
    <x v="3"/>
    <x v="1"/>
    <x v="2"/>
    <s v="Indonesia"/>
    <x v="1"/>
    <x v="15"/>
    <x v="5"/>
    <x v="2"/>
    <s v="Bugis"/>
    <e v="#VALUE!"/>
    <x v="1"/>
    <x v="6"/>
  </r>
  <r>
    <s v="Nama Penduduk 2754"/>
    <n v="65449304"/>
    <n v="67105237"/>
    <x v="1"/>
    <s v="27-08-1983"/>
    <s v="Krtisten"/>
    <x v="6"/>
    <s v="Belum/Tidak Bekerja"/>
    <x v="0"/>
    <x v="0"/>
    <x v="0"/>
    <s v="Indonesia"/>
    <x v="9"/>
    <x v="15"/>
    <x v="5"/>
    <x v="6"/>
    <s v="Jawa"/>
    <e v="#VALUE!"/>
    <x v="2"/>
    <x v="5"/>
  </r>
  <r>
    <s v="Nama Penduduk 2755"/>
    <n v="67695315"/>
    <n v="66923548"/>
    <x v="1"/>
    <s v="13-12-2006"/>
    <s v="Budha"/>
    <x v="8"/>
    <s v="Pelajar/Mahasiswa"/>
    <x v="0"/>
    <x v="0"/>
    <x v="5"/>
    <s v="Indonesia"/>
    <x v="10"/>
    <x v="15"/>
    <x v="5"/>
    <x v="4"/>
    <s v="Batak"/>
    <e v="#VALUE!"/>
    <x v="2"/>
    <x v="4"/>
  </r>
  <r>
    <s v="Nama Penduduk 2756"/>
    <n v="64470970"/>
    <n v="66941412"/>
    <x v="0"/>
    <s v="26-01-1975"/>
    <s v="Islam"/>
    <x v="6"/>
    <s v="Tukang Batu"/>
    <x v="3"/>
    <x v="0"/>
    <x v="0"/>
    <s v="Indonesia"/>
    <x v="4"/>
    <x v="15"/>
    <x v="5"/>
    <x v="2"/>
    <s v="Batak"/>
    <e v="#VALUE!"/>
    <x v="1"/>
    <x v="2"/>
  </r>
  <r>
    <s v="Nama Penduduk 2757"/>
    <n v="68508472"/>
    <n v="67412524"/>
    <x v="0"/>
    <s v="10-09-1984"/>
    <s v="Islam"/>
    <x v="4"/>
    <s v="Belum/Tidak Bekerja"/>
    <x v="2"/>
    <x v="0"/>
    <x v="0"/>
    <s v="Indonesia"/>
    <x v="2"/>
    <x v="15"/>
    <x v="5"/>
    <x v="0"/>
    <s v="Batak"/>
    <n v="39"/>
    <x v="0"/>
    <x v="5"/>
  </r>
  <r>
    <s v="Nama Penduduk 2758"/>
    <n v="67657324"/>
    <n v="67096810"/>
    <x v="1"/>
    <s v="29-04-1977"/>
    <s v="Hindu"/>
    <x v="2"/>
    <s v="Petani/Pekebun"/>
    <x v="1"/>
    <x v="1"/>
    <x v="2"/>
    <s v="Indonesia"/>
    <x v="10"/>
    <x v="15"/>
    <x v="5"/>
    <x v="2"/>
    <s v="Bugis"/>
    <e v="#VALUE!"/>
    <x v="1"/>
    <x v="5"/>
  </r>
  <r>
    <s v="Nama Penduduk 2759"/>
    <n v="67738398"/>
    <n v="67719272"/>
    <x v="1"/>
    <s v="23-05-1923"/>
    <s v="Islam"/>
    <x v="8"/>
    <s v="Belum/Tidak Bekerja"/>
    <x v="3"/>
    <x v="2"/>
    <x v="6"/>
    <s v="Indonesia"/>
    <x v="1"/>
    <x v="15"/>
    <x v="5"/>
    <x v="2"/>
    <s v="Bugis"/>
    <e v="#VALUE!"/>
    <x v="1"/>
    <x v="6"/>
  </r>
  <r>
    <s v="Nama Penduduk 2760"/>
    <n v="64547997"/>
    <n v="67323603"/>
    <x v="1"/>
    <s v="12-05-1999"/>
    <s v="Hindu"/>
    <x v="4"/>
    <s v="Pelajar/Mahasiswa"/>
    <x v="0"/>
    <x v="0"/>
    <x v="0"/>
    <s v="Indonesia"/>
    <x v="8"/>
    <x v="15"/>
    <x v="5"/>
    <x v="2"/>
    <s v="Madura"/>
    <n v="23"/>
    <x v="1"/>
    <x v="1"/>
  </r>
  <r>
    <s v="Nama Penduduk 2761"/>
    <n v="66736146"/>
    <n v="67364214"/>
    <x v="1"/>
    <s v="19-09-1959"/>
    <s v="Konghucu"/>
    <x v="6"/>
    <s v="Belum/Tidak Bekerja"/>
    <x v="1"/>
    <x v="0"/>
    <x v="8"/>
    <s v="Indonesia"/>
    <x v="8"/>
    <x v="15"/>
    <x v="5"/>
    <x v="1"/>
    <s v="Bugis"/>
    <e v="#VALUE!"/>
    <x v="2"/>
    <x v="3"/>
  </r>
  <r>
    <s v="Nama Penduduk 2762"/>
    <n v="64997249"/>
    <n v="67720502"/>
    <x v="0"/>
    <s v="08-10-1965"/>
    <s v="Hindu"/>
    <x v="4"/>
    <s v="Petani/Pekebun"/>
    <x v="0"/>
    <x v="1"/>
    <x v="1"/>
    <s v="Indonesia"/>
    <x v="6"/>
    <x v="15"/>
    <x v="5"/>
    <x v="6"/>
    <s v="Batak"/>
    <n v="58"/>
    <x v="0"/>
    <x v="3"/>
  </r>
  <r>
    <s v="Nama Penduduk 2763"/>
    <n v="65449304"/>
    <n v="67736071"/>
    <x v="1"/>
    <s v="11-11-2005"/>
    <s v="Hindu"/>
    <x v="2"/>
    <s v="Pelajar/Mahasiswa"/>
    <x v="2"/>
    <x v="0"/>
    <x v="0"/>
    <s v="Indonesia"/>
    <x v="0"/>
    <x v="15"/>
    <x v="5"/>
    <x v="2"/>
    <s v="Batak"/>
    <n v="17"/>
    <x v="1"/>
    <x v="1"/>
  </r>
  <r>
    <s v="Nama Penduduk 2764"/>
    <n v="68359460"/>
    <n v="67609507"/>
    <x v="0"/>
    <s v="29-12-1951"/>
    <s v="Hindu"/>
    <x v="7"/>
    <s v="Pedagang"/>
    <x v="3"/>
    <x v="2"/>
    <x v="1"/>
    <s v="Indonesia"/>
    <x v="11"/>
    <x v="15"/>
    <x v="5"/>
    <x v="0"/>
    <s v="Jawa"/>
    <e v="#VALUE!"/>
    <x v="2"/>
    <x v="6"/>
  </r>
  <r>
    <s v="Nama Penduduk 2765"/>
    <n v="64982843"/>
    <n v="67100044"/>
    <x v="1"/>
    <s v="30-12-1980"/>
    <s v="Islam"/>
    <x v="3"/>
    <s v="Pedagang"/>
    <x v="0"/>
    <x v="0"/>
    <x v="0"/>
    <s v="Indonesia"/>
    <x v="9"/>
    <x v="15"/>
    <x v="5"/>
    <x v="2"/>
    <s v="Batak"/>
    <e v="#VALUE!"/>
    <x v="1"/>
    <x v="5"/>
  </r>
  <r>
    <s v="Nama Penduduk 2766"/>
    <n v="66312825"/>
    <n v="67308387"/>
    <x v="1"/>
    <s v="01-03-1963"/>
    <s v="Krtisten"/>
    <x v="6"/>
    <s v="Petani/Pekebun"/>
    <x v="3"/>
    <x v="1"/>
    <x v="2"/>
    <s v="Indonesia"/>
    <x v="7"/>
    <x v="15"/>
    <x v="5"/>
    <x v="4"/>
    <s v="Bugis"/>
    <n v="60"/>
    <x v="2"/>
    <x v="3"/>
  </r>
  <r>
    <s v="Nama Penduduk 2767"/>
    <n v="64391217"/>
    <n v="67665279"/>
    <x v="1"/>
    <s v="17-06-1992"/>
    <s v="Budha"/>
    <x v="7"/>
    <s v="Belum/Tidak Bekerja"/>
    <x v="2"/>
    <x v="0"/>
    <x v="0"/>
    <s v="Indonesia"/>
    <x v="0"/>
    <x v="15"/>
    <x v="5"/>
    <x v="2"/>
    <s v="Madura"/>
    <e v="#VALUE!"/>
    <x v="1"/>
    <x v="0"/>
  </r>
  <r>
    <s v="Nama Penduduk 2768"/>
    <n v="66674046"/>
    <n v="66990105"/>
    <x v="0"/>
    <s v="03-01-1963"/>
    <s v="Islam"/>
    <x v="3"/>
    <s v="Petani/Pekebun"/>
    <x v="3"/>
    <x v="1"/>
    <x v="1"/>
    <s v="Indonesia"/>
    <x v="6"/>
    <x v="15"/>
    <x v="5"/>
    <x v="0"/>
    <s v="Dayak"/>
    <n v="60"/>
    <x v="0"/>
    <x v="3"/>
  </r>
  <r>
    <s v="Nama Penduduk 2769"/>
    <n v="65728587"/>
    <n v="66914465"/>
    <x v="0"/>
    <s v="23-04-1999"/>
    <s v="Konghucu"/>
    <x v="3"/>
    <s v="Pelajar/Mahasiswa"/>
    <x v="1"/>
    <x v="0"/>
    <x v="0"/>
    <s v="Indonesia"/>
    <x v="11"/>
    <x v="15"/>
    <x v="5"/>
    <x v="2"/>
    <s v="Dayak"/>
    <e v="#VALUE!"/>
    <x v="1"/>
    <x v="1"/>
  </r>
  <r>
    <s v="Nama Penduduk 2770"/>
    <n v="66741858"/>
    <n v="67490769"/>
    <x v="0"/>
    <s v="06-08-1976"/>
    <s v="Katolik"/>
    <x v="3"/>
    <s v="Karyawan Swasta"/>
    <x v="2"/>
    <x v="1"/>
    <x v="1"/>
    <s v="Indonesia"/>
    <x v="6"/>
    <x v="15"/>
    <x v="5"/>
    <x v="4"/>
    <s v="Batak"/>
    <n v="47"/>
    <x v="2"/>
    <x v="2"/>
  </r>
  <r>
    <s v="Nama Penduduk 2771"/>
    <n v="64767060"/>
    <n v="66922244"/>
    <x v="0"/>
    <s v="08-01-2004"/>
    <s v="Krtisten"/>
    <x v="6"/>
    <s v="Pelajar/Mahasiswa"/>
    <x v="3"/>
    <x v="0"/>
    <x v="0"/>
    <s v="Indonesia"/>
    <x v="3"/>
    <x v="15"/>
    <x v="5"/>
    <x v="4"/>
    <s v="Batak"/>
    <n v="19"/>
    <x v="2"/>
    <x v="1"/>
  </r>
  <r>
    <s v="Nama Penduduk 2772"/>
    <n v="65538782"/>
    <n v="66873779"/>
    <x v="1"/>
    <s v="17-09-1971"/>
    <s v="Hindu"/>
    <x v="3"/>
    <s v="Mengurus Rumah Tangga"/>
    <x v="2"/>
    <x v="1"/>
    <x v="2"/>
    <s v="Indonesia"/>
    <x v="2"/>
    <x v="15"/>
    <x v="5"/>
    <x v="6"/>
    <s v="Bugis"/>
    <e v="#VALUE!"/>
    <x v="2"/>
    <x v="2"/>
  </r>
  <r>
    <s v="Nama Penduduk 2773"/>
    <n v="67756638"/>
    <n v="66950074"/>
    <x v="1"/>
    <s v="05-05-2002"/>
    <s v="Hindu"/>
    <x v="8"/>
    <s v="Pelajar/Mahasiswa"/>
    <x v="2"/>
    <x v="0"/>
    <x v="0"/>
    <s v="Indonesia"/>
    <x v="8"/>
    <x v="15"/>
    <x v="5"/>
    <x v="2"/>
    <s v="Sunda"/>
    <n v="21"/>
    <x v="1"/>
    <x v="1"/>
  </r>
  <r>
    <s v="Nama Penduduk 2774"/>
    <n v="66365474"/>
    <n v="66908253"/>
    <x v="0"/>
    <s v="15-01-1960"/>
    <s v="Konghucu"/>
    <x v="0"/>
    <s v="Petani/Pekebun"/>
    <x v="2"/>
    <x v="1"/>
    <x v="1"/>
    <s v="Indonesia"/>
    <x v="10"/>
    <x v="15"/>
    <x v="5"/>
    <x v="3"/>
    <s v="Madura"/>
    <e v="#VALUE!"/>
    <x v="0"/>
    <x v="3"/>
  </r>
  <r>
    <s v="Nama Penduduk 2775"/>
    <n v="67322715"/>
    <n v="67451384"/>
    <x v="1"/>
    <s v="13-11-1965"/>
    <s v="Konghucu"/>
    <x v="4"/>
    <s v="Petani/Pekebun"/>
    <x v="2"/>
    <x v="1"/>
    <x v="2"/>
    <s v="Indonesia"/>
    <x v="11"/>
    <x v="15"/>
    <x v="5"/>
    <x v="2"/>
    <s v="Jawa"/>
    <e v="#VALUE!"/>
    <x v="1"/>
    <x v="3"/>
  </r>
  <r>
    <s v="Nama Penduduk 2776"/>
    <n v="66805545"/>
    <n v="67269622"/>
    <x v="0"/>
    <s v="11-12-1955"/>
    <s v="Krtisten"/>
    <x v="9"/>
    <s v="Tukang Jahit"/>
    <x v="3"/>
    <x v="1"/>
    <x v="1"/>
    <s v="Indonesia"/>
    <x v="1"/>
    <x v="15"/>
    <x v="5"/>
    <x v="4"/>
    <s v="Bugis"/>
    <n v="67"/>
    <x v="2"/>
    <x v="6"/>
  </r>
  <r>
    <s v="Nama Penduduk 2777"/>
    <n v="65461297"/>
    <n v="67378024"/>
    <x v="1"/>
    <s v="27-12-1959"/>
    <s v="Katolik"/>
    <x v="1"/>
    <s v="Pedagang"/>
    <x v="1"/>
    <x v="1"/>
    <x v="2"/>
    <s v="Indonesia"/>
    <x v="5"/>
    <x v="15"/>
    <x v="5"/>
    <x v="5"/>
    <s v="Madura"/>
    <e v="#VALUE!"/>
    <x v="2"/>
    <x v="3"/>
  </r>
  <r>
    <s v="Nama Penduduk 2778"/>
    <n v="64856418"/>
    <n v="67722350"/>
    <x v="0"/>
    <s v="06-07-2002"/>
    <s v="Krtisten"/>
    <x v="6"/>
    <s v="Pelajar/Mahasiswa"/>
    <x v="3"/>
    <x v="0"/>
    <x v="0"/>
    <s v="Indonesia"/>
    <x v="5"/>
    <x v="15"/>
    <x v="5"/>
    <x v="1"/>
    <s v="Jawa"/>
    <n v="21"/>
    <x v="0"/>
    <x v="1"/>
  </r>
  <r>
    <s v="Nama Penduduk 2779"/>
    <n v="66504034"/>
    <n v="67471928"/>
    <x v="0"/>
    <s v="10-05-1965"/>
    <s v="Budha"/>
    <x v="9"/>
    <s v="Tukang Jahit"/>
    <x v="2"/>
    <x v="1"/>
    <x v="1"/>
    <s v="Indonesia"/>
    <x v="8"/>
    <x v="15"/>
    <x v="5"/>
    <x v="1"/>
    <s v="Bugis"/>
    <n v="58"/>
    <x v="2"/>
    <x v="3"/>
  </r>
  <r>
    <s v="Nama Penduduk 2780"/>
    <n v="64982049"/>
    <n v="67477061"/>
    <x v="1"/>
    <s v="15-06-1971"/>
    <s v="Islam"/>
    <x v="3"/>
    <s v="Pedagang"/>
    <x v="1"/>
    <x v="1"/>
    <x v="2"/>
    <s v="Indonesia"/>
    <x v="2"/>
    <x v="15"/>
    <x v="5"/>
    <x v="5"/>
    <s v="Bugis"/>
    <e v="#VALUE!"/>
    <x v="2"/>
    <x v="2"/>
  </r>
  <r>
    <s v="Nama Penduduk 2781"/>
    <n v="65003793"/>
    <n v="66951402"/>
    <x v="1"/>
    <s v="17-04-2003"/>
    <s v="Katolik"/>
    <x v="1"/>
    <s v="Pelajar/Mahasiswa"/>
    <x v="1"/>
    <x v="0"/>
    <x v="0"/>
    <s v="Indonesia"/>
    <x v="5"/>
    <x v="15"/>
    <x v="5"/>
    <x v="2"/>
    <s v="Batak"/>
    <e v="#VALUE!"/>
    <x v="1"/>
    <x v="1"/>
  </r>
  <r>
    <s v="Nama Penduduk 2782"/>
    <n v="65213263"/>
    <n v="66859541"/>
    <x v="0"/>
    <s v="14-02-1971"/>
    <s v="Islam"/>
    <x v="4"/>
    <s v="Tukang Batu"/>
    <x v="2"/>
    <x v="1"/>
    <x v="1"/>
    <s v="Indonesia"/>
    <x v="6"/>
    <x v="15"/>
    <x v="5"/>
    <x v="0"/>
    <s v="Jawa"/>
    <e v="#VALUE!"/>
    <x v="2"/>
    <x v="2"/>
  </r>
  <r>
    <s v="Nama Penduduk 2783"/>
    <n v="65719663"/>
    <n v="67275424"/>
    <x v="1"/>
    <s v="27-01-2011"/>
    <s v="Katolik"/>
    <x v="8"/>
    <s v="Pelajar/Mahasiswa"/>
    <x v="0"/>
    <x v="0"/>
    <x v="0"/>
    <s v="Indonesia"/>
    <x v="8"/>
    <x v="15"/>
    <x v="5"/>
    <x v="5"/>
    <s v="Bugis"/>
    <e v="#VALUE!"/>
    <x v="0"/>
    <x v="7"/>
  </r>
  <r>
    <s v="Nama Penduduk 2784"/>
    <n v="66810204"/>
    <n v="67819990"/>
    <x v="1"/>
    <s v="08-05-1983"/>
    <s v="Islam"/>
    <x v="0"/>
    <s v="Mengurus Rumah Tangga"/>
    <x v="3"/>
    <x v="1"/>
    <x v="2"/>
    <s v="Indonesia"/>
    <x v="1"/>
    <x v="15"/>
    <x v="5"/>
    <x v="3"/>
    <s v="Sunda"/>
    <n v="40"/>
    <x v="2"/>
    <x v="5"/>
  </r>
  <r>
    <s v="Nama Penduduk 2785"/>
    <n v="67469832"/>
    <n v="66971806"/>
    <x v="0"/>
    <s v="20-10-2000"/>
    <s v="Islam"/>
    <x v="3"/>
    <s v="Pelajar/Mahasiswa"/>
    <x v="1"/>
    <x v="0"/>
    <x v="0"/>
    <s v="Indonesia"/>
    <x v="1"/>
    <x v="15"/>
    <x v="5"/>
    <x v="0"/>
    <s v="Bugis"/>
    <e v="#VALUE!"/>
    <x v="2"/>
    <x v="1"/>
  </r>
  <r>
    <s v="Nama Penduduk 2786"/>
    <n v="65287538"/>
    <n v="67866361"/>
    <x v="0"/>
    <s v="24-06-1987"/>
    <s v="Krtisten"/>
    <x v="1"/>
    <s v="Belum/Tidak Bekerja"/>
    <x v="2"/>
    <x v="0"/>
    <x v="0"/>
    <s v="Indonesia"/>
    <x v="1"/>
    <x v="15"/>
    <x v="5"/>
    <x v="4"/>
    <s v="Dayak"/>
    <e v="#VALUE!"/>
    <x v="2"/>
    <x v="0"/>
  </r>
  <r>
    <s v="Nama Penduduk 2787"/>
    <n v="68083061"/>
    <n v="67697486"/>
    <x v="0"/>
    <s v="09-04-2001"/>
    <s v="Krtisten"/>
    <x v="6"/>
    <s v="Pelajar/Mahasiswa"/>
    <x v="1"/>
    <x v="0"/>
    <x v="0"/>
    <s v="Indonesia"/>
    <x v="7"/>
    <x v="15"/>
    <x v="5"/>
    <x v="2"/>
    <s v="Batak"/>
    <n v="22"/>
    <x v="1"/>
    <x v="1"/>
  </r>
  <r>
    <s v="Nama Penduduk 2788"/>
    <n v="65007374"/>
    <n v="67361736"/>
    <x v="0"/>
    <s v="15-06-1962"/>
    <s v="Hindu"/>
    <x v="8"/>
    <s v="Pedagang"/>
    <x v="3"/>
    <x v="1"/>
    <x v="1"/>
    <s v="Indonesia"/>
    <x v="1"/>
    <x v="15"/>
    <x v="5"/>
    <x v="3"/>
    <s v="Bugis"/>
    <e v="#VALUE!"/>
    <x v="2"/>
    <x v="3"/>
  </r>
  <r>
    <s v="Nama Penduduk 2789"/>
    <n v="66971204"/>
    <n v="67633499"/>
    <x v="0"/>
    <s v="28-04-1991"/>
    <s v="Katolik"/>
    <x v="8"/>
    <s v="Pedagang"/>
    <x v="0"/>
    <x v="0"/>
    <x v="0"/>
    <s v="Indonesia"/>
    <x v="1"/>
    <x v="15"/>
    <x v="5"/>
    <x v="2"/>
    <s v="Jawa"/>
    <e v="#VALUE!"/>
    <x v="1"/>
    <x v="0"/>
  </r>
  <r>
    <s v="Nama Penduduk 2790"/>
    <n v="64642022"/>
    <n v="67175533"/>
    <x v="0"/>
    <s v="25-10-2003"/>
    <s v="Budha"/>
    <x v="6"/>
    <s v="Pelajar/Mahasiswa"/>
    <x v="0"/>
    <x v="0"/>
    <x v="0"/>
    <s v="Indonesia"/>
    <x v="0"/>
    <x v="15"/>
    <x v="5"/>
    <x v="4"/>
    <s v="Jawa"/>
    <e v="#VALUE!"/>
    <x v="0"/>
    <x v="1"/>
  </r>
  <r>
    <s v="Nama Penduduk 2791"/>
    <n v="64816270"/>
    <n v="66896434"/>
    <x v="1"/>
    <s v="06-08-1966"/>
    <s v="Budha"/>
    <x v="1"/>
    <s v="Mengurus Rumah Tangga"/>
    <x v="1"/>
    <x v="1"/>
    <x v="2"/>
    <s v="Indonesia"/>
    <x v="11"/>
    <x v="15"/>
    <x v="5"/>
    <x v="6"/>
    <s v="Bugis"/>
    <n v="57"/>
    <x v="0"/>
    <x v="3"/>
  </r>
  <r>
    <s v="Nama Penduduk 2792"/>
    <n v="67951331"/>
    <n v="67639143"/>
    <x v="1"/>
    <s v="18-07-1996"/>
    <s v="Hindu"/>
    <x v="3"/>
    <s v="Pelajar/Mahasiswa"/>
    <x v="2"/>
    <x v="0"/>
    <x v="0"/>
    <s v="Indonesia"/>
    <x v="9"/>
    <x v="15"/>
    <x v="5"/>
    <x v="2"/>
    <s v="Jawa"/>
    <e v="#VALUE!"/>
    <x v="1"/>
    <x v="0"/>
  </r>
  <r>
    <s v="Nama Penduduk 2793"/>
    <n v="66354940"/>
    <n v="67001216"/>
    <x v="1"/>
    <s v="20-02-1999"/>
    <s v="Islam"/>
    <x v="8"/>
    <s v="Pelajar/Mahasiswa"/>
    <x v="3"/>
    <x v="0"/>
    <x v="0"/>
    <s v="Indonesia"/>
    <x v="11"/>
    <x v="15"/>
    <x v="5"/>
    <x v="0"/>
    <s v="Sunda"/>
    <e v="#VALUE!"/>
    <x v="0"/>
    <x v="1"/>
  </r>
  <r>
    <s v="Nama Penduduk 2794"/>
    <n v="65071128"/>
    <n v="67393584"/>
    <x v="1"/>
    <s v="28-02-1959"/>
    <s v="Konghucu"/>
    <x v="5"/>
    <s v="Mengurus Rumah Tangga"/>
    <x v="1"/>
    <x v="1"/>
    <x v="2"/>
    <s v="Indonesia"/>
    <x v="1"/>
    <x v="15"/>
    <x v="5"/>
    <x v="2"/>
    <s v="Sunda"/>
    <e v="#VALUE!"/>
    <x v="1"/>
    <x v="3"/>
  </r>
  <r>
    <s v="Nama Penduduk 2795"/>
    <n v="66840843"/>
    <n v="67491131"/>
    <x v="0"/>
    <s v="31-01-1995"/>
    <s v="Budha"/>
    <x v="7"/>
    <s v="Karyawan Swasta"/>
    <x v="2"/>
    <x v="0"/>
    <x v="0"/>
    <s v="Indonesia"/>
    <x v="7"/>
    <x v="15"/>
    <x v="5"/>
    <x v="6"/>
    <s v="Sunda"/>
    <e v="#VALUE!"/>
    <x v="2"/>
    <x v="0"/>
  </r>
  <r>
    <s v="Nama Penduduk 2796"/>
    <n v="64620737"/>
    <n v="67291210"/>
    <x v="0"/>
    <s v="17-05-1959"/>
    <s v="Katolik"/>
    <x v="0"/>
    <s v="Sopir"/>
    <x v="0"/>
    <x v="1"/>
    <x v="1"/>
    <s v="Indonesia"/>
    <x v="4"/>
    <x v="15"/>
    <x v="5"/>
    <x v="1"/>
    <s v="Dayak"/>
    <e v="#VALUE!"/>
    <x v="2"/>
    <x v="3"/>
  </r>
  <r>
    <s v="Nama Penduduk 2797"/>
    <n v="68462593"/>
    <n v="67548313"/>
    <x v="1"/>
    <s v="12-05-1964"/>
    <s v="Konghucu"/>
    <x v="6"/>
    <s v="Buruh Tani/Perkebunan"/>
    <x v="3"/>
    <x v="0"/>
    <x v="8"/>
    <s v="Indonesia"/>
    <x v="3"/>
    <x v="15"/>
    <x v="5"/>
    <x v="0"/>
    <s v="Jawa"/>
    <n v="58"/>
    <x v="0"/>
    <x v="3"/>
  </r>
  <r>
    <s v="Nama Penduduk 2798"/>
    <n v="65719663"/>
    <n v="67039498"/>
    <x v="0"/>
    <s v="25-12-1977"/>
    <s v="Konghucu"/>
    <x v="5"/>
    <s v="Buruh Tani/Perkebunan"/>
    <x v="0"/>
    <x v="0"/>
    <x v="1"/>
    <s v="Indonesia"/>
    <x v="2"/>
    <x v="15"/>
    <x v="5"/>
    <x v="4"/>
    <s v="Dayak"/>
    <e v="#VALUE!"/>
    <x v="2"/>
    <x v="5"/>
  </r>
  <r>
    <s v="Nama Penduduk 2799"/>
    <n v="64279772"/>
    <n v="67356013"/>
    <x v="0"/>
    <s v="08-05-1995"/>
    <s v="Budha"/>
    <x v="8"/>
    <s v="Buruh Harian Lepas"/>
    <x v="2"/>
    <x v="0"/>
    <x v="0"/>
    <s v="Indonesia"/>
    <x v="8"/>
    <x v="15"/>
    <x v="5"/>
    <x v="4"/>
    <s v="Batak"/>
    <n v="28"/>
    <x v="2"/>
    <x v="0"/>
  </r>
  <r>
    <s v="Nama Penduduk 2800"/>
    <n v="66829948"/>
    <n v="67023159"/>
    <x v="0"/>
    <s v="10-09-1965"/>
    <s v="Hindu"/>
    <x v="8"/>
    <s v="Wiraswasta"/>
    <x v="2"/>
    <x v="1"/>
    <x v="1"/>
    <s v="Indonesia"/>
    <x v="11"/>
    <x v="15"/>
    <x v="5"/>
    <x v="3"/>
    <s v="Madura"/>
    <n v="58"/>
    <x v="2"/>
    <x v="3"/>
  </r>
  <r>
    <s v="Nama Penduduk 2801"/>
    <n v="65997212"/>
    <n v="67091716"/>
    <x v="1"/>
    <s v="03-05-1974"/>
    <s v="Katolik"/>
    <x v="6"/>
    <s v="Mengurus Rumah Tangga"/>
    <x v="3"/>
    <x v="1"/>
    <x v="2"/>
    <s v="Indonesia"/>
    <x v="3"/>
    <x v="15"/>
    <x v="5"/>
    <x v="4"/>
    <s v="Madura"/>
    <n v="49"/>
    <x v="0"/>
    <x v="2"/>
  </r>
  <r>
    <s v="Nama Penduduk 2802"/>
    <n v="64638789"/>
    <n v="67696751"/>
    <x v="0"/>
    <s v="19-04-1990"/>
    <s v="Konghucu"/>
    <x v="9"/>
    <s v="Karyawan Swasta"/>
    <x v="3"/>
    <x v="0"/>
    <x v="0"/>
    <s v="Indonesia"/>
    <x v="7"/>
    <x v="15"/>
    <x v="5"/>
    <x v="2"/>
    <s v="Bugis"/>
    <e v="#VALUE!"/>
    <x v="1"/>
    <x v="0"/>
  </r>
  <r>
    <s v="Nama Penduduk 2803"/>
    <n v="66071484"/>
    <n v="67067831"/>
    <x v="0"/>
    <s v="09-10-1965"/>
    <s v="Krtisten"/>
    <x v="9"/>
    <s v="Pedagang"/>
    <x v="2"/>
    <x v="1"/>
    <x v="1"/>
    <s v="Indonesia"/>
    <x v="2"/>
    <x v="15"/>
    <x v="5"/>
    <x v="5"/>
    <s v="Batak"/>
    <n v="58"/>
    <x v="0"/>
    <x v="3"/>
  </r>
  <r>
    <s v="Nama Penduduk 2804"/>
    <n v="65609886"/>
    <n v="67199619"/>
    <x v="1"/>
    <s v="16-04-1967"/>
    <s v="Islam"/>
    <x v="1"/>
    <s v="Mengurus Rumah Tangga"/>
    <x v="0"/>
    <x v="1"/>
    <x v="2"/>
    <s v="Indonesia"/>
    <x v="7"/>
    <x v="15"/>
    <x v="5"/>
    <x v="1"/>
    <s v="Jawa"/>
    <e v="#VALUE!"/>
    <x v="2"/>
    <x v="2"/>
  </r>
  <r>
    <s v="Nama Penduduk 2805"/>
    <n v="64527881"/>
    <n v="67530432"/>
    <x v="1"/>
    <s v="04-04-2002"/>
    <s v="Krtisten"/>
    <x v="5"/>
    <s v="Pelajar/Mahasiswa"/>
    <x v="0"/>
    <x v="0"/>
    <x v="0"/>
    <s v="Indonesia"/>
    <x v="8"/>
    <x v="15"/>
    <x v="5"/>
    <x v="2"/>
    <s v="Batak"/>
    <n v="21"/>
    <x v="1"/>
    <x v="1"/>
  </r>
  <r>
    <s v="Nama Penduduk 2806"/>
    <n v="64469042"/>
    <n v="67585156"/>
    <x v="0"/>
    <s v="02-04-1984"/>
    <s v="Konghucu"/>
    <x v="4"/>
    <s v="Tukang Batu"/>
    <x v="0"/>
    <x v="1"/>
    <x v="1"/>
    <s v="Indonesia"/>
    <x v="12"/>
    <x v="15"/>
    <x v="5"/>
    <x v="3"/>
    <s v="Jawa"/>
    <n v="39"/>
    <x v="2"/>
    <x v="5"/>
  </r>
  <r>
    <s v="Nama Penduduk 2807"/>
    <n v="65736751"/>
    <n v="67851368"/>
    <x v="1"/>
    <s v="08-05-2006"/>
    <s v="Katolik"/>
    <x v="1"/>
    <s v="Pelajar/Mahasiswa"/>
    <x v="2"/>
    <x v="0"/>
    <x v="0"/>
    <s v="Indonesia"/>
    <x v="6"/>
    <x v="15"/>
    <x v="5"/>
    <x v="3"/>
    <s v="Bugis"/>
    <n v="17"/>
    <x v="0"/>
    <x v="4"/>
  </r>
  <r>
    <s v="Nama Penduduk 2808"/>
    <n v="64928621"/>
    <n v="66945177"/>
    <x v="1"/>
    <s v="15-05-1987"/>
    <s v="Hindu"/>
    <x v="1"/>
    <s v="Mengurus Rumah Tangga"/>
    <x v="0"/>
    <x v="1"/>
    <x v="2"/>
    <s v="Indonesia"/>
    <x v="2"/>
    <x v="15"/>
    <x v="5"/>
    <x v="3"/>
    <s v="Bugis"/>
    <e v="#VALUE!"/>
    <x v="0"/>
    <x v="0"/>
  </r>
  <r>
    <s v="Nama Penduduk 2809"/>
    <n v="64470970"/>
    <n v="67184130"/>
    <x v="1"/>
    <s v="17-09-1956"/>
    <s v="Islam"/>
    <x v="0"/>
    <s v="Buruh Tani/Perkebunan"/>
    <x v="3"/>
    <x v="2"/>
    <x v="6"/>
    <s v="Indonesia"/>
    <x v="7"/>
    <x v="15"/>
    <x v="5"/>
    <x v="2"/>
    <s v="Dayak"/>
    <e v="#VALUE!"/>
    <x v="1"/>
    <x v="6"/>
  </r>
  <r>
    <s v="Nama Penduduk 2810"/>
    <n v="66480196"/>
    <n v="67115716"/>
    <x v="1"/>
    <s v="18-10-1955"/>
    <s v="Katolik"/>
    <x v="9"/>
    <s v="Wiraswasta"/>
    <x v="0"/>
    <x v="2"/>
    <x v="1"/>
    <s v="Indonesia"/>
    <x v="3"/>
    <x v="15"/>
    <x v="5"/>
    <x v="1"/>
    <s v="Madura"/>
    <e v="#VALUE!"/>
    <x v="2"/>
    <x v="6"/>
  </r>
  <r>
    <s v="Nama Penduduk 2811"/>
    <n v="68042297"/>
    <n v="67189049"/>
    <x v="1"/>
    <s v="25-03-1968"/>
    <s v="Krtisten"/>
    <x v="2"/>
    <s v="Wiraswasta"/>
    <x v="1"/>
    <x v="1"/>
    <x v="2"/>
    <s v="Indonesia"/>
    <x v="10"/>
    <x v="15"/>
    <x v="5"/>
    <x v="1"/>
    <s v="Batak"/>
    <e v="#VALUE!"/>
    <x v="2"/>
    <x v="2"/>
  </r>
  <r>
    <s v="Nama Penduduk 2812"/>
    <n v="67959731"/>
    <n v="67572638"/>
    <x v="1"/>
    <s v="14-01-2004"/>
    <s v="Katolik"/>
    <x v="1"/>
    <s v="Pelajar/Mahasiswa"/>
    <x v="0"/>
    <x v="0"/>
    <x v="0"/>
    <s v="Indonesia"/>
    <x v="0"/>
    <x v="15"/>
    <x v="5"/>
    <x v="6"/>
    <s v="Bugis"/>
    <e v="#VALUE!"/>
    <x v="2"/>
    <x v="1"/>
  </r>
  <r>
    <s v="Nama Penduduk 2813"/>
    <n v="64332118"/>
    <n v="67744362"/>
    <x v="0"/>
    <s v="22-11-1967"/>
    <s v="Konghucu"/>
    <x v="8"/>
    <s v="Wiraswasta"/>
    <x v="3"/>
    <x v="1"/>
    <x v="1"/>
    <s v="Indonesia"/>
    <x v="7"/>
    <x v="15"/>
    <x v="5"/>
    <x v="2"/>
    <s v="Madura"/>
    <e v="#VALUE!"/>
    <x v="1"/>
    <x v="2"/>
  </r>
  <r>
    <s v="Nama Penduduk 2814"/>
    <n v="65244632"/>
    <n v="67235116"/>
    <x v="1"/>
    <s v="25-02-1961"/>
    <s v="Islam"/>
    <x v="6"/>
    <s v="Mengurus Rumah Tangga"/>
    <x v="2"/>
    <x v="1"/>
    <x v="2"/>
    <s v="Indonesia"/>
    <x v="5"/>
    <x v="15"/>
    <x v="5"/>
    <x v="2"/>
    <s v="Sunda"/>
    <e v="#VALUE!"/>
    <x v="1"/>
    <x v="3"/>
  </r>
  <r>
    <s v="Nama Penduduk 2815"/>
    <n v="66251678"/>
    <n v="67668030"/>
    <x v="0"/>
    <s v="24-09-1978"/>
    <s v="Budha"/>
    <x v="8"/>
    <s v="Tukang Batu"/>
    <x v="3"/>
    <x v="0"/>
    <x v="0"/>
    <s v="Indonesia"/>
    <x v="2"/>
    <x v="15"/>
    <x v="5"/>
    <x v="0"/>
    <s v="Dayak"/>
    <e v="#VALUE!"/>
    <x v="0"/>
    <x v="5"/>
  </r>
  <r>
    <s v="Nama Penduduk 2816"/>
    <n v="66779021"/>
    <n v="67712761"/>
    <x v="0"/>
    <s v="19-11-1954"/>
    <s v="Hindu"/>
    <x v="9"/>
    <s v="Pensiunan"/>
    <x v="2"/>
    <x v="1"/>
    <x v="1"/>
    <s v="Indonesia"/>
    <x v="5"/>
    <x v="15"/>
    <x v="5"/>
    <x v="0"/>
    <s v="Madura"/>
    <e v="#VALUE!"/>
    <x v="0"/>
    <x v="6"/>
  </r>
  <r>
    <s v="Nama Penduduk 2817"/>
    <n v="65304333"/>
    <n v="67010475"/>
    <x v="1"/>
    <s v="07-11-1962"/>
    <s v="Konghucu"/>
    <x v="1"/>
    <s v="Pedagang"/>
    <x v="1"/>
    <x v="1"/>
    <x v="2"/>
    <s v="Indonesia"/>
    <x v="3"/>
    <x v="15"/>
    <x v="5"/>
    <x v="2"/>
    <s v="Dayak"/>
    <n v="61"/>
    <x v="1"/>
    <x v="3"/>
  </r>
  <r>
    <s v="Nama Penduduk 2818"/>
    <n v="66561382"/>
    <n v="67215694"/>
    <x v="0"/>
    <s v="01-10-1958"/>
    <s v="Krtisten"/>
    <x v="0"/>
    <s v="Pedagang"/>
    <x v="3"/>
    <x v="1"/>
    <x v="1"/>
    <s v="Indonesia"/>
    <x v="12"/>
    <x v="15"/>
    <x v="5"/>
    <x v="0"/>
    <s v="Sunda"/>
    <n v="65"/>
    <x v="0"/>
    <x v="3"/>
  </r>
  <r>
    <s v="Nama Penduduk 2819"/>
    <n v="66279224"/>
    <n v="67245634"/>
    <x v="0"/>
    <s v="13-07-1963"/>
    <s v="Katolik"/>
    <x v="7"/>
    <s v="Petani/Pekebun"/>
    <x v="0"/>
    <x v="1"/>
    <x v="1"/>
    <s v="Indonesia"/>
    <x v="2"/>
    <x v="15"/>
    <x v="5"/>
    <x v="1"/>
    <s v="Madura"/>
    <e v="#VALUE!"/>
    <x v="0"/>
    <x v="3"/>
  </r>
  <r>
    <s v="Nama Penduduk 2820"/>
    <n v="65800563"/>
    <n v="67218159"/>
    <x v="0"/>
    <s v="15-01-1996"/>
    <s v="Islam"/>
    <x v="5"/>
    <s v="Karyawan Swasta"/>
    <x v="1"/>
    <x v="0"/>
    <x v="0"/>
    <s v="Indonesia"/>
    <x v="9"/>
    <x v="15"/>
    <x v="5"/>
    <x v="3"/>
    <s v="Madura"/>
    <e v="#VALUE!"/>
    <x v="2"/>
    <x v="0"/>
  </r>
  <r>
    <s v="Nama Penduduk 2821"/>
    <n v="67478162"/>
    <n v="67699408"/>
    <x v="1"/>
    <s v="05-11-1963"/>
    <s v="Krtisten"/>
    <x v="2"/>
    <s v="Pedagang"/>
    <x v="3"/>
    <x v="1"/>
    <x v="2"/>
    <s v="Indonesia"/>
    <x v="4"/>
    <x v="15"/>
    <x v="5"/>
    <x v="3"/>
    <s v="Madura"/>
    <n v="60"/>
    <x v="0"/>
    <x v="3"/>
  </r>
  <r>
    <s v="Nama Penduduk 2822"/>
    <n v="67735253"/>
    <n v="67489263"/>
    <x v="1"/>
    <s v="21-12-1965"/>
    <s v="Budha"/>
    <x v="8"/>
    <s v="Pedagang"/>
    <x v="3"/>
    <x v="1"/>
    <x v="2"/>
    <s v="Indonesia"/>
    <x v="7"/>
    <x v="15"/>
    <x v="5"/>
    <x v="2"/>
    <s v="Dayak"/>
    <e v="#VALUE!"/>
    <x v="1"/>
    <x v="3"/>
  </r>
  <r>
    <s v="Nama Penduduk 2823"/>
    <n v="64944497"/>
    <n v="67696989"/>
    <x v="0"/>
    <s v="01-10-1960"/>
    <s v="Islam"/>
    <x v="2"/>
    <s v="Pedagang"/>
    <x v="0"/>
    <x v="1"/>
    <x v="1"/>
    <s v="Indonesia"/>
    <x v="6"/>
    <x v="15"/>
    <x v="5"/>
    <x v="0"/>
    <s v="Sunda"/>
    <n v="63"/>
    <x v="2"/>
    <x v="3"/>
  </r>
  <r>
    <s v="Nama Penduduk 2824"/>
    <n v="67193965"/>
    <n v="67146971"/>
    <x v="0"/>
    <s v="04-02-2007"/>
    <s v="Konghucu"/>
    <x v="0"/>
    <s v="Pelajar/Mahasiswa"/>
    <x v="1"/>
    <x v="0"/>
    <x v="0"/>
    <s v="Indonesia"/>
    <x v="4"/>
    <x v="15"/>
    <x v="5"/>
    <x v="3"/>
    <s v="Dayak"/>
    <n v="16"/>
    <x v="0"/>
    <x v="4"/>
  </r>
  <r>
    <s v="Nama Penduduk 2825"/>
    <n v="67185858"/>
    <n v="67632460"/>
    <x v="1"/>
    <s v="29-09-1974"/>
    <s v="Islam"/>
    <x v="8"/>
    <s v="Wiraswasta"/>
    <x v="0"/>
    <x v="3"/>
    <x v="1"/>
    <s v="Indonesia"/>
    <x v="6"/>
    <x v="15"/>
    <x v="5"/>
    <x v="6"/>
    <s v="Dayak"/>
    <e v="#VALUE!"/>
    <x v="0"/>
    <x v="2"/>
  </r>
  <r>
    <s v="Nama Penduduk 2826"/>
    <n v="65151621"/>
    <n v="67855666"/>
    <x v="0"/>
    <s v="08-06-1991"/>
    <s v="Hindu"/>
    <x v="1"/>
    <s v="Karyawan Swasta"/>
    <x v="1"/>
    <x v="0"/>
    <x v="0"/>
    <s v="Indonesia"/>
    <x v="8"/>
    <x v="15"/>
    <x v="5"/>
    <x v="5"/>
    <s v="Bugis"/>
    <n v="32"/>
    <x v="0"/>
    <x v="0"/>
  </r>
  <r>
    <s v="Nama Penduduk 2827"/>
    <n v="64494809"/>
    <n v="66860796"/>
    <x v="1"/>
    <s v="12-12-1961"/>
    <s v="Hindu"/>
    <x v="8"/>
    <s v="Pensiunan"/>
    <x v="2"/>
    <x v="2"/>
    <x v="1"/>
    <s v="Indonesia"/>
    <x v="5"/>
    <x v="15"/>
    <x v="5"/>
    <x v="2"/>
    <s v="Batak"/>
    <n v="61"/>
    <x v="1"/>
    <x v="3"/>
  </r>
  <r>
    <s v="Nama Penduduk 2828"/>
    <n v="64455347"/>
    <n v="67592169"/>
    <x v="1"/>
    <s v="07-03-1979"/>
    <s v="Islam"/>
    <x v="6"/>
    <s v="Belum/Tidak Bekerja"/>
    <x v="0"/>
    <x v="0"/>
    <x v="0"/>
    <s v="Indonesia"/>
    <x v="3"/>
    <x v="15"/>
    <x v="5"/>
    <x v="4"/>
    <s v="Batak"/>
    <n v="44"/>
    <x v="0"/>
    <x v="5"/>
  </r>
  <r>
    <s v="Nama Penduduk 2829"/>
    <n v="66116566"/>
    <n v="67049583"/>
    <x v="0"/>
    <s v="02-06-1983"/>
    <s v="Katolik"/>
    <x v="8"/>
    <s v="Buruh Harian Lepas"/>
    <x v="1"/>
    <x v="0"/>
    <x v="0"/>
    <s v="Indonesia"/>
    <x v="0"/>
    <x v="15"/>
    <x v="5"/>
    <x v="3"/>
    <s v="Jawa"/>
    <n v="40"/>
    <x v="0"/>
    <x v="5"/>
  </r>
  <r>
    <s v="Nama Penduduk 2830"/>
    <n v="64345299"/>
    <n v="67588677"/>
    <x v="1"/>
    <s v="07-07-1952"/>
    <s v="Hindu"/>
    <x v="3"/>
    <s v="Mengurus Rumah Tangga"/>
    <x v="1"/>
    <x v="2"/>
    <x v="1"/>
    <s v="Indonesia"/>
    <x v="8"/>
    <x v="15"/>
    <x v="5"/>
    <x v="2"/>
    <s v="Bugis"/>
    <n v="71"/>
    <x v="1"/>
    <x v="6"/>
  </r>
  <r>
    <s v="Nama Penduduk 2831"/>
    <n v="67577928"/>
    <n v="67418316"/>
    <x v="0"/>
    <s v="12-03-2004"/>
    <s v="Budha"/>
    <x v="9"/>
    <s v="Pelajar/Mahasiswa"/>
    <x v="2"/>
    <x v="0"/>
    <x v="5"/>
    <s v="Indonesia"/>
    <x v="8"/>
    <x v="15"/>
    <x v="5"/>
    <x v="6"/>
    <s v="Madura"/>
    <n v="18"/>
    <x v="2"/>
    <x v="1"/>
  </r>
  <r>
    <s v="Nama Penduduk 2832"/>
    <n v="67877580"/>
    <n v="66919926"/>
    <x v="1"/>
    <s v="17-12-1977"/>
    <s v="Islam"/>
    <x v="5"/>
    <s v="Karyawan Swasta"/>
    <x v="2"/>
    <x v="1"/>
    <x v="0"/>
    <s v="Indonesia"/>
    <x v="11"/>
    <x v="15"/>
    <x v="5"/>
    <x v="5"/>
    <s v="Bugis"/>
    <e v="#VALUE!"/>
    <x v="2"/>
    <x v="5"/>
  </r>
  <r>
    <s v="Nama Penduduk 2833"/>
    <n v="65919008"/>
    <n v="67265703"/>
    <x v="1"/>
    <s v="11-01-1981"/>
    <s v="Krtisten"/>
    <x v="4"/>
    <s v="Mengurus Rumah Tangga"/>
    <x v="1"/>
    <x v="1"/>
    <x v="2"/>
    <s v="Indonesia"/>
    <x v="12"/>
    <x v="15"/>
    <x v="5"/>
    <x v="1"/>
    <s v="Dayak"/>
    <n v="42"/>
    <x v="0"/>
    <x v="5"/>
  </r>
  <r>
    <s v="Nama Penduduk 2834"/>
    <n v="64638789"/>
    <n v="66980889"/>
    <x v="0"/>
    <s v="23-04-2010"/>
    <s v="Katolik"/>
    <x v="2"/>
    <s v="Pelajar/Mahasiswa"/>
    <x v="1"/>
    <x v="0"/>
    <x v="0"/>
    <s v="Indonesia"/>
    <x v="3"/>
    <x v="15"/>
    <x v="5"/>
    <x v="2"/>
    <s v="Madura"/>
    <e v="#VALUE!"/>
    <x v="1"/>
    <x v="4"/>
  </r>
  <r>
    <s v="Nama Penduduk 2835"/>
    <n v="64907504"/>
    <n v="67758375"/>
    <x v="0"/>
    <s v="03-06-2002"/>
    <s v="Budha"/>
    <x v="4"/>
    <s v="Pelajar/Mahasiswa"/>
    <x v="3"/>
    <x v="0"/>
    <x v="0"/>
    <s v="Indonesia"/>
    <x v="8"/>
    <x v="15"/>
    <x v="5"/>
    <x v="2"/>
    <s v="Dayak"/>
    <n v="21"/>
    <x v="1"/>
    <x v="1"/>
  </r>
  <r>
    <s v="Nama Penduduk 2836"/>
    <n v="67768941"/>
    <n v="67480008"/>
    <x v="0"/>
    <s v="31-08-1976"/>
    <s v="Katolik"/>
    <x v="0"/>
    <s v="Karyawan Swasta"/>
    <x v="3"/>
    <x v="1"/>
    <x v="1"/>
    <s v="Indonesia"/>
    <x v="9"/>
    <x v="15"/>
    <x v="5"/>
    <x v="2"/>
    <s v="Batak"/>
    <e v="#VALUE!"/>
    <x v="1"/>
    <x v="2"/>
  </r>
  <r>
    <s v="Nama Penduduk 2837"/>
    <n v="66050218"/>
    <n v="67028487"/>
    <x v="1"/>
    <s v="05-06-2007"/>
    <s v="Konghucu"/>
    <x v="8"/>
    <s v="Pelajar/Mahasiswa"/>
    <x v="3"/>
    <x v="0"/>
    <x v="0"/>
    <s v="Indonesia"/>
    <x v="9"/>
    <x v="15"/>
    <x v="5"/>
    <x v="2"/>
    <s v="Bugis"/>
    <n v="16"/>
    <x v="1"/>
    <x v="4"/>
  </r>
  <r>
    <s v="Nama Penduduk 2838"/>
    <n v="64898707"/>
    <n v="67747466"/>
    <x v="0"/>
    <s v="16-02-2019"/>
    <s v="Hindu"/>
    <x v="2"/>
    <s v="Belum/Tidak Bekerja"/>
    <x v="1"/>
    <x v="0"/>
    <x v="0"/>
    <s v="Indonesia"/>
    <x v="7"/>
    <x v="15"/>
    <x v="5"/>
    <x v="4"/>
    <s v="Madura"/>
    <e v="#VALUE!"/>
    <x v="2"/>
    <x v="8"/>
  </r>
  <r>
    <s v="Nama Penduduk 2839"/>
    <n v="65071128"/>
    <n v="67762995"/>
    <x v="0"/>
    <s v="03-05-1994"/>
    <s v="Islam"/>
    <x v="3"/>
    <s v="Karyawan Swasta"/>
    <x v="0"/>
    <x v="1"/>
    <x v="1"/>
    <s v="Indonesia"/>
    <x v="7"/>
    <x v="15"/>
    <x v="5"/>
    <x v="0"/>
    <s v="Madura"/>
    <n v="29"/>
    <x v="2"/>
    <x v="0"/>
  </r>
  <r>
    <s v="Nama Penduduk 2840"/>
    <n v="67673464"/>
    <n v="67013259"/>
    <x v="0"/>
    <s v="25-06-1994"/>
    <s v="Budha"/>
    <x v="0"/>
    <s v="Karyawan Swasta"/>
    <x v="0"/>
    <x v="1"/>
    <x v="2"/>
    <s v="Indonesia"/>
    <x v="9"/>
    <x v="15"/>
    <x v="5"/>
    <x v="2"/>
    <s v="Bugis"/>
    <e v="#VALUE!"/>
    <x v="1"/>
    <x v="0"/>
  </r>
  <r>
    <s v="Nama Penduduk 2841"/>
    <n v="66059260"/>
    <n v="67143865"/>
    <x v="0"/>
    <s v="23-10-1985"/>
    <s v="Konghucu"/>
    <x v="7"/>
    <s v="Wiraswasta"/>
    <x v="0"/>
    <x v="1"/>
    <x v="1"/>
    <s v="Indonesia"/>
    <x v="5"/>
    <x v="15"/>
    <x v="5"/>
    <x v="5"/>
    <s v="Bugis"/>
    <e v="#VALUE!"/>
    <x v="2"/>
    <x v="5"/>
  </r>
  <r>
    <s v="Nama Penduduk 2842"/>
    <n v="67551218"/>
    <n v="67210517"/>
    <x v="0"/>
    <s v="02-09-2015"/>
    <s v="Islam"/>
    <x v="9"/>
    <s v="Belum/Tidak Bekerja"/>
    <x v="3"/>
    <x v="0"/>
    <x v="0"/>
    <s v="Indonesia"/>
    <x v="6"/>
    <x v="15"/>
    <x v="5"/>
    <x v="0"/>
    <s v="Jawa"/>
    <n v="8"/>
    <x v="2"/>
    <x v="7"/>
  </r>
  <r>
    <s v="Nama Penduduk 2843"/>
    <n v="67590600"/>
    <n v="67569028"/>
    <x v="1"/>
    <s v="18-08-1992"/>
    <s v="Islam"/>
    <x v="2"/>
    <s v="Wiraswasta"/>
    <x v="1"/>
    <x v="1"/>
    <x v="2"/>
    <s v="Indonesia"/>
    <x v="2"/>
    <x v="15"/>
    <x v="5"/>
    <x v="5"/>
    <s v="Sunda"/>
    <e v="#VALUE!"/>
    <x v="2"/>
    <x v="0"/>
  </r>
  <r>
    <s v="Nama Penduduk 2844"/>
    <n v="66909022"/>
    <n v="66948312"/>
    <x v="0"/>
    <s v="16-09-2010"/>
    <s v="Katolik"/>
    <x v="7"/>
    <s v="Pelajar/Mahasiswa"/>
    <x v="2"/>
    <x v="0"/>
    <x v="0"/>
    <s v="Indonesia"/>
    <x v="0"/>
    <x v="16"/>
    <x v="5"/>
    <x v="2"/>
    <s v="Batak"/>
    <e v="#VALUE!"/>
    <x v="1"/>
    <x v="4"/>
  </r>
  <r>
    <s v="Nama Penduduk 2845"/>
    <n v="64593284"/>
    <n v="67863553"/>
    <x v="0"/>
    <s v="06-11-1987"/>
    <s v="Katolik"/>
    <x v="4"/>
    <s v="Buruh Harian Lepas"/>
    <x v="2"/>
    <x v="1"/>
    <x v="1"/>
    <s v="Indonesia"/>
    <x v="9"/>
    <x v="16"/>
    <x v="5"/>
    <x v="1"/>
    <s v="Jawa"/>
    <n v="36"/>
    <x v="2"/>
    <x v="0"/>
  </r>
  <r>
    <s v="Nama Penduduk 2846"/>
    <n v="66378997"/>
    <n v="67408705"/>
    <x v="1"/>
    <s v="17-12-1993"/>
    <s v="Katolik"/>
    <x v="5"/>
    <s v="Buruh Harian Lepas"/>
    <x v="1"/>
    <x v="1"/>
    <x v="2"/>
    <s v="Indonesia"/>
    <x v="3"/>
    <x v="16"/>
    <x v="5"/>
    <x v="6"/>
    <s v="Dayak"/>
    <e v="#VALUE!"/>
    <x v="0"/>
    <x v="0"/>
  </r>
  <r>
    <s v="Nama Penduduk 2847"/>
    <n v="67381812"/>
    <n v="67598133"/>
    <x v="1"/>
    <s v="18-10-2013"/>
    <s v="Islam"/>
    <x v="1"/>
    <s v="Belum/Tidak Bekerja"/>
    <x v="2"/>
    <x v="0"/>
    <x v="0"/>
    <s v="Indonesia"/>
    <x v="5"/>
    <x v="16"/>
    <x v="5"/>
    <x v="1"/>
    <s v="Madura"/>
    <e v="#VALUE!"/>
    <x v="0"/>
    <x v="7"/>
  </r>
  <r>
    <s v="Nama Penduduk 2848"/>
    <n v="66726149"/>
    <n v="67405764"/>
    <x v="0"/>
    <s v="11-06-1986"/>
    <s v="Islam"/>
    <x v="7"/>
    <s v="Sopir"/>
    <x v="3"/>
    <x v="1"/>
    <x v="1"/>
    <s v="Indonesia"/>
    <x v="7"/>
    <x v="16"/>
    <x v="5"/>
    <x v="3"/>
    <s v="Madura"/>
    <n v="36"/>
    <x v="0"/>
    <x v="5"/>
  </r>
  <r>
    <s v="Nama Penduduk 2849"/>
    <n v="65800563"/>
    <n v="66884519"/>
    <x v="1"/>
    <s v="08-12-1991"/>
    <s v="Krtisten"/>
    <x v="9"/>
    <s v="Mengurus Rumah Tangga"/>
    <x v="2"/>
    <x v="1"/>
    <x v="2"/>
    <s v="Indonesia"/>
    <x v="7"/>
    <x v="16"/>
    <x v="5"/>
    <x v="2"/>
    <s v="Batak"/>
    <n v="32"/>
    <x v="1"/>
    <x v="0"/>
  </r>
  <r>
    <s v="Nama Penduduk 2850"/>
    <n v="65856766"/>
    <n v="67796723"/>
    <x v="1"/>
    <s v="11-11-1968"/>
    <s v="Budha"/>
    <x v="6"/>
    <s v="Wiraswasta"/>
    <x v="2"/>
    <x v="2"/>
    <x v="7"/>
    <s v="Indonesia"/>
    <x v="10"/>
    <x v="16"/>
    <x v="5"/>
    <x v="6"/>
    <s v="Bugis"/>
    <n v="54"/>
    <x v="0"/>
    <x v="2"/>
  </r>
  <r>
    <s v="Nama Penduduk 2851"/>
    <n v="64966296"/>
    <n v="67728061"/>
    <x v="0"/>
    <s v="24-01-1994"/>
    <s v="Krtisten"/>
    <x v="2"/>
    <s v="Karyawan Swasta"/>
    <x v="1"/>
    <x v="1"/>
    <x v="1"/>
    <s v="Indonesia"/>
    <x v="7"/>
    <x v="16"/>
    <x v="5"/>
    <x v="1"/>
    <s v="Dayak"/>
    <e v="#VALUE!"/>
    <x v="0"/>
    <x v="0"/>
  </r>
  <r>
    <s v="Nama Penduduk 2852"/>
    <n v="67832204"/>
    <n v="66970203"/>
    <x v="1"/>
    <s v="27-03-2002"/>
    <s v="Krtisten"/>
    <x v="9"/>
    <s v="Mengurus Rumah Tangga"/>
    <x v="2"/>
    <x v="1"/>
    <x v="2"/>
    <s v="Indonesia"/>
    <x v="7"/>
    <x v="16"/>
    <x v="5"/>
    <x v="1"/>
    <s v="Dayak"/>
    <e v="#VALUE!"/>
    <x v="0"/>
    <x v="1"/>
  </r>
  <r>
    <s v="Nama Penduduk 2853"/>
    <n v="66437316"/>
    <n v="67157805"/>
    <x v="1"/>
    <s v="05-06-1955"/>
    <s v="Hindu"/>
    <x v="8"/>
    <s v="Pedagang"/>
    <x v="1"/>
    <x v="2"/>
    <x v="1"/>
    <s v="Indonesia"/>
    <x v="3"/>
    <x v="16"/>
    <x v="5"/>
    <x v="1"/>
    <s v="Batak"/>
    <n v="68"/>
    <x v="2"/>
    <x v="6"/>
  </r>
  <r>
    <s v="Nama Penduduk 2854"/>
    <n v="64984638"/>
    <n v="67297992"/>
    <x v="1"/>
    <s v="25-06-1981"/>
    <s v="Konghucu"/>
    <x v="4"/>
    <s v="Mengurus Rumah Tangga"/>
    <x v="0"/>
    <x v="1"/>
    <x v="2"/>
    <s v="Indonesia"/>
    <x v="8"/>
    <x v="16"/>
    <x v="5"/>
    <x v="1"/>
    <s v="Dayak"/>
    <e v="#VALUE!"/>
    <x v="2"/>
    <x v="5"/>
  </r>
  <r>
    <s v="Nama Penduduk 2855"/>
    <n v="64881560"/>
    <n v="67589410"/>
    <x v="0"/>
    <s v="09-06-2014"/>
    <s v="Budha"/>
    <x v="8"/>
    <s v="Belum/Tidak Bekerja"/>
    <x v="2"/>
    <x v="0"/>
    <x v="0"/>
    <s v="Indonesia"/>
    <x v="11"/>
    <x v="16"/>
    <x v="5"/>
    <x v="0"/>
    <s v="Dayak"/>
    <n v="9"/>
    <x v="0"/>
    <x v="7"/>
  </r>
  <r>
    <s v="Nama Penduduk 2856"/>
    <n v="67196268"/>
    <n v="67630017"/>
    <x v="0"/>
    <s v="16-05-2001"/>
    <s v="Konghucu"/>
    <x v="5"/>
    <s v="Pelajar/Mahasiswa"/>
    <x v="0"/>
    <x v="0"/>
    <x v="0"/>
    <s v="Indonesia"/>
    <x v="2"/>
    <x v="16"/>
    <x v="5"/>
    <x v="5"/>
    <s v="Batak"/>
    <e v="#VALUE!"/>
    <x v="2"/>
    <x v="1"/>
  </r>
  <r>
    <s v="Nama Penduduk 2857"/>
    <n v="64869930"/>
    <n v="67265851"/>
    <x v="0"/>
    <s v="07-08-1970"/>
    <s v="Krtisten"/>
    <x v="3"/>
    <s v="Karyawan Swasta"/>
    <x v="2"/>
    <x v="1"/>
    <x v="1"/>
    <s v="Indonesia"/>
    <x v="9"/>
    <x v="16"/>
    <x v="5"/>
    <x v="4"/>
    <s v="Sunda"/>
    <n v="53"/>
    <x v="2"/>
    <x v="2"/>
  </r>
  <r>
    <s v="Nama Penduduk 2858"/>
    <n v="66372151"/>
    <n v="66984733"/>
    <x v="0"/>
    <s v="29-11-2004"/>
    <s v="Hindu"/>
    <x v="8"/>
    <s v="Pelajar/Mahasiswa"/>
    <x v="3"/>
    <x v="0"/>
    <x v="0"/>
    <s v="Indonesia"/>
    <x v="7"/>
    <x v="16"/>
    <x v="5"/>
    <x v="2"/>
    <s v="Madura"/>
    <e v="#VALUE!"/>
    <x v="1"/>
    <x v="1"/>
  </r>
  <r>
    <s v="Nama Penduduk 2859"/>
    <n v="68208819"/>
    <n v="67241255"/>
    <x v="0"/>
    <s v="30-11-2020"/>
    <s v="Budha"/>
    <x v="7"/>
    <s v="Belum/Tidak Bekerja"/>
    <x v="0"/>
    <x v="0"/>
    <x v="0"/>
    <s v="Indonesia"/>
    <x v="0"/>
    <x v="16"/>
    <x v="5"/>
    <x v="0"/>
    <s v="Batak"/>
    <e v="#VALUE!"/>
    <x v="2"/>
    <x v="8"/>
  </r>
  <r>
    <s v="Nama Penduduk 2860"/>
    <n v="67481686"/>
    <n v="67259580"/>
    <x v="0"/>
    <s v="30-11-1992"/>
    <s v="Budha"/>
    <x v="2"/>
    <s v="Wiraswasta"/>
    <x v="3"/>
    <x v="1"/>
    <x v="1"/>
    <s v="Indonesia"/>
    <x v="9"/>
    <x v="16"/>
    <x v="5"/>
    <x v="6"/>
    <s v="Batak"/>
    <e v="#VALUE!"/>
    <x v="2"/>
    <x v="0"/>
  </r>
  <r>
    <s v="Nama Penduduk 2861"/>
    <n v="64873603"/>
    <n v="67520351"/>
    <x v="1"/>
    <s v="09-03-1994"/>
    <s v="Budha"/>
    <x v="0"/>
    <s v="Mengurus Rumah Tangga"/>
    <x v="0"/>
    <x v="1"/>
    <x v="2"/>
    <s v="Indonesia"/>
    <x v="6"/>
    <x v="16"/>
    <x v="5"/>
    <x v="1"/>
    <s v="Sunda"/>
    <n v="29"/>
    <x v="0"/>
    <x v="0"/>
  </r>
  <r>
    <s v="Nama Penduduk 2862"/>
    <n v="66354691"/>
    <n v="67863890"/>
    <x v="0"/>
    <s v="15-11-1969"/>
    <s v="Budha"/>
    <x v="0"/>
    <s v="Karyawan Swasta"/>
    <x v="0"/>
    <x v="1"/>
    <x v="1"/>
    <s v="Indonesia"/>
    <x v="5"/>
    <x v="16"/>
    <x v="5"/>
    <x v="0"/>
    <s v="Dayak"/>
    <e v="#VALUE!"/>
    <x v="2"/>
    <x v="2"/>
  </r>
  <r>
    <s v="Nama Penduduk 2863"/>
    <n v="67469873"/>
    <n v="67069738"/>
    <x v="1"/>
    <s v="26-03-1991"/>
    <s v="Katolik"/>
    <x v="9"/>
    <s v="Wiraswasta"/>
    <x v="3"/>
    <x v="1"/>
    <x v="2"/>
    <s v="Indonesia"/>
    <x v="2"/>
    <x v="16"/>
    <x v="5"/>
    <x v="1"/>
    <s v="Jawa"/>
    <e v="#VALUE!"/>
    <x v="2"/>
    <x v="0"/>
  </r>
  <r>
    <s v="Nama Penduduk 2864"/>
    <n v="66782329"/>
    <n v="67084218"/>
    <x v="1"/>
    <s v="26-11-2014"/>
    <s v="Katolik"/>
    <x v="0"/>
    <s v="Belum/Tidak Bekerja"/>
    <x v="2"/>
    <x v="0"/>
    <x v="0"/>
    <s v="Indonesia"/>
    <x v="5"/>
    <x v="16"/>
    <x v="5"/>
    <x v="4"/>
    <s v="Batak"/>
    <e v="#VALUE!"/>
    <x v="2"/>
    <x v="7"/>
  </r>
  <r>
    <s v="Nama Penduduk 2865"/>
    <n v="66590735"/>
    <n v="67057224"/>
    <x v="0"/>
    <s v="11-10-1987"/>
    <s v="Katolik"/>
    <x v="1"/>
    <s v="Wiraswasta"/>
    <x v="0"/>
    <x v="1"/>
    <x v="1"/>
    <s v="Indonesia"/>
    <x v="2"/>
    <x v="16"/>
    <x v="5"/>
    <x v="1"/>
    <s v="Batak"/>
    <n v="35"/>
    <x v="2"/>
    <x v="0"/>
  </r>
  <r>
    <s v="Nama Penduduk 2866"/>
    <n v="64434754"/>
    <n v="67102127"/>
    <x v="1"/>
    <s v="28-05-2021"/>
    <s v="Budha"/>
    <x v="4"/>
    <s v="Belum/Tidak Bekerja"/>
    <x v="0"/>
    <x v="0"/>
    <x v="0"/>
    <s v="Indonesia"/>
    <x v="9"/>
    <x v="16"/>
    <x v="5"/>
    <x v="5"/>
    <s v="Batak"/>
    <e v="#VALUE!"/>
    <x v="0"/>
    <x v="8"/>
  </r>
  <r>
    <s v="Nama Penduduk 2867"/>
    <n v="65022023"/>
    <n v="67506771"/>
    <x v="0"/>
    <s v="30-08-2013"/>
    <s v="Budha"/>
    <x v="6"/>
    <s v="Belum/Tidak Bekerja"/>
    <x v="3"/>
    <x v="0"/>
    <x v="0"/>
    <s v="Indonesia"/>
    <x v="11"/>
    <x v="16"/>
    <x v="5"/>
    <x v="4"/>
    <s v="Jawa"/>
    <e v="#VALUE!"/>
    <x v="0"/>
    <x v="7"/>
  </r>
  <r>
    <s v="Nama Penduduk 2868"/>
    <n v="64391217"/>
    <n v="67126605"/>
    <x v="0"/>
    <s v="29-04-1983"/>
    <s v="Hindu"/>
    <x v="1"/>
    <s v="Sopir"/>
    <x v="3"/>
    <x v="1"/>
    <x v="1"/>
    <s v="Indonesia"/>
    <x v="9"/>
    <x v="16"/>
    <x v="5"/>
    <x v="3"/>
    <s v="Sunda"/>
    <e v="#VALUE!"/>
    <x v="0"/>
    <x v="5"/>
  </r>
  <r>
    <s v="Nama Penduduk 2869"/>
    <n v="67834177"/>
    <n v="67415442"/>
    <x v="1"/>
    <s v="03-08-2019"/>
    <s v="Hindu"/>
    <x v="3"/>
    <s v="Belum/Tidak Bekerja"/>
    <x v="2"/>
    <x v="0"/>
    <x v="0"/>
    <s v="Indonesia"/>
    <x v="4"/>
    <x v="16"/>
    <x v="5"/>
    <x v="3"/>
    <s v="Madura"/>
    <n v="4"/>
    <x v="0"/>
    <x v="8"/>
  </r>
  <r>
    <s v="Nama Penduduk 2870"/>
    <n v="67837053"/>
    <n v="67537206"/>
    <x v="1"/>
    <s v="30-01-1993"/>
    <s v="Hindu"/>
    <x v="9"/>
    <s v="Wiraswasta"/>
    <x v="0"/>
    <x v="1"/>
    <x v="2"/>
    <s v="Indonesia"/>
    <x v="3"/>
    <x v="16"/>
    <x v="5"/>
    <x v="4"/>
    <s v="Batak"/>
    <e v="#VALUE!"/>
    <x v="2"/>
    <x v="0"/>
  </r>
  <r>
    <s v="Nama Penduduk 2871"/>
    <n v="66004290"/>
    <n v="67194572"/>
    <x v="1"/>
    <s v="19-07-1989"/>
    <s v="Budha"/>
    <x v="5"/>
    <s v="Mengurus Rumah Tangga"/>
    <x v="2"/>
    <x v="1"/>
    <x v="2"/>
    <s v="Indonesia"/>
    <x v="4"/>
    <x v="16"/>
    <x v="5"/>
    <x v="1"/>
    <s v="Dayak"/>
    <e v="#VALUE!"/>
    <x v="2"/>
    <x v="0"/>
  </r>
  <r>
    <s v="Nama Penduduk 2872"/>
    <n v="64822335"/>
    <n v="67228265"/>
    <x v="0"/>
    <s v="19-06-2009"/>
    <s v="Islam"/>
    <x v="4"/>
    <s v="Pelajar/Mahasiswa"/>
    <x v="1"/>
    <x v="0"/>
    <x v="0"/>
    <s v="Indonesia"/>
    <x v="8"/>
    <x v="16"/>
    <x v="5"/>
    <x v="3"/>
    <s v="Dayak"/>
    <e v="#VALUE!"/>
    <x v="2"/>
    <x v="4"/>
  </r>
  <r>
    <s v="Nama Penduduk 2873"/>
    <n v="67019385"/>
    <n v="67011400"/>
    <x v="0"/>
    <s v="26-05-1979"/>
    <s v="Krtisten"/>
    <x v="7"/>
    <s v="Buruh Harian Lepas"/>
    <x v="1"/>
    <x v="1"/>
    <x v="1"/>
    <s v="Indonesia"/>
    <x v="9"/>
    <x v="16"/>
    <x v="5"/>
    <x v="2"/>
    <s v="Bugis"/>
    <e v="#VALUE!"/>
    <x v="1"/>
    <x v="5"/>
  </r>
  <r>
    <s v="Nama Penduduk 2874"/>
    <n v="67878994"/>
    <n v="66897410"/>
    <x v="0"/>
    <s v="18-09-2019"/>
    <s v="Konghucu"/>
    <x v="9"/>
    <s v="Belum/Tidak Bekerja"/>
    <x v="1"/>
    <x v="0"/>
    <x v="0"/>
    <s v="Indonesia"/>
    <x v="1"/>
    <x v="16"/>
    <x v="5"/>
    <x v="1"/>
    <s v="Sunda"/>
    <e v="#VALUE!"/>
    <x v="0"/>
    <x v="8"/>
  </r>
  <r>
    <s v="Nama Penduduk 2875"/>
    <n v="66328350"/>
    <n v="67251258"/>
    <x v="1"/>
    <s v="14-07-1958"/>
    <s v="Hindu"/>
    <x v="5"/>
    <s v="Buruh Harian Lepas"/>
    <x v="2"/>
    <x v="2"/>
    <x v="1"/>
    <s v="Indonesia"/>
    <x v="4"/>
    <x v="16"/>
    <x v="5"/>
    <x v="2"/>
    <s v="Batak"/>
    <e v="#VALUE!"/>
    <x v="1"/>
    <x v="3"/>
  </r>
  <r>
    <s v="Nama Penduduk 2876"/>
    <n v="66538604"/>
    <n v="67015076"/>
    <x v="1"/>
    <s v="02-09-2015"/>
    <s v="Budha"/>
    <x v="9"/>
    <s v="Belum/Tidak Bekerja"/>
    <x v="1"/>
    <x v="0"/>
    <x v="0"/>
    <s v="Indonesia"/>
    <x v="11"/>
    <x v="16"/>
    <x v="5"/>
    <x v="3"/>
    <s v="Sunda"/>
    <n v="8"/>
    <x v="0"/>
    <x v="7"/>
  </r>
  <r>
    <s v="Nama Penduduk 2877"/>
    <n v="65623603"/>
    <n v="67693642"/>
    <x v="0"/>
    <s v="14-02-1993"/>
    <s v="Hindu"/>
    <x v="2"/>
    <s v="Karyawan Swasta"/>
    <x v="3"/>
    <x v="1"/>
    <x v="1"/>
    <s v="Indonesia"/>
    <x v="2"/>
    <x v="16"/>
    <x v="5"/>
    <x v="1"/>
    <s v="Sunda"/>
    <e v="#VALUE!"/>
    <x v="0"/>
    <x v="0"/>
  </r>
  <r>
    <s v="Nama Penduduk 2878"/>
    <n v="65098035"/>
    <n v="67476665"/>
    <x v="0"/>
    <s v="21-11-2020"/>
    <s v="Hindu"/>
    <x v="9"/>
    <s v="Belum/Tidak Bekerja"/>
    <x v="1"/>
    <x v="0"/>
    <x v="0"/>
    <s v="Indonesia"/>
    <x v="10"/>
    <x v="16"/>
    <x v="5"/>
    <x v="6"/>
    <s v="Sunda"/>
    <e v="#VALUE!"/>
    <x v="0"/>
    <x v="8"/>
  </r>
  <r>
    <s v="Nama Penduduk 2879"/>
    <n v="67194510"/>
    <n v="67702412"/>
    <x v="1"/>
    <s v="26-03-1995"/>
    <s v="Hindu"/>
    <x v="3"/>
    <s v="Wiraswasta"/>
    <x v="1"/>
    <x v="1"/>
    <x v="2"/>
    <s v="Indonesia"/>
    <x v="1"/>
    <x v="16"/>
    <x v="5"/>
    <x v="0"/>
    <s v="Dayak"/>
    <e v="#VALUE!"/>
    <x v="2"/>
    <x v="0"/>
  </r>
  <r>
    <s v="Nama Penduduk 2880"/>
    <n v="65448274"/>
    <n v="66855036"/>
    <x v="0"/>
    <s v="23-03-1996"/>
    <s v="Krtisten"/>
    <x v="8"/>
    <s v="Pelajar/Mahasiswa"/>
    <x v="2"/>
    <x v="0"/>
    <x v="0"/>
    <s v="Indonesia"/>
    <x v="3"/>
    <x v="16"/>
    <x v="5"/>
    <x v="0"/>
    <s v="Bugis"/>
    <e v="#VALUE!"/>
    <x v="2"/>
    <x v="0"/>
  </r>
  <r>
    <s v="Nama Penduduk 2881"/>
    <n v="65871888"/>
    <n v="67052991"/>
    <x v="1"/>
    <s v="28-01-1973"/>
    <s v="Katolik"/>
    <x v="6"/>
    <s v="Wiraswasta"/>
    <x v="0"/>
    <x v="1"/>
    <x v="1"/>
    <s v="Indonesia"/>
    <x v="5"/>
    <x v="16"/>
    <x v="5"/>
    <x v="2"/>
    <s v="Dayak"/>
    <e v="#VALUE!"/>
    <x v="1"/>
    <x v="2"/>
  </r>
  <r>
    <s v="Nama Penduduk 2882"/>
    <n v="68078088"/>
    <n v="67215867"/>
    <x v="0"/>
    <s v="03-04-2017"/>
    <s v="Budha"/>
    <x v="1"/>
    <s v="Belum/Tidak Bekerja"/>
    <x v="2"/>
    <x v="0"/>
    <x v="0"/>
    <s v="Indonesia"/>
    <x v="6"/>
    <x v="16"/>
    <x v="5"/>
    <x v="0"/>
    <s v="Dayak"/>
    <n v="6"/>
    <x v="0"/>
    <x v="8"/>
  </r>
  <r>
    <s v="Nama Penduduk 2883"/>
    <n v="66964025"/>
    <n v="67507538"/>
    <x v="0"/>
    <s v="07-05-1986"/>
    <s v="Islam"/>
    <x v="1"/>
    <s v="Wiraswasta"/>
    <x v="1"/>
    <x v="1"/>
    <x v="1"/>
    <s v="Indonesia"/>
    <x v="11"/>
    <x v="16"/>
    <x v="5"/>
    <x v="2"/>
    <s v="Jawa"/>
    <n v="37"/>
    <x v="1"/>
    <x v="5"/>
  </r>
  <r>
    <s v="Nama Penduduk 2884"/>
    <n v="68234582"/>
    <n v="67019711"/>
    <x v="1"/>
    <s v="22-06-1997"/>
    <s v="Krtisten"/>
    <x v="5"/>
    <s v="Mengurus Rumah Tangga"/>
    <x v="0"/>
    <x v="1"/>
    <x v="2"/>
    <s v="Indonesia"/>
    <x v="1"/>
    <x v="16"/>
    <x v="5"/>
    <x v="2"/>
    <s v="Madura"/>
    <e v="#VALUE!"/>
    <x v="1"/>
    <x v="1"/>
  </r>
  <r>
    <s v="Nama Penduduk 2885"/>
    <n v="64578318"/>
    <n v="67029927"/>
    <x v="1"/>
    <s v="11-04-1971"/>
    <s v="Budha"/>
    <x v="1"/>
    <s v="Wiraswasta"/>
    <x v="2"/>
    <x v="3"/>
    <x v="1"/>
    <s v="Indonesia"/>
    <x v="5"/>
    <x v="16"/>
    <x v="5"/>
    <x v="1"/>
    <s v="Jawa"/>
    <n v="52"/>
    <x v="0"/>
    <x v="2"/>
  </r>
  <r>
    <s v="Nama Penduduk 2886"/>
    <n v="67679189"/>
    <n v="67145816"/>
    <x v="1"/>
    <s v="07-07-1967"/>
    <s v="Krtisten"/>
    <x v="3"/>
    <s v="Belum/Tidak Bekerja"/>
    <x v="2"/>
    <x v="1"/>
    <x v="2"/>
    <s v="Indonesia"/>
    <x v="2"/>
    <x v="16"/>
    <x v="5"/>
    <x v="5"/>
    <s v="Sunda"/>
    <n v="56"/>
    <x v="0"/>
    <x v="2"/>
  </r>
  <r>
    <s v="Nama Penduduk 2887"/>
    <n v="68268863"/>
    <n v="66870465"/>
    <x v="1"/>
    <s v="31-12-1940"/>
    <s v="Konghucu"/>
    <x v="8"/>
    <s v="Belum/Tidak Bekerja"/>
    <x v="1"/>
    <x v="2"/>
    <x v="7"/>
    <s v="Indonesia"/>
    <x v="6"/>
    <x v="16"/>
    <x v="5"/>
    <x v="6"/>
    <s v="Sunda"/>
    <e v="#VALUE!"/>
    <x v="0"/>
    <x v="6"/>
  </r>
  <r>
    <s v="Nama Penduduk 2888"/>
    <n v="67915190"/>
    <n v="67070632"/>
    <x v="0"/>
    <s v="13-03-1964"/>
    <s v="Konghucu"/>
    <x v="4"/>
    <s v="Wiraswasta"/>
    <x v="3"/>
    <x v="1"/>
    <x v="1"/>
    <s v="Indonesia"/>
    <x v="12"/>
    <x v="16"/>
    <x v="5"/>
    <x v="2"/>
    <s v="Batak"/>
    <e v="#VALUE!"/>
    <x v="1"/>
    <x v="3"/>
  </r>
  <r>
    <s v="Nama Penduduk 2889"/>
    <n v="64334565"/>
    <n v="67660569"/>
    <x v="1"/>
    <s v="17-09-1995"/>
    <s v="Konghucu"/>
    <x v="7"/>
    <s v="Mengurus Rumah Tangga"/>
    <x v="2"/>
    <x v="1"/>
    <x v="2"/>
    <s v="Indonesia"/>
    <x v="12"/>
    <x v="16"/>
    <x v="5"/>
    <x v="5"/>
    <s v="Dayak"/>
    <e v="#VALUE!"/>
    <x v="0"/>
    <x v="0"/>
  </r>
  <r>
    <s v="Nama Penduduk 2890"/>
    <n v="65108708"/>
    <n v="67601099"/>
    <x v="1"/>
    <s v="17-07-2017"/>
    <s v="Hindu"/>
    <x v="7"/>
    <s v="Belum/Tidak Bekerja"/>
    <x v="2"/>
    <x v="0"/>
    <x v="0"/>
    <s v="Indonesia"/>
    <x v="0"/>
    <x v="16"/>
    <x v="5"/>
    <x v="4"/>
    <s v="Jawa"/>
    <e v="#VALUE!"/>
    <x v="0"/>
    <x v="8"/>
  </r>
  <r>
    <s v="Nama Penduduk 2891"/>
    <n v="67355428"/>
    <n v="67189832"/>
    <x v="0"/>
    <s v="02-04-1994"/>
    <s v="Katolik"/>
    <x v="8"/>
    <s v="Belum/Tidak Bekerja"/>
    <x v="3"/>
    <x v="1"/>
    <x v="1"/>
    <s v="Indonesia"/>
    <x v="6"/>
    <x v="16"/>
    <x v="5"/>
    <x v="0"/>
    <s v="Jawa"/>
    <n v="29"/>
    <x v="2"/>
    <x v="0"/>
  </r>
  <r>
    <s v="Nama Penduduk 2892"/>
    <n v="67889714"/>
    <n v="67367856"/>
    <x v="1"/>
    <s v="28-05-1964"/>
    <s v="Budha"/>
    <x v="8"/>
    <s v="Pegawai Negeri Sipil (PNS)"/>
    <x v="2"/>
    <x v="2"/>
    <x v="7"/>
    <s v="Indonesia"/>
    <x v="9"/>
    <x v="16"/>
    <x v="5"/>
    <x v="2"/>
    <s v="Sunda"/>
    <e v="#VALUE!"/>
    <x v="1"/>
    <x v="3"/>
  </r>
  <r>
    <s v="Nama Penduduk 2893"/>
    <n v="65062219"/>
    <n v="66842636"/>
    <x v="0"/>
    <s v="12-10-1971"/>
    <s v="Budha"/>
    <x v="0"/>
    <s v="Wiraswasta"/>
    <x v="2"/>
    <x v="1"/>
    <x v="1"/>
    <s v="Indonesia"/>
    <x v="12"/>
    <x v="16"/>
    <x v="5"/>
    <x v="2"/>
    <s v="Batak"/>
    <n v="51"/>
    <x v="1"/>
    <x v="2"/>
  </r>
  <r>
    <s v="Nama Penduduk 2894"/>
    <n v="66349578"/>
    <n v="67652093"/>
    <x v="1"/>
    <s v="22-08-1985"/>
    <s v="Krtisten"/>
    <x v="3"/>
    <s v="Wiraswasta"/>
    <x v="0"/>
    <x v="1"/>
    <x v="2"/>
    <s v="Indonesia"/>
    <x v="9"/>
    <x v="16"/>
    <x v="5"/>
    <x v="2"/>
    <s v="Sunda"/>
    <e v="#VALUE!"/>
    <x v="1"/>
    <x v="5"/>
  </r>
  <r>
    <s v="Nama Penduduk 2895"/>
    <n v="66321597"/>
    <n v="66907462"/>
    <x v="0"/>
    <s v="10-08-2009"/>
    <s v="Hindu"/>
    <x v="0"/>
    <s v="Belum/Tidak Bekerja"/>
    <x v="3"/>
    <x v="0"/>
    <x v="0"/>
    <s v="Indonesia"/>
    <x v="9"/>
    <x v="16"/>
    <x v="5"/>
    <x v="6"/>
    <s v="Bugis"/>
    <n v="14"/>
    <x v="0"/>
    <x v="4"/>
  </r>
  <r>
    <s v="Nama Penduduk 2896"/>
    <n v="68095971"/>
    <n v="67241213"/>
    <x v="0"/>
    <s v="09-12-1969"/>
    <s v="Hindu"/>
    <x v="9"/>
    <s v="Pedagang"/>
    <x v="0"/>
    <x v="1"/>
    <x v="1"/>
    <s v="Indonesia"/>
    <x v="12"/>
    <x v="16"/>
    <x v="5"/>
    <x v="1"/>
    <s v="Jawa"/>
    <n v="54"/>
    <x v="2"/>
    <x v="2"/>
  </r>
  <r>
    <s v="Nama Penduduk 2897"/>
    <n v="66321597"/>
    <n v="66948319"/>
    <x v="0"/>
    <s v="30-03-2002"/>
    <s v="Krtisten"/>
    <x v="4"/>
    <s v="Pelajar/Mahasiswa"/>
    <x v="3"/>
    <x v="0"/>
    <x v="0"/>
    <s v="Indonesia"/>
    <x v="7"/>
    <x v="16"/>
    <x v="5"/>
    <x v="1"/>
    <s v="Batak"/>
    <e v="#VALUE!"/>
    <x v="2"/>
    <x v="1"/>
  </r>
  <r>
    <s v="Nama Penduduk 2898"/>
    <n v="64400265"/>
    <n v="66985569"/>
    <x v="1"/>
    <s v="01-07-1973"/>
    <s v="Islam"/>
    <x v="9"/>
    <s v="Pedagang"/>
    <x v="0"/>
    <x v="1"/>
    <x v="2"/>
    <s v="Indonesia"/>
    <x v="0"/>
    <x v="16"/>
    <x v="5"/>
    <x v="0"/>
    <s v="Sunda"/>
    <n v="50"/>
    <x v="0"/>
    <x v="2"/>
  </r>
  <r>
    <s v="Nama Penduduk 2899"/>
    <n v="65803076"/>
    <n v="67570589"/>
    <x v="1"/>
    <s v="24-07-1994"/>
    <s v="Krtisten"/>
    <x v="0"/>
    <s v="Pelajar/Mahasiswa"/>
    <x v="1"/>
    <x v="0"/>
    <x v="0"/>
    <s v="Indonesia"/>
    <x v="1"/>
    <x v="16"/>
    <x v="5"/>
    <x v="5"/>
    <s v="Madura"/>
    <e v="#VALUE!"/>
    <x v="0"/>
    <x v="0"/>
  </r>
  <r>
    <s v="Nama Penduduk 2900"/>
    <n v="68466616"/>
    <n v="67100335"/>
    <x v="1"/>
    <s v="24-08-1964"/>
    <s v="Katolik"/>
    <x v="9"/>
    <s v="Wiraswasta"/>
    <x v="1"/>
    <x v="3"/>
    <x v="1"/>
    <s v="Indonesia"/>
    <x v="2"/>
    <x v="16"/>
    <x v="5"/>
    <x v="3"/>
    <s v="Sunda"/>
    <e v="#VALUE!"/>
    <x v="0"/>
    <x v="3"/>
  </r>
  <r>
    <s v="Nama Penduduk 2901"/>
    <n v="68002070"/>
    <n v="67629656"/>
    <x v="0"/>
    <s v="08-02-1992"/>
    <s v="Budha"/>
    <x v="0"/>
    <s v="Wiraswasta"/>
    <x v="3"/>
    <x v="1"/>
    <x v="1"/>
    <s v="Indonesia"/>
    <x v="7"/>
    <x v="16"/>
    <x v="5"/>
    <x v="0"/>
    <s v="Dayak"/>
    <n v="31"/>
    <x v="0"/>
    <x v="0"/>
  </r>
  <r>
    <s v="Nama Penduduk 2902"/>
    <n v="68082355"/>
    <n v="67599467"/>
    <x v="0"/>
    <s v="21-04-2019"/>
    <s v="Konghucu"/>
    <x v="1"/>
    <s v="Belum/Tidak Bekerja"/>
    <x v="2"/>
    <x v="0"/>
    <x v="0"/>
    <s v="Indonesia"/>
    <x v="7"/>
    <x v="16"/>
    <x v="5"/>
    <x v="4"/>
    <s v="Dayak"/>
    <e v="#VALUE!"/>
    <x v="0"/>
    <x v="8"/>
  </r>
  <r>
    <s v="Nama Penduduk 2903"/>
    <n v="66051804"/>
    <n v="67602451"/>
    <x v="1"/>
    <s v="15-07-1984"/>
    <s v="Konghucu"/>
    <x v="7"/>
    <s v="Wiraswasta"/>
    <x v="2"/>
    <x v="1"/>
    <x v="2"/>
    <s v="Indonesia"/>
    <x v="12"/>
    <x v="16"/>
    <x v="5"/>
    <x v="0"/>
    <s v="Batak"/>
    <e v="#VALUE!"/>
    <x v="2"/>
    <x v="5"/>
  </r>
  <r>
    <s v="Nama Penduduk 2904"/>
    <n v="66162106"/>
    <n v="67767301"/>
    <x v="0"/>
    <s v="24-05-2021"/>
    <s v="Islam"/>
    <x v="1"/>
    <s v="Belum/Tidak Bekerja"/>
    <x v="1"/>
    <x v="0"/>
    <x v="0"/>
    <s v="Indonesia"/>
    <x v="11"/>
    <x v="16"/>
    <x v="5"/>
    <x v="3"/>
    <s v="Jawa"/>
    <e v="#VALUE!"/>
    <x v="0"/>
    <x v="8"/>
  </r>
  <r>
    <s v="Nama Penduduk 2905"/>
    <n v="64925629"/>
    <n v="67063894"/>
    <x v="0"/>
    <s v="03-10-2004"/>
    <s v="Krtisten"/>
    <x v="4"/>
    <s v="Pelajar/Mahasiswa"/>
    <x v="3"/>
    <x v="0"/>
    <x v="0"/>
    <s v="Indonesia"/>
    <x v="0"/>
    <x v="16"/>
    <x v="5"/>
    <x v="2"/>
    <s v="Dayak"/>
    <n v="19"/>
    <x v="1"/>
    <x v="1"/>
  </r>
  <r>
    <s v="Nama Penduduk 2906"/>
    <n v="65213263"/>
    <n v="67212640"/>
    <x v="1"/>
    <s v="18-07-1963"/>
    <s v="Hindu"/>
    <x v="3"/>
    <s v="Buruh Tani/Perkebunan"/>
    <x v="1"/>
    <x v="1"/>
    <x v="2"/>
    <s v="Indonesia"/>
    <x v="1"/>
    <x v="16"/>
    <x v="5"/>
    <x v="1"/>
    <s v="Bugis"/>
    <e v="#VALUE!"/>
    <x v="0"/>
    <x v="3"/>
  </r>
  <r>
    <s v="Nama Penduduk 2907"/>
    <n v="68007884"/>
    <n v="67068125"/>
    <x v="1"/>
    <s v="26-12-2020"/>
    <s v="Hindu"/>
    <x v="3"/>
    <s v="Belum/Tidak Bekerja"/>
    <x v="2"/>
    <x v="0"/>
    <x v="0"/>
    <s v="Indonesia"/>
    <x v="4"/>
    <x v="16"/>
    <x v="5"/>
    <x v="6"/>
    <s v="Batak"/>
    <e v="#VALUE!"/>
    <x v="2"/>
    <x v="8"/>
  </r>
  <r>
    <s v="Nama Penduduk 2908"/>
    <n v="65853167"/>
    <n v="66852144"/>
    <x v="0"/>
    <s v="27-02-1968"/>
    <s v="Konghucu"/>
    <x v="2"/>
    <s v="Buruh Tani/Perkebunan"/>
    <x v="2"/>
    <x v="1"/>
    <x v="1"/>
    <s v="Indonesia"/>
    <x v="5"/>
    <x v="16"/>
    <x v="5"/>
    <x v="2"/>
    <s v="Sunda"/>
    <e v="#VALUE!"/>
    <x v="1"/>
    <x v="2"/>
  </r>
  <r>
    <s v="Nama Penduduk 2909"/>
    <n v="66051804"/>
    <n v="67184195"/>
    <x v="1"/>
    <s v="02-01-1973"/>
    <s v="Hindu"/>
    <x v="7"/>
    <s v="Mengurus Rumah Tangga"/>
    <x v="2"/>
    <x v="1"/>
    <x v="2"/>
    <s v="Indonesia"/>
    <x v="9"/>
    <x v="16"/>
    <x v="5"/>
    <x v="5"/>
    <s v="Sunda"/>
    <n v="50"/>
    <x v="0"/>
    <x v="2"/>
  </r>
  <r>
    <s v="Nama Penduduk 2910"/>
    <n v="65483458"/>
    <n v="67498563"/>
    <x v="1"/>
    <s v="22-12-2006"/>
    <s v="Budha"/>
    <x v="2"/>
    <s v="Pelajar/Mahasiswa"/>
    <x v="0"/>
    <x v="0"/>
    <x v="0"/>
    <s v="Indonesia"/>
    <x v="10"/>
    <x v="16"/>
    <x v="5"/>
    <x v="5"/>
    <s v="Batak"/>
    <e v="#VALUE!"/>
    <x v="2"/>
    <x v="4"/>
  </r>
  <r>
    <s v="Nama Penduduk 2911"/>
    <n v="64790621"/>
    <n v="66969068"/>
    <x v="0"/>
    <s v="13-05-1996"/>
    <s v="Islam"/>
    <x v="9"/>
    <s v="Tukang Batu"/>
    <x v="0"/>
    <x v="0"/>
    <x v="0"/>
    <s v="Indonesia"/>
    <x v="11"/>
    <x v="16"/>
    <x v="5"/>
    <x v="2"/>
    <s v="Bugis"/>
    <e v="#VALUE!"/>
    <x v="1"/>
    <x v="0"/>
  </r>
  <r>
    <s v="Nama Penduduk 2912"/>
    <n v="68436642"/>
    <n v="67156609"/>
    <x v="0"/>
    <s v="05-04-1975"/>
    <s v="Budha"/>
    <x v="5"/>
    <s v="Buruh Tani/Perkebunan"/>
    <x v="3"/>
    <x v="1"/>
    <x v="1"/>
    <s v="Indonesia"/>
    <x v="0"/>
    <x v="16"/>
    <x v="5"/>
    <x v="2"/>
    <s v="Jawa"/>
    <n v="48"/>
    <x v="1"/>
    <x v="2"/>
  </r>
  <r>
    <s v="Nama Penduduk 2913"/>
    <n v="67192457"/>
    <n v="67726299"/>
    <x v="0"/>
    <s v="29-04-1999"/>
    <s v="Katolik"/>
    <x v="0"/>
    <s v="Tukang Batu"/>
    <x v="2"/>
    <x v="2"/>
    <x v="0"/>
    <s v="Indonesia"/>
    <x v="4"/>
    <x v="16"/>
    <x v="5"/>
    <x v="1"/>
    <s v="Sunda"/>
    <e v="#VALUE!"/>
    <x v="2"/>
    <x v="1"/>
  </r>
  <r>
    <s v="Nama Penduduk 2914"/>
    <n v="65400738"/>
    <n v="66905503"/>
    <x v="0"/>
    <s v="31-12-1940"/>
    <s v="Budha"/>
    <x v="9"/>
    <s v="Belum/Tidak Bekerja"/>
    <x v="0"/>
    <x v="1"/>
    <x v="1"/>
    <s v="Indonesia"/>
    <x v="2"/>
    <x v="16"/>
    <x v="5"/>
    <x v="6"/>
    <s v="Jawa"/>
    <e v="#VALUE!"/>
    <x v="2"/>
    <x v="6"/>
  </r>
  <r>
    <s v="Nama Penduduk 2915"/>
    <n v="66214857"/>
    <n v="67569485"/>
    <x v="0"/>
    <s v="10-07-1969"/>
    <s v="Budha"/>
    <x v="3"/>
    <s v="Wiraswasta"/>
    <x v="1"/>
    <x v="1"/>
    <x v="1"/>
    <s v="Indonesia"/>
    <x v="4"/>
    <x v="16"/>
    <x v="5"/>
    <x v="2"/>
    <s v="Jawa"/>
    <n v="54"/>
    <x v="1"/>
    <x v="2"/>
  </r>
  <r>
    <s v="Nama Penduduk 2916"/>
    <n v="65541287"/>
    <n v="67317697"/>
    <x v="1"/>
    <s v="22-08-2010"/>
    <s v="Islam"/>
    <x v="6"/>
    <s v="Pelajar/Mahasiswa"/>
    <x v="0"/>
    <x v="0"/>
    <x v="0"/>
    <s v="Indonesia"/>
    <x v="4"/>
    <x v="16"/>
    <x v="5"/>
    <x v="2"/>
    <s v="Batak"/>
    <e v="#VALUE!"/>
    <x v="1"/>
    <x v="4"/>
  </r>
  <r>
    <s v="Nama Penduduk 2917"/>
    <n v="66624732"/>
    <n v="67635976"/>
    <x v="1"/>
    <s v="06-04-1981"/>
    <s v="Konghucu"/>
    <x v="9"/>
    <s v="Wiraswasta"/>
    <x v="3"/>
    <x v="1"/>
    <x v="2"/>
    <s v="Indonesia"/>
    <x v="5"/>
    <x v="16"/>
    <x v="5"/>
    <x v="2"/>
    <s v="Madura"/>
    <n v="42"/>
    <x v="1"/>
    <x v="5"/>
  </r>
  <r>
    <s v="Nama Penduduk 2918"/>
    <n v="65336222"/>
    <n v="67424065"/>
    <x v="0"/>
    <s v="01-03-2000"/>
    <s v="Hindu"/>
    <x v="1"/>
    <s v="Karyawan Swasta"/>
    <x v="3"/>
    <x v="0"/>
    <x v="0"/>
    <s v="Indonesia"/>
    <x v="1"/>
    <x v="16"/>
    <x v="5"/>
    <x v="2"/>
    <s v="Bugis"/>
    <n v="23"/>
    <x v="1"/>
    <x v="1"/>
  </r>
  <r>
    <s v="Nama Penduduk 2919"/>
    <n v="68427545"/>
    <n v="66914805"/>
    <x v="0"/>
    <s v="12-07-1959"/>
    <s v="Katolik"/>
    <x v="7"/>
    <s v="Wiraswasta"/>
    <x v="1"/>
    <x v="1"/>
    <x v="1"/>
    <s v="Indonesia"/>
    <x v="11"/>
    <x v="16"/>
    <x v="5"/>
    <x v="4"/>
    <s v="Dayak"/>
    <n v="63"/>
    <x v="0"/>
    <x v="3"/>
  </r>
  <r>
    <s v="Nama Penduduk 2920"/>
    <n v="65424002"/>
    <n v="67785882"/>
    <x v="1"/>
    <s v="04-10-1964"/>
    <s v="Konghucu"/>
    <x v="4"/>
    <s v="Petani/Pekebun"/>
    <x v="1"/>
    <x v="1"/>
    <x v="2"/>
    <s v="Indonesia"/>
    <x v="6"/>
    <x v="16"/>
    <x v="5"/>
    <x v="2"/>
    <s v="Madura"/>
    <n v="59"/>
    <x v="1"/>
    <x v="3"/>
  </r>
  <r>
    <s v="Nama Penduduk 2921"/>
    <n v="66683454"/>
    <n v="67749429"/>
    <x v="0"/>
    <s v="12-10-1963"/>
    <s v="Krtisten"/>
    <x v="1"/>
    <s v="Wiraswasta"/>
    <x v="3"/>
    <x v="1"/>
    <x v="1"/>
    <s v="Indonesia"/>
    <x v="4"/>
    <x v="16"/>
    <x v="5"/>
    <x v="6"/>
    <s v="Sunda"/>
    <n v="59"/>
    <x v="0"/>
    <x v="3"/>
  </r>
  <r>
    <s v="Nama Penduduk 2922"/>
    <n v="67764913"/>
    <n v="67432994"/>
    <x v="1"/>
    <s v="10-07-1969"/>
    <s v="Konghucu"/>
    <x v="1"/>
    <s v="Wiraswasta"/>
    <x v="2"/>
    <x v="1"/>
    <x v="2"/>
    <s v="Indonesia"/>
    <x v="2"/>
    <x v="16"/>
    <x v="5"/>
    <x v="6"/>
    <s v="Dayak"/>
    <n v="54"/>
    <x v="2"/>
    <x v="2"/>
  </r>
  <r>
    <s v="Nama Penduduk 2923"/>
    <n v="64580655"/>
    <n v="67707539"/>
    <x v="0"/>
    <s v="14-08-2000"/>
    <s v="Konghucu"/>
    <x v="7"/>
    <s v="Pelajar/Mahasiswa"/>
    <x v="1"/>
    <x v="0"/>
    <x v="0"/>
    <s v="Indonesia"/>
    <x v="9"/>
    <x v="16"/>
    <x v="5"/>
    <x v="4"/>
    <s v="Jawa"/>
    <e v="#VALUE!"/>
    <x v="2"/>
    <x v="1"/>
  </r>
  <r>
    <s v="Nama Penduduk 2924"/>
    <n v="65001569"/>
    <n v="67666856"/>
    <x v="0"/>
    <s v="30-09-1972"/>
    <s v="Islam"/>
    <x v="9"/>
    <s v="Tukang Batu"/>
    <x v="0"/>
    <x v="1"/>
    <x v="1"/>
    <s v="Indonesia"/>
    <x v="0"/>
    <x v="16"/>
    <x v="5"/>
    <x v="5"/>
    <s v="Jawa"/>
    <e v="#VALUE!"/>
    <x v="2"/>
    <x v="2"/>
  </r>
  <r>
    <s v="Nama Penduduk 2925"/>
    <n v="64679900"/>
    <n v="67730076"/>
    <x v="1"/>
    <s v="17-01-2014"/>
    <s v="Budha"/>
    <x v="1"/>
    <s v="Belum/Tidak Bekerja"/>
    <x v="0"/>
    <x v="0"/>
    <x v="0"/>
    <s v="Indonesia"/>
    <x v="5"/>
    <x v="16"/>
    <x v="5"/>
    <x v="4"/>
    <s v="Dayak"/>
    <e v="#VALUE!"/>
    <x v="2"/>
    <x v="7"/>
  </r>
  <r>
    <s v="Nama Penduduk 2926"/>
    <n v="65856766"/>
    <n v="66911293"/>
    <x v="1"/>
    <s v="24-04-1980"/>
    <s v="Islam"/>
    <x v="3"/>
    <s v="Mengurus Rumah Tangga"/>
    <x v="0"/>
    <x v="1"/>
    <x v="2"/>
    <s v="Indonesia"/>
    <x v="7"/>
    <x v="16"/>
    <x v="5"/>
    <x v="5"/>
    <s v="Sunda"/>
    <e v="#VALUE!"/>
    <x v="2"/>
    <x v="5"/>
  </r>
  <r>
    <s v="Nama Penduduk 2927"/>
    <n v="65030094"/>
    <n v="67102279"/>
    <x v="0"/>
    <s v="18-05-2021"/>
    <s v="Konghucu"/>
    <x v="9"/>
    <s v="Belum/Tidak Bekerja"/>
    <x v="0"/>
    <x v="0"/>
    <x v="5"/>
    <s v="Indonesia"/>
    <x v="1"/>
    <x v="16"/>
    <x v="5"/>
    <x v="6"/>
    <s v="Batak"/>
    <e v="#VALUE!"/>
    <x v="0"/>
    <x v="8"/>
  </r>
  <r>
    <s v="Nama Penduduk 2928"/>
    <n v="66929255"/>
    <n v="67049448"/>
    <x v="1"/>
    <s v="27-01-1999"/>
    <s v="Konghucu"/>
    <x v="4"/>
    <s v="Wiraswasta"/>
    <x v="3"/>
    <x v="1"/>
    <x v="0"/>
    <s v="Indonesia"/>
    <x v="3"/>
    <x v="16"/>
    <x v="5"/>
    <x v="4"/>
    <s v="Madura"/>
    <e v="#VALUE!"/>
    <x v="2"/>
    <x v="1"/>
  </r>
  <r>
    <s v="Nama Penduduk 2929"/>
    <n v="68082355"/>
    <n v="67654908"/>
    <x v="0"/>
    <s v="04-02-1997"/>
    <s v="Islam"/>
    <x v="6"/>
    <s v="Tukang Batu"/>
    <x v="1"/>
    <x v="0"/>
    <x v="0"/>
    <s v="Indonesia"/>
    <x v="3"/>
    <x v="16"/>
    <x v="5"/>
    <x v="1"/>
    <s v="Bugis"/>
    <n v="26"/>
    <x v="2"/>
    <x v="1"/>
  </r>
  <r>
    <s v="Nama Penduduk 2930"/>
    <n v="65619648"/>
    <n v="67188300"/>
    <x v="1"/>
    <s v="12-12-1964"/>
    <s v="Katolik"/>
    <x v="3"/>
    <s v="Mengurus Rumah Tangga"/>
    <x v="3"/>
    <x v="2"/>
    <x v="1"/>
    <s v="Indonesia"/>
    <x v="1"/>
    <x v="16"/>
    <x v="5"/>
    <x v="2"/>
    <s v="Madura"/>
    <n v="58"/>
    <x v="1"/>
    <x v="3"/>
  </r>
  <r>
    <s v="Nama Penduduk 2931"/>
    <n v="68234582"/>
    <n v="66966007"/>
    <x v="1"/>
    <s v="04-02-1994"/>
    <s v="Katolik"/>
    <x v="1"/>
    <s v="Mengurus Rumah Tangga"/>
    <x v="2"/>
    <x v="0"/>
    <x v="0"/>
    <s v="Indonesia"/>
    <x v="12"/>
    <x v="16"/>
    <x v="5"/>
    <x v="2"/>
    <s v="Dayak"/>
    <n v="29"/>
    <x v="1"/>
    <x v="0"/>
  </r>
  <r>
    <s v="Nama Penduduk 2932"/>
    <n v="65499172"/>
    <n v="67572056"/>
    <x v="1"/>
    <s v="02-08-2018"/>
    <s v="Katolik"/>
    <x v="0"/>
    <s v="Belum/Tidak Bekerja"/>
    <x v="2"/>
    <x v="0"/>
    <x v="5"/>
    <s v="Indonesia"/>
    <x v="1"/>
    <x v="16"/>
    <x v="5"/>
    <x v="1"/>
    <s v="Jawa"/>
    <n v="5"/>
    <x v="0"/>
    <x v="8"/>
  </r>
  <r>
    <s v="Nama Penduduk 2933"/>
    <n v="64947397"/>
    <n v="67242609"/>
    <x v="0"/>
    <s v="31-12-1957"/>
    <s v="Hindu"/>
    <x v="4"/>
    <s v="Pegawai Negeri Sipil (PNS)"/>
    <x v="3"/>
    <x v="2"/>
    <x v="1"/>
    <s v="Indonesia"/>
    <x v="10"/>
    <x v="16"/>
    <x v="5"/>
    <x v="4"/>
    <s v="Batak"/>
    <e v="#VALUE!"/>
    <x v="0"/>
    <x v="3"/>
  </r>
  <r>
    <s v="Nama Penduduk 2934"/>
    <n v="64966296"/>
    <n v="67354374"/>
    <x v="0"/>
    <s v="29-10-2002"/>
    <s v="Budha"/>
    <x v="5"/>
    <s v="Pelajar/Mahasiswa"/>
    <x v="1"/>
    <x v="0"/>
    <x v="8"/>
    <s v="Indonesia"/>
    <x v="5"/>
    <x v="16"/>
    <x v="5"/>
    <x v="4"/>
    <s v="Bugis"/>
    <e v="#VALUE!"/>
    <x v="0"/>
    <x v="1"/>
  </r>
  <r>
    <s v="Nama Penduduk 2935"/>
    <n v="64431790"/>
    <n v="67541353"/>
    <x v="0"/>
    <s v="18-08-1972"/>
    <s v="Konghucu"/>
    <x v="7"/>
    <s v="Tukang Batu"/>
    <x v="1"/>
    <x v="1"/>
    <x v="1"/>
    <s v="Indonesia"/>
    <x v="7"/>
    <x v="16"/>
    <x v="5"/>
    <x v="2"/>
    <s v="Jawa"/>
    <e v="#VALUE!"/>
    <x v="1"/>
    <x v="2"/>
  </r>
  <r>
    <s v="Nama Penduduk 2936"/>
    <n v="68174633"/>
    <n v="67845347"/>
    <x v="0"/>
    <s v="18-11-2002"/>
    <s v="Konghucu"/>
    <x v="6"/>
    <s v="Pelajar/Mahasiswa"/>
    <x v="2"/>
    <x v="0"/>
    <x v="0"/>
    <s v="Indonesia"/>
    <x v="10"/>
    <x v="16"/>
    <x v="5"/>
    <x v="5"/>
    <s v="Madura"/>
    <e v="#VALUE!"/>
    <x v="2"/>
    <x v="1"/>
  </r>
  <r>
    <s v="Nama Penduduk 2937"/>
    <n v="67249298"/>
    <n v="67303707"/>
    <x v="1"/>
    <s v="12-08-1976"/>
    <s v="Krtisten"/>
    <x v="3"/>
    <s v="Mengurus Rumah Tangga"/>
    <x v="2"/>
    <x v="1"/>
    <x v="2"/>
    <s v="Indonesia"/>
    <x v="1"/>
    <x v="16"/>
    <x v="5"/>
    <x v="0"/>
    <s v="Batak"/>
    <n v="46"/>
    <x v="0"/>
    <x v="2"/>
  </r>
  <r>
    <s v="Nama Penduduk 2938"/>
    <n v="65352479"/>
    <n v="66932970"/>
    <x v="0"/>
    <s v="25-10-2006"/>
    <s v="Katolik"/>
    <x v="4"/>
    <s v="Pelajar/Mahasiswa"/>
    <x v="3"/>
    <x v="0"/>
    <x v="0"/>
    <s v="Indonesia"/>
    <x v="12"/>
    <x v="16"/>
    <x v="5"/>
    <x v="1"/>
    <s v="Jawa"/>
    <e v="#VALUE!"/>
    <x v="2"/>
    <x v="4"/>
  </r>
  <r>
    <s v="Nama Penduduk 2939"/>
    <n v="65475722"/>
    <n v="67437566"/>
    <x v="0"/>
    <s v="17-07-1996"/>
    <s v="Islam"/>
    <x v="0"/>
    <s v="Pelajar/Mahasiswa"/>
    <x v="2"/>
    <x v="0"/>
    <x v="0"/>
    <s v="Indonesia"/>
    <x v="3"/>
    <x v="16"/>
    <x v="5"/>
    <x v="2"/>
    <s v="Jawa"/>
    <e v="#VALUE!"/>
    <x v="1"/>
    <x v="0"/>
  </r>
  <r>
    <s v="Nama Penduduk 2940"/>
    <n v="67035861"/>
    <n v="67471338"/>
    <x v="0"/>
    <s v="11-01-2018"/>
    <s v="Konghucu"/>
    <x v="6"/>
    <s v="Belum/Tidak Bekerja"/>
    <x v="0"/>
    <x v="0"/>
    <x v="0"/>
    <s v="Indonesia"/>
    <x v="10"/>
    <x v="16"/>
    <x v="5"/>
    <x v="4"/>
    <s v="Sunda"/>
    <n v="5"/>
    <x v="2"/>
    <x v="8"/>
  </r>
  <r>
    <s v="Nama Penduduk 2941"/>
    <n v="65495214"/>
    <n v="66934028"/>
    <x v="0"/>
    <s v="14-09-1967"/>
    <s v="Krtisten"/>
    <x v="0"/>
    <s v="Transportasi"/>
    <x v="3"/>
    <x v="1"/>
    <x v="1"/>
    <s v="Indonesia"/>
    <x v="8"/>
    <x v="16"/>
    <x v="5"/>
    <x v="2"/>
    <s v="Dayak"/>
    <e v="#VALUE!"/>
    <x v="1"/>
    <x v="2"/>
  </r>
  <r>
    <s v="Nama Penduduk 2942"/>
    <n v="64920565"/>
    <n v="67776380"/>
    <x v="1"/>
    <s v="06-04-1994"/>
    <s v="Islam"/>
    <x v="0"/>
    <s v="Buruh Harian Lepas"/>
    <x v="3"/>
    <x v="1"/>
    <x v="0"/>
    <s v="Indonesia"/>
    <x v="3"/>
    <x v="16"/>
    <x v="5"/>
    <x v="4"/>
    <s v="Jawa"/>
    <n v="29"/>
    <x v="2"/>
    <x v="0"/>
  </r>
  <r>
    <s v="Nama Penduduk 2943"/>
    <n v="65793064"/>
    <n v="67525094"/>
    <x v="1"/>
    <s v="13-08-1970"/>
    <s v="Hindu"/>
    <x v="1"/>
    <s v="Buruh Harian Lepas"/>
    <x v="1"/>
    <x v="1"/>
    <x v="2"/>
    <s v="Indonesia"/>
    <x v="10"/>
    <x v="16"/>
    <x v="5"/>
    <x v="2"/>
    <s v="Sunda"/>
    <e v="#VALUE!"/>
    <x v="1"/>
    <x v="2"/>
  </r>
  <r>
    <s v="Nama Penduduk 2944"/>
    <n v="66252637"/>
    <n v="67632292"/>
    <x v="0"/>
    <s v="29-09-2017"/>
    <s v="Islam"/>
    <x v="6"/>
    <s v="Belum/Tidak Bekerja"/>
    <x v="1"/>
    <x v="0"/>
    <x v="5"/>
    <s v="Indonesia"/>
    <x v="0"/>
    <x v="16"/>
    <x v="5"/>
    <x v="3"/>
    <s v="Sunda"/>
    <e v="#VALUE!"/>
    <x v="2"/>
    <x v="8"/>
  </r>
  <r>
    <s v="Nama Penduduk 2945"/>
    <n v="65185999"/>
    <n v="67851590"/>
    <x v="1"/>
    <s v="17-09-1992"/>
    <s v="Konghucu"/>
    <x v="3"/>
    <s v="Mengurus Rumah Tangga"/>
    <x v="1"/>
    <x v="1"/>
    <x v="0"/>
    <s v="Indonesia"/>
    <x v="2"/>
    <x v="16"/>
    <x v="5"/>
    <x v="3"/>
    <s v="Dayak"/>
    <e v="#VALUE!"/>
    <x v="0"/>
    <x v="0"/>
  </r>
  <r>
    <s v="Nama Penduduk 2946"/>
    <n v="68317368"/>
    <n v="67015109"/>
    <x v="1"/>
    <s v="10-06-1951"/>
    <s v="Krtisten"/>
    <x v="4"/>
    <s v="Petani/Pekebun"/>
    <x v="2"/>
    <x v="2"/>
    <x v="1"/>
    <s v="Indonesia"/>
    <x v="10"/>
    <x v="16"/>
    <x v="5"/>
    <x v="0"/>
    <s v="Sunda"/>
    <n v="72"/>
    <x v="0"/>
    <x v="6"/>
  </r>
  <r>
    <s v="Nama Penduduk 2947"/>
    <n v="65489705"/>
    <n v="67603091"/>
    <x v="1"/>
    <s v="25-06-1951"/>
    <s v="Katolik"/>
    <x v="5"/>
    <s v="Buruh Harian Lepas"/>
    <x v="2"/>
    <x v="2"/>
    <x v="1"/>
    <s v="Indonesia"/>
    <x v="9"/>
    <x v="16"/>
    <x v="5"/>
    <x v="3"/>
    <s v="Jawa"/>
    <e v="#VALUE!"/>
    <x v="2"/>
    <x v="6"/>
  </r>
  <r>
    <s v="Nama Penduduk 2948"/>
    <n v="65626184"/>
    <n v="67085930"/>
    <x v="0"/>
    <s v="28-09-1994"/>
    <s v="Hindu"/>
    <x v="5"/>
    <s v="Buruh Harian Lepas"/>
    <x v="2"/>
    <x v="1"/>
    <x v="5"/>
    <s v="Indonesia"/>
    <x v="9"/>
    <x v="16"/>
    <x v="5"/>
    <x v="0"/>
    <s v="Dayak"/>
    <e v="#VALUE!"/>
    <x v="2"/>
    <x v="0"/>
  </r>
  <r>
    <s v="Nama Penduduk 2949"/>
    <n v="64581070"/>
    <n v="67660784"/>
    <x v="0"/>
    <s v="01-10-1962"/>
    <s v="Hindu"/>
    <x v="6"/>
    <s v="Petani/Pekebun"/>
    <x v="1"/>
    <x v="1"/>
    <x v="1"/>
    <s v="Indonesia"/>
    <x v="4"/>
    <x v="16"/>
    <x v="5"/>
    <x v="2"/>
    <s v="Batak"/>
    <n v="61"/>
    <x v="1"/>
    <x v="3"/>
  </r>
  <r>
    <s v="Nama Penduduk 2950"/>
    <n v="65550134"/>
    <n v="67001134"/>
    <x v="1"/>
    <s v="19-10-1968"/>
    <s v="Islam"/>
    <x v="2"/>
    <s v="Petani/Pekebun"/>
    <x v="3"/>
    <x v="1"/>
    <x v="2"/>
    <s v="Indonesia"/>
    <x v="8"/>
    <x v="16"/>
    <x v="5"/>
    <x v="2"/>
    <s v="Madura"/>
    <e v="#VALUE!"/>
    <x v="1"/>
    <x v="2"/>
  </r>
  <r>
    <s v="Nama Penduduk 2951"/>
    <n v="65448274"/>
    <n v="67723709"/>
    <x v="0"/>
    <s v="09-07-1986"/>
    <s v="Konghucu"/>
    <x v="6"/>
    <s v="Tukang Batu"/>
    <x v="3"/>
    <x v="0"/>
    <x v="0"/>
    <s v="Indonesia"/>
    <x v="4"/>
    <x v="16"/>
    <x v="5"/>
    <x v="6"/>
    <s v="Batak"/>
    <n v="37"/>
    <x v="0"/>
    <x v="5"/>
  </r>
  <r>
    <s v="Nama Penduduk 2952"/>
    <n v="64652077"/>
    <n v="67610226"/>
    <x v="0"/>
    <s v="04-04-1964"/>
    <s v="Konghucu"/>
    <x v="6"/>
    <s v="Wiraswasta"/>
    <x v="3"/>
    <x v="1"/>
    <x v="1"/>
    <s v="Indonesia"/>
    <x v="7"/>
    <x v="16"/>
    <x v="5"/>
    <x v="5"/>
    <s v="Batak"/>
    <n v="59"/>
    <x v="0"/>
    <x v="3"/>
  </r>
  <r>
    <s v="Nama Penduduk 2953"/>
    <n v="64465560"/>
    <n v="67493251"/>
    <x v="1"/>
    <s v="31-12-1965"/>
    <s v="Islam"/>
    <x v="9"/>
    <s v="Mengurus Rumah Tangga"/>
    <x v="0"/>
    <x v="1"/>
    <x v="2"/>
    <s v="Indonesia"/>
    <x v="2"/>
    <x v="16"/>
    <x v="5"/>
    <x v="3"/>
    <s v="Madura"/>
    <e v="#VALUE!"/>
    <x v="0"/>
    <x v="3"/>
  </r>
  <r>
    <s v="Nama Penduduk 2954"/>
    <n v="67776932"/>
    <n v="67267724"/>
    <x v="0"/>
    <s v="18-12-2007"/>
    <s v="Krtisten"/>
    <x v="9"/>
    <s v="Pelajar/Mahasiswa"/>
    <x v="2"/>
    <x v="0"/>
    <x v="0"/>
    <s v="Indonesia"/>
    <x v="7"/>
    <x v="16"/>
    <x v="5"/>
    <x v="0"/>
    <s v="Sunda"/>
    <e v="#VALUE!"/>
    <x v="2"/>
    <x v="4"/>
  </r>
  <r>
    <s v="Nama Penduduk 2955"/>
    <n v="64459201"/>
    <n v="66924741"/>
    <x v="0"/>
    <s v="14-10-1974"/>
    <s v="Islam"/>
    <x v="2"/>
    <s v="Kepolisian RI (POLRI)"/>
    <x v="0"/>
    <x v="1"/>
    <x v="1"/>
    <s v="Indonesia"/>
    <x v="7"/>
    <x v="16"/>
    <x v="5"/>
    <x v="0"/>
    <s v="Sunda"/>
    <e v="#VALUE!"/>
    <x v="2"/>
    <x v="2"/>
  </r>
  <r>
    <s v="Nama Penduduk 2956"/>
    <n v="66901469"/>
    <n v="67791069"/>
    <x v="1"/>
    <s v="01-08-2007"/>
    <s v="Hindu"/>
    <x v="4"/>
    <s v="Pelajar/Mahasiswa"/>
    <x v="1"/>
    <x v="0"/>
    <x v="0"/>
    <s v="Indonesia"/>
    <x v="7"/>
    <x v="16"/>
    <x v="5"/>
    <x v="2"/>
    <s v="Jawa"/>
    <n v="16"/>
    <x v="1"/>
    <x v="4"/>
  </r>
  <r>
    <s v="Nama Penduduk 2957"/>
    <n v="67974698"/>
    <n v="67305585"/>
    <x v="1"/>
    <s v="18-10-1976"/>
    <s v="Budha"/>
    <x v="8"/>
    <s v="Guru"/>
    <x v="3"/>
    <x v="1"/>
    <x v="2"/>
    <s v="Indonesia"/>
    <x v="6"/>
    <x v="16"/>
    <x v="5"/>
    <x v="5"/>
    <s v="Bugis"/>
    <e v="#VALUE!"/>
    <x v="0"/>
    <x v="2"/>
  </r>
  <r>
    <s v="Nama Penduduk 2958"/>
    <n v="68002070"/>
    <n v="67781750"/>
    <x v="1"/>
    <s v="04-04-2001"/>
    <s v="Islam"/>
    <x v="5"/>
    <s v="Pelajar/Mahasiswa"/>
    <x v="0"/>
    <x v="0"/>
    <x v="0"/>
    <s v="Indonesia"/>
    <x v="6"/>
    <x v="16"/>
    <x v="5"/>
    <x v="4"/>
    <s v="Sunda"/>
    <n v="22"/>
    <x v="0"/>
    <x v="1"/>
  </r>
  <r>
    <s v="Nama Penduduk 2959"/>
    <n v="68180015"/>
    <n v="66859197"/>
    <x v="0"/>
    <s v="28-10-1982"/>
    <s v="Budha"/>
    <x v="7"/>
    <s v="Pelajar/Mahasiswa"/>
    <x v="1"/>
    <x v="0"/>
    <x v="0"/>
    <s v="Indonesia"/>
    <x v="8"/>
    <x v="16"/>
    <x v="5"/>
    <x v="0"/>
    <s v="Madura"/>
    <e v="#VALUE!"/>
    <x v="0"/>
    <x v="5"/>
  </r>
  <r>
    <s v="Nama Penduduk 2960"/>
    <n v="64756273"/>
    <n v="67071031"/>
    <x v="1"/>
    <s v="05-02-1954"/>
    <s v="Konghucu"/>
    <x v="0"/>
    <s v="Pedagang"/>
    <x v="1"/>
    <x v="2"/>
    <x v="1"/>
    <s v="Indonesia"/>
    <x v="3"/>
    <x v="16"/>
    <x v="5"/>
    <x v="0"/>
    <s v="Batak"/>
    <n v="69"/>
    <x v="0"/>
    <x v="6"/>
  </r>
  <r>
    <s v="Nama Penduduk 2961"/>
    <n v="65541287"/>
    <n v="67351947"/>
    <x v="1"/>
    <s v="16-09-1968"/>
    <s v="Hindu"/>
    <x v="6"/>
    <s v="Pedagang"/>
    <x v="3"/>
    <x v="1"/>
    <x v="1"/>
    <s v="Indonesia"/>
    <x v="4"/>
    <x v="16"/>
    <x v="5"/>
    <x v="2"/>
    <s v="Dayak"/>
    <e v="#VALUE!"/>
    <x v="1"/>
    <x v="2"/>
  </r>
  <r>
    <s v="Nama Penduduk 2962"/>
    <n v="64341980"/>
    <n v="67644363"/>
    <x v="0"/>
    <s v="10-06-1958"/>
    <s v="Konghucu"/>
    <x v="1"/>
    <s v="Tukang Batu"/>
    <x v="1"/>
    <x v="1"/>
    <x v="1"/>
    <s v="Indonesia"/>
    <x v="12"/>
    <x v="16"/>
    <x v="5"/>
    <x v="2"/>
    <s v="Batak"/>
    <n v="65"/>
    <x v="1"/>
    <x v="3"/>
  </r>
  <r>
    <s v="Nama Penduduk 2963"/>
    <n v="66328350"/>
    <n v="67319333"/>
    <x v="1"/>
    <s v="01-10-1960"/>
    <s v="Budha"/>
    <x v="2"/>
    <s v="Petani/Pekebun"/>
    <x v="2"/>
    <x v="1"/>
    <x v="2"/>
    <s v="Indonesia"/>
    <x v="4"/>
    <x v="16"/>
    <x v="5"/>
    <x v="4"/>
    <s v="Dayak"/>
    <n v="63"/>
    <x v="2"/>
    <x v="3"/>
  </r>
  <r>
    <s v="Nama Penduduk 2964"/>
    <n v="66366463"/>
    <n v="67140228"/>
    <x v="0"/>
    <s v="02-09-1982"/>
    <s v="Islam"/>
    <x v="8"/>
    <s v="Tukang Batu"/>
    <x v="3"/>
    <x v="0"/>
    <x v="0"/>
    <s v="Indonesia"/>
    <x v="4"/>
    <x v="16"/>
    <x v="5"/>
    <x v="2"/>
    <s v="Jawa"/>
    <n v="41"/>
    <x v="1"/>
    <x v="5"/>
  </r>
  <r>
    <s v="Nama Penduduk 2965"/>
    <n v="65395678"/>
    <n v="67353493"/>
    <x v="0"/>
    <s v="12-07-1969"/>
    <s v="Budha"/>
    <x v="1"/>
    <s v="Tukang Batu"/>
    <x v="2"/>
    <x v="2"/>
    <x v="1"/>
    <s v="Indonesia"/>
    <x v="3"/>
    <x v="16"/>
    <x v="5"/>
    <x v="1"/>
    <s v="Batak"/>
    <n v="53"/>
    <x v="2"/>
    <x v="2"/>
  </r>
  <r>
    <s v="Nama Penduduk 2966"/>
    <n v="66504217"/>
    <n v="67834074"/>
    <x v="0"/>
    <s v="15-04-1999"/>
    <s v="Hindu"/>
    <x v="6"/>
    <s v="Tukang Batu"/>
    <x v="2"/>
    <x v="0"/>
    <x v="0"/>
    <s v="Indonesia"/>
    <x v="9"/>
    <x v="16"/>
    <x v="5"/>
    <x v="3"/>
    <s v="Jawa"/>
    <e v="#VALUE!"/>
    <x v="2"/>
    <x v="1"/>
  </r>
  <r>
    <s v="Nama Penduduk 2967"/>
    <n v="64671467"/>
    <n v="67048355"/>
    <x v="1"/>
    <s v="07-01-1970"/>
    <s v="Budha"/>
    <x v="0"/>
    <s v="Mengurus Rumah Tangga"/>
    <x v="2"/>
    <x v="1"/>
    <x v="2"/>
    <s v="Indonesia"/>
    <x v="5"/>
    <x v="16"/>
    <x v="5"/>
    <x v="4"/>
    <s v="Batak"/>
    <n v="53"/>
    <x v="0"/>
    <x v="2"/>
  </r>
  <r>
    <s v="Nama Penduduk 2968"/>
    <n v="64604127"/>
    <n v="66976089"/>
    <x v="0"/>
    <s v="28-03-2000"/>
    <s v="Katolik"/>
    <x v="1"/>
    <s v="Belum/Tidak Bekerja"/>
    <x v="3"/>
    <x v="0"/>
    <x v="0"/>
    <s v="Indonesia"/>
    <x v="10"/>
    <x v="16"/>
    <x v="5"/>
    <x v="4"/>
    <s v="Dayak"/>
    <e v="#VALUE!"/>
    <x v="2"/>
    <x v="1"/>
  </r>
  <r>
    <s v="Nama Penduduk 2969"/>
    <n v="65699025"/>
    <n v="67580651"/>
    <x v="0"/>
    <s v="23-04-1970"/>
    <s v="Hindu"/>
    <x v="3"/>
    <s v="Wiraswasta"/>
    <x v="3"/>
    <x v="1"/>
    <x v="1"/>
    <s v="Indonesia"/>
    <x v="10"/>
    <x v="16"/>
    <x v="5"/>
    <x v="5"/>
    <s v="Bugis"/>
    <e v="#VALUE!"/>
    <x v="2"/>
    <x v="2"/>
  </r>
  <r>
    <s v="Nama Penduduk 2970"/>
    <n v="65448459"/>
    <n v="67529654"/>
    <x v="1"/>
    <s v="31-12-1940"/>
    <s v="Budha"/>
    <x v="1"/>
    <s v="Belum/Tidak Bekerja"/>
    <x v="0"/>
    <x v="2"/>
    <x v="7"/>
    <s v="Indonesia"/>
    <x v="6"/>
    <x v="16"/>
    <x v="5"/>
    <x v="5"/>
    <s v="Sunda"/>
    <e v="#VALUE!"/>
    <x v="2"/>
    <x v="6"/>
  </r>
  <r>
    <s v="Nama Penduduk 2971"/>
    <n v="66191861"/>
    <n v="66939795"/>
    <x v="0"/>
    <s v="04-06-1961"/>
    <s v="Krtisten"/>
    <x v="6"/>
    <s v="TUKANG BECAK"/>
    <x v="1"/>
    <x v="2"/>
    <x v="1"/>
    <s v="Indonesia"/>
    <x v="4"/>
    <x v="16"/>
    <x v="5"/>
    <x v="0"/>
    <s v="Dayak"/>
    <n v="62"/>
    <x v="2"/>
    <x v="3"/>
  </r>
  <r>
    <s v="Nama Penduduk 2972"/>
    <n v="64309688"/>
    <n v="67867679"/>
    <x v="0"/>
    <s v="05-08-2000"/>
    <s v="Budha"/>
    <x v="0"/>
    <s v="Belum/Tidak Bekerja"/>
    <x v="2"/>
    <x v="0"/>
    <x v="0"/>
    <s v="Indonesia"/>
    <x v="7"/>
    <x v="16"/>
    <x v="5"/>
    <x v="1"/>
    <s v="Madura"/>
    <n v="23"/>
    <x v="2"/>
    <x v="1"/>
  </r>
  <r>
    <s v="Nama Penduduk 2973"/>
    <n v="68328253"/>
    <n v="67629935"/>
    <x v="0"/>
    <s v="29-06-1968"/>
    <s v="Hindu"/>
    <x v="3"/>
    <s v="Wiraswasta"/>
    <x v="3"/>
    <x v="1"/>
    <x v="1"/>
    <s v="Indonesia"/>
    <x v="4"/>
    <x v="16"/>
    <x v="5"/>
    <x v="2"/>
    <s v="Bugis"/>
    <e v="#VALUE!"/>
    <x v="1"/>
    <x v="2"/>
  </r>
  <r>
    <s v="Nama Penduduk 2974"/>
    <n v="64435142"/>
    <n v="67793756"/>
    <x v="1"/>
    <s v="11-08-1972"/>
    <s v="Islam"/>
    <x v="8"/>
    <s v="Mengurus Rumah Tangga"/>
    <x v="1"/>
    <x v="1"/>
    <x v="2"/>
    <s v="Indonesia"/>
    <x v="8"/>
    <x v="16"/>
    <x v="5"/>
    <x v="5"/>
    <s v="Dayak"/>
    <n v="50"/>
    <x v="0"/>
    <x v="2"/>
  </r>
  <r>
    <s v="Nama Penduduk 2975"/>
    <n v="66996724"/>
    <n v="67332144"/>
    <x v="0"/>
    <s v="15-11-2019"/>
    <s v="Hindu"/>
    <x v="0"/>
    <s v="Belum/Tidak Bekerja"/>
    <x v="2"/>
    <x v="0"/>
    <x v="5"/>
    <s v="Indonesia"/>
    <x v="2"/>
    <x v="16"/>
    <x v="5"/>
    <x v="3"/>
    <s v="Sunda"/>
    <e v="#VALUE!"/>
    <x v="2"/>
    <x v="8"/>
  </r>
  <r>
    <s v="Nama Penduduk 2976"/>
    <n v="67025544"/>
    <n v="67106187"/>
    <x v="1"/>
    <s v="14-07-1965"/>
    <s v="Islam"/>
    <x v="7"/>
    <s v="Pedagang"/>
    <x v="3"/>
    <x v="3"/>
    <x v="1"/>
    <s v="Indonesia"/>
    <x v="9"/>
    <x v="16"/>
    <x v="5"/>
    <x v="3"/>
    <s v="Sunda"/>
    <e v="#VALUE!"/>
    <x v="0"/>
    <x v="3"/>
  </r>
  <r>
    <s v="Nama Penduduk 2977"/>
    <n v="66726149"/>
    <n v="67568499"/>
    <x v="1"/>
    <s v="23-11-1994"/>
    <s v="Islam"/>
    <x v="5"/>
    <s v="Guru"/>
    <x v="2"/>
    <x v="1"/>
    <x v="0"/>
    <s v="Indonesia"/>
    <x v="4"/>
    <x v="16"/>
    <x v="5"/>
    <x v="5"/>
    <s v="Jawa"/>
    <e v="#VALUE!"/>
    <x v="0"/>
    <x v="0"/>
  </r>
  <r>
    <s v="Nama Penduduk 2978"/>
    <n v="68095971"/>
    <n v="67242557"/>
    <x v="1"/>
    <s v="05-11-2001"/>
    <s v="Budha"/>
    <x v="4"/>
    <s v="Pelajar/Mahasiswa"/>
    <x v="2"/>
    <x v="0"/>
    <x v="0"/>
    <s v="Indonesia"/>
    <x v="3"/>
    <x v="16"/>
    <x v="5"/>
    <x v="2"/>
    <s v="Batak"/>
    <n v="22"/>
    <x v="1"/>
    <x v="1"/>
  </r>
  <r>
    <s v="Nama Penduduk 2979"/>
    <n v="65654127"/>
    <n v="67181655"/>
    <x v="0"/>
    <s v="12-04-1958"/>
    <s v="Islam"/>
    <x v="9"/>
    <s v="Pegawai Negeri Sipil (PNS)"/>
    <x v="0"/>
    <x v="1"/>
    <x v="1"/>
    <s v="Indonesia"/>
    <x v="0"/>
    <x v="16"/>
    <x v="5"/>
    <x v="0"/>
    <s v="Batak"/>
    <n v="64"/>
    <x v="0"/>
    <x v="3"/>
  </r>
  <r>
    <s v="Nama Penduduk 2980"/>
    <n v="67225871"/>
    <n v="66963706"/>
    <x v="1"/>
    <s v="12-08-1963"/>
    <s v="Krtisten"/>
    <x v="6"/>
    <s v="Mengurus Rumah Tangga"/>
    <x v="3"/>
    <x v="1"/>
    <x v="2"/>
    <s v="Indonesia"/>
    <x v="11"/>
    <x v="16"/>
    <x v="5"/>
    <x v="1"/>
    <s v="Dayak"/>
    <n v="59"/>
    <x v="0"/>
    <x v="3"/>
  </r>
  <r>
    <s v="Nama Penduduk 2981"/>
    <n v="68412224"/>
    <n v="67153039"/>
    <x v="1"/>
    <s v="28-03-2002"/>
    <s v="Krtisten"/>
    <x v="4"/>
    <s v="Belum/Tidak Bekerja"/>
    <x v="0"/>
    <x v="0"/>
    <x v="0"/>
    <s v="Indonesia"/>
    <x v="11"/>
    <x v="16"/>
    <x v="5"/>
    <x v="3"/>
    <s v="Jawa"/>
    <e v="#VALUE!"/>
    <x v="2"/>
    <x v="1"/>
  </r>
  <r>
    <s v="Nama Penduduk 2982"/>
    <n v="67790940"/>
    <n v="67378230"/>
    <x v="0"/>
    <s v="08-06-1966"/>
    <s v="Konghucu"/>
    <x v="3"/>
    <s v="Wiraswasta"/>
    <x v="3"/>
    <x v="1"/>
    <x v="1"/>
    <s v="Indonesia"/>
    <x v="12"/>
    <x v="16"/>
    <x v="5"/>
    <x v="2"/>
    <s v="Jawa"/>
    <n v="57"/>
    <x v="1"/>
    <x v="3"/>
  </r>
  <r>
    <s v="Nama Penduduk 2983"/>
    <n v="68038898"/>
    <n v="67085360"/>
    <x v="1"/>
    <s v="05-02-1975"/>
    <s v="Budha"/>
    <x v="5"/>
    <s v="Wiraswasta"/>
    <x v="2"/>
    <x v="1"/>
    <x v="2"/>
    <s v="Indonesia"/>
    <x v="8"/>
    <x v="16"/>
    <x v="5"/>
    <x v="5"/>
    <s v="Madura"/>
    <n v="48"/>
    <x v="0"/>
    <x v="2"/>
  </r>
  <r>
    <s v="Nama Penduduk 2984"/>
    <n v="65077737"/>
    <n v="67317320"/>
    <x v="0"/>
    <s v="29-06-1998"/>
    <s v="Islam"/>
    <x v="1"/>
    <s v="Tukang Batu"/>
    <x v="2"/>
    <x v="0"/>
    <x v="0"/>
    <s v="Indonesia"/>
    <x v="9"/>
    <x v="16"/>
    <x v="5"/>
    <x v="4"/>
    <s v="Batak"/>
    <e v="#VALUE!"/>
    <x v="0"/>
    <x v="1"/>
  </r>
  <r>
    <s v="Nama Penduduk 2985"/>
    <n v="67588335"/>
    <n v="67508410"/>
    <x v="0"/>
    <s v="01-10-1961"/>
    <s v="Katolik"/>
    <x v="4"/>
    <s v="Pedagang"/>
    <x v="0"/>
    <x v="1"/>
    <x v="1"/>
    <s v="Indonesia"/>
    <x v="10"/>
    <x v="16"/>
    <x v="5"/>
    <x v="4"/>
    <s v="Madura"/>
    <n v="62"/>
    <x v="0"/>
    <x v="3"/>
  </r>
  <r>
    <s v="Nama Penduduk 2986"/>
    <n v="64462509"/>
    <n v="67073519"/>
    <x v="1"/>
    <s v="14-08-2007"/>
    <s v="Katolik"/>
    <x v="1"/>
    <s v="Pelajar/Mahasiswa"/>
    <x v="1"/>
    <x v="0"/>
    <x v="0"/>
    <s v="Indonesia"/>
    <x v="12"/>
    <x v="16"/>
    <x v="5"/>
    <x v="4"/>
    <s v="Jawa"/>
    <e v="#VALUE!"/>
    <x v="0"/>
    <x v="4"/>
  </r>
  <r>
    <s v="Nama Penduduk 2987"/>
    <n v="65525101"/>
    <n v="67373842"/>
    <x v="1"/>
    <s v="07-07-1977"/>
    <s v="Konghucu"/>
    <x v="8"/>
    <s v="Mengurus Rumah Tangga"/>
    <x v="1"/>
    <x v="1"/>
    <x v="2"/>
    <s v="Indonesia"/>
    <x v="4"/>
    <x v="16"/>
    <x v="5"/>
    <x v="5"/>
    <s v="Jawa"/>
    <n v="46"/>
    <x v="2"/>
    <x v="5"/>
  </r>
  <r>
    <s v="Nama Penduduk 2988"/>
    <n v="65672806"/>
    <n v="67170498"/>
    <x v="1"/>
    <s v="04-06-1966"/>
    <s v="Katolik"/>
    <x v="5"/>
    <s v="Buruh Harian Lepas"/>
    <x v="1"/>
    <x v="1"/>
    <x v="2"/>
    <s v="Indonesia"/>
    <x v="8"/>
    <x v="16"/>
    <x v="5"/>
    <x v="1"/>
    <s v="Dayak"/>
    <n v="57"/>
    <x v="2"/>
    <x v="3"/>
  </r>
  <r>
    <s v="Nama Penduduk 2989"/>
    <n v="65096233"/>
    <n v="67577709"/>
    <x v="0"/>
    <s v="18-06-1954"/>
    <s v="Islam"/>
    <x v="5"/>
    <s v="Buruh Harian Lepas"/>
    <x v="1"/>
    <x v="1"/>
    <x v="1"/>
    <s v="Indonesia"/>
    <x v="4"/>
    <x v="16"/>
    <x v="5"/>
    <x v="5"/>
    <s v="Bugis"/>
    <e v="#VALUE!"/>
    <x v="0"/>
    <x v="6"/>
  </r>
  <r>
    <s v="Nama Penduduk 2990"/>
    <n v="65336659"/>
    <n v="67099486"/>
    <x v="0"/>
    <s v="03-09-2001"/>
    <s v="Konghucu"/>
    <x v="9"/>
    <s v="Pelajar/Mahasiswa"/>
    <x v="0"/>
    <x v="0"/>
    <x v="0"/>
    <s v="Indonesia"/>
    <x v="6"/>
    <x v="16"/>
    <x v="5"/>
    <x v="2"/>
    <s v="Dayak"/>
    <n v="22"/>
    <x v="1"/>
    <x v="1"/>
  </r>
  <r>
    <s v="Nama Penduduk 2991"/>
    <n v="66669326"/>
    <n v="67287711"/>
    <x v="0"/>
    <s v="30-06-1977"/>
    <s v="Budha"/>
    <x v="0"/>
    <s v="Karyawan Swasta"/>
    <x v="0"/>
    <x v="1"/>
    <x v="1"/>
    <s v="Indonesia"/>
    <x v="1"/>
    <x v="16"/>
    <x v="5"/>
    <x v="1"/>
    <s v="Madura"/>
    <e v="#VALUE!"/>
    <x v="2"/>
    <x v="5"/>
  </r>
  <r>
    <s v="Nama Penduduk 2992"/>
    <n v="65736751"/>
    <n v="67366226"/>
    <x v="1"/>
    <s v="29-04-2016"/>
    <s v="Islam"/>
    <x v="3"/>
    <s v="Belum/Tidak Bekerja"/>
    <x v="2"/>
    <x v="0"/>
    <x v="0"/>
    <s v="Indonesia"/>
    <x v="7"/>
    <x v="16"/>
    <x v="5"/>
    <x v="5"/>
    <s v="Batak"/>
    <e v="#VALUE!"/>
    <x v="2"/>
    <x v="7"/>
  </r>
  <r>
    <s v="Nama Penduduk 2993"/>
    <n v="64910844"/>
    <n v="67110639"/>
    <x v="1"/>
    <s v="15-10-1978"/>
    <s v="Krtisten"/>
    <x v="2"/>
    <s v="Karyawan Swasta"/>
    <x v="3"/>
    <x v="1"/>
    <x v="2"/>
    <s v="Indonesia"/>
    <x v="3"/>
    <x v="16"/>
    <x v="5"/>
    <x v="2"/>
    <s v="Bugis"/>
    <e v="#VALUE!"/>
    <x v="1"/>
    <x v="5"/>
  </r>
  <r>
    <s v="Nama Penduduk 2994"/>
    <n v="67918858"/>
    <n v="66924047"/>
    <x v="0"/>
    <s v="25-06-1956"/>
    <s v="Katolik"/>
    <x v="7"/>
    <s v="Belum/Tidak Bekerja"/>
    <x v="3"/>
    <x v="2"/>
    <x v="1"/>
    <s v="Indonesia"/>
    <x v="8"/>
    <x v="16"/>
    <x v="5"/>
    <x v="1"/>
    <s v="Sunda"/>
    <e v="#VALUE!"/>
    <x v="0"/>
    <x v="6"/>
  </r>
  <r>
    <s v="Nama Penduduk 2995"/>
    <n v="65475313"/>
    <n v="67705423"/>
    <x v="0"/>
    <s v="18-06-1995"/>
    <s v="Katolik"/>
    <x v="4"/>
    <s v="Karyawan Swasta"/>
    <x v="3"/>
    <x v="0"/>
    <x v="0"/>
    <s v="Indonesia"/>
    <x v="2"/>
    <x v="16"/>
    <x v="5"/>
    <x v="4"/>
    <s v="Bugis"/>
    <e v="#VALUE!"/>
    <x v="2"/>
    <x v="0"/>
  </r>
  <r>
    <s v="Nama Penduduk 2996"/>
    <n v="64990680"/>
    <n v="67779408"/>
    <x v="0"/>
    <s v="13-08-1969"/>
    <s v="Katolik"/>
    <x v="2"/>
    <s v="Tukang Batu"/>
    <x v="2"/>
    <x v="1"/>
    <x v="1"/>
    <s v="Indonesia"/>
    <x v="10"/>
    <x v="16"/>
    <x v="5"/>
    <x v="3"/>
    <s v="Madura"/>
    <e v="#VALUE!"/>
    <x v="0"/>
    <x v="2"/>
  </r>
  <r>
    <s v="Nama Penduduk 2997"/>
    <n v="67915190"/>
    <n v="67387413"/>
    <x v="0"/>
    <s v="13-12-2000"/>
    <s v="Konghucu"/>
    <x v="2"/>
    <s v="Pelajar/Mahasiswa"/>
    <x v="2"/>
    <x v="0"/>
    <x v="0"/>
    <s v="Indonesia"/>
    <x v="5"/>
    <x v="16"/>
    <x v="5"/>
    <x v="2"/>
    <s v="Dayak"/>
    <e v="#VALUE!"/>
    <x v="1"/>
    <x v="1"/>
  </r>
  <r>
    <s v="Nama Penduduk 2998"/>
    <n v="68195987"/>
    <n v="67828073"/>
    <x v="1"/>
    <s v="14-08-1974"/>
    <s v="Konghucu"/>
    <x v="8"/>
    <s v="Mengurus Rumah Tangga"/>
    <x v="1"/>
    <x v="1"/>
    <x v="2"/>
    <s v="Indonesia"/>
    <x v="12"/>
    <x v="16"/>
    <x v="5"/>
    <x v="2"/>
    <s v="Sunda"/>
    <e v="#VALUE!"/>
    <x v="1"/>
    <x v="2"/>
  </r>
  <r>
    <s v="Nama Penduduk 2999"/>
    <n v="64984638"/>
    <n v="67773566"/>
    <x v="1"/>
    <s v="29-07-1982"/>
    <s v="Krtisten"/>
    <x v="1"/>
    <s v="Mengurus Rumah Tangga"/>
    <x v="1"/>
    <x v="1"/>
    <x v="2"/>
    <s v="Indonesia"/>
    <x v="1"/>
    <x v="16"/>
    <x v="5"/>
    <x v="2"/>
    <s v="Sunda"/>
    <e v="#VALUE!"/>
    <x v="1"/>
    <x v="5"/>
  </r>
  <r>
    <s v="Nama Penduduk 3000"/>
    <n v="65541287"/>
    <n v="67066706"/>
    <x v="1"/>
    <s v="26-09-2010"/>
    <s v="Krtisten"/>
    <x v="9"/>
    <s v="Pelajar/Mahasiswa"/>
    <x v="3"/>
    <x v="0"/>
    <x v="0"/>
    <s v="Indonesia"/>
    <x v="7"/>
    <x v="16"/>
    <x v="5"/>
    <x v="2"/>
    <s v="Madura"/>
    <e v="#VALUE!"/>
    <x v="1"/>
    <x v="4"/>
  </r>
  <r>
    <s v="Nama Penduduk 3001"/>
    <n v="65702170"/>
    <n v="67442707"/>
    <x v="0"/>
    <s v="31-01-2000"/>
    <s v="Budha"/>
    <x v="5"/>
    <s v="Wiraswasta"/>
    <x v="0"/>
    <x v="0"/>
    <x v="0"/>
    <s v="Indonesia"/>
    <x v="9"/>
    <x v="16"/>
    <x v="5"/>
    <x v="0"/>
    <s v="Sunda"/>
    <e v="#VALUE!"/>
    <x v="0"/>
    <x v="1"/>
  </r>
  <r>
    <s v="Nama Penduduk 3002"/>
    <n v="65135766"/>
    <n v="67107601"/>
    <x v="0"/>
    <s v="28-05-1971"/>
    <s v="Katolik"/>
    <x v="8"/>
    <s v="Tukang Batu"/>
    <x v="2"/>
    <x v="1"/>
    <x v="1"/>
    <s v="Indonesia"/>
    <x v="12"/>
    <x v="16"/>
    <x v="5"/>
    <x v="2"/>
    <s v="Bugis"/>
    <e v="#VALUE!"/>
    <x v="1"/>
    <x v="2"/>
  </r>
  <r>
    <s v="Nama Penduduk 3003"/>
    <n v="65609750"/>
    <n v="67111287"/>
    <x v="0"/>
    <s v="19-12-2004"/>
    <s v="Krtisten"/>
    <x v="8"/>
    <s v="Pelajar/Mahasiswa"/>
    <x v="1"/>
    <x v="0"/>
    <x v="0"/>
    <s v="Indonesia"/>
    <x v="6"/>
    <x v="16"/>
    <x v="5"/>
    <x v="0"/>
    <s v="Sunda"/>
    <e v="#VALUE!"/>
    <x v="2"/>
    <x v="1"/>
  </r>
  <r>
    <s v="Nama Penduduk 3004"/>
    <n v="65885129"/>
    <n v="67325748"/>
    <x v="1"/>
    <s v="30-08-1997"/>
    <s v="Katolik"/>
    <x v="5"/>
    <s v="Pelajar/Mahasiswa"/>
    <x v="1"/>
    <x v="0"/>
    <x v="0"/>
    <s v="Indonesia"/>
    <x v="6"/>
    <x v="16"/>
    <x v="5"/>
    <x v="3"/>
    <s v="Bugis"/>
    <e v="#VALUE!"/>
    <x v="0"/>
    <x v="1"/>
  </r>
  <r>
    <s v="Nama Penduduk 3005"/>
    <n v="67015341"/>
    <n v="67067445"/>
    <x v="0"/>
    <s v="30-08-1970"/>
    <s v="Islam"/>
    <x v="1"/>
    <s v="Sopir"/>
    <x v="0"/>
    <x v="1"/>
    <x v="1"/>
    <s v="Indonesia"/>
    <x v="1"/>
    <x v="16"/>
    <x v="5"/>
    <x v="1"/>
    <s v="Madura"/>
    <e v="#VALUE!"/>
    <x v="2"/>
    <x v="2"/>
  </r>
  <r>
    <s v="Nama Penduduk 3006"/>
    <n v="67157560"/>
    <n v="67740027"/>
    <x v="0"/>
    <s v="12-08-2002"/>
    <s v="Hindu"/>
    <x v="0"/>
    <s v="Pelajar/Mahasiswa"/>
    <x v="3"/>
    <x v="0"/>
    <x v="0"/>
    <s v="Indonesia"/>
    <x v="4"/>
    <x v="16"/>
    <x v="5"/>
    <x v="2"/>
    <s v="Bugis"/>
    <n v="20"/>
    <x v="1"/>
    <x v="1"/>
  </r>
  <r>
    <s v="Nama Penduduk 3007"/>
    <n v="67351735"/>
    <n v="67337110"/>
    <x v="1"/>
    <s v="21-06-1978"/>
    <s v="Katolik"/>
    <x v="1"/>
    <s v="Mengurus Rumah Tangga"/>
    <x v="1"/>
    <x v="1"/>
    <x v="2"/>
    <s v="Indonesia"/>
    <x v="10"/>
    <x v="16"/>
    <x v="5"/>
    <x v="2"/>
    <s v="Batak"/>
    <e v="#VALUE!"/>
    <x v="1"/>
    <x v="5"/>
  </r>
  <r>
    <s v="Nama Penduduk 3008"/>
    <n v="66624732"/>
    <n v="67061156"/>
    <x v="0"/>
    <s v="06-08-2006"/>
    <s v="Krtisten"/>
    <x v="3"/>
    <s v="Pelajar/Mahasiswa"/>
    <x v="2"/>
    <x v="0"/>
    <x v="0"/>
    <s v="Indonesia"/>
    <x v="8"/>
    <x v="16"/>
    <x v="5"/>
    <x v="2"/>
    <s v="Dayak"/>
    <n v="17"/>
    <x v="1"/>
    <x v="4"/>
  </r>
  <r>
    <s v="Nama Penduduk 3009"/>
    <n v="68125458"/>
    <n v="67233307"/>
    <x v="1"/>
    <s v="25-06-1946"/>
    <s v="Islam"/>
    <x v="0"/>
    <s v="Petani/Pekebun"/>
    <x v="2"/>
    <x v="1"/>
    <x v="1"/>
    <s v="Indonesia"/>
    <x v="9"/>
    <x v="16"/>
    <x v="5"/>
    <x v="2"/>
    <s v="Jawa"/>
    <e v="#VALUE!"/>
    <x v="1"/>
    <x v="6"/>
  </r>
  <r>
    <s v="Nama Penduduk 3010"/>
    <n v="65304333"/>
    <n v="67257161"/>
    <x v="1"/>
    <s v="18-10-1972"/>
    <s v="Konghucu"/>
    <x v="5"/>
    <s v="Pedagang"/>
    <x v="1"/>
    <x v="2"/>
    <x v="1"/>
    <s v="Indonesia"/>
    <x v="2"/>
    <x v="16"/>
    <x v="5"/>
    <x v="2"/>
    <s v="Bugis"/>
    <e v="#VALUE!"/>
    <x v="1"/>
    <x v="2"/>
  </r>
  <r>
    <s v="Nama Penduduk 3011"/>
    <n v="68089952"/>
    <n v="66959901"/>
    <x v="1"/>
    <s v="29-04-2004"/>
    <s v="Budha"/>
    <x v="9"/>
    <s v="Pelajar/Mahasiswa"/>
    <x v="2"/>
    <x v="0"/>
    <x v="0"/>
    <s v="Indonesia"/>
    <x v="0"/>
    <x v="16"/>
    <x v="5"/>
    <x v="2"/>
    <s v="Bugis"/>
    <e v="#VALUE!"/>
    <x v="1"/>
    <x v="1"/>
  </r>
  <r>
    <s v="Nama Penduduk 3012"/>
    <n v="65327683"/>
    <n v="67751511"/>
    <x v="1"/>
    <s v="23-06-1977"/>
    <s v="Budha"/>
    <x v="0"/>
    <s v="Mengurus Rumah Tangga"/>
    <x v="0"/>
    <x v="1"/>
    <x v="2"/>
    <s v="Indonesia"/>
    <x v="2"/>
    <x v="16"/>
    <x v="5"/>
    <x v="5"/>
    <s v="Jawa"/>
    <e v="#VALUE!"/>
    <x v="0"/>
    <x v="5"/>
  </r>
  <r>
    <s v="Nama Penduduk 3013"/>
    <n v="66366463"/>
    <n v="67677561"/>
    <x v="1"/>
    <s v="13-07-1999"/>
    <s v="Katolik"/>
    <x v="9"/>
    <s v="Pelajar/Mahasiswa"/>
    <x v="0"/>
    <x v="0"/>
    <x v="0"/>
    <s v="Indonesia"/>
    <x v="9"/>
    <x v="16"/>
    <x v="5"/>
    <x v="2"/>
    <s v="Jawa"/>
    <e v="#VALUE!"/>
    <x v="1"/>
    <x v="1"/>
  </r>
  <r>
    <s v="Nama Penduduk 3014"/>
    <n v="66841414"/>
    <n v="67587553"/>
    <x v="0"/>
    <s v="21-09-1970"/>
    <s v="Krtisten"/>
    <x v="5"/>
    <s v="Karyawan Swasta"/>
    <x v="0"/>
    <x v="1"/>
    <x v="1"/>
    <s v="Indonesia"/>
    <x v="6"/>
    <x v="16"/>
    <x v="5"/>
    <x v="5"/>
    <s v="Bugis"/>
    <e v="#VALUE!"/>
    <x v="0"/>
    <x v="2"/>
  </r>
  <r>
    <s v="Nama Penduduk 3015"/>
    <n v="64758222"/>
    <n v="67614611"/>
    <x v="1"/>
    <s v="15-09-2015"/>
    <s v="Krtisten"/>
    <x v="3"/>
    <s v="Belum/Tidak Bekerja"/>
    <x v="1"/>
    <x v="0"/>
    <x v="0"/>
    <s v="Indonesia"/>
    <x v="9"/>
    <x v="16"/>
    <x v="5"/>
    <x v="2"/>
    <s v="Sunda"/>
    <e v="#VALUE!"/>
    <x v="1"/>
    <x v="7"/>
  </r>
  <r>
    <s v="Nama Penduduk 3016"/>
    <n v="64787003"/>
    <n v="67432577"/>
    <x v="0"/>
    <s v="29-09-1972"/>
    <s v="Konghucu"/>
    <x v="6"/>
    <s v="Wiraswasta"/>
    <x v="0"/>
    <x v="1"/>
    <x v="1"/>
    <s v="Indonesia"/>
    <x v="5"/>
    <x v="16"/>
    <x v="5"/>
    <x v="4"/>
    <s v="Bugis"/>
    <e v="#VALUE!"/>
    <x v="0"/>
    <x v="2"/>
  </r>
  <r>
    <s v="Nama Penduduk 3017"/>
    <n v="66377362"/>
    <n v="66892013"/>
    <x v="0"/>
    <s v="01-05-2009"/>
    <s v="Konghucu"/>
    <x v="3"/>
    <s v="Belum/Tidak Bekerja"/>
    <x v="0"/>
    <x v="0"/>
    <x v="0"/>
    <s v="Indonesia"/>
    <x v="7"/>
    <x v="16"/>
    <x v="5"/>
    <x v="4"/>
    <s v="Jawa"/>
    <n v="14"/>
    <x v="0"/>
    <x v="4"/>
  </r>
  <r>
    <s v="Nama Penduduk 3018"/>
    <n v="65489705"/>
    <n v="67180135"/>
    <x v="1"/>
    <s v="10-07-1978"/>
    <s v="Katolik"/>
    <x v="0"/>
    <s v="Mengurus Rumah Tangga"/>
    <x v="2"/>
    <x v="1"/>
    <x v="2"/>
    <s v="Indonesia"/>
    <x v="11"/>
    <x v="16"/>
    <x v="5"/>
    <x v="2"/>
    <s v="Madura"/>
    <n v="45"/>
    <x v="1"/>
    <x v="5"/>
  </r>
  <r>
    <s v="Nama Penduduk 3019"/>
    <n v="67541602"/>
    <n v="67271776"/>
    <x v="1"/>
    <s v="19-11-2012"/>
    <s v="Hindu"/>
    <x v="6"/>
    <s v="Belum/Tidak Bekerja"/>
    <x v="2"/>
    <x v="0"/>
    <x v="0"/>
    <s v="Indonesia"/>
    <x v="3"/>
    <x v="16"/>
    <x v="5"/>
    <x v="6"/>
    <s v="Jawa"/>
    <e v="#VALUE!"/>
    <x v="2"/>
    <x v="7"/>
  </r>
  <r>
    <s v="Nama Penduduk 3020"/>
    <n v="67776932"/>
    <n v="67141046"/>
    <x v="0"/>
    <s v="07-02-2002"/>
    <s v="Katolik"/>
    <x v="0"/>
    <s v="Pelajar/Mahasiswa"/>
    <x v="1"/>
    <x v="0"/>
    <x v="0"/>
    <s v="Indonesia"/>
    <x v="10"/>
    <x v="16"/>
    <x v="5"/>
    <x v="2"/>
    <s v="Madura"/>
    <n v="21"/>
    <x v="1"/>
    <x v="1"/>
  </r>
  <r>
    <s v="Nama Penduduk 3021"/>
    <n v="66203003"/>
    <n v="67811888"/>
    <x v="1"/>
    <s v="15-02-1983"/>
    <s v="Konghucu"/>
    <x v="9"/>
    <s v="Pedagang"/>
    <x v="3"/>
    <x v="1"/>
    <x v="2"/>
    <s v="Indonesia"/>
    <x v="4"/>
    <x v="16"/>
    <x v="5"/>
    <x v="5"/>
    <s v="Jawa"/>
    <e v="#VALUE!"/>
    <x v="2"/>
    <x v="5"/>
  </r>
  <r>
    <s v="Nama Penduduk 3022"/>
    <n v="67499958"/>
    <n v="67842693"/>
    <x v="1"/>
    <s v="06-11-2001"/>
    <s v="Hindu"/>
    <x v="0"/>
    <s v="Pelajar/Mahasiswa"/>
    <x v="1"/>
    <x v="0"/>
    <x v="0"/>
    <s v="Indonesia"/>
    <x v="10"/>
    <x v="16"/>
    <x v="5"/>
    <x v="1"/>
    <s v="Bugis"/>
    <n v="22"/>
    <x v="2"/>
    <x v="1"/>
  </r>
  <r>
    <s v="Nama Penduduk 3023"/>
    <n v="66386058"/>
    <n v="67721597"/>
    <x v="0"/>
    <s v="01-07-1973"/>
    <s v="Budha"/>
    <x v="3"/>
    <s v="Pedagang"/>
    <x v="1"/>
    <x v="1"/>
    <x v="1"/>
    <s v="Indonesia"/>
    <x v="5"/>
    <x v="16"/>
    <x v="5"/>
    <x v="2"/>
    <s v="Sunda"/>
    <n v="50"/>
    <x v="1"/>
    <x v="2"/>
  </r>
  <r>
    <s v="Nama Penduduk 3024"/>
    <n v="64943934"/>
    <n v="67243769"/>
    <x v="1"/>
    <s v="26-08-1998"/>
    <s v="Islam"/>
    <x v="2"/>
    <s v="Belum/Tidak Bekerja"/>
    <x v="3"/>
    <x v="1"/>
    <x v="2"/>
    <s v="Indonesia"/>
    <x v="7"/>
    <x v="16"/>
    <x v="5"/>
    <x v="3"/>
    <s v="Bugis"/>
    <e v="#VALUE!"/>
    <x v="2"/>
    <x v="1"/>
  </r>
  <r>
    <s v="Nama Penduduk 3025"/>
    <n v="68514726"/>
    <n v="67423807"/>
    <x v="0"/>
    <s v="12-10-1994"/>
    <s v="Konghucu"/>
    <x v="4"/>
    <s v="Wiraswasta"/>
    <x v="1"/>
    <x v="1"/>
    <x v="1"/>
    <s v="Indonesia"/>
    <x v="0"/>
    <x v="16"/>
    <x v="5"/>
    <x v="3"/>
    <s v="Sunda"/>
    <n v="28"/>
    <x v="0"/>
    <x v="0"/>
  </r>
  <r>
    <s v="Nama Penduduk 3026"/>
    <n v="68106723"/>
    <n v="67715869"/>
    <x v="0"/>
    <s v="17-11-1987"/>
    <s v="Konghucu"/>
    <x v="4"/>
    <s v="Wiraswasta"/>
    <x v="3"/>
    <x v="0"/>
    <x v="1"/>
    <s v="Indonesia"/>
    <x v="5"/>
    <x v="16"/>
    <x v="5"/>
    <x v="3"/>
    <s v="Dayak"/>
    <e v="#VALUE!"/>
    <x v="0"/>
    <x v="0"/>
  </r>
  <r>
    <s v="Nama Penduduk 3027"/>
    <n v="68229574"/>
    <n v="67462174"/>
    <x v="0"/>
    <s v="02-02-1991"/>
    <s v="Krtisten"/>
    <x v="2"/>
    <s v="Wiraswasta"/>
    <x v="3"/>
    <x v="0"/>
    <x v="8"/>
    <s v="Indonesia"/>
    <x v="2"/>
    <x v="16"/>
    <x v="5"/>
    <x v="2"/>
    <s v="Jawa"/>
    <n v="32"/>
    <x v="1"/>
    <x v="0"/>
  </r>
  <r>
    <s v="Nama Penduduk 3028"/>
    <n v="65062219"/>
    <n v="67268349"/>
    <x v="1"/>
    <s v="31-12-1945"/>
    <s v="Islam"/>
    <x v="7"/>
    <s v="Belum/Tidak Bekerja"/>
    <x v="0"/>
    <x v="2"/>
    <x v="1"/>
    <s v="Indonesia"/>
    <x v="7"/>
    <x v="16"/>
    <x v="5"/>
    <x v="5"/>
    <s v="Jawa"/>
    <e v="#VALUE!"/>
    <x v="2"/>
    <x v="6"/>
  </r>
  <r>
    <s v="Nama Penduduk 3029"/>
    <n v="64260547"/>
    <n v="67365905"/>
    <x v="0"/>
    <s v="13-01-2015"/>
    <s v="Krtisten"/>
    <x v="5"/>
    <s v="Belum/Tidak Bekerja"/>
    <x v="0"/>
    <x v="0"/>
    <x v="0"/>
    <s v="Indonesia"/>
    <x v="8"/>
    <x v="16"/>
    <x v="5"/>
    <x v="2"/>
    <s v="Madura"/>
    <e v="#VALUE!"/>
    <x v="1"/>
    <x v="7"/>
  </r>
  <r>
    <s v="Nama Penduduk 3030"/>
    <n v="67265615"/>
    <n v="67200391"/>
    <x v="0"/>
    <s v="12-01-1984"/>
    <s v="Katolik"/>
    <x v="5"/>
    <s v="Guru"/>
    <x v="2"/>
    <x v="1"/>
    <x v="1"/>
    <s v="Indonesia"/>
    <x v="11"/>
    <x v="16"/>
    <x v="5"/>
    <x v="2"/>
    <s v="Sunda"/>
    <n v="38"/>
    <x v="1"/>
    <x v="5"/>
  </r>
  <r>
    <s v="Nama Penduduk 3031"/>
    <n v="64484654"/>
    <n v="67120575"/>
    <x v="0"/>
    <s v="03-10-2021"/>
    <s v="Konghucu"/>
    <x v="2"/>
    <s v="Belum/Tidak Bekerja"/>
    <x v="1"/>
    <x v="0"/>
    <x v="0"/>
    <s v="Indonesia"/>
    <x v="10"/>
    <x v="16"/>
    <x v="5"/>
    <x v="0"/>
    <s v="Sunda"/>
    <n v="2"/>
    <x v="0"/>
    <x v="8"/>
  </r>
  <r>
    <s v="Nama Penduduk 3032"/>
    <n v="67499293"/>
    <n v="67790639"/>
    <x v="1"/>
    <s v="28-01-1994"/>
    <s v="Budha"/>
    <x v="0"/>
    <s v="Mengurus Rumah Tangga"/>
    <x v="2"/>
    <x v="1"/>
    <x v="2"/>
    <s v="Indonesia"/>
    <x v="2"/>
    <x v="16"/>
    <x v="5"/>
    <x v="6"/>
    <s v="Batak"/>
    <e v="#VALUE!"/>
    <x v="2"/>
    <x v="0"/>
  </r>
  <r>
    <s v="Nama Penduduk 3033"/>
    <n v="66212070"/>
    <n v="67709795"/>
    <x v="1"/>
    <s v="31-10-1992"/>
    <s v="Konghucu"/>
    <x v="3"/>
    <s v="Belum/Tidak Bekerja"/>
    <x v="1"/>
    <x v="1"/>
    <x v="0"/>
    <s v="Indonesia"/>
    <x v="0"/>
    <x v="16"/>
    <x v="5"/>
    <x v="2"/>
    <s v="Dayak"/>
    <e v="#VALUE!"/>
    <x v="1"/>
    <x v="0"/>
  </r>
  <r>
    <s v="Nama Penduduk 3034"/>
    <n v="66368362"/>
    <n v="67379475"/>
    <x v="0"/>
    <s v="03-07-1960"/>
    <s v="Islam"/>
    <x v="7"/>
    <s v="Tukang Batu"/>
    <x v="0"/>
    <x v="1"/>
    <x v="1"/>
    <s v="Indonesia"/>
    <x v="7"/>
    <x v="16"/>
    <x v="5"/>
    <x v="1"/>
    <s v="Batak"/>
    <n v="63"/>
    <x v="2"/>
    <x v="3"/>
  </r>
  <r>
    <s v="Nama Penduduk 3035"/>
    <n v="68197372"/>
    <n v="66933944"/>
    <x v="1"/>
    <s v="21-11-1983"/>
    <s v="Konghucu"/>
    <x v="2"/>
    <s v="Pedagang"/>
    <x v="1"/>
    <x v="1"/>
    <x v="2"/>
    <s v="Indonesia"/>
    <x v="10"/>
    <x v="16"/>
    <x v="5"/>
    <x v="5"/>
    <s v="Dayak"/>
    <e v="#VALUE!"/>
    <x v="2"/>
    <x v="5"/>
  </r>
  <r>
    <s v="Nama Penduduk 3036"/>
    <n v="68318907"/>
    <n v="66919753"/>
    <x v="0"/>
    <s v="14-05-2006"/>
    <s v="Islam"/>
    <x v="6"/>
    <s v="Pelajar/Mahasiswa"/>
    <x v="0"/>
    <x v="0"/>
    <x v="0"/>
    <s v="Indonesia"/>
    <x v="11"/>
    <x v="16"/>
    <x v="5"/>
    <x v="0"/>
    <s v="Madura"/>
    <e v="#VALUE!"/>
    <x v="2"/>
    <x v="4"/>
  </r>
  <r>
    <s v="Nama Penduduk 3037"/>
    <n v="66984102"/>
    <n v="67576834"/>
    <x v="1"/>
    <s v="01-10-1982"/>
    <s v="Konghucu"/>
    <x v="0"/>
    <s v="Pedagang"/>
    <x v="3"/>
    <x v="1"/>
    <x v="1"/>
    <s v="Indonesia"/>
    <x v="2"/>
    <x v="16"/>
    <x v="5"/>
    <x v="4"/>
    <s v="Sunda"/>
    <n v="41"/>
    <x v="0"/>
    <x v="5"/>
  </r>
  <r>
    <s v="Nama Penduduk 3038"/>
    <n v="67713116"/>
    <n v="67374555"/>
    <x v="1"/>
    <s v="05-01-2020"/>
    <s v="Hindu"/>
    <x v="8"/>
    <s v="Belum/Tidak Bekerja"/>
    <x v="2"/>
    <x v="0"/>
    <x v="0"/>
    <s v="Indonesia"/>
    <x v="0"/>
    <x v="16"/>
    <x v="5"/>
    <x v="2"/>
    <s v="Dayak"/>
    <n v="3"/>
    <x v="1"/>
    <x v="8"/>
  </r>
  <r>
    <s v="Nama Penduduk 3039"/>
    <n v="67900141"/>
    <n v="67649862"/>
    <x v="1"/>
    <s v="23-06-1996"/>
    <s v="Krtisten"/>
    <x v="2"/>
    <s v="Wiraswasta"/>
    <x v="1"/>
    <x v="1"/>
    <x v="2"/>
    <s v="Indonesia"/>
    <x v="0"/>
    <x v="17"/>
    <x v="6"/>
    <x v="6"/>
    <s v="Batak"/>
    <e v="#VALUE!"/>
    <x v="0"/>
    <x v="0"/>
  </r>
  <r>
    <s v="Nama Penduduk 3040"/>
    <n v="64971684"/>
    <n v="67450445"/>
    <x v="0"/>
    <s v="07-10-2018"/>
    <s v="Krtisten"/>
    <x v="1"/>
    <s v="Belum/Tidak Bekerja"/>
    <x v="2"/>
    <x v="0"/>
    <x v="0"/>
    <s v="Indonesia"/>
    <x v="1"/>
    <x v="17"/>
    <x v="6"/>
    <x v="1"/>
    <s v="Dayak"/>
    <n v="5"/>
    <x v="2"/>
    <x v="8"/>
  </r>
  <r>
    <s v="Nama Penduduk 3041"/>
    <n v="66328775"/>
    <n v="67463070"/>
    <x v="0"/>
    <s v="27-11-1994"/>
    <s v="Islam"/>
    <x v="1"/>
    <s v="Wiraswasta"/>
    <x v="2"/>
    <x v="1"/>
    <x v="1"/>
    <s v="Indonesia"/>
    <x v="7"/>
    <x v="17"/>
    <x v="6"/>
    <x v="5"/>
    <s v="Bugis"/>
    <e v="#VALUE!"/>
    <x v="0"/>
    <x v="0"/>
  </r>
  <r>
    <s v="Nama Penduduk 3042"/>
    <n v="65131815"/>
    <n v="67172668"/>
    <x v="1"/>
    <s v="23-06-2020"/>
    <s v="Krtisten"/>
    <x v="7"/>
    <s v="Belum/Tidak Bekerja"/>
    <x v="1"/>
    <x v="0"/>
    <x v="0"/>
    <s v="Indonesia"/>
    <x v="11"/>
    <x v="17"/>
    <x v="6"/>
    <x v="2"/>
    <s v="Madura"/>
    <e v="#VALUE!"/>
    <x v="1"/>
    <x v="8"/>
  </r>
  <r>
    <s v="Nama Penduduk 3043"/>
    <n v="64484950"/>
    <n v="67044709"/>
    <x v="1"/>
    <s v="01-12-1945"/>
    <s v="Hindu"/>
    <x v="6"/>
    <s v="Petani/Pekebun"/>
    <x v="0"/>
    <x v="1"/>
    <x v="2"/>
    <s v="Indonesia"/>
    <x v="4"/>
    <x v="17"/>
    <x v="6"/>
    <x v="2"/>
    <s v="Madura"/>
    <n v="78"/>
    <x v="1"/>
    <x v="6"/>
  </r>
  <r>
    <s v="Nama Penduduk 3044"/>
    <n v="68008546"/>
    <n v="67642540"/>
    <x v="0"/>
    <s v="15-03-1969"/>
    <s v="Budha"/>
    <x v="0"/>
    <s v="Wiraswasta"/>
    <x v="2"/>
    <x v="1"/>
    <x v="1"/>
    <s v="Indonesia"/>
    <x v="2"/>
    <x v="17"/>
    <x v="6"/>
    <x v="2"/>
    <s v="Dayak"/>
    <e v="#VALUE!"/>
    <x v="1"/>
    <x v="2"/>
  </r>
  <r>
    <s v="Nama Penduduk 3045"/>
    <n v="67797640"/>
    <n v="67577513"/>
    <x v="0"/>
    <s v="31-12-1963"/>
    <s v="Budha"/>
    <x v="0"/>
    <s v="Wiraswasta"/>
    <x v="2"/>
    <x v="1"/>
    <x v="1"/>
    <s v="Indonesia"/>
    <x v="6"/>
    <x v="17"/>
    <x v="6"/>
    <x v="5"/>
    <s v="Jawa"/>
    <e v="#VALUE!"/>
    <x v="2"/>
    <x v="3"/>
  </r>
  <r>
    <s v="Nama Penduduk 3046"/>
    <n v="68015563"/>
    <n v="67147772"/>
    <x v="1"/>
    <s v="14-07-2015"/>
    <s v="Islam"/>
    <x v="2"/>
    <s v="Belum/Tidak Bekerja"/>
    <x v="0"/>
    <x v="0"/>
    <x v="0"/>
    <s v="Indonesia"/>
    <x v="1"/>
    <x v="17"/>
    <x v="6"/>
    <x v="5"/>
    <s v="Madura"/>
    <e v="#VALUE!"/>
    <x v="0"/>
    <x v="7"/>
  </r>
  <r>
    <s v="Nama Penduduk 3047"/>
    <n v="66262200"/>
    <n v="67253311"/>
    <x v="0"/>
    <s v="04-05-1989"/>
    <s v="Katolik"/>
    <x v="7"/>
    <s v="Wiraswasta"/>
    <x v="3"/>
    <x v="2"/>
    <x v="1"/>
    <s v="Indonesia"/>
    <x v="7"/>
    <x v="17"/>
    <x v="6"/>
    <x v="3"/>
    <s v="Madura"/>
    <n v="34"/>
    <x v="2"/>
    <x v="0"/>
  </r>
  <r>
    <s v="Nama Penduduk 3048"/>
    <n v="65639292"/>
    <n v="67706350"/>
    <x v="1"/>
    <s v="13-10-2000"/>
    <s v="Konghucu"/>
    <x v="5"/>
    <s v="Pelajar/Mahasiswa"/>
    <x v="1"/>
    <x v="0"/>
    <x v="0"/>
    <s v="Indonesia"/>
    <x v="5"/>
    <x v="17"/>
    <x v="6"/>
    <x v="1"/>
    <s v="Sunda"/>
    <e v="#VALUE!"/>
    <x v="0"/>
    <x v="1"/>
  </r>
  <r>
    <s v="Nama Penduduk 3049"/>
    <n v="66714800"/>
    <n v="67652026"/>
    <x v="1"/>
    <s v="28-08-1974"/>
    <s v="Katolik"/>
    <x v="2"/>
    <s v="Mengurus Rumah Tangga"/>
    <x v="3"/>
    <x v="3"/>
    <x v="1"/>
    <s v="Indonesia"/>
    <x v="4"/>
    <x v="17"/>
    <x v="6"/>
    <x v="3"/>
    <s v="Bugis"/>
    <e v="#VALUE!"/>
    <x v="0"/>
    <x v="2"/>
  </r>
  <r>
    <s v="Nama Penduduk 3050"/>
    <n v="64324074"/>
    <n v="67654370"/>
    <x v="1"/>
    <s v="05-06-2003"/>
    <s v="Budha"/>
    <x v="8"/>
    <s v="Pelajar/Mahasiswa"/>
    <x v="1"/>
    <x v="0"/>
    <x v="0"/>
    <s v="Indonesia"/>
    <x v="12"/>
    <x v="17"/>
    <x v="6"/>
    <x v="4"/>
    <s v="Batak"/>
    <n v="20"/>
    <x v="2"/>
    <x v="1"/>
  </r>
  <r>
    <s v="Nama Penduduk 3051"/>
    <n v="64623782"/>
    <n v="67754823"/>
    <x v="0"/>
    <s v="26-03-1993"/>
    <s v="Islam"/>
    <x v="2"/>
    <s v="Wiraswasta"/>
    <x v="2"/>
    <x v="0"/>
    <x v="0"/>
    <s v="Indonesia"/>
    <x v="6"/>
    <x v="17"/>
    <x v="6"/>
    <x v="6"/>
    <s v="Sunda"/>
    <e v="#VALUE!"/>
    <x v="0"/>
    <x v="0"/>
  </r>
  <r>
    <s v="Nama Penduduk 3052"/>
    <n v="64806311"/>
    <n v="67415094"/>
    <x v="1"/>
    <s v="26-02-2006"/>
    <s v="Hindu"/>
    <x v="3"/>
    <s v="Belum/Tidak Bekerja"/>
    <x v="2"/>
    <x v="0"/>
    <x v="0"/>
    <s v="Indonesia"/>
    <x v="2"/>
    <x v="17"/>
    <x v="6"/>
    <x v="4"/>
    <s v="Dayak"/>
    <e v="#VALUE!"/>
    <x v="2"/>
    <x v="4"/>
  </r>
  <r>
    <s v="Nama Penduduk 3053"/>
    <n v="65207935"/>
    <n v="66937176"/>
    <x v="1"/>
    <s v="01-10-1952"/>
    <s v="Islam"/>
    <x v="1"/>
    <s v="Wiraswasta"/>
    <x v="0"/>
    <x v="1"/>
    <x v="1"/>
    <s v="Indonesia"/>
    <x v="3"/>
    <x v="17"/>
    <x v="6"/>
    <x v="2"/>
    <s v="Dayak"/>
    <n v="71"/>
    <x v="1"/>
    <x v="6"/>
  </r>
  <r>
    <s v="Nama Penduduk 3054"/>
    <n v="64447826"/>
    <n v="66998526"/>
    <x v="0"/>
    <s v="04-12-1984"/>
    <s v="Islam"/>
    <x v="2"/>
    <s v="Wiraswasta"/>
    <x v="2"/>
    <x v="3"/>
    <x v="1"/>
    <s v="Indonesia"/>
    <x v="2"/>
    <x v="17"/>
    <x v="6"/>
    <x v="2"/>
    <s v="Batak"/>
    <n v="39"/>
    <x v="1"/>
    <x v="5"/>
  </r>
  <r>
    <s v="Nama Penduduk 3055"/>
    <n v="65475722"/>
    <n v="67041170"/>
    <x v="1"/>
    <s v="08-10-1988"/>
    <s v="Budha"/>
    <x v="9"/>
    <s v="Wiraswasta"/>
    <x v="2"/>
    <x v="1"/>
    <x v="2"/>
    <s v="Indonesia"/>
    <x v="5"/>
    <x v="17"/>
    <x v="6"/>
    <x v="4"/>
    <s v="Dayak"/>
    <n v="35"/>
    <x v="0"/>
    <x v="0"/>
  </r>
  <r>
    <s v="Nama Penduduk 3056"/>
    <n v="68024451"/>
    <n v="67584116"/>
    <x v="0"/>
    <s v="14-11-2011"/>
    <s v="Konghucu"/>
    <x v="5"/>
    <s v="Belum/Tidak Bekerja"/>
    <x v="2"/>
    <x v="0"/>
    <x v="0"/>
    <s v="Indonesia"/>
    <x v="6"/>
    <x v="17"/>
    <x v="6"/>
    <x v="2"/>
    <s v="Dayak"/>
    <e v="#VALUE!"/>
    <x v="1"/>
    <x v="7"/>
  </r>
  <r>
    <s v="Nama Penduduk 3057"/>
    <n v="65210524"/>
    <n v="67792190"/>
    <x v="0"/>
    <s v="14-09-1985"/>
    <s v="Katolik"/>
    <x v="9"/>
    <s v="Wiraswasta"/>
    <x v="0"/>
    <x v="1"/>
    <x v="1"/>
    <s v="Indonesia"/>
    <x v="1"/>
    <x v="17"/>
    <x v="6"/>
    <x v="2"/>
    <s v="Jawa"/>
    <e v="#VALUE!"/>
    <x v="1"/>
    <x v="5"/>
  </r>
  <r>
    <s v="Nama Penduduk 3058"/>
    <n v="65155528"/>
    <n v="67719119"/>
    <x v="1"/>
    <s v="03-11-1976"/>
    <s v="Islam"/>
    <x v="5"/>
    <s v="Wiraswasta"/>
    <x v="1"/>
    <x v="3"/>
    <x v="1"/>
    <s v="Indonesia"/>
    <x v="7"/>
    <x v="17"/>
    <x v="6"/>
    <x v="4"/>
    <s v="Batak"/>
    <n v="47"/>
    <x v="2"/>
    <x v="2"/>
  </r>
  <r>
    <s v="Nama Penduduk 3059"/>
    <n v="67900141"/>
    <n v="66955856"/>
    <x v="0"/>
    <s v="20-12-1994"/>
    <s v="Krtisten"/>
    <x v="2"/>
    <s v="Wiraswasta"/>
    <x v="3"/>
    <x v="1"/>
    <x v="1"/>
    <s v="Indonesia"/>
    <x v="9"/>
    <x v="17"/>
    <x v="6"/>
    <x v="2"/>
    <s v="Jawa"/>
    <e v="#VALUE!"/>
    <x v="1"/>
    <x v="0"/>
  </r>
  <r>
    <s v="Nama Penduduk 3060"/>
    <n v="65244252"/>
    <n v="67547954"/>
    <x v="1"/>
    <s v="31-10-1993"/>
    <s v="Katolik"/>
    <x v="4"/>
    <s v="Mengurus Rumah Tangga"/>
    <x v="3"/>
    <x v="1"/>
    <x v="2"/>
    <s v="Indonesia"/>
    <x v="11"/>
    <x v="17"/>
    <x v="6"/>
    <x v="2"/>
    <s v="Batak"/>
    <e v="#VALUE!"/>
    <x v="1"/>
    <x v="0"/>
  </r>
  <r>
    <s v="Nama Penduduk 3061"/>
    <n v="67522760"/>
    <n v="67759180"/>
    <x v="0"/>
    <s v="06-01-2019"/>
    <s v="Katolik"/>
    <x v="3"/>
    <s v="Belum/Tidak Bekerja"/>
    <x v="0"/>
    <x v="0"/>
    <x v="0"/>
    <s v="Indonesia"/>
    <x v="11"/>
    <x v="17"/>
    <x v="6"/>
    <x v="5"/>
    <s v="Sunda"/>
    <n v="4"/>
    <x v="0"/>
    <x v="8"/>
  </r>
  <r>
    <s v="Nama Penduduk 3062"/>
    <n v="65824900"/>
    <n v="66886023"/>
    <x v="1"/>
    <s v="18-11-2012"/>
    <s v="Islam"/>
    <x v="3"/>
    <s v="Belum/Tidak Bekerja"/>
    <x v="2"/>
    <x v="0"/>
    <x v="0"/>
    <s v="Indonesia"/>
    <x v="10"/>
    <x v="17"/>
    <x v="6"/>
    <x v="6"/>
    <s v="Batak"/>
    <e v="#VALUE!"/>
    <x v="2"/>
    <x v="7"/>
  </r>
  <r>
    <s v="Nama Penduduk 3063"/>
    <n v="65856424"/>
    <n v="67841489"/>
    <x v="0"/>
    <s v="05-03-1986"/>
    <s v="Konghucu"/>
    <x v="8"/>
    <s v="Karyawan Swasta"/>
    <x v="0"/>
    <x v="1"/>
    <x v="1"/>
    <s v="Indonesia"/>
    <x v="3"/>
    <x v="17"/>
    <x v="6"/>
    <x v="3"/>
    <s v="Sunda"/>
    <n v="37"/>
    <x v="0"/>
    <x v="5"/>
  </r>
  <r>
    <s v="Nama Penduduk 3064"/>
    <n v="68199081"/>
    <n v="67714740"/>
    <x v="1"/>
    <s v="29-01-1992"/>
    <s v="Hindu"/>
    <x v="3"/>
    <s v="Mengurus Rumah Tangga"/>
    <x v="3"/>
    <x v="1"/>
    <x v="2"/>
    <s v="Indonesia"/>
    <x v="1"/>
    <x v="17"/>
    <x v="6"/>
    <x v="2"/>
    <s v="Dayak"/>
    <e v="#VALUE!"/>
    <x v="1"/>
    <x v="0"/>
  </r>
  <r>
    <s v="Nama Penduduk 3065"/>
    <n v="67316325"/>
    <n v="67844957"/>
    <x v="1"/>
    <s v="23-12-2008"/>
    <s v="Katolik"/>
    <x v="5"/>
    <s v="Belum/Tidak Bekerja"/>
    <x v="1"/>
    <x v="0"/>
    <x v="0"/>
    <s v="Indonesia"/>
    <x v="12"/>
    <x v="17"/>
    <x v="6"/>
    <x v="4"/>
    <s v="Bugis"/>
    <e v="#VALUE!"/>
    <x v="2"/>
    <x v="4"/>
  </r>
  <r>
    <s v="Nama Penduduk 3066"/>
    <n v="65136327"/>
    <n v="67851446"/>
    <x v="0"/>
    <s v="14-12-1980"/>
    <s v="Krtisten"/>
    <x v="8"/>
    <s v="Wiraswasta"/>
    <x v="1"/>
    <x v="1"/>
    <x v="1"/>
    <s v="Indonesia"/>
    <x v="9"/>
    <x v="17"/>
    <x v="6"/>
    <x v="2"/>
    <s v="Jawa"/>
    <e v="#VALUE!"/>
    <x v="1"/>
    <x v="5"/>
  </r>
  <r>
    <s v="Nama Penduduk 3067"/>
    <n v="67272972"/>
    <n v="66958383"/>
    <x v="1"/>
    <s v="01-07-2005"/>
    <s v="Islam"/>
    <x v="2"/>
    <s v="Pelajar/Mahasiswa"/>
    <x v="0"/>
    <x v="0"/>
    <x v="0"/>
    <s v="Indonesia"/>
    <x v="9"/>
    <x v="17"/>
    <x v="6"/>
    <x v="2"/>
    <s v="Bugis"/>
    <n v="18"/>
    <x v="1"/>
    <x v="1"/>
  </r>
  <r>
    <s v="Nama Penduduk 3068"/>
    <n v="67748290"/>
    <n v="67851054"/>
    <x v="1"/>
    <s v="08-09-2009"/>
    <s v="Katolik"/>
    <x v="0"/>
    <s v="Belum/Tidak Bekerja"/>
    <x v="0"/>
    <x v="0"/>
    <x v="0"/>
    <s v="Indonesia"/>
    <x v="11"/>
    <x v="17"/>
    <x v="6"/>
    <x v="2"/>
    <s v="Batak"/>
    <n v="14"/>
    <x v="1"/>
    <x v="4"/>
  </r>
  <r>
    <s v="Nama Penduduk 3069"/>
    <n v="64528379"/>
    <n v="66927201"/>
    <x v="0"/>
    <s v="26-01-1980"/>
    <s v="Islam"/>
    <x v="6"/>
    <s v="Wiraswasta"/>
    <x v="0"/>
    <x v="1"/>
    <x v="1"/>
    <s v="Indonesia"/>
    <x v="0"/>
    <x v="17"/>
    <x v="6"/>
    <x v="6"/>
    <s v="Batak"/>
    <e v="#VALUE!"/>
    <x v="2"/>
    <x v="5"/>
  </r>
  <r>
    <s v="Nama Penduduk 3070"/>
    <n v="66443941"/>
    <n v="67770912"/>
    <x v="0"/>
    <s v="23-01-2020"/>
    <s v="Konghucu"/>
    <x v="9"/>
    <s v="Belum/Tidak Bekerja"/>
    <x v="3"/>
    <x v="0"/>
    <x v="0"/>
    <s v="Indonesia"/>
    <x v="11"/>
    <x v="17"/>
    <x v="6"/>
    <x v="2"/>
    <s v="Madura"/>
    <e v="#VALUE!"/>
    <x v="1"/>
    <x v="8"/>
  </r>
  <r>
    <s v="Nama Penduduk 3071"/>
    <n v="67714747"/>
    <n v="67450446"/>
    <x v="1"/>
    <s v="01-05-1987"/>
    <s v="Konghucu"/>
    <x v="8"/>
    <s v="Wiraswasta"/>
    <x v="2"/>
    <x v="1"/>
    <x v="2"/>
    <s v="Indonesia"/>
    <x v="10"/>
    <x v="17"/>
    <x v="6"/>
    <x v="2"/>
    <s v="Batak"/>
    <n v="36"/>
    <x v="1"/>
    <x v="0"/>
  </r>
  <r>
    <s v="Nama Penduduk 3072"/>
    <n v="67066226"/>
    <n v="67594651"/>
    <x v="1"/>
    <s v="17-05-1990"/>
    <s v="Hindu"/>
    <x v="2"/>
    <s v="Mengurus Rumah Tangga"/>
    <x v="0"/>
    <x v="1"/>
    <x v="2"/>
    <s v="Indonesia"/>
    <x v="5"/>
    <x v="17"/>
    <x v="6"/>
    <x v="5"/>
    <s v="Bugis"/>
    <e v="#VALUE!"/>
    <x v="2"/>
    <x v="0"/>
  </r>
  <r>
    <s v="Nama Penduduk 3073"/>
    <n v="66462444"/>
    <n v="67058950"/>
    <x v="0"/>
    <s v="21-06-1981"/>
    <s v="Islam"/>
    <x v="9"/>
    <s v="Karyawan Swasta"/>
    <x v="1"/>
    <x v="1"/>
    <x v="1"/>
    <s v="Indonesia"/>
    <x v="7"/>
    <x v="17"/>
    <x v="6"/>
    <x v="6"/>
    <s v="Madura"/>
    <e v="#VALUE!"/>
    <x v="0"/>
    <x v="5"/>
  </r>
  <r>
    <s v="Nama Penduduk 3074"/>
    <n v="66984102"/>
    <n v="67532649"/>
    <x v="1"/>
    <s v="08-11-1963"/>
    <s v="Budha"/>
    <x v="2"/>
    <s v="Petani/Pekebun"/>
    <x v="2"/>
    <x v="2"/>
    <x v="1"/>
    <s v="Indonesia"/>
    <x v="7"/>
    <x v="17"/>
    <x v="6"/>
    <x v="3"/>
    <s v="Madura"/>
    <n v="60"/>
    <x v="2"/>
    <x v="3"/>
  </r>
  <r>
    <s v="Nama Penduduk 3075"/>
    <n v="67962707"/>
    <n v="67318470"/>
    <x v="0"/>
    <s v="01-07-1995"/>
    <s v="Katolik"/>
    <x v="1"/>
    <s v="Pelajar/Mahasiswa"/>
    <x v="3"/>
    <x v="0"/>
    <x v="0"/>
    <s v="Indonesia"/>
    <x v="8"/>
    <x v="17"/>
    <x v="6"/>
    <x v="2"/>
    <s v="Madura"/>
    <n v="28"/>
    <x v="1"/>
    <x v="0"/>
  </r>
  <r>
    <s v="Nama Penduduk 3076"/>
    <n v="66310610"/>
    <n v="67264090"/>
    <x v="1"/>
    <s v="31-12-1972"/>
    <s v="Katolik"/>
    <x v="3"/>
    <s v="Pedagang"/>
    <x v="3"/>
    <x v="1"/>
    <x v="1"/>
    <s v="Indonesia"/>
    <x v="12"/>
    <x v="17"/>
    <x v="6"/>
    <x v="0"/>
    <s v="Batak"/>
    <e v="#VALUE!"/>
    <x v="0"/>
    <x v="2"/>
  </r>
  <r>
    <s v="Nama Penduduk 3077"/>
    <n v="64745688"/>
    <n v="67302673"/>
    <x v="0"/>
    <s v="05-04-1992"/>
    <s v="Krtisten"/>
    <x v="0"/>
    <s v="Pelajar/Mahasiswa"/>
    <x v="1"/>
    <x v="0"/>
    <x v="0"/>
    <s v="Indonesia"/>
    <x v="6"/>
    <x v="17"/>
    <x v="6"/>
    <x v="2"/>
    <s v="Jawa"/>
    <n v="31"/>
    <x v="1"/>
    <x v="0"/>
  </r>
  <r>
    <s v="Nama Penduduk 3078"/>
    <n v="67204790"/>
    <n v="67642141"/>
    <x v="1"/>
    <s v="13-02-1999"/>
    <s v="Katolik"/>
    <x v="9"/>
    <s v="Pelajar/Mahasiswa"/>
    <x v="3"/>
    <x v="0"/>
    <x v="0"/>
    <s v="Indonesia"/>
    <x v="4"/>
    <x v="17"/>
    <x v="6"/>
    <x v="5"/>
    <s v="Sunda"/>
    <e v="#VALUE!"/>
    <x v="0"/>
    <x v="1"/>
  </r>
  <r>
    <s v="Nama Penduduk 3079"/>
    <n v="67234055"/>
    <n v="67016433"/>
    <x v="0"/>
    <s v="12-06-1963"/>
    <s v="Hindu"/>
    <x v="1"/>
    <s v="Pedagang"/>
    <x v="2"/>
    <x v="1"/>
    <x v="1"/>
    <s v="Indonesia"/>
    <x v="1"/>
    <x v="17"/>
    <x v="6"/>
    <x v="2"/>
    <s v="Jawa"/>
    <n v="59"/>
    <x v="1"/>
    <x v="3"/>
  </r>
  <r>
    <s v="Nama Penduduk 3080"/>
    <n v="65638111"/>
    <n v="67002189"/>
    <x v="1"/>
    <s v="07-12-1964"/>
    <s v="Budha"/>
    <x v="6"/>
    <s v="Pedagang"/>
    <x v="3"/>
    <x v="1"/>
    <x v="2"/>
    <s v="Indonesia"/>
    <x v="7"/>
    <x v="17"/>
    <x v="6"/>
    <x v="2"/>
    <s v="Sunda"/>
    <n v="59"/>
    <x v="1"/>
    <x v="3"/>
  </r>
  <r>
    <s v="Nama Penduduk 3081"/>
    <n v="65678919"/>
    <n v="67793782"/>
    <x v="1"/>
    <s v="12-03-1974"/>
    <s v="Konghucu"/>
    <x v="6"/>
    <s v="Mengurus Rumah Tangga"/>
    <x v="3"/>
    <x v="1"/>
    <x v="2"/>
    <s v="Indonesia"/>
    <x v="1"/>
    <x v="17"/>
    <x v="6"/>
    <x v="5"/>
    <s v="Bugis"/>
    <n v="48"/>
    <x v="0"/>
    <x v="2"/>
  </r>
  <r>
    <s v="Nama Penduduk 3082"/>
    <n v="66873434"/>
    <n v="66900749"/>
    <x v="1"/>
    <s v="09-10-2019"/>
    <s v="Budha"/>
    <x v="9"/>
    <s v="Wiraswasta"/>
    <x v="1"/>
    <x v="0"/>
    <x v="5"/>
    <s v="Indonesia"/>
    <x v="11"/>
    <x v="17"/>
    <x v="6"/>
    <x v="1"/>
    <s v="Sunda"/>
    <n v="4"/>
    <x v="2"/>
    <x v="8"/>
  </r>
  <r>
    <s v="Nama Penduduk 3083"/>
    <n v="64492155"/>
    <n v="67813941"/>
    <x v="1"/>
    <s v="11-07-1995"/>
    <s v="Katolik"/>
    <x v="2"/>
    <s v="Mengurus Rumah Tangga"/>
    <x v="1"/>
    <x v="1"/>
    <x v="0"/>
    <s v="Indonesia"/>
    <x v="7"/>
    <x v="17"/>
    <x v="6"/>
    <x v="3"/>
    <s v="Dayak"/>
    <n v="27"/>
    <x v="2"/>
    <x v="0"/>
  </r>
  <r>
    <s v="Nama Penduduk 3084"/>
    <n v="64620737"/>
    <n v="67332611"/>
    <x v="0"/>
    <s v="31-12-1966"/>
    <s v="Konghucu"/>
    <x v="2"/>
    <s v="Wiraswasta"/>
    <x v="2"/>
    <x v="1"/>
    <x v="1"/>
    <s v="Indonesia"/>
    <x v="6"/>
    <x v="17"/>
    <x v="6"/>
    <x v="0"/>
    <s v="Sunda"/>
    <e v="#VALUE!"/>
    <x v="2"/>
    <x v="3"/>
  </r>
  <r>
    <s v="Nama Penduduk 3085"/>
    <n v="66111322"/>
    <n v="66935266"/>
    <x v="0"/>
    <s v="30-06-2002"/>
    <s v="Krtisten"/>
    <x v="3"/>
    <s v="Pelajar/Mahasiswa"/>
    <x v="3"/>
    <x v="0"/>
    <x v="0"/>
    <s v="Indonesia"/>
    <x v="12"/>
    <x v="17"/>
    <x v="6"/>
    <x v="4"/>
    <s v="Batak"/>
    <e v="#VALUE!"/>
    <x v="2"/>
    <x v="1"/>
  </r>
  <r>
    <s v="Nama Penduduk 3086"/>
    <n v="65473386"/>
    <n v="67260132"/>
    <x v="0"/>
    <s v="14-06-1954"/>
    <s v="Katolik"/>
    <x v="9"/>
    <s v="Petani/Pekebun"/>
    <x v="3"/>
    <x v="1"/>
    <x v="1"/>
    <s v="Indonesia"/>
    <x v="12"/>
    <x v="17"/>
    <x v="6"/>
    <x v="3"/>
    <s v="Dayak"/>
    <e v="#VALUE!"/>
    <x v="0"/>
    <x v="6"/>
  </r>
  <r>
    <s v="Nama Penduduk 3087"/>
    <n v="65374092"/>
    <n v="67176894"/>
    <x v="1"/>
    <s v="17-05-1958"/>
    <s v="Islam"/>
    <x v="1"/>
    <s v="Petani/Pekebun"/>
    <x v="2"/>
    <x v="1"/>
    <x v="2"/>
    <s v="Indonesia"/>
    <x v="5"/>
    <x v="17"/>
    <x v="6"/>
    <x v="3"/>
    <s v="Dayak"/>
    <e v="#VALUE!"/>
    <x v="0"/>
    <x v="3"/>
  </r>
  <r>
    <s v="Nama Penduduk 3088"/>
    <n v="65638111"/>
    <n v="67501662"/>
    <x v="0"/>
    <s v="10-06-1954"/>
    <s v="Konghucu"/>
    <x v="2"/>
    <s v="Petani/Pekebun"/>
    <x v="1"/>
    <x v="1"/>
    <x v="1"/>
    <s v="Indonesia"/>
    <x v="2"/>
    <x v="17"/>
    <x v="6"/>
    <x v="4"/>
    <s v="Sunda"/>
    <n v="69"/>
    <x v="0"/>
    <x v="6"/>
  </r>
  <r>
    <s v="Nama Penduduk 3089"/>
    <n v="64803050"/>
    <n v="67089544"/>
    <x v="1"/>
    <s v="01-10-1968"/>
    <s v="Hindu"/>
    <x v="7"/>
    <s v="Petani/Pekebun"/>
    <x v="0"/>
    <x v="1"/>
    <x v="2"/>
    <s v="Indonesia"/>
    <x v="5"/>
    <x v="17"/>
    <x v="6"/>
    <x v="2"/>
    <s v="Jawa"/>
    <n v="55"/>
    <x v="1"/>
    <x v="2"/>
  </r>
  <r>
    <s v="Nama Penduduk 3090"/>
    <n v="67362960"/>
    <n v="67063771"/>
    <x v="0"/>
    <s v="29-12-1995"/>
    <s v="Budha"/>
    <x v="4"/>
    <s v="Pelajar/Mahasiswa"/>
    <x v="1"/>
    <x v="0"/>
    <x v="0"/>
    <s v="Indonesia"/>
    <x v="5"/>
    <x v="17"/>
    <x v="6"/>
    <x v="5"/>
    <s v="Madura"/>
    <e v="#VALUE!"/>
    <x v="2"/>
    <x v="0"/>
  </r>
  <r>
    <s v="Nama Penduduk 3091"/>
    <n v="66770039"/>
    <n v="67800011"/>
    <x v="0"/>
    <s v="15-12-1958"/>
    <s v="Islam"/>
    <x v="8"/>
    <s v="Wiraswasta"/>
    <x v="3"/>
    <x v="1"/>
    <x v="1"/>
    <s v="Indonesia"/>
    <x v="3"/>
    <x v="17"/>
    <x v="6"/>
    <x v="2"/>
    <s v="Madura"/>
    <e v="#VALUE!"/>
    <x v="1"/>
    <x v="3"/>
  </r>
  <r>
    <s v="Nama Penduduk 3092"/>
    <n v="68396199"/>
    <n v="67628652"/>
    <x v="1"/>
    <s v="12-11-1961"/>
    <s v="Konghucu"/>
    <x v="2"/>
    <s v="Wiraswasta"/>
    <x v="1"/>
    <x v="1"/>
    <x v="2"/>
    <s v="Indonesia"/>
    <x v="12"/>
    <x v="17"/>
    <x v="6"/>
    <x v="2"/>
    <s v="Jawa"/>
    <n v="61"/>
    <x v="1"/>
    <x v="3"/>
  </r>
  <r>
    <s v="Nama Penduduk 3093"/>
    <n v="64623782"/>
    <n v="67138052"/>
    <x v="1"/>
    <s v="10-12-1999"/>
    <s v="Krtisten"/>
    <x v="1"/>
    <s v="Pelajar/Mahasiswa"/>
    <x v="2"/>
    <x v="0"/>
    <x v="0"/>
    <s v="Indonesia"/>
    <x v="1"/>
    <x v="17"/>
    <x v="6"/>
    <x v="0"/>
    <s v="Dayak"/>
    <n v="24"/>
    <x v="0"/>
    <x v="1"/>
  </r>
  <r>
    <s v="Nama Penduduk 3094"/>
    <n v="67788128"/>
    <n v="67777403"/>
    <x v="1"/>
    <s v="06-11-1982"/>
    <s v="Konghucu"/>
    <x v="2"/>
    <s v="Wiraswasta"/>
    <x v="3"/>
    <x v="1"/>
    <x v="2"/>
    <s v="Indonesia"/>
    <x v="3"/>
    <x v="17"/>
    <x v="6"/>
    <x v="0"/>
    <s v="Madura"/>
    <n v="41"/>
    <x v="0"/>
    <x v="5"/>
  </r>
  <r>
    <s v="Nama Penduduk 3095"/>
    <n v="65196308"/>
    <n v="67653472"/>
    <x v="1"/>
    <s v="23-11-2008"/>
    <s v="Katolik"/>
    <x v="3"/>
    <s v="Belum/Tidak Bekerja"/>
    <x v="1"/>
    <x v="0"/>
    <x v="0"/>
    <s v="Indonesia"/>
    <x v="4"/>
    <x v="17"/>
    <x v="6"/>
    <x v="1"/>
    <s v="Bugis"/>
    <e v="#VALUE!"/>
    <x v="2"/>
    <x v="4"/>
  </r>
  <r>
    <s v="Nama Penduduk 3096"/>
    <n v="68380278"/>
    <n v="67515446"/>
    <x v="0"/>
    <s v="05-07-2005"/>
    <s v="Islam"/>
    <x v="7"/>
    <s v="Pelajar/Mahasiswa"/>
    <x v="1"/>
    <x v="0"/>
    <x v="0"/>
    <s v="Indonesia"/>
    <x v="1"/>
    <x v="17"/>
    <x v="6"/>
    <x v="3"/>
    <s v="Bugis"/>
    <n v="18"/>
    <x v="2"/>
    <x v="1"/>
  </r>
  <r>
    <s v="Nama Penduduk 3097"/>
    <n v="65995661"/>
    <n v="67828990"/>
    <x v="0"/>
    <s v="31-10-2019"/>
    <s v="Hindu"/>
    <x v="7"/>
    <s v="Belum/Tidak Bekerja"/>
    <x v="2"/>
    <x v="0"/>
    <x v="0"/>
    <s v="Indonesia"/>
    <x v="5"/>
    <x v="17"/>
    <x v="6"/>
    <x v="2"/>
    <s v="Sunda"/>
    <e v="#VALUE!"/>
    <x v="1"/>
    <x v="8"/>
  </r>
  <r>
    <s v="Nama Penduduk 3098"/>
    <n v="65785290"/>
    <n v="67609513"/>
    <x v="0"/>
    <s v="13-05-1983"/>
    <s v="Hindu"/>
    <x v="8"/>
    <s v="Wiraswasta"/>
    <x v="2"/>
    <x v="1"/>
    <x v="1"/>
    <s v="Indonesia"/>
    <x v="4"/>
    <x v="17"/>
    <x v="6"/>
    <x v="6"/>
    <s v="Jawa"/>
    <e v="#VALUE!"/>
    <x v="2"/>
    <x v="5"/>
  </r>
  <r>
    <s v="Nama Penduduk 3099"/>
    <n v="68288052"/>
    <n v="67131922"/>
    <x v="0"/>
    <s v="23-11-2008"/>
    <s v="Hindu"/>
    <x v="1"/>
    <s v="Belum/Tidak Bekerja"/>
    <x v="1"/>
    <x v="0"/>
    <x v="0"/>
    <s v="Indonesia"/>
    <x v="11"/>
    <x v="17"/>
    <x v="6"/>
    <x v="2"/>
    <s v="Bugis"/>
    <e v="#VALUE!"/>
    <x v="1"/>
    <x v="4"/>
  </r>
  <r>
    <s v="Nama Penduduk 3100"/>
    <n v="66678469"/>
    <n v="67677176"/>
    <x v="1"/>
    <s v="12-07-1960"/>
    <s v="Krtisten"/>
    <x v="4"/>
    <s v="Mengurus Rumah Tangga"/>
    <x v="3"/>
    <x v="1"/>
    <x v="2"/>
    <s v="Indonesia"/>
    <x v="5"/>
    <x v="17"/>
    <x v="6"/>
    <x v="2"/>
    <s v="Batak"/>
    <n v="62"/>
    <x v="1"/>
    <x v="3"/>
  </r>
  <r>
    <s v="Nama Penduduk 3101"/>
    <n v="68412224"/>
    <n v="67222102"/>
    <x v="1"/>
    <s v="24-08-2000"/>
    <s v="Islam"/>
    <x v="0"/>
    <s v="Belum/Tidak Bekerja"/>
    <x v="1"/>
    <x v="0"/>
    <x v="0"/>
    <s v="Indonesia"/>
    <x v="12"/>
    <x v="17"/>
    <x v="6"/>
    <x v="4"/>
    <s v="Jawa"/>
    <e v="#VALUE!"/>
    <x v="2"/>
    <x v="1"/>
  </r>
  <r>
    <s v="Nama Penduduk 3102"/>
    <n v="68008546"/>
    <n v="67626283"/>
    <x v="0"/>
    <s v="01-10-1958"/>
    <s v="Katolik"/>
    <x v="3"/>
    <s v="Wiraswasta"/>
    <x v="3"/>
    <x v="1"/>
    <x v="1"/>
    <s v="Indonesia"/>
    <x v="4"/>
    <x v="17"/>
    <x v="6"/>
    <x v="2"/>
    <s v="Jawa"/>
    <n v="65"/>
    <x v="1"/>
    <x v="3"/>
  </r>
  <r>
    <s v="Nama Penduduk 3103"/>
    <n v="65227741"/>
    <n v="67479447"/>
    <x v="1"/>
    <s v="06-06-1996"/>
    <s v="Islam"/>
    <x v="4"/>
    <s v="Wiraswasta"/>
    <x v="0"/>
    <x v="1"/>
    <x v="2"/>
    <s v="Indonesia"/>
    <x v="12"/>
    <x v="17"/>
    <x v="6"/>
    <x v="3"/>
    <s v="Madura"/>
    <n v="27"/>
    <x v="2"/>
    <x v="0"/>
  </r>
  <r>
    <s v="Nama Penduduk 3104"/>
    <n v="67491621"/>
    <n v="67700147"/>
    <x v="0"/>
    <s v="28-05-2019"/>
    <s v="Islam"/>
    <x v="2"/>
    <s v="Belum/Tidak Bekerja"/>
    <x v="1"/>
    <x v="0"/>
    <x v="0"/>
    <s v="Indonesia"/>
    <x v="1"/>
    <x v="17"/>
    <x v="6"/>
    <x v="0"/>
    <s v="Sunda"/>
    <e v="#VALUE!"/>
    <x v="2"/>
    <x v="8"/>
  </r>
  <r>
    <s v="Nama Penduduk 3105"/>
    <n v="64568495"/>
    <n v="66852767"/>
    <x v="0"/>
    <s v="02-11-1994"/>
    <s v="Konghucu"/>
    <x v="9"/>
    <s v="Wiraswasta"/>
    <x v="0"/>
    <x v="1"/>
    <x v="1"/>
    <s v="Indonesia"/>
    <x v="5"/>
    <x v="17"/>
    <x v="6"/>
    <x v="2"/>
    <s v="Madura"/>
    <n v="29"/>
    <x v="1"/>
    <x v="0"/>
  </r>
  <r>
    <s v="Nama Penduduk 3106"/>
    <n v="68234582"/>
    <n v="66956500"/>
    <x v="1"/>
    <s v="11-08-1960"/>
    <s v="Islam"/>
    <x v="1"/>
    <s v="Wiraswasta"/>
    <x v="0"/>
    <x v="2"/>
    <x v="6"/>
    <s v="Indonesia"/>
    <x v="9"/>
    <x v="17"/>
    <x v="6"/>
    <x v="2"/>
    <s v="Bugis"/>
    <n v="62"/>
    <x v="1"/>
    <x v="3"/>
  </r>
  <r>
    <s v="Nama Penduduk 3107"/>
    <n v="66673747"/>
    <n v="66893749"/>
    <x v="0"/>
    <s v="02-08-1968"/>
    <s v="Hindu"/>
    <x v="0"/>
    <s v="Karyawan Swasta"/>
    <x v="0"/>
    <x v="1"/>
    <x v="1"/>
    <s v="Indonesia"/>
    <x v="9"/>
    <x v="17"/>
    <x v="6"/>
    <x v="3"/>
    <s v="Jawa"/>
    <n v="55"/>
    <x v="0"/>
    <x v="2"/>
  </r>
  <r>
    <s v="Nama Penduduk 3108"/>
    <n v="64377465"/>
    <n v="67253751"/>
    <x v="1"/>
    <s v="12-10-2005"/>
    <s v="Konghucu"/>
    <x v="3"/>
    <s v="Pelajar/Mahasiswa"/>
    <x v="2"/>
    <x v="0"/>
    <x v="0"/>
    <s v="Indonesia"/>
    <x v="7"/>
    <x v="17"/>
    <x v="6"/>
    <x v="2"/>
    <s v="Dayak"/>
    <n v="17"/>
    <x v="1"/>
    <x v="1"/>
  </r>
  <r>
    <s v="Nama Penduduk 3109"/>
    <n v="68363319"/>
    <n v="67748346"/>
    <x v="1"/>
    <s v="27-07-1978"/>
    <s v="Hindu"/>
    <x v="8"/>
    <s v="Mengurus Rumah Tangga"/>
    <x v="3"/>
    <x v="1"/>
    <x v="2"/>
    <s v="Indonesia"/>
    <x v="6"/>
    <x v="17"/>
    <x v="6"/>
    <x v="6"/>
    <s v="Dayak"/>
    <e v="#VALUE!"/>
    <x v="0"/>
    <x v="5"/>
  </r>
  <r>
    <s v="Nama Penduduk 3110"/>
    <n v="64580601"/>
    <n v="67331816"/>
    <x v="1"/>
    <s v="01-11-2009"/>
    <s v="Katolik"/>
    <x v="5"/>
    <s v="Belum/Tidak Bekerja"/>
    <x v="2"/>
    <x v="0"/>
    <x v="0"/>
    <s v="Indonesia"/>
    <x v="11"/>
    <x v="17"/>
    <x v="6"/>
    <x v="6"/>
    <s v="Batak"/>
    <n v="14"/>
    <x v="2"/>
    <x v="4"/>
  </r>
  <r>
    <s v="Nama Penduduk 3111"/>
    <n v="66603641"/>
    <n v="67348371"/>
    <x v="1"/>
    <s v="10-05-1998"/>
    <s v="Krtisten"/>
    <x v="0"/>
    <s v="Pelajar/Mahasiswa"/>
    <x v="2"/>
    <x v="0"/>
    <x v="0"/>
    <s v="Indonesia"/>
    <x v="8"/>
    <x v="17"/>
    <x v="6"/>
    <x v="2"/>
    <s v="Batak"/>
    <n v="25"/>
    <x v="1"/>
    <x v="1"/>
  </r>
  <r>
    <s v="Nama Penduduk 3112"/>
    <n v="67367790"/>
    <n v="67370253"/>
    <x v="0"/>
    <s v="29-11-2004"/>
    <s v="Konghucu"/>
    <x v="3"/>
    <s v="Pelajar/Mahasiswa"/>
    <x v="1"/>
    <x v="0"/>
    <x v="0"/>
    <s v="Indonesia"/>
    <x v="4"/>
    <x v="17"/>
    <x v="6"/>
    <x v="6"/>
    <s v="Jawa"/>
    <e v="#VALUE!"/>
    <x v="0"/>
    <x v="1"/>
  </r>
  <r>
    <s v="Nama Penduduk 3113"/>
    <n v="67590600"/>
    <n v="67695754"/>
    <x v="1"/>
    <s v="15-08-1969"/>
    <s v="Hindu"/>
    <x v="5"/>
    <s v="Wiraswasta"/>
    <x v="2"/>
    <x v="1"/>
    <x v="1"/>
    <s v="Indonesia"/>
    <x v="12"/>
    <x v="17"/>
    <x v="6"/>
    <x v="2"/>
    <s v="Madura"/>
    <e v="#VALUE!"/>
    <x v="1"/>
    <x v="2"/>
  </r>
  <r>
    <s v="Nama Penduduk 3114"/>
    <n v="67949847"/>
    <n v="67615227"/>
    <x v="0"/>
    <s v="03-07-1971"/>
    <s v="Islam"/>
    <x v="5"/>
    <s v="Pedagang"/>
    <x v="3"/>
    <x v="1"/>
    <x v="1"/>
    <s v="Indonesia"/>
    <x v="11"/>
    <x v="17"/>
    <x v="6"/>
    <x v="0"/>
    <s v="Madura"/>
    <n v="52"/>
    <x v="0"/>
    <x v="2"/>
  </r>
  <r>
    <s v="Nama Penduduk 3115"/>
    <n v="64492100"/>
    <n v="66891971"/>
    <x v="1"/>
    <s v="10-09-1974"/>
    <s v="Islam"/>
    <x v="7"/>
    <s v="Mengurus Rumah Tangga"/>
    <x v="0"/>
    <x v="1"/>
    <x v="2"/>
    <s v="Indonesia"/>
    <x v="11"/>
    <x v="17"/>
    <x v="6"/>
    <x v="4"/>
    <s v="Jawa"/>
    <n v="49"/>
    <x v="0"/>
    <x v="2"/>
  </r>
  <r>
    <s v="Nama Penduduk 3116"/>
    <n v="66996739"/>
    <n v="67392234"/>
    <x v="0"/>
    <s v="10-07-1957"/>
    <s v="Katolik"/>
    <x v="8"/>
    <s v="Wiraswasta"/>
    <x v="2"/>
    <x v="1"/>
    <x v="1"/>
    <s v="Indonesia"/>
    <x v="11"/>
    <x v="17"/>
    <x v="6"/>
    <x v="6"/>
    <s v="Bugis"/>
    <n v="66"/>
    <x v="2"/>
    <x v="3"/>
  </r>
  <r>
    <s v="Nama Penduduk 3117"/>
    <n v="66280427"/>
    <n v="66964193"/>
    <x v="1"/>
    <s v="14-05-1957"/>
    <s v="Islam"/>
    <x v="5"/>
    <s v="Mengurus Rumah Tangga"/>
    <x v="1"/>
    <x v="1"/>
    <x v="2"/>
    <s v="Indonesia"/>
    <x v="5"/>
    <x v="17"/>
    <x v="6"/>
    <x v="2"/>
    <s v="Sunda"/>
    <e v="#VALUE!"/>
    <x v="1"/>
    <x v="3"/>
  </r>
  <r>
    <s v="Nama Penduduk 3118"/>
    <n v="68497955"/>
    <n v="67219560"/>
    <x v="0"/>
    <s v="21-06-1989"/>
    <s v="Konghucu"/>
    <x v="5"/>
    <s v="Wiraswasta"/>
    <x v="3"/>
    <x v="0"/>
    <x v="0"/>
    <s v="Indonesia"/>
    <x v="5"/>
    <x v="17"/>
    <x v="6"/>
    <x v="3"/>
    <s v="Madura"/>
    <e v="#VALUE!"/>
    <x v="2"/>
    <x v="0"/>
  </r>
  <r>
    <s v="Nama Penduduk 3119"/>
    <n v="64528563"/>
    <n v="66874047"/>
    <x v="0"/>
    <s v="27-07-1966"/>
    <s v="Konghucu"/>
    <x v="6"/>
    <s v="Wiraswasta"/>
    <x v="1"/>
    <x v="1"/>
    <x v="1"/>
    <s v="Indonesia"/>
    <x v="3"/>
    <x v="17"/>
    <x v="6"/>
    <x v="4"/>
    <s v="Jawa"/>
    <e v="#VALUE!"/>
    <x v="2"/>
    <x v="3"/>
  </r>
  <r>
    <s v="Nama Penduduk 3120"/>
    <n v="67025544"/>
    <n v="66954130"/>
    <x v="1"/>
    <s v="14-09-1997"/>
    <s v="Krtisten"/>
    <x v="2"/>
    <s v="Mengurus Rumah Tangga"/>
    <x v="2"/>
    <x v="1"/>
    <x v="0"/>
    <s v="Indonesia"/>
    <x v="4"/>
    <x v="17"/>
    <x v="6"/>
    <x v="6"/>
    <s v="Sunda"/>
    <e v="#VALUE!"/>
    <x v="2"/>
    <x v="1"/>
  </r>
  <r>
    <s v="Nama Penduduk 3121"/>
    <n v="68420623"/>
    <n v="67544493"/>
    <x v="1"/>
    <s v="15-03-1973"/>
    <s v="Krtisten"/>
    <x v="5"/>
    <s v="Wiraswasta"/>
    <x v="0"/>
    <x v="1"/>
    <x v="2"/>
    <s v="Indonesia"/>
    <x v="2"/>
    <x v="17"/>
    <x v="6"/>
    <x v="5"/>
    <s v="Madura"/>
    <e v="#VALUE!"/>
    <x v="2"/>
    <x v="2"/>
  </r>
  <r>
    <s v="Nama Penduduk 3122"/>
    <n v="66276325"/>
    <n v="67575683"/>
    <x v="0"/>
    <s v="01-03-1997"/>
    <s v="Islam"/>
    <x v="6"/>
    <s v="Wiraswasta"/>
    <x v="3"/>
    <x v="1"/>
    <x v="4"/>
    <s v="Indonesia"/>
    <x v="4"/>
    <x v="17"/>
    <x v="6"/>
    <x v="4"/>
    <s v="Bugis"/>
    <n v="26"/>
    <x v="0"/>
    <x v="1"/>
  </r>
  <r>
    <s v="Nama Penduduk 3123"/>
    <n v="65809970"/>
    <n v="67530909"/>
    <x v="0"/>
    <s v="17-03-1992"/>
    <s v="Hindu"/>
    <x v="3"/>
    <s v="Wiraswasta"/>
    <x v="3"/>
    <x v="1"/>
    <x v="0"/>
    <s v="Indonesia"/>
    <x v="0"/>
    <x v="17"/>
    <x v="6"/>
    <x v="2"/>
    <s v="Madura"/>
    <e v="#VALUE!"/>
    <x v="1"/>
    <x v="0"/>
  </r>
  <r>
    <s v="Nama Penduduk 3124"/>
    <n v="64405693"/>
    <n v="67836307"/>
    <x v="1"/>
    <s v="28-05-2021"/>
    <s v="Islam"/>
    <x v="0"/>
    <s v="Belum/Tidak Bekerja"/>
    <x v="1"/>
    <x v="0"/>
    <x v="5"/>
    <s v="Indonesia"/>
    <x v="3"/>
    <x v="17"/>
    <x v="6"/>
    <x v="1"/>
    <s v="Jawa"/>
    <e v="#VALUE!"/>
    <x v="0"/>
    <x v="8"/>
  </r>
  <r>
    <s v="Nama Penduduk 3125"/>
    <n v="68251226"/>
    <n v="67816689"/>
    <x v="0"/>
    <s v="31-12-1945"/>
    <s v="Hindu"/>
    <x v="8"/>
    <s v="Pensiunan"/>
    <x v="1"/>
    <x v="1"/>
    <x v="1"/>
    <s v="Indonesia"/>
    <x v="0"/>
    <x v="17"/>
    <x v="6"/>
    <x v="1"/>
    <s v="Dayak"/>
    <e v="#VALUE!"/>
    <x v="2"/>
    <x v="6"/>
  </r>
  <r>
    <s v="Nama Penduduk 3126"/>
    <n v="66208380"/>
    <n v="67244615"/>
    <x v="0"/>
    <s v="24-11-1996"/>
    <s v="Katolik"/>
    <x v="3"/>
    <s v="Pelajar/Mahasiswa"/>
    <x v="0"/>
    <x v="0"/>
    <x v="0"/>
    <s v="Indonesia"/>
    <x v="11"/>
    <x v="17"/>
    <x v="6"/>
    <x v="2"/>
    <s v="Jawa"/>
    <e v="#VALUE!"/>
    <x v="1"/>
    <x v="0"/>
  </r>
  <r>
    <s v="Nama Penduduk 3127"/>
    <n v="64471737"/>
    <n v="67660346"/>
    <x v="0"/>
    <s v="12-11-1948"/>
    <s v="Budha"/>
    <x v="5"/>
    <s v="Pensiunan"/>
    <x v="0"/>
    <x v="1"/>
    <x v="1"/>
    <s v="Indonesia"/>
    <x v="10"/>
    <x v="17"/>
    <x v="6"/>
    <x v="5"/>
    <s v="Dayak"/>
    <n v="74"/>
    <x v="0"/>
    <x v="6"/>
  </r>
  <r>
    <s v="Nama Penduduk 3128"/>
    <n v="68010138"/>
    <n v="66926508"/>
    <x v="1"/>
    <s v="18-12-1958"/>
    <s v="Krtisten"/>
    <x v="3"/>
    <s v="Mengurus Rumah Tangga"/>
    <x v="3"/>
    <x v="1"/>
    <x v="2"/>
    <s v="Indonesia"/>
    <x v="6"/>
    <x v="17"/>
    <x v="6"/>
    <x v="5"/>
    <s v="Jawa"/>
    <e v="#VALUE!"/>
    <x v="2"/>
    <x v="3"/>
  </r>
  <r>
    <s v="Nama Penduduk 3129"/>
    <n v="65523406"/>
    <n v="67138007"/>
    <x v="0"/>
    <s v="03-11-1993"/>
    <s v="Konghucu"/>
    <x v="5"/>
    <s v="Pelajar/Mahasiswa"/>
    <x v="2"/>
    <x v="0"/>
    <x v="0"/>
    <s v="Indonesia"/>
    <x v="5"/>
    <x v="17"/>
    <x v="6"/>
    <x v="4"/>
    <s v="Bugis"/>
    <n v="30"/>
    <x v="2"/>
    <x v="0"/>
  </r>
  <r>
    <s v="Nama Penduduk 3130"/>
    <n v="65107405"/>
    <n v="67734651"/>
    <x v="0"/>
    <s v="07-02-1962"/>
    <s v="Budha"/>
    <x v="3"/>
    <s v="Guru"/>
    <x v="3"/>
    <x v="1"/>
    <x v="1"/>
    <s v="Indonesia"/>
    <x v="6"/>
    <x v="17"/>
    <x v="6"/>
    <x v="0"/>
    <s v="Jawa"/>
    <n v="61"/>
    <x v="0"/>
    <x v="3"/>
  </r>
  <r>
    <s v="Nama Penduduk 3131"/>
    <n v="68082837"/>
    <n v="67544671"/>
    <x v="0"/>
    <s v="07-11-1943"/>
    <s v="Katolik"/>
    <x v="1"/>
    <s v="Petani/Pekebun"/>
    <x v="2"/>
    <x v="1"/>
    <x v="6"/>
    <s v="Indonesia"/>
    <x v="2"/>
    <x v="17"/>
    <x v="6"/>
    <x v="3"/>
    <s v="Batak"/>
    <n v="80"/>
    <x v="0"/>
    <x v="6"/>
  </r>
  <r>
    <s v="Nama Penduduk 3132"/>
    <n v="66005696"/>
    <n v="67408863"/>
    <x v="1"/>
    <s v="21-01-1966"/>
    <s v="Katolik"/>
    <x v="7"/>
    <s v="Mengurus Rumah Tangga"/>
    <x v="1"/>
    <x v="1"/>
    <x v="2"/>
    <s v="Indonesia"/>
    <x v="7"/>
    <x v="17"/>
    <x v="6"/>
    <x v="2"/>
    <s v="Jawa"/>
    <e v="#VALUE!"/>
    <x v="1"/>
    <x v="3"/>
  </r>
  <r>
    <s v="Nama Penduduk 3133"/>
    <n v="66047844"/>
    <n v="66846093"/>
    <x v="0"/>
    <s v="16-02-1982"/>
    <s v="Konghucu"/>
    <x v="4"/>
    <s v="Wiraswasta"/>
    <x v="3"/>
    <x v="0"/>
    <x v="0"/>
    <s v="Indonesia"/>
    <x v="2"/>
    <x v="17"/>
    <x v="6"/>
    <x v="3"/>
    <s v="Madura"/>
    <e v="#VALUE!"/>
    <x v="2"/>
    <x v="5"/>
  </r>
  <r>
    <s v="Nama Penduduk 3134"/>
    <n v="68270546"/>
    <n v="67461391"/>
    <x v="0"/>
    <s v="10-01-1960"/>
    <s v="Krtisten"/>
    <x v="3"/>
    <s v="Karyawan Swasta"/>
    <x v="0"/>
    <x v="1"/>
    <x v="1"/>
    <s v="Indonesia"/>
    <x v="8"/>
    <x v="17"/>
    <x v="6"/>
    <x v="6"/>
    <s v="Jawa"/>
    <n v="63"/>
    <x v="0"/>
    <x v="3"/>
  </r>
  <r>
    <s v="Nama Penduduk 3135"/>
    <n v="67609030"/>
    <n v="67227759"/>
    <x v="1"/>
    <s v="02-11-1964"/>
    <s v="Budha"/>
    <x v="2"/>
    <s v="Mengurus Rumah Tangga"/>
    <x v="1"/>
    <x v="1"/>
    <x v="2"/>
    <s v="Indonesia"/>
    <x v="11"/>
    <x v="17"/>
    <x v="6"/>
    <x v="6"/>
    <s v="Batak"/>
    <n v="59"/>
    <x v="0"/>
    <x v="3"/>
  </r>
  <r>
    <s v="Nama Penduduk 3136"/>
    <n v="66942098"/>
    <n v="67848678"/>
    <x v="0"/>
    <s v="03-07-1998"/>
    <s v="Katolik"/>
    <x v="0"/>
    <s v="Pelajar/Mahasiswa"/>
    <x v="0"/>
    <x v="0"/>
    <x v="0"/>
    <s v="Indonesia"/>
    <x v="0"/>
    <x v="17"/>
    <x v="6"/>
    <x v="2"/>
    <s v="Dayak"/>
    <n v="25"/>
    <x v="1"/>
    <x v="1"/>
  </r>
  <r>
    <s v="Nama Penduduk 3137"/>
    <n v="67311925"/>
    <n v="66863304"/>
    <x v="0"/>
    <s v="10-08-1965"/>
    <s v="Budha"/>
    <x v="2"/>
    <s v="Perangkat Desa"/>
    <x v="1"/>
    <x v="1"/>
    <x v="1"/>
    <s v="Indonesia"/>
    <x v="3"/>
    <x v="17"/>
    <x v="6"/>
    <x v="6"/>
    <s v="Batak"/>
    <n v="58"/>
    <x v="0"/>
    <x v="3"/>
  </r>
  <r>
    <s v="Nama Penduduk 3138"/>
    <n v="65576879"/>
    <n v="67393563"/>
    <x v="0"/>
    <s v="20-12-2004"/>
    <s v="Katolik"/>
    <x v="5"/>
    <s v="Pelajar/Mahasiswa"/>
    <x v="1"/>
    <x v="0"/>
    <x v="0"/>
    <s v="Indonesia"/>
    <x v="12"/>
    <x v="17"/>
    <x v="6"/>
    <x v="1"/>
    <s v="Bugis"/>
    <e v="#VALUE!"/>
    <x v="2"/>
    <x v="1"/>
  </r>
  <r>
    <s v="Nama Penduduk 3139"/>
    <n v="66282954"/>
    <n v="67343459"/>
    <x v="1"/>
    <s v="26-08-1974"/>
    <s v="Hindu"/>
    <x v="9"/>
    <s v="Pegawai Negeri Sipil (PNS)"/>
    <x v="0"/>
    <x v="1"/>
    <x v="2"/>
    <s v="Indonesia"/>
    <x v="5"/>
    <x v="17"/>
    <x v="6"/>
    <x v="1"/>
    <s v="Dayak"/>
    <e v="#VALUE!"/>
    <x v="0"/>
    <x v="2"/>
  </r>
  <r>
    <s v="Nama Penduduk 3140"/>
    <n v="67658902"/>
    <n v="66915680"/>
    <x v="1"/>
    <s v="18-12-1941"/>
    <s v="Katolik"/>
    <x v="2"/>
    <s v="Petani/Pekebun"/>
    <x v="1"/>
    <x v="2"/>
    <x v="1"/>
    <s v="Indonesia"/>
    <x v="9"/>
    <x v="17"/>
    <x v="6"/>
    <x v="3"/>
    <s v="Jawa"/>
    <e v="#VALUE!"/>
    <x v="2"/>
    <x v="6"/>
  </r>
  <r>
    <s v="Nama Penduduk 3141"/>
    <n v="67100268"/>
    <n v="67516370"/>
    <x v="0"/>
    <s v="22-07-1974"/>
    <s v="Krtisten"/>
    <x v="3"/>
    <s v="Pegawai Negeri Sipil (PNS)"/>
    <x v="0"/>
    <x v="1"/>
    <x v="1"/>
    <s v="Indonesia"/>
    <x v="8"/>
    <x v="17"/>
    <x v="6"/>
    <x v="2"/>
    <s v="Sunda"/>
    <e v="#VALUE!"/>
    <x v="1"/>
    <x v="2"/>
  </r>
  <r>
    <s v="Nama Penduduk 3142"/>
    <n v="68408370"/>
    <n v="67017849"/>
    <x v="1"/>
    <s v="13-03-2011"/>
    <s v="Budha"/>
    <x v="7"/>
    <s v="Belum/Tidak Bekerja"/>
    <x v="1"/>
    <x v="0"/>
    <x v="0"/>
    <s v="Indonesia"/>
    <x v="5"/>
    <x v="17"/>
    <x v="6"/>
    <x v="1"/>
    <s v="Sunda"/>
    <e v="#VALUE!"/>
    <x v="0"/>
    <x v="7"/>
  </r>
  <r>
    <s v="Nama Penduduk 3143"/>
    <n v="66782329"/>
    <n v="67671676"/>
    <x v="1"/>
    <s v="03-01-1986"/>
    <s v="Konghucu"/>
    <x v="8"/>
    <s v="Karyawan Swasta"/>
    <x v="2"/>
    <x v="1"/>
    <x v="2"/>
    <s v="Indonesia"/>
    <x v="8"/>
    <x v="17"/>
    <x v="6"/>
    <x v="5"/>
    <s v="Madura"/>
    <n v="37"/>
    <x v="2"/>
    <x v="5"/>
  </r>
  <r>
    <s v="Nama Penduduk 3144"/>
    <n v="65448459"/>
    <n v="67263051"/>
    <x v="1"/>
    <s v="02-07-2007"/>
    <s v="Katolik"/>
    <x v="3"/>
    <s v="Belum/Tidak Bekerja"/>
    <x v="1"/>
    <x v="0"/>
    <x v="0"/>
    <s v="Indonesia"/>
    <x v="10"/>
    <x v="17"/>
    <x v="6"/>
    <x v="2"/>
    <s v="Madura"/>
    <n v="16"/>
    <x v="1"/>
    <x v="4"/>
  </r>
  <r>
    <s v="Nama Penduduk 3145"/>
    <n v="66498503"/>
    <n v="67546433"/>
    <x v="0"/>
    <s v="29-12-2009"/>
    <s v="Budha"/>
    <x v="8"/>
    <s v="Belum/Tidak Bekerja"/>
    <x v="1"/>
    <x v="0"/>
    <x v="0"/>
    <s v="Indonesia"/>
    <x v="1"/>
    <x v="17"/>
    <x v="6"/>
    <x v="2"/>
    <s v="Batak"/>
    <e v="#VALUE!"/>
    <x v="1"/>
    <x v="4"/>
  </r>
  <r>
    <s v="Nama Penduduk 3146"/>
    <n v="64944497"/>
    <n v="66994611"/>
    <x v="0"/>
    <s v="20-11-1982"/>
    <s v="Katolik"/>
    <x v="4"/>
    <s v="Wiraswasta"/>
    <x v="1"/>
    <x v="1"/>
    <x v="1"/>
    <s v="Indonesia"/>
    <x v="11"/>
    <x v="17"/>
    <x v="6"/>
    <x v="0"/>
    <s v="Jawa"/>
    <e v="#VALUE!"/>
    <x v="2"/>
    <x v="5"/>
  </r>
  <r>
    <s v="Nama Penduduk 3147"/>
    <n v="66921239"/>
    <n v="67511487"/>
    <x v="1"/>
    <s v="29-09-2018"/>
    <s v="Islam"/>
    <x v="4"/>
    <s v="Belum/Tidak Bekerja"/>
    <x v="0"/>
    <x v="0"/>
    <x v="0"/>
    <s v="Indonesia"/>
    <x v="9"/>
    <x v="17"/>
    <x v="6"/>
    <x v="0"/>
    <s v="Sunda"/>
    <e v="#VALUE!"/>
    <x v="2"/>
    <x v="8"/>
  </r>
  <r>
    <s v="Nama Penduduk 3148"/>
    <n v="65312751"/>
    <n v="67651319"/>
    <x v="1"/>
    <s v="26-08-1989"/>
    <s v="Islam"/>
    <x v="5"/>
    <s v="Wiraswasta"/>
    <x v="3"/>
    <x v="1"/>
    <x v="2"/>
    <s v="Indonesia"/>
    <x v="4"/>
    <x v="17"/>
    <x v="6"/>
    <x v="0"/>
    <s v="Bugis"/>
    <e v="#VALUE!"/>
    <x v="2"/>
    <x v="0"/>
  </r>
  <r>
    <s v="Nama Penduduk 3149"/>
    <n v="68469566"/>
    <n v="67867372"/>
    <x v="1"/>
    <s v="05-04-1983"/>
    <s v="Islam"/>
    <x v="6"/>
    <s v="Wiraswasta"/>
    <x v="3"/>
    <x v="1"/>
    <x v="2"/>
    <s v="Indonesia"/>
    <x v="7"/>
    <x v="17"/>
    <x v="6"/>
    <x v="1"/>
    <s v="Dayak"/>
    <n v="40"/>
    <x v="0"/>
    <x v="5"/>
  </r>
  <r>
    <s v="Nama Penduduk 3150"/>
    <n v="64953851"/>
    <n v="66945251"/>
    <x v="0"/>
    <s v="02-08-2008"/>
    <s v="Budha"/>
    <x v="8"/>
    <s v="Belum/Tidak Bekerja"/>
    <x v="2"/>
    <x v="0"/>
    <x v="0"/>
    <s v="Indonesia"/>
    <x v="9"/>
    <x v="17"/>
    <x v="6"/>
    <x v="5"/>
    <s v="Batak"/>
    <n v="15"/>
    <x v="0"/>
    <x v="4"/>
  </r>
  <r>
    <s v="Nama Penduduk 3151"/>
    <n v="66635285"/>
    <n v="67115520"/>
    <x v="0"/>
    <s v="21-04-1982"/>
    <s v="Budha"/>
    <x v="2"/>
    <s v="Wiraswasta"/>
    <x v="3"/>
    <x v="1"/>
    <x v="1"/>
    <s v="Indonesia"/>
    <x v="6"/>
    <x v="17"/>
    <x v="6"/>
    <x v="5"/>
    <s v="Sunda"/>
    <e v="#VALUE!"/>
    <x v="0"/>
    <x v="5"/>
  </r>
  <r>
    <s v="Nama Penduduk 3152"/>
    <n v="67043991"/>
    <n v="67284158"/>
    <x v="0"/>
    <s v="04-04-1975"/>
    <s v="Katolik"/>
    <x v="7"/>
    <s v="Wiraswasta"/>
    <x v="2"/>
    <x v="2"/>
    <x v="1"/>
    <s v="Indonesia"/>
    <x v="4"/>
    <x v="17"/>
    <x v="6"/>
    <x v="2"/>
    <s v="Madura"/>
    <n v="48"/>
    <x v="1"/>
    <x v="2"/>
  </r>
  <r>
    <s v="Nama Penduduk 3153"/>
    <n v="65878773"/>
    <n v="67735904"/>
    <x v="0"/>
    <s v="11-02-1985"/>
    <s v="Konghucu"/>
    <x v="1"/>
    <s v="Guru"/>
    <x v="0"/>
    <x v="1"/>
    <x v="1"/>
    <s v="Indonesia"/>
    <x v="1"/>
    <x v="17"/>
    <x v="6"/>
    <x v="2"/>
    <s v="Dayak"/>
    <n v="38"/>
    <x v="1"/>
    <x v="5"/>
  </r>
  <r>
    <s v="Nama Penduduk 3154"/>
    <n v="67355428"/>
    <n v="66944951"/>
    <x v="1"/>
    <s v="15-06-2019"/>
    <s v="Budha"/>
    <x v="7"/>
    <s v="Belum/Tidak Bekerja"/>
    <x v="3"/>
    <x v="0"/>
    <x v="0"/>
    <s v="Indonesia"/>
    <x v="1"/>
    <x v="17"/>
    <x v="6"/>
    <x v="3"/>
    <s v="Bugis"/>
    <e v="#VALUE!"/>
    <x v="2"/>
    <x v="8"/>
  </r>
  <r>
    <s v="Nama Penduduk 3155"/>
    <n v="67962707"/>
    <n v="66941584"/>
    <x v="1"/>
    <s v="03-09-1989"/>
    <s v="Islam"/>
    <x v="7"/>
    <s v="Wiraswasta"/>
    <x v="0"/>
    <x v="1"/>
    <x v="2"/>
    <s v="Indonesia"/>
    <x v="5"/>
    <x v="17"/>
    <x v="6"/>
    <x v="5"/>
    <s v="Sunda"/>
    <n v="34"/>
    <x v="0"/>
    <x v="0"/>
  </r>
  <r>
    <s v="Nama Penduduk 3156"/>
    <n v="64623888"/>
    <n v="67192435"/>
    <x v="0"/>
    <s v="06-01-2010"/>
    <s v="Konghucu"/>
    <x v="1"/>
    <s v="Belum/Tidak Bekerja"/>
    <x v="1"/>
    <x v="0"/>
    <x v="0"/>
    <s v="Indonesia"/>
    <x v="2"/>
    <x v="17"/>
    <x v="6"/>
    <x v="2"/>
    <s v="Batak"/>
    <n v="13"/>
    <x v="1"/>
    <x v="4"/>
  </r>
  <r>
    <s v="Nama Penduduk 3157"/>
    <n v="65443242"/>
    <n v="67589126"/>
    <x v="0"/>
    <s v="11-10-1991"/>
    <s v="Islam"/>
    <x v="9"/>
    <s v="Wiraswasta"/>
    <x v="2"/>
    <x v="0"/>
    <x v="0"/>
    <s v="Indonesia"/>
    <x v="0"/>
    <x v="17"/>
    <x v="6"/>
    <x v="3"/>
    <s v="Batak"/>
    <n v="31"/>
    <x v="2"/>
    <x v="0"/>
  </r>
  <r>
    <s v="Nama Penduduk 3158"/>
    <n v="67051731"/>
    <n v="66852593"/>
    <x v="1"/>
    <s v="10-09-2002"/>
    <s v="Budha"/>
    <x v="4"/>
    <s v="Pelajar/Mahasiswa"/>
    <x v="2"/>
    <x v="0"/>
    <x v="0"/>
    <s v="Indonesia"/>
    <x v="12"/>
    <x v="17"/>
    <x v="6"/>
    <x v="1"/>
    <s v="Madura"/>
    <n v="21"/>
    <x v="0"/>
    <x v="1"/>
  </r>
  <r>
    <s v="Nama Penduduk 3159"/>
    <n v="66847971"/>
    <n v="67827626"/>
    <x v="1"/>
    <s v="09-02-1997"/>
    <s v="Islam"/>
    <x v="3"/>
    <s v="Pelajar/Mahasiswa"/>
    <x v="1"/>
    <x v="0"/>
    <x v="0"/>
    <s v="Indonesia"/>
    <x v="3"/>
    <x v="17"/>
    <x v="6"/>
    <x v="2"/>
    <s v="Sunda"/>
    <n v="26"/>
    <x v="1"/>
    <x v="1"/>
  </r>
  <r>
    <s v="Nama Penduduk 3160"/>
    <n v="67333977"/>
    <n v="66985104"/>
    <x v="1"/>
    <s v="12-02-1968"/>
    <s v="Konghucu"/>
    <x v="5"/>
    <s v="Wiraswasta"/>
    <x v="2"/>
    <x v="3"/>
    <x v="1"/>
    <s v="Indonesia"/>
    <x v="7"/>
    <x v="17"/>
    <x v="6"/>
    <x v="3"/>
    <s v="Batak"/>
    <n v="54"/>
    <x v="0"/>
    <x v="2"/>
  </r>
  <r>
    <s v="Nama Penduduk 3161"/>
    <n v="67702243"/>
    <n v="67556777"/>
    <x v="0"/>
    <s v="09-05-1999"/>
    <s v="Budha"/>
    <x v="4"/>
    <s v="Pelajar/Mahasiswa"/>
    <x v="3"/>
    <x v="0"/>
    <x v="0"/>
    <s v="Indonesia"/>
    <x v="2"/>
    <x v="17"/>
    <x v="6"/>
    <x v="2"/>
    <s v="Dayak"/>
    <n v="24"/>
    <x v="1"/>
    <x v="1"/>
  </r>
  <r>
    <s v="Nama Penduduk 3162"/>
    <n v="66702949"/>
    <n v="67198754"/>
    <x v="0"/>
    <s v="26-11-2016"/>
    <s v="Budha"/>
    <x v="6"/>
    <s v="Belum/Tidak Bekerja"/>
    <x v="3"/>
    <x v="0"/>
    <x v="0"/>
    <s v="Indonesia"/>
    <x v="8"/>
    <x v="17"/>
    <x v="6"/>
    <x v="5"/>
    <s v="Batak"/>
    <e v="#VALUE!"/>
    <x v="2"/>
    <x v="7"/>
  </r>
  <r>
    <s v="Nama Penduduk 3163"/>
    <n v="64470970"/>
    <n v="67847131"/>
    <x v="0"/>
    <s v="27-07-1980"/>
    <s v="Islam"/>
    <x v="1"/>
    <s v="Wiraswasta"/>
    <x v="3"/>
    <x v="1"/>
    <x v="1"/>
    <s v="Indonesia"/>
    <x v="5"/>
    <x v="17"/>
    <x v="6"/>
    <x v="1"/>
    <s v="Dayak"/>
    <e v="#VALUE!"/>
    <x v="2"/>
    <x v="5"/>
  </r>
  <r>
    <s v="Nama Penduduk 3164"/>
    <n v="65227741"/>
    <n v="67738113"/>
    <x v="1"/>
    <s v="24-06-1987"/>
    <s v="Hindu"/>
    <x v="1"/>
    <s v="Wiraswasta"/>
    <x v="3"/>
    <x v="1"/>
    <x v="2"/>
    <s v="Indonesia"/>
    <x v="9"/>
    <x v="17"/>
    <x v="6"/>
    <x v="5"/>
    <s v="Madura"/>
    <e v="#VALUE!"/>
    <x v="2"/>
    <x v="0"/>
  </r>
  <r>
    <s v="Nama Penduduk 3165"/>
    <n v="66751076"/>
    <n v="67183981"/>
    <x v="0"/>
    <s v="15-02-2011"/>
    <s v="Budha"/>
    <x v="3"/>
    <s v="Belum/Tidak Bekerja"/>
    <x v="2"/>
    <x v="0"/>
    <x v="0"/>
    <s v="Indonesia"/>
    <x v="10"/>
    <x v="17"/>
    <x v="6"/>
    <x v="4"/>
    <s v="Jawa"/>
    <e v="#VALUE!"/>
    <x v="0"/>
    <x v="7"/>
  </r>
  <r>
    <s v="Nama Penduduk 3166"/>
    <n v="65625008"/>
    <n v="66926042"/>
    <x v="0"/>
    <s v="03-05-1982"/>
    <s v="Islam"/>
    <x v="8"/>
    <s v="Wiraswasta"/>
    <x v="1"/>
    <x v="1"/>
    <x v="1"/>
    <s v="Indonesia"/>
    <x v="4"/>
    <x v="17"/>
    <x v="6"/>
    <x v="6"/>
    <s v="Madura"/>
    <n v="41"/>
    <x v="2"/>
    <x v="5"/>
  </r>
  <r>
    <s v="Nama Penduduk 3167"/>
    <n v="65151621"/>
    <n v="67042367"/>
    <x v="1"/>
    <s v="27-02-1989"/>
    <s v="Hindu"/>
    <x v="7"/>
    <s v="Mengurus Rumah Tangga"/>
    <x v="3"/>
    <x v="1"/>
    <x v="2"/>
    <s v="Indonesia"/>
    <x v="2"/>
    <x v="17"/>
    <x v="6"/>
    <x v="4"/>
    <s v="Sunda"/>
    <e v="#VALUE!"/>
    <x v="2"/>
    <x v="0"/>
  </r>
  <r>
    <s v="Nama Penduduk 3168"/>
    <n v="64339727"/>
    <n v="67270027"/>
    <x v="1"/>
    <s v="06-10-2017"/>
    <s v="Katolik"/>
    <x v="2"/>
    <s v="Belum/Tidak Bekerja"/>
    <x v="2"/>
    <x v="0"/>
    <x v="0"/>
    <s v="Indonesia"/>
    <x v="5"/>
    <x v="17"/>
    <x v="6"/>
    <x v="2"/>
    <s v="Madura"/>
    <n v="6"/>
    <x v="1"/>
    <x v="8"/>
  </r>
  <r>
    <s v="Nama Penduduk 3169"/>
    <n v="64276249"/>
    <n v="67684928"/>
    <x v="0"/>
    <s v="06-06-1984"/>
    <s v="Katolik"/>
    <x v="9"/>
    <s v="Belum/Tidak Bekerja"/>
    <x v="1"/>
    <x v="0"/>
    <x v="1"/>
    <s v="Indonesia"/>
    <x v="11"/>
    <x v="17"/>
    <x v="6"/>
    <x v="6"/>
    <s v="Bugis"/>
    <n v="39"/>
    <x v="2"/>
    <x v="5"/>
  </r>
  <r>
    <s v="Nama Penduduk 3170"/>
    <n v="68318907"/>
    <n v="67188517"/>
    <x v="1"/>
    <s v="12-10-2018"/>
    <s v="Budha"/>
    <x v="2"/>
    <s v="Belum/Tidak Bekerja"/>
    <x v="3"/>
    <x v="0"/>
    <x v="0"/>
    <s v="Indonesia"/>
    <x v="12"/>
    <x v="17"/>
    <x v="6"/>
    <x v="3"/>
    <s v="Dayak"/>
    <n v="4"/>
    <x v="0"/>
    <x v="8"/>
  </r>
  <r>
    <s v="Nama Penduduk 3171"/>
    <n v="65533032"/>
    <n v="67089449"/>
    <x v="1"/>
    <s v="24-06-1991"/>
    <s v="Konghucu"/>
    <x v="8"/>
    <s v="Belum/Tidak Bekerja"/>
    <x v="0"/>
    <x v="0"/>
    <x v="2"/>
    <s v="Indonesia"/>
    <x v="6"/>
    <x v="17"/>
    <x v="6"/>
    <x v="3"/>
    <s v="Dayak"/>
    <e v="#VALUE!"/>
    <x v="2"/>
    <x v="0"/>
  </r>
  <r>
    <s v="Nama Penduduk 3172"/>
    <n v="67590600"/>
    <n v="67249595"/>
    <x v="1"/>
    <s v="06-01-1961"/>
    <s v="Krtisten"/>
    <x v="5"/>
    <s v="Wiraswasta"/>
    <x v="0"/>
    <x v="2"/>
    <x v="1"/>
    <s v="Indonesia"/>
    <x v="0"/>
    <x v="17"/>
    <x v="6"/>
    <x v="6"/>
    <s v="Dayak"/>
    <n v="62"/>
    <x v="2"/>
    <x v="3"/>
  </r>
  <r>
    <s v="Nama Penduduk 3173"/>
    <n v="64556710"/>
    <n v="67257985"/>
    <x v="1"/>
    <s v="09-09-1991"/>
    <s v="Islam"/>
    <x v="8"/>
    <s v="Wiraswasta"/>
    <x v="3"/>
    <x v="3"/>
    <x v="1"/>
    <s v="Indonesia"/>
    <x v="8"/>
    <x v="17"/>
    <x v="6"/>
    <x v="0"/>
    <s v="Bugis"/>
    <n v="32"/>
    <x v="2"/>
    <x v="0"/>
  </r>
  <r>
    <s v="Nama Penduduk 3174"/>
    <n v="66463146"/>
    <n v="67779080"/>
    <x v="0"/>
    <s v="12-05-2016"/>
    <s v="Konghucu"/>
    <x v="6"/>
    <s v="Belum/Tidak Bekerja"/>
    <x v="2"/>
    <x v="0"/>
    <x v="0"/>
    <s v="Indonesia"/>
    <x v="8"/>
    <x v="17"/>
    <x v="6"/>
    <x v="1"/>
    <s v="Dayak"/>
    <n v="6"/>
    <x v="2"/>
    <x v="7"/>
  </r>
  <r>
    <s v="Nama Penduduk 3175"/>
    <n v="65582322"/>
    <n v="67770545"/>
    <x v="0"/>
    <s v="25-02-1994"/>
    <s v="Katolik"/>
    <x v="7"/>
    <s v="Karyawan Swasta"/>
    <x v="3"/>
    <x v="0"/>
    <x v="0"/>
    <s v="Indonesia"/>
    <x v="3"/>
    <x v="17"/>
    <x v="6"/>
    <x v="5"/>
    <s v="Sunda"/>
    <e v="#VALUE!"/>
    <x v="0"/>
    <x v="0"/>
  </r>
  <r>
    <s v="Nama Penduduk 3176"/>
    <n v="64695357"/>
    <n v="67703733"/>
    <x v="1"/>
    <s v="04-07-1947"/>
    <s v="Islam"/>
    <x v="8"/>
    <s v="Mengurus Rumah Tangga"/>
    <x v="0"/>
    <x v="2"/>
    <x v="1"/>
    <s v="Indonesia"/>
    <x v="8"/>
    <x v="17"/>
    <x v="6"/>
    <x v="2"/>
    <s v="Sunda"/>
    <n v="76"/>
    <x v="1"/>
    <x v="6"/>
  </r>
  <r>
    <s v="Nama Penduduk 3177"/>
    <n v="66308886"/>
    <n v="67197712"/>
    <x v="1"/>
    <s v="06-10-1993"/>
    <s v="Budha"/>
    <x v="5"/>
    <s v="Wiraswasta"/>
    <x v="3"/>
    <x v="1"/>
    <x v="2"/>
    <s v="Indonesia"/>
    <x v="3"/>
    <x v="18"/>
    <x v="6"/>
    <x v="2"/>
    <s v="Dayak"/>
    <n v="30"/>
    <x v="1"/>
    <x v="0"/>
  </r>
  <r>
    <s v="Nama Penduduk 3178"/>
    <n v="67631737"/>
    <n v="67053098"/>
    <x v="0"/>
    <s v="28-06-2012"/>
    <s v="Krtisten"/>
    <x v="6"/>
    <s v="Belum/Tidak Bekerja"/>
    <x v="3"/>
    <x v="0"/>
    <x v="0"/>
    <s v="Indonesia"/>
    <x v="7"/>
    <x v="18"/>
    <x v="6"/>
    <x v="6"/>
    <s v="Batak"/>
    <e v="#VALUE!"/>
    <x v="2"/>
    <x v="7"/>
  </r>
  <r>
    <s v="Nama Penduduk 3179"/>
    <n v="64319830"/>
    <n v="67730889"/>
    <x v="0"/>
    <s v="21-11-1983"/>
    <s v="Budha"/>
    <x v="4"/>
    <s v="Wiraswasta"/>
    <x v="0"/>
    <x v="1"/>
    <x v="1"/>
    <s v="Indonesia"/>
    <x v="5"/>
    <x v="18"/>
    <x v="6"/>
    <x v="4"/>
    <s v="Bugis"/>
    <e v="#VALUE!"/>
    <x v="2"/>
    <x v="5"/>
  </r>
  <r>
    <s v="Nama Penduduk 3180"/>
    <n v="65609750"/>
    <n v="67809211"/>
    <x v="1"/>
    <s v="02-07-2018"/>
    <s v="Krtisten"/>
    <x v="7"/>
    <s v="Belum/Tidak Bekerja"/>
    <x v="0"/>
    <x v="0"/>
    <x v="0"/>
    <s v="Indonesia"/>
    <x v="6"/>
    <x v="18"/>
    <x v="6"/>
    <x v="6"/>
    <s v="Batak"/>
    <n v="5"/>
    <x v="2"/>
    <x v="8"/>
  </r>
  <r>
    <s v="Nama Penduduk 3181"/>
    <n v="67842645"/>
    <n v="67868029"/>
    <x v="1"/>
    <s v="11-10-1935"/>
    <s v="Islam"/>
    <x v="6"/>
    <s v="Buruh Tani/Perkebunan"/>
    <x v="0"/>
    <x v="2"/>
    <x v="1"/>
    <s v="Indonesia"/>
    <x v="1"/>
    <x v="18"/>
    <x v="6"/>
    <x v="1"/>
    <s v="Jawa"/>
    <n v="87"/>
    <x v="0"/>
    <x v="6"/>
  </r>
  <r>
    <s v="Nama Penduduk 3182"/>
    <n v="68083061"/>
    <n v="67434013"/>
    <x v="0"/>
    <s v="22-09-1998"/>
    <s v="Budha"/>
    <x v="3"/>
    <s v="Karyawan Swasta"/>
    <x v="0"/>
    <x v="0"/>
    <x v="0"/>
    <s v="Indonesia"/>
    <x v="12"/>
    <x v="18"/>
    <x v="6"/>
    <x v="2"/>
    <s v="Batak"/>
    <e v="#VALUE!"/>
    <x v="1"/>
    <x v="1"/>
  </r>
  <r>
    <s v="Nama Penduduk 3183"/>
    <n v="66908084"/>
    <n v="67680847"/>
    <x v="0"/>
    <s v="05-06-1974"/>
    <s v="Budha"/>
    <x v="1"/>
    <s v="Karyawan Swasta"/>
    <x v="2"/>
    <x v="1"/>
    <x v="1"/>
    <s v="Indonesia"/>
    <x v="6"/>
    <x v="18"/>
    <x v="6"/>
    <x v="4"/>
    <s v="Dayak"/>
    <n v="49"/>
    <x v="0"/>
    <x v="2"/>
  </r>
  <r>
    <s v="Nama Penduduk 3184"/>
    <n v="68088802"/>
    <n v="67590053"/>
    <x v="0"/>
    <s v="24-01-2012"/>
    <s v="Krtisten"/>
    <x v="0"/>
    <s v="Pelajar/Mahasiswa"/>
    <x v="0"/>
    <x v="0"/>
    <x v="0"/>
    <s v="Indonesia"/>
    <x v="6"/>
    <x v="18"/>
    <x v="6"/>
    <x v="2"/>
    <s v="Bugis"/>
    <e v="#VALUE!"/>
    <x v="1"/>
    <x v="7"/>
  </r>
  <r>
    <s v="Nama Penduduk 3185"/>
    <n v="64415712"/>
    <n v="67005281"/>
    <x v="1"/>
    <s v="25-12-1976"/>
    <s v="Katolik"/>
    <x v="1"/>
    <s v="Mengurus Rumah Tangga"/>
    <x v="0"/>
    <x v="1"/>
    <x v="2"/>
    <s v="Indonesia"/>
    <x v="10"/>
    <x v="18"/>
    <x v="6"/>
    <x v="0"/>
    <s v="Sunda"/>
    <e v="#VALUE!"/>
    <x v="0"/>
    <x v="2"/>
  </r>
  <r>
    <s v="Nama Penduduk 3186"/>
    <n v="66754672"/>
    <n v="67157579"/>
    <x v="1"/>
    <s v="17-01-2004"/>
    <s v="Konghucu"/>
    <x v="3"/>
    <s v="Pelajar/Mahasiswa"/>
    <x v="2"/>
    <x v="0"/>
    <x v="1"/>
    <s v="Indonesia"/>
    <x v="3"/>
    <x v="18"/>
    <x v="6"/>
    <x v="2"/>
    <s v="Madura"/>
    <e v="#VALUE!"/>
    <x v="1"/>
    <x v="1"/>
  </r>
  <r>
    <s v="Nama Penduduk 3187"/>
    <n v="67005175"/>
    <n v="67789774"/>
    <x v="0"/>
    <s v="07-07-1976"/>
    <s v="Hindu"/>
    <x v="9"/>
    <s v="Pegawai Negeri Sipil (PNS)"/>
    <x v="3"/>
    <x v="1"/>
    <x v="1"/>
    <s v="Indonesia"/>
    <x v="3"/>
    <x v="18"/>
    <x v="6"/>
    <x v="4"/>
    <s v="Jawa"/>
    <n v="47"/>
    <x v="2"/>
    <x v="2"/>
  </r>
  <r>
    <s v="Nama Penduduk 3188"/>
    <n v="66377362"/>
    <n v="67734572"/>
    <x v="1"/>
    <s v="16-07-1979"/>
    <s v="Budha"/>
    <x v="2"/>
    <s v="Karyawan Swasta"/>
    <x v="1"/>
    <x v="1"/>
    <x v="2"/>
    <s v="Indonesia"/>
    <x v="3"/>
    <x v="18"/>
    <x v="6"/>
    <x v="1"/>
    <s v="Jawa"/>
    <e v="#VALUE!"/>
    <x v="2"/>
    <x v="5"/>
  </r>
  <r>
    <s v="Nama Penduduk 3189"/>
    <n v="65869271"/>
    <n v="67134942"/>
    <x v="1"/>
    <s v="01-05-2005"/>
    <s v="Krtisten"/>
    <x v="2"/>
    <s v="Pelajar/Mahasiswa"/>
    <x v="3"/>
    <x v="0"/>
    <x v="0"/>
    <s v="Indonesia"/>
    <x v="1"/>
    <x v="18"/>
    <x v="6"/>
    <x v="5"/>
    <s v="Madura"/>
    <n v="18"/>
    <x v="0"/>
    <x v="1"/>
  </r>
  <r>
    <s v="Nama Penduduk 3190"/>
    <n v="65964805"/>
    <n v="67865435"/>
    <x v="0"/>
    <s v="05-01-1986"/>
    <s v="Krtisten"/>
    <x v="5"/>
    <s v="Wiraswasta"/>
    <x v="3"/>
    <x v="1"/>
    <x v="1"/>
    <s v="Indonesia"/>
    <x v="9"/>
    <x v="18"/>
    <x v="6"/>
    <x v="5"/>
    <s v="Sunda"/>
    <n v="37"/>
    <x v="0"/>
    <x v="5"/>
  </r>
  <r>
    <s v="Nama Penduduk 3191"/>
    <n v="67217291"/>
    <n v="67260567"/>
    <x v="1"/>
    <s v="24-10-2016"/>
    <s v="Krtisten"/>
    <x v="1"/>
    <s v="Belum/Tidak Bekerja"/>
    <x v="0"/>
    <x v="0"/>
    <x v="0"/>
    <s v="Indonesia"/>
    <x v="2"/>
    <x v="18"/>
    <x v="6"/>
    <x v="5"/>
    <s v="Bugis"/>
    <e v="#VALUE!"/>
    <x v="2"/>
    <x v="7"/>
  </r>
  <r>
    <s v="Nama Penduduk 3192"/>
    <n v="67665931"/>
    <n v="67647421"/>
    <x v="1"/>
    <s v="06-06-1986"/>
    <s v="Hindu"/>
    <x v="9"/>
    <s v="Karyawan Swasta"/>
    <x v="0"/>
    <x v="1"/>
    <x v="2"/>
    <s v="Indonesia"/>
    <x v="10"/>
    <x v="18"/>
    <x v="6"/>
    <x v="2"/>
    <s v="Batak"/>
    <n v="37"/>
    <x v="1"/>
    <x v="5"/>
  </r>
  <r>
    <s v="Nama Penduduk 3193"/>
    <n v="67702531"/>
    <n v="66878827"/>
    <x v="1"/>
    <s v="20-11-2008"/>
    <s v="Budha"/>
    <x v="2"/>
    <s v="Pelajar/Mahasiswa"/>
    <x v="1"/>
    <x v="0"/>
    <x v="0"/>
    <s v="Indonesia"/>
    <x v="6"/>
    <x v="18"/>
    <x v="6"/>
    <x v="3"/>
    <s v="Dayak"/>
    <e v="#VALUE!"/>
    <x v="0"/>
    <x v="4"/>
  </r>
  <r>
    <s v="Nama Penduduk 3194"/>
    <n v="66873434"/>
    <n v="67471773"/>
    <x v="1"/>
    <s v="31-07-1994"/>
    <s v="Islam"/>
    <x v="0"/>
    <s v="Karyawan Swasta"/>
    <x v="1"/>
    <x v="3"/>
    <x v="1"/>
    <s v="Indonesia"/>
    <x v="8"/>
    <x v="18"/>
    <x v="6"/>
    <x v="4"/>
    <s v="Bugis"/>
    <e v="#VALUE!"/>
    <x v="2"/>
    <x v="0"/>
  </r>
  <r>
    <s v="Nama Penduduk 3195"/>
    <n v="68406347"/>
    <n v="67525557"/>
    <x v="1"/>
    <s v="15-10-2019"/>
    <s v="Konghucu"/>
    <x v="1"/>
    <s v="Belum/Tidak Bekerja"/>
    <x v="1"/>
    <x v="0"/>
    <x v="0"/>
    <s v="Indonesia"/>
    <x v="9"/>
    <x v="18"/>
    <x v="6"/>
    <x v="4"/>
    <s v="Jawa"/>
    <e v="#VALUE!"/>
    <x v="0"/>
    <x v="8"/>
  </r>
  <r>
    <s v="Nama Penduduk 3196"/>
    <n v="67024429"/>
    <n v="67402337"/>
    <x v="0"/>
    <s v="18-05-1962"/>
    <s v="Katolik"/>
    <x v="4"/>
    <s v="Wiraswasta"/>
    <x v="0"/>
    <x v="1"/>
    <x v="1"/>
    <s v="Indonesia"/>
    <x v="0"/>
    <x v="18"/>
    <x v="6"/>
    <x v="1"/>
    <s v="Madura"/>
    <e v="#VALUE!"/>
    <x v="2"/>
    <x v="3"/>
  </r>
  <r>
    <s v="Nama Penduduk 3197"/>
    <n v="68382617"/>
    <n v="67438762"/>
    <x v="1"/>
    <s v="28-02-1976"/>
    <s v="Konghucu"/>
    <x v="0"/>
    <s v="Wiraswasta"/>
    <x v="1"/>
    <x v="1"/>
    <x v="2"/>
    <s v="Indonesia"/>
    <x v="3"/>
    <x v="18"/>
    <x v="6"/>
    <x v="1"/>
    <s v="Batak"/>
    <e v="#VALUE!"/>
    <x v="0"/>
    <x v="2"/>
  </r>
  <r>
    <s v="Nama Penduduk 3198"/>
    <n v="65212957"/>
    <n v="67151697"/>
    <x v="0"/>
    <s v="09-02-2001"/>
    <s v="Islam"/>
    <x v="1"/>
    <s v="Belum/Tidak Bekerja"/>
    <x v="2"/>
    <x v="0"/>
    <x v="0"/>
    <s v="Indonesia"/>
    <x v="5"/>
    <x v="18"/>
    <x v="6"/>
    <x v="2"/>
    <s v="Sunda"/>
    <n v="22"/>
    <x v="1"/>
    <x v="1"/>
  </r>
  <r>
    <s v="Nama Penduduk 3199"/>
    <n v="65196308"/>
    <n v="67265951"/>
    <x v="0"/>
    <s v="12-06-1988"/>
    <s v="Budha"/>
    <x v="9"/>
    <s v="Karyawan Swasta"/>
    <x v="1"/>
    <x v="1"/>
    <x v="1"/>
    <s v="Indonesia"/>
    <x v="3"/>
    <x v="18"/>
    <x v="6"/>
    <x v="2"/>
    <s v="Bugis"/>
    <n v="34"/>
    <x v="1"/>
    <x v="0"/>
  </r>
  <r>
    <s v="Nama Penduduk 3200"/>
    <n v="65276948"/>
    <n v="67194471"/>
    <x v="1"/>
    <s v="21-02-1994"/>
    <s v="Hindu"/>
    <x v="8"/>
    <s v="Wiraswasta"/>
    <x v="2"/>
    <x v="1"/>
    <x v="2"/>
    <s v="Indonesia"/>
    <x v="1"/>
    <x v="18"/>
    <x v="6"/>
    <x v="2"/>
    <s v="Sunda"/>
    <e v="#VALUE!"/>
    <x v="1"/>
    <x v="0"/>
  </r>
  <r>
    <s v="Nama Penduduk 3201"/>
    <n v="66199173"/>
    <n v="67252127"/>
    <x v="1"/>
    <s v="11-08-2015"/>
    <s v="Budha"/>
    <x v="4"/>
    <s v="Belum/Tidak Bekerja"/>
    <x v="2"/>
    <x v="0"/>
    <x v="0"/>
    <s v="Indonesia"/>
    <x v="7"/>
    <x v="18"/>
    <x v="6"/>
    <x v="2"/>
    <s v="Dayak"/>
    <n v="7"/>
    <x v="1"/>
    <x v="7"/>
  </r>
  <r>
    <s v="Nama Penduduk 3202"/>
    <n v="67649580"/>
    <n v="66876315"/>
    <x v="0"/>
    <s v="27-06-2016"/>
    <s v="Islam"/>
    <x v="7"/>
    <s v="Belum/Tidak Bekerja"/>
    <x v="2"/>
    <x v="0"/>
    <x v="0"/>
    <s v="Indonesia"/>
    <x v="3"/>
    <x v="18"/>
    <x v="6"/>
    <x v="1"/>
    <s v="Sunda"/>
    <e v="#VALUE!"/>
    <x v="0"/>
    <x v="7"/>
  </r>
  <r>
    <s v="Nama Penduduk 3203"/>
    <n v="66669326"/>
    <n v="67046495"/>
    <x v="0"/>
    <s v="17-12-1989"/>
    <s v="Katolik"/>
    <x v="6"/>
    <s v="Karyawan Swasta"/>
    <x v="3"/>
    <x v="1"/>
    <x v="1"/>
    <s v="Indonesia"/>
    <x v="1"/>
    <x v="18"/>
    <x v="6"/>
    <x v="1"/>
    <s v="Madura"/>
    <e v="#VALUE!"/>
    <x v="0"/>
    <x v="0"/>
  </r>
  <r>
    <s v="Nama Penduduk 3204"/>
    <n v="67375143"/>
    <n v="67770480"/>
    <x v="1"/>
    <s v="26-07-1991"/>
    <s v="Konghucu"/>
    <x v="6"/>
    <s v="Wiraswasta"/>
    <x v="0"/>
    <x v="1"/>
    <x v="2"/>
    <s v="Indonesia"/>
    <x v="0"/>
    <x v="18"/>
    <x v="6"/>
    <x v="4"/>
    <s v="Jawa"/>
    <e v="#VALUE!"/>
    <x v="2"/>
    <x v="0"/>
  </r>
  <r>
    <s v="Nama Penduduk 3205"/>
    <n v="65255202"/>
    <n v="67251763"/>
    <x v="1"/>
    <s v="04-12-2006"/>
    <s v="Katolik"/>
    <x v="7"/>
    <s v="Pelajar/Mahasiswa"/>
    <x v="0"/>
    <x v="0"/>
    <x v="0"/>
    <s v="Indonesia"/>
    <x v="0"/>
    <x v="18"/>
    <x v="6"/>
    <x v="3"/>
    <s v="Dayak"/>
    <n v="17"/>
    <x v="2"/>
    <x v="4"/>
  </r>
  <r>
    <s v="Nama Penduduk 3206"/>
    <n v="67093308"/>
    <n v="67737162"/>
    <x v="0"/>
    <s v="01-01-1975"/>
    <s v="Katolik"/>
    <x v="2"/>
    <s v="Karyawan Swasta"/>
    <x v="3"/>
    <x v="1"/>
    <x v="1"/>
    <s v="Indonesia"/>
    <x v="9"/>
    <x v="18"/>
    <x v="6"/>
    <x v="6"/>
    <s v="Madura"/>
    <n v="48"/>
    <x v="2"/>
    <x v="2"/>
  </r>
  <r>
    <s v="Nama Penduduk 3207"/>
    <n v="67566001"/>
    <n v="67083266"/>
    <x v="0"/>
    <s v="08-09-2017"/>
    <s v="Konghucu"/>
    <x v="2"/>
    <s v="Belum/Tidak Bekerja"/>
    <x v="1"/>
    <x v="0"/>
    <x v="0"/>
    <s v="Indonesia"/>
    <x v="6"/>
    <x v="18"/>
    <x v="6"/>
    <x v="1"/>
    <s v="Dayak"/>
    <n v="6"/>
    <x v="2"/>
    <x v="8"/>
  </r>
  <r>
    <s v="Nama Penduduk 3208"/>
    <n v="67239935"/>
    <n v="67498579"/>
    <x v="1"/>
    <s v="27-12-1978"/>
    <s v="Krtisten"/>
    <x v="7"/>
    <s v="Karyawan Swasta"/>
    <x v="1"/>
    <x v="1"/>
    <x v="2"/>
    <s v="Indonesia"/>
    <x v="4"/>
    <x v="18"/>
    <x v="6"/>
    <x v="2"/>
    <s v="Batak"/>
    <e v="#VALUE!"/>
    <x v="1"/>
    <x v="5"/>
  </r>
  <r>
    <s v="Nama Penduduk 3209"/>
    <n v="65395678"/>
    <n v="67668057"/>
    <x v="1"/>
    <s v="29-05-1984"/>
    <s v="Katolik"/>
    <x v="9"/>
    <s v="Wiraswasta"/>
    <x v="2"/>
    <x v="1"/>
    <x v="2"/>
    <s v="Indonesia"/>
    <x v="10"/>
    <x v="18"/>
    <x v="6"/>
    <x v="3"/>
    <s v="Dayak"/>
    <e v="#VALUE!"/>
    <x v="2"/>
    <x v="5"/>
  </r>
  <r>
    <s v="Nama Penduduk 3210"/>
    <n v="66200303"/>
    <n v="67563452"/>
    <x v="0"/>
    <s v="24-04-2013"/>
    <s v="Islam"/>
    <x v="1"/>
    <s v="Belum/Tidak Bekerja"/>
    <x v="2"/>
    <x v="0"/>
    <x v="0"/>
    <s v="Indonesia"/>
    <x v="12"/>
    <x v="18"/>
    <x v="6"/>
    <x v="6"/>
    <s v="Sunda"/>
    <e v="#VALUE!"/>
    <x v="0"/>
    <x v="7"/>
  </r>
  <r>
    <s v="Nama Penduduk 3211"/>
    <n v="67963260"/>
    <n v="67754674"/>
    <x v="0"/>
    <s v="03-08-2003"/>
    <s v="Krtisten"/>
    <x v="6"/>
    <s v="Pelajar/Mahasiswa"/>
    <x v="1"/>
    <x v="0"/>
    <x v="0"/>
    <s v="Indonesia"/>
    <x v="1"/>
    <x v="18"/>
    <x v="6"/>
    <x v="6"/>
    <s v="Batak"/>
    <n v="20"/>
    <x v="0"/>
    <x v="1"/>
  </r>
  <r>
    <s v="Nama Penduduk 3212"/>
    <n v="67256027"/>
    <n v="67386128"/>
    <x v="0"/>
    <s v="11-03-1979"/>
    <s v="Konghucu"/>
    <x v="2"/>
    <s v="Wiraswasta"/>
    <x v="3"/>
    <x v="1"/>
    <x v="1"/>
    <s v="Indonesia"/>
    <x v="12"/>
    <x v="18"/>
    <x v="6"/>
    <x v="6"/>
    <s v="Sunda"/>
    <n v="44"/>
    <x v="0"/>
    <x v="5"/>
  </r>
  <r>
    <s v="Nama Penduduk 3213"/>
    <n v="64260547"/>
    <n v="67659298"/>
    <x v="1"/>
    <s v="14-05-2011"/>
    <s v="Hindu"/>
    <x v="7"/>
    <s v="Belum/Tidak Bekerja"/>
    <x v="3"/>
    <x v="0"/>
    <x v="0"/>
    <s v="Indonesia"/>
    <x v="3"/>
    <x v="18"/>
    <x v="6"/>
    <x v="1"/>
    <s v="Batak"/>
    <e v="#VALUE!"/>
    <x v="2"/>
    <x v="7"/>
  </r>
  <r>
    <s v="Nama Penduduk 3214"/>
    <n v="65919008"/>
    <n v="67505211"/>
    <x v="1"/>
    <s v="11-07-1950"/>
    <s v="Krtisten"/>
    <x v="4"/>
    <s v="Petani/Pekebun"/>
    <x v="2"/>
    <x v="1"/>
    <x v="2"/>
    <s v="Indonesia"/>
    <x v="0"/>
    <x v="18"/>
    <x v="6"/>
    <x v="1"/>
    <s v="Sunda"/>
    <n v="72"/>
    <x v="2"/>
    <x v="6"/>
  </r>
  <r>
    <s v="Nama Penduduk 3215"/>
    <n v="67962707"/>
    <n v="67439765"/>
    <x v="0"/>
    <s v="31-12-1945"/>
    <s v="Islam"/>
    <x v="0"/>
    <s v="Petani/Pekebun"/>
    <x v="0"/>
    <x v="1"/>
    <x v="1"/>
    <s v="Indonesia"/>
    <x v="12"/>
    <x v="18"/>
    <x v="6"/>
    <x v="5"/>
    <s v="Jawa"/>
    <e v="#VALUE!"/>
    <x v="0"/>
    <x v="6"/>
  </r>
  <r>
    <s v="Nama Penduduk 3216"/>
    <n v="68246321"/>
    <n v="67736398"/>
    <x v="1"/>
    <s v="27-12-2005"/>
    <s v="Budha"/>
    <x v="2"/>
    <s v="Belum/Tidak Bekerja"/>
    <x v="3"/>
    <x v="0"/>
    <x v="0"/>
    <s v="Indonesia"/>
    <x v="9"/>
    <x v="18"/>
    <x v="6"/>
    <x v="2"/>
    <s v="Madura"/>
    <e v="#VALUE!"/>
    <x v="1"/>
    <x v="1"/>
  </r>
  <r>
    <s v="Nama Penduduk 3217"/>
    <n v="66900485"/>
    <n v="67698665"/>
    <x v="0"/>
    <s v="22-09-1966"/>
    <s v="Konghucu"/>
    <x v="8"/>
    <s v="Petani/Pekebun"/>
    <x v="0"/>
    <x v="1"/>
    <x v="1"/>
    <s v="Indonesia"/>
    <x v="7"/>
    <x v="18"/>
    <x v="6"/>
    <x v="5"/>
    <s v="Jawa"/>
    <e v="#VALUE!"/>
    <x v="2"/>
    <x v="3"/>
  </r>
  <r>
    <s v="Nama Penduduk 3218"/>
    <n v="67205352"/>
    <n v="67136343"/>
    <x v="1"/>
    <s v="14-03-1972"/>
    <s v="Katolik"/>
    <x v="0"/>
    <s v="Petani/Pekebun"/>
    <x v="1"/>
    <x v="1"/>
    <x v="2"/>
    <s v="Indonesia"/>
    <x v="1"/>
    <x v="18"/>
    <x v="6"/>
    <x v="1"/>
    <s v="Jawa"/>
    <e v="#VALUE!"/>
    <x v="0"/>
    <x v="2"/>
  </r>
  <r>
    <s v="Nama Penduduk 3219"/>
    <n v="66563975"/>
    <n v="67263417"/>
    <x v="1"/>
    <s v="10-08-1976"/>
    <s v="Hindu"/>
    <x v="1"/>
    <s v="Karyawan Swasta"/>
    <x v="2"/>
    <x v="0"/>
    <x v="0"/>
    <s v="Indonesia"/>
    <x v="12"/>
    <x v="18"/>
    <x v="6"/>
    <x v="6"/>
    <s v="Dayak"/>
    <n v="47"/>
    <x v="2"/>
    <x v="2"/>
  </r>
  <r>
    <s v="Nama Penduduk 3220"/>
    <n v="67566001"/>
    <n v="66968233"/>
    <x v="0"/>
    <s v="01-04-1938"/>
    <s v="Islam"/>
    <x v="7"/>
    <s v="Petani/Pekebun"/>
    <x v="2"/>
    <x v="1"/>
    <x v="1"/>
    <s v="Indonesia"/>
    <x v="5"/>
    <x v="18"/>
    <x v="6"/>
    <x v="1"/>
    <s v="Dayak"/>
    <n v="85"/>
    <x v="2"/>
    <x v="6"/>
  </r>
  <r>
    <s v="Nama Penduduk 3221"/>
    <n v="67035875"/>
    <n v="66933898"/>
    <x v="1"/>
    <s v="30-06-1954"/>
    <s v="Konghucu"/>
    <x v="9"/>
    <s v="Petani/Pekebun"/>
    <x v="0"/>
    <x v="1"/>
    <x v="2"/>
    <s v="Indonesia"/>
    <x v="2"/>
    <x v="18"/>
    <x v="6"/>
    <x v="1"/>
    <s v="Sunda"/>
    <e v="#VALUE!"/>
    <x v="0"/>
    <x v="6"/>
  </r>
  <r>
    <s v="Nama Penduduk 3222"/>
    <n v="66866176"/>
    <n v="67540600"/>
    <x v="1"/>
    <s v="13-11-2000"/>
    <s v="Islam"/>
    <x v="0"/>
    <s v="Wiraswasta"/>
    <x v="1"/>
    <x v="0"/>
    <x v="0"/>
    <s v="Indonesia"/>
    <x v="6"/>
    <x v="18"/>
    <x v="6"/>
    <x v="2"/>
    <s v="Madura"/>
    <e v="#VALUE!"/>
    <x v="1"/>
    <x v="1"/>
  </r>
  <r>
    <s v="Nama Penduduk 3223"/>
    <n v="64736353"/>
    <n v="67585694"/>
    <x v="0"/>
    <s v="30-06-1975"/>
    <s v="Krtisten"/>
    <x v="0"/>
    <s v="Wiraswasta"/>
    <x v="2"/>
    <x v="1"/>
    <x v="1"/>
    <s v="Indonesia"/>
    <x v="9"/>
    <x v="18"/>
    <x v="6"/>
    <x v="4"/>
    <s v="Madura"/>
    <e v="#VALUE!"/>
    <x v="0"/>
    <x v="2"/>
  </r>
  <r>
    <s v="Nama Penduduk 3224"/>
    <n v="68079351"/>
    <n v="67755322"/>
    <x v="1"/>
    <s v="14-09-2007"/>
    <s v="Konghucu"/>
    <x v="1"/>
    <s v="Belum/Tidak Bekerja"/>
    <x v="1"/>
    <x v="0"/>
    <x v="0"/>
    <s v="Indonesia"/>
    <x v="5"/>
    <x v="18"/>
    <x v="6"/>
    <x v="6"/>
    <s v="Jawa"/>
    <e v="#VALUE!"/>
    <x v="2"/>
    <x v="4"/>
  </r>
  <r>
    <s v="Nama Penduduk 3225"/>
    <n v="67377580"/>
    <n v="67427932"/>
    <x v="1"/>
    <s v="13-11-1983"/>
    <s v="Konghucu"/>
    <x v="6"/>
    <s v="Mengurus Rumah Tangga"/>
    <x v="1"/>
    <x v="1"/>
    <x v="2"/>
    <s v="Indonesia"/>
    <x v="12"/>
    <x v="18"/>
    <x v="6"/>
    <x v="5"/>
    <s v="Batak"/>
    <e v="#VALUE!"/>
    <x v="2"/>
    <x v="5"/>
  </r>
  <r>
    <s v="Nama Penduduk 3226"/>
    <n v="66378997"/>
    <n v="67696389"/>
    <x v="0"/>
    <s v="26-03-2012"/>
    <s v="Islam"/>
    <x v="5"/>
    <s v="Belum/Tidak Bekerja"/>
    <x v="2"/>
    <x v="0"/>
    <x v="0"/>
    <s v="Indonesia"/>
    <x v="1"/>
    <x v="18"/>
    <x v="6"/>
    <x v="1"/>
    <s v="Jawa"/>
    <e v="#VALUE!"/>
    <x v="2"/>
    <x v="7"/>
  </r>
  <r>
    <s v="Nama Penduduk 3227"/>
    <n v="68271955"/>
    <n v="67043110"/>
    <x v="0"/>
    <s v="09-11-1969"/>
    <s v="Konghucu"/>
    <x v="4"/>
    <s v="Wiraswasta"/>
    <x v="2"/>
    <x v="1"/>
    <x v="1"/>
    <s v="Indonesia"/>
    <x v="1"/>
    <x v="18"/>
    <x v="6"/>
    <x v="2"/>
    <s v="Batak"/>
    <n v="54"/>
    <x v="1"/>
    <x v="2"/>
  </r>
  <r>
    <s v="Nama Penduduk 3228"/>
    <n v="64799034"/>
    <n v="67596592"/>
    <x v="1"/>
    <s v="29-12-2004"/>
    <s v="Hindu"/>
    <x v="0"/>
    <s v="Pelajar/Mahasiswa"/>
    <x v="3"/>
    <x v="0"/>
    <x v="0"/>
    <s v="Indonesia"/>
    <x v="7"/>
    <x v="18"/>
    <x v="6"/>
    <x v="3"/>
    <s v="Bugis"/>
    <e v="#VALUE!"/>
    <x v="0"/>
    <x v="1"/>
  </r>
  <r>
    <s v="Nama Penduduk 3229"/>
    <n v="66467023"/>
    <n v="67850081"/>
    <x v="1"/>
    <s v="05-07-1972"/>
    <s v="Krtisten"/>
    <x v="0"/>
    <s v="Mengurus Rumah Tangga"/>
    <x v="0"/>
    <x v="1"/>
    <x v="2"/>
    <s v="Indonesia"/>
    <x v="3"/>
    <x v="18"/>
    <x v="6"/>
    <x v="1"/>
    <s v="Batak"/>
    <n v="51"/>
    <x v="2"/>
    <x v="2"/>
  </r>
  <r>
    <s v="Nama Penduduk 3230"/>
    <n v="65939492"/>
    <n v="67354200"/>
    <x v="0"/>
    <s v="23-03-1997"/>
    <s v="Islam"/>
    <x v="7"/>
    <s v="Karyawan Swasta"/>
    <x v="1"/>
    <x v="0"/>
    <x v="0"/>
    <s v="Indonesia"/>
    <x v="2"/>
    <x v="18"/>
    <x v="6"/>
    <x v="3"/>
    <s v="Madura"/>
    <e v="#VALUE!"/>
    <x v="0"/>
    <x v="1"/>
  </r>
  <r>
    <s v="Nama Penduduk 3231"/>
    <n v="68406347"/>
    <n v="67751399"/>
    <x v="1"/>
    <s v="27-12-1980"/>
    <s v="Islam"/>
    <x v="3"/>
    <s v="Mengurus Rumah Tangga"/>
    <x v="1"/>
    <x v="1"/>
    <x v="2"/>
    <s v="Indonesia"/>
    <x v="10"/>
    <x v="18"/>
    <x v="6"/>
    <x v="0"/>
    <s v="Sunda"/>
    <e v="#VALUE!"/>
    <x v="0"/>
    <x v="5"/>
  </r>
  <r>
    <s v="Nama Penduduk 3232"/>
    <n v="66551649"/>
    <n v="66956899"/>
    <x v="1"/>
    <s v="27-10-1999"/>
    <s v="Hindu"/>
    <x v="4"/>
    <s v="Pelajar/Mahasiswa"/>
    <x v="2"/>
    <x v="0"/>
    <x v="0"/>
    <s v="Indonesia"/>
    <x v="11"/>
    <x v="18"/>
    <x v="6"/>
    <x v="6"/>
    <s v="Bugis"/>
    <e v="#VALUE!"/>
    <x v="2"/>
    <x v="1"/>
  </r>
  <r>
    <s v="Nama Penduduk 3233"/>
    <n v="67446546"/>
    <n v="67618433"/>
    <x v="0"/>
    <s v="12-07-1976"/>
    <s v="Budha"/>
    <x v="7"/>
    <s v="Karyawan Swasta"/>
    <x v="3"/>
    <x v="1"/>
    <x v="1"/>
    <s v="Indonesia"/>
    <x v="5"/>
    <x v="18"/>
    <x v="6"/>
    <x v="3"/>
    <s v="Madura"/>
    <n v="46"/>
    <x v="2"/>
    <x v="2"/>
  </r>
  <r>
    <s v="Nama Penduduk 3234"/>
    <n v="64494809"/>
    <n v="67338892"/>
    <x v="0"/>
    <s v="10-12-2011"/>
    <s v="Konghucu"/>
    <x v="6"/>
    <s v="Belum/Tidak Bekerja"/>
    <x v="0"/>
    <x v="0"/>
    <x v="0"/>
    <s v="Indonesia"/>
    <x v="9"/>
    <x v="18"/>
    <x v="6"/>
    <x v="3"/>
    <s v="Batak"/>
    <n v="12"/>
    <x v="0"/>
    <x v="7"/>
  </r>
  <r>
    <s v="Nama Penduduk 3235"/>
    <n v="66578350"/>
    <n v="67434677"/>
    <x v="0"/>
    <s v="11-07-1959"/>
    <s v="Katolik"/>
    <x v="8"/>
    <s v="Wiraswasta"/>
    <x v="0"/>
    <x v="1"/>
    <x v="1"/>
    <s v="Indonesia"/>
    <x v="12"/>
    <x v="18"/>
    <x v="6"/>
    <x v="4"/>
    <s v="Madura"/>
    <n v="63"/>
    <x v="2"/>
    <x v="3"/>
  </r>
  <r>
    <s v="Nama Penduduk 3236"/>
    <n v="68156184"/>
    <n v="67516655"/>
    <x v="1"/>
    <s v="13-07-1961"/>
    <s v="Katolik"/>
    <x v="4"/>
    <s v="Wiraswasta"/>
    <x v="3"/>
    <x v="1"/>
    <x v="2"/>
    <s v="Indonesia"/>
    <x v="5"/>
    <x v="18"/>
    <x v="6"/>
    <x v="2"/>
    <s v="Sunda"/>
    <e v="#VALUE!"/>
    <x v="1"/>
    <x v="3"/>
  </r>
  <r>
    <s v="Nama Penduduk 3237"/>
    <n v="65682536"/>
    <n v="67348246"/>
    <x v="1"/>
    <s v="27-01-1981"/>
    <s v="Islam"/>
    <x v="6"/>
    <s v="Mengurus Rumah Tangga"/>
    <x v="2"/>
    <x v="1"/>
    <x v="2"/>
    <s v="Indonesia"/>
    <x v="2"/>
    <x v="18"/>
    <x v="6"/>
    <x v="3"/>
    <s v="Bugis"/>
    <e v="#VALUE!"/>
    <x v="2"/>
    <x v="5"/>
  </r>
  <r>
    <s v="Nama Penduduk 3238"/>
    <n v="65187755"/>
    <n v="67830793"/>
    <x v="0"/>
    <s v="06-01-2002"/>
    <s v="Konghucu"/>
    <x v="8"/>
    <s v="Pelajar/Mahasiswa"/>
    <x v="1"/>
    <x v="0"/>
    <x v="0"/>
    <s v="Indonesia"/>
    <x v="9"/>
    <x v="18"/>
    <x v="6"/>
    <x v="2"/>
    <s v="Sunda"/>
    <n v="21"/>
    <x v="1"/>
    <x v="1"/>
  </r>
  <r>
    <s v="Nama Penduduk 3239"/>
    <n v="66878600"/>
    <n v="67795378"/>
    <x v="0"/>
    <s v="14-07-1970"/>
    <s v="Budha"/>
    <x v="4"/>
    <s v="Karyawan Swasta"/>
    <x v="3"/>
    <x v="1"/>
    <x v="1"/>
    <s v="Indonesia"/>
    <x v="6"/>
    <x v="18"/>
    <x v="6"/>
    <x v="4"/>
    <s v="Batak"/>
    <e v="#VALUE!"/>
    <x v="2"/>
    <x v="2"/>
  </r>
  <r>
    <s v="Nama Penduduk 3240"/>
    <n v="68355014"/>
    <n v="67721167"/>
    <x v="0"/>
    <s v="25-10-2007"/>
    <s v="Konghucu"/>
    <x v="0"/>
    <s v="Belum/Tidak Bekerja"/>
    <x v="1"/>
    <x v="0"/>
    <x v="0"/>
    <s v="Indonesia"/>
    <x v="12"/>
    <x v="18"/>
    <x v="6"/>
    <x v="2"/>
    <s v="Dayak"/>
    <e v="#VALUE!"/>
    <x v="1"/>
    <x v="4"/>
  </r>
  <r>
    <s v="Nama Penduduk 3241"/>
    <n v="65850819"/>
    <n v="67636096"/>
    <x v="0"/>
    <s v="06-05-1965"/>
    <s v="Hindu"/>
    <x v="2"/>
    <s v="Wiraswasta"/>
    <x v="2"/>
    <x v="1"/>
    <x v="1"/>
    <s v="Indonesia"/>
    <x v="9"/>
    <x v="18"/>
    <x v="6"/>
    <x v="1"/>
    <s v="Jawa"/>
    <n v="58"/>
    <x v="2"/>
    <x v="3"/>
  </r>
  <r>
    <s v="Nama Penduduk 3242"/>
    <n v="64553770"/>
    <n v="67490984"/>
    <x v="0"/>
    <s v="01-01-2007"/>
    <s v="Islam"/>
    <x v="1"/>
    <s v="Pelajar/Mahasiswa"/>
    <x v="1"/>
    <x v="0"/>
    <x v="0"/>
    <s v="Indonesia"/>
    <x v="10"/>
    <x v="18"/>
    <x v="6"/>
    <x v="0"/>
    <s v="Madura"/>
    <n v="16"/>
    <x v="0"/>
    <x v="4"/>
  </r>
  <r>
    <s v="Nama Penduduk 3243"/>
    <n v="65431357"/>
    <n v="67392589"/>
    <x v="1"/>
    <s v="07-06-1970"/>
    <s v="Konghucu"/>
    <x v="6"/>
    <s v="Mengurus Rumah Tangga"/>
    <x v="3"/>
    <x v="1"/>
    <x v="2"/>
    <s v="Indonesia"/>
    <x v="3"/>
    <x v="18"/>
    <x v="6"/>
    <x v="4"/>
    <s v="Jawa"/>
    <n v="53"/>
    <x v="0"/>
    <x v="2"/>
  </r>
  <r>
    <s v="Nama Penduduk 3244"/>
    <n v="65835128"/>
    <n v="67670159"/>
    <x v="0"/>
    <s v="31-08-2000"/>
    <s v="Hindu"/>
    <x v="2"/>
    <s v="Pelajar/Mahasiswa"/>
    <x v="0"/>
    <x v="0"/>
    <x v="0"/>
    <s v="Indonesia"/>
    <x v="3"/>
    <x v="18"/>
    <x v="6"/>
    <x v="3"/>
    <s v="Sunda"/>
    <e v="#VALUE!"/>
    <x v="0"/>
    <x v="1"/>
  </r>
  <r>
    <s v="Nama Penduduk 3245"/>
    <n v="68406347"/>
    <n v="67733359"/>
    <x v="1"/>
    <s v="03-10-2006"/>
    <s v="Hindu"/>
    <x v="8"/>
    <s v="Belum/Tidak Bekerja"/>
    <x v="1"/>
    <x v="0"/>
    <x v="0"/>
    <s v="Indonesia"/>
    <x v="5"/>
    <x v="18"/>
    <x v="6"/>
    <x v="5"/>
    <s v="Bugis"/>
    <n v="17"/>
    <x v="0"/>
    <x v="4"/>
  </r>
  <r>
    <s v="Nama Penduduk 3246"/>
    <n v="65775016"/>
    <n v="67574508"/>
    <x v="0"/>
    <s v="02-06-1970"/>
    <s v="Konghucu"/>
    <x v="4"/>
    <s v="Wiraswasta"/>
    <x v="2"/>
    <x v="1"/>
    <x v="1"/>
    <s v="Indonesia"/>
    <x v="5"/>
    <x v="18"/>
    <x v="6"/>
    <x v="2"/>
    <s v="Bugis"/>
    <n v="53"/>
    <x v="1"/>
    <x v="2"/>
  </r>
  <r>
    <s v="Nama Penduduk 3247"/>
    <n v="67790940"/>
    <n v="67634675"/>
    <x v="1"/>
    <s v="27-11-1974"/>
    <s v="Katolik"/>
    <x v="4"/>
    <s v="Wiraswasta"/>
    <x v="1"/>
    <x v="1"/>
    <x v="2"/>
    <s v="Indonesia"/>
    <x v="2"/>
    <x v="18"/>
    <x v="6"/>
    <x v="6"/>
    <s v="Bugis"/>
    <e v="#VALUE!"/>
    <x v="2"/>
    <x v="2"/>
  </r>
  <r>
    <s v="Nama Penduduk 3248"/>
    <n v="64309688"/>
    <n v="66976023"/>
    <x v="1"/>
    <s v="18-05-2020"/>
    <s v="Islam"/>
    <x v="4"/>
    <s v="Belum/Tidak Bekerja"/>
    <x v="1"/>
    <x v="0"/>
    <x v="0"/>
    <s v="Indonesia"/>
    <x v="12"/>
    <x v="18"/>
    <x v="6"/>
    <x v="4"/>
    <s v="Madura"/>
    <e v="#VALUE!"/>
    <x v="2"/>
    <x v="8"/>
  </r>
  <r>
    <s v="Nama Penduduk 3249"/>
    <n v="65143848"/>
    <n v="67189126"/>
    <x v="0"/>
    <s v="08-12-1990"/>
    <s v="Islam"/>
    <x v="1"/>
    <s v="Karyawan Swasta"/>
    <x v="2"/>
    <x v="1"/>
    <x v="1"/>
    <s v="Indonesia"/>
    <x v="0"/>
    <x v="18"/>
    <x v="6"/>
    <x v="2"/>
    <s v="Sunda"/>
    <n v="33"/>
    <x v="1"/>
    <x v="0"/>
  </r>
  <r>
    <s v="Nama Penduduk 3250"/>
    <n v="68369049"/>
    <n v="67080328"/>
    <x v="1"/>
    <s v="31-12-1952"/>
    <s v="Konghucu"/>
    <x v="5"/>
    <s v="Petani/Pekebun"/>
    <x v="0"/>
    <x v="2"/>
    <x v="6"/>
    <s v="Indonesia"/>
    <x v="2"/>
    <x v="18"/>
    <x v="6"/>
    <x v="2"/>
    <s v="Jawa"/>
    <e v="#VALUE!"/>
    <x v="1"/>
    <x v="6"/>
  </r>
  <r>
    <s v="Nama Penduduk 3251"/>
    <n v="67832204"/>
    <n v="67725096"/>
    <x v="1"/>
    <s v="16-02-1991"/>
    <s v="Islam"/>
    <x v="5"/>
    <s v="Wiraswasta"/>
    <x v="2"/>
    <x v="1"/>
    <x v="2"/>
    <s v="Indonesia"/>
    <x v="9"/>
    <x v="18"/>
    <x v="6"/>
    <x v="3"/>
    <s v="Bugis"/>
    <e v="#VALUE!"/>
    <x v="2"/>
    <x v="0"/>
  </r>
  <r>
    <s v="Nama Penduduk 3252"/>
    <n v="64898968"/>
    <n v="67427069"/>
    <x v="1"/>
    <s v="12-01-1976"/>
    <s v="Hindu"/>
    <x v="7"/>
    <s v="Mengurus Rumah Tangga"/>
    <x v="2"/>
    <x v="1"/>
    <x v="2"/>
    <s v="Indonesia"/>
    <x v="11"/>
    <x v="18"/>
    <x v="6"/>
    <x v="0"/>
    <s v="Jawa"/>
    <n v="46"/>
    <x v="0"/>
    <x v="2"/>
  </r>
  <r>
    <s v="Nama Penduduk 3253"/>
    <n v="68375247"/>
    <n v="67833198"/>
    <x v="1"/>
    <s v="10-10-2021"/>
    <s v="Konghucu"/>
    <x v="1"/>
    <s v="Belum/Tidak Bekerja"/>
    <x v="3"/>
    <x v="0"/>
    <x v="5"/>
    <s v="Indonesia"/>
    <x v="10"/>
    <x v="18"/>
    <x v="6"/>
    <x v="6"/>
    <s v="Batak"/>
    <n v="2"/>
    <x v="2"/>
    <x v="8"/>
  </r>
  <r>
    <s v="Nama Penduduk 3254"/>
    <n v="65719663"/>
    <n v="67400730"/>
    <x v="1"/>
    <s v="02-05-1996"/>
    <s v="Krtisten"/>
    <x v="5"/>
    <s v="Mengurus Rumah Tangga"/>
    <x v="1"/>
    <x v="1"/>
    <x v="0"/>
    <s v="Indonesia"/>
    <x v="2"/>
    <x v="18"/>
    <x v="6"/>
    <x v="6"/>
    <s v="Sunda"/>
    <n v="27"/>
    <x v="0"/>
    <x v="0"/>
  </r>
  <r>
    <s v="Nama Penduduk 3255"/>
    <n v="68192912"/>
    <n v="66973207"/>
    <x v="0"/>
    <s v="21-02-1971"/>
    <s v="Budha"/>
    <x v="5"/>
    <s v="Karyawan Swasta"/>
    <x v="2"/>
    <x v="1"/>
    <x v="1"/>
    <s v="Indonesia"/>
    <x v="8"/>
    <x v="18"/>
    <x v="6"/>
    <x v="4"/>
    <s v="Bugis"/>
    <e v="#VALUE!"/>
    <x v="0"/>
    <x v="2"/>
  </r>
  <r>
    <s v="Nama Penduduk 3256"/>
    <n v="66799501"/>
    <n v="67640407"/>
    <x v="0"/>
    <s v="12-03-1994"/>
    <s v="Katolik"/>
    <x v="8"/>
    <s v="Wiraswasta"/>
    <x v="1"/>
    <x v="1"/>
    <x v="4"/>
    <s v="Indonesia"/>
    <x v="6"/>
    <x v="18"/>
    <x v="6"/>
    <x v="4"/>
    <s v="Jawa"/>
    <n v="28"/>
    <x v="0"/>
    <x v="0"/>
  </r>
  <r>
    <s v="Nama Penduduk 3257"/>
    <n v="65904711"/>
    <n v="67807576"/>
    <x v="1"/>
    <s v="03-11-1997"/>
    <s v="Hindu"/>
    <x v="0"/>
    <s v="Pelajar/Mahasiswa"/>
    <x v="1"/>
    <x v="0"/>
    <x v="0"/>
    <s v="Indonesia"/>
    <x v="12"/>
    <x v="18"/>
    <x v="6"/>
    <x v="1"/>
    <s v="Jawa"/>
    <n v="26"/>
    <x v="2"/>
    <x v="1"/>
  </r>
  <r>
    <s v="Nama Penduduk 3258"/>
    <n v="66096176"/>
    <n v="67338774"/>
    <x v="0"/>
    <s v="14-12-2009"/>
    <s v="Islam"/>
    <x v="9"/>
    <s v="Belum/Tidak Bekerja"/>
    <x v="1"/>
    <x v="0"/>
    <x v="0"/>
    <s v="Indonesia"/>
    <x v="1"/>
    <x v="18"/>
    <x v="6"/>
    <x v="2"/>
    <s v="Batak"/>
    <e v="#VALUE!"/>
    <x v="1"/>
    <x v="4"/>
  </r>
  <r>
    <s v="Nama Penduduk 3259"/>
    <n v="67325558"/>
    <n v="66956319"/>
    <x v="1"/>
    <s v="05-04-1971"/>
    <s v="Katolik"/>
    <x v="5"/>
    <s v="Wiraswasta"/>
    <x v="1"/>
    <x v="1"/>
    <x v="2"/>
    <s v="Indonesia"/>
    <x v="1"/>
    <x v="18"/>
    <x v="6"/>
    <x v="4"/>
    <s v="Batak"/>
    <n v="52"/>
    <x v="2"/>
    <x v="2"/>
  </r>
  <r>
    <s v="Nama Penduduk 3260"/>
    <n v="65255202"/>
    <n v="67534277"/>
    <x v="1"/>
    <s v="06-03-1981"/>
    <s v="Islam"/>
    <x v="7"/>
    <s v="Wiraswasta"/>
    <x v="1"/>
    <x v="1"/>
    <x v="2"/>
    <s v="Indonesia"/>
    <x v="6"/>
    <x v="18"/>
    <x v="6"/>
    <x v="2"/>
    <s v="Batak"/>
    <n v="42"/>
    <x v="1"/>
    <x v="5"/>
  </r>
  <r>
    <s v="Nama Penduduk 3261"/>
    <n v="66829098"/>
    <n v="67503216"/>
    <x v="0"/>
    <s v="28-04-1983"/>
    <s v="Konghucu"/>
    <x v="8"/>
    <s v="Wiraswasta"/>
    <x v="1"/>
    <x v="1"/>
    <x v="1"/>
    <s v="Indonesia"/>
    <x v="1"/>
    <x v="18"/>
    <x v="6"/>
    <x v="5"/>
    <s v="Dayak"/>
    <e v="#VALUE!"/>
    <x v="0"/>
    <x v="5"/>
  </r>
  <r>
    <s v="Nama Penduduk 3262"/>
    <n v="66783400"/>
    <n v="67764705"/>
    <x v="0"/>
    <s v="11-11-1969"/>
    <s v="Krtisten"/>
    <x v="9"/>
    <s v="Tukang Batu"/>
    <x v="1"/>
    <x v="2"/>
    <x v="1"/>
    <s v="Indonesia"/>
    <x v="3"/>
    <x v="18"/>
    <x v="6"/>
    <x v="5"/>
    <s v="Madura"/>
    <n v="53"/>
    <x v="0"/>
    <x v="2"/>
  </r>
  <r>
    <s v="Nama Penduduk 3263"/>
    <n v="64846331"/>
    <n v="67685521"/>
    <x v="1"/>
    <s v="31-08-1996"/>
    <s v="Konghucu"/>
    <x v="0"/>
    <s v="Pelajar/Mahasiswa"/>
    <x v="1"/>
    <x v="1"/>
    <x v="0"/>
    <s v="Indonesia"/>
    <x v="7"/>
    <x v="18"/>
    <x v="6"/>
    <x v="0"/>
    <s v="Sunda"/>
    <e v="#VALUE!"/>
    <x v="0"/>
    <x v="0"/>
  </r>
  <r>
    <s v="Nama Penduduk 3264"/>
    <n v="66071484"/>
    <n v="67849750"/>
    <x v="1"/>
    <s v="12-05-2020"/>
    <s v="Krtisten"/>
    <x v="4"/>
    <s v="Belum/Tidak Bekerja"/>
    <x v="3"/>
    <x v="0"/>
    <x v="5"/>
    <s v="Indonesia"/>
    <x v="10"/>
    <x v="18"/>
    <x v="6"/>
    <x v="4"/>
    <s v="Sunda"/>
    <n v="2"/>
    <x v="2"/>
    <x v="8"/>
  </r>
  <r>
    <s v="Nama Penduduk 3265"/>
    <n v="66014812"/>
    <n v="67119180"/>
    <x v="0"/>
    <s v="26-08-1962"/>
    <s v="Konghucu"/>
    <x v="3"/>
    <s v="Karyawan Swasta"/>
    <x v="1"/>
    <x v="1"/>
    <x v="1"/>
    <s v="Indonesia"/>
    <x v="2"/>
    <x v="18"/>
    <x v="6"/>
    <x v="0"/>
    <s v="Bugis"/>
    <e v="#VALUE!"/>
    <x v="0"/>
    <x v="3"/>
  </r>
  <r>
    <s v="Nama Penduduk 3266"/>
    <n v="64431790"/>
    <n v="67528589"/>
    <x v="1"/>
    <s v="31-05-2003"/>
    <s v="Islam"/>
    <x v="1"/>
    <s v="Pelajar/Mahasiswa"/>
    <x v="0"/>
    <x v="0"/>
    <x v="0"/>
    <s v="Indonesia"/>
    <x v="2"/>
    <x v="18"/>
    <x v="6"/>
    <x v="4"/>
    <s v="Madura"/>
    <e v="#VALUE!"/>
    <x v="2"/>
    <x v="1"/>
  </r>
  <r>
    <s v="Nama Penduduk 3267"/>
    <n v="66088044"/>
    <n v="66964697"/>
    <x v="1"/>
    <s v="11-07-1965"/>
    <s v="Konghucu"/>
    <x v="8"/>
    <s v="Mengurus Rumah Tangga"/>
    <x v="0"/>
    <x v="1"/>
    <x v="2"/>
    <s v="Indonesia"/>
    <x v="4"/>
    <x v="18"/>
    <x v="6"/>
    <x v="5"/>
    <s v="Dayak"/>
    <n v="57"/>
    <x v="0"/>
    <x v="3"/>
  </r>
  <r>
    <s v="Nama Penduduk 3268"/>
    <n v="65278363"/>
    <n v="67695358"/>
    <x v="0"/>
    <s v="19-05-2006"/>
    <s v="Budha"/>
    <x v="3"/>
    <s v="Belum/Tidak Bekerja"/>
    <x v="1"/>
    <x v="0"/>
    <x v="0"/>
    <s v="Indonesia"/>
    <x v="8"/>
    <x v="18"/>
    <x v="6"/>
    <x v="2"/>
    <s v="Madura"/>
    <e v="#VALUE!"/>
    <x v="1"/>
    <x v="4"/>
  </r>
  <r>
    <s v="Nama Penduduk 3269"/>
    <n v="68495463"/>
    <n v="66904637"/>
    <x v="0"/>
    <s v="21-03-1998"/>
    <s v="Konghucu"/>
    <x v="6"/>
    <s v="Belum/Tidak Bekerja"/>
    <x v="2"/>
    <x v="0"/>
    <x v="0"/>
    <s v="Indonesia"/>
    <x v="2"/>
    <x v="18"/>
    <x v="6"/>
    <x v="2"/>
    <s v="Dayak"/>
    <e v="#VALUE!"/>
    <x v="1"/>
    <x v="1"/>
  </r>
  <r>
    <s v="Nama Penduduk 3270"/>
    <n v="68216411"/>
    <n v="67523331"/>
    <x v="1"/>
    <s v="07-11-1948"/>
    <s v="Budha"/>
    <x v="2"/>
    <s v="Wiraswasta"/>
    <x v="0"/>
    <x v="2"/>
    <x v="8"/>
    <s v="Indonesia"/>
    <x v="9"/>
    <x v="18"/>
    <x v="6"/>
    <x v="6"/>
    <s v="Batak"/>
    <n v="75"/>
    <x v="2"/>
    <x v="6"/>
  </r>
  <r>
    <s v="Nama Penduduk 3271"/>
    <n v="67882259"/>
    <n v="67668336"/>
    <x v="0"/>
    <s v="11-07-1954"/>
    <s v="Krtisten"/>
    <x v="4"/>
    <s v="Petani/Pekebun"/>
    <x v="0"/>
    <x v="1"/>
    <x v="1"/>
    <s v="Indonesia"/>
    <x v="1"/>
    <x v="18"/>
    <x v="6"/>
    <x v="0"/>
    <s v="Madura"/>
    <n v="68"/>
    <x v="2"/>
    <x v="6"/>
  </r>
  <r>
    <s v="Nama Penduduk 3272"/>
    <n v="66977027"/>
    <n v="67728856"/>
    <x v="0"/>
    <s v="29-05-2008"/>
    <s v="Hindu"/>
    <x v="4"/>
    <s v="Belum/Tidak Bekerja"/>
    <x v="1"/>
    <x v="0"/>
    <x v="5"/>
    <s v="Indonesia"/>
    <x v="1"/>
    <x v="18"/>
    <x v="6"/>
    <x v="0"/>
    <s v="Sunda"/>
    <e v="#VALUE!"/>
    <x v="0"/>
    <x v="4"/>
  </r>
  <r>
    <s v="Nama Penduduk 3273"/>
    <n v="68199081"/>
    <n v="67111613"/>
    <x v="0"/>
    <s v="10-04-1961"/>
    <s v="Krtisten"/>
    <x v="6"/>
    <s v="Tukang Batu"/>
    <x v="0"/>
    <x v="3"/>
    <x v="1"/>
    <s v="Indonesia"/>
    <x v="8"/>
    <x v="18"/>
    <x v="6"/>
    <x v="4"/>
    <s v="Sunda"/>
    <n v="62"/>
    <x v="2"/>
    <x v="3"/>
  </r>
  <r>
    <s v="Nama Penduduk 3274"/>
    <n v="64643244"/>
    <n v="67496931"/>
    <x v="0"/>
    <s v="17-03-1989"/>
    <s v="Hindu"/>
    <x v="3"/>
    <s v="Wiraswasta"/>
    <x v="0"/>
    <x v="1"/>
    <x v="0"/>
    <s v="Indonesia"/>
    <x v="7"/>
    <x v="18"/>
    <x v="6"/>
    <x v="6"/>
    <s v="Jawa"/>
    <e v="#VALUE!"/>
    <x v="0"/>
    <x v="0"/>
  </r>
  <r>
    <s v="Nama Penduduk 3275"/>
    <n v="68038898"/>
    <n v="67030806"/>
    <x v="1"/>
    <s v="13-11-2001"/>
    <s v="Konghucu"/>
    <x v="6"/>
    <s v="Pelajar/Mahasiswa"/>
    <x v="3"/>
    <x v="0"/>
    <x v="0"/>
    <s v="Indonesia"/>
    <x v="10"/>
    <x v="18"/>
    <x v="6"/>
    <x v="0"/>
    <s v="Bugis"/>
    <e v="#VALUE!"/>
    <x v="2"/>
    <x v="1"/>
  </r>
  <r>
    <s v="Nama Penduduk 3276"/>
    <n v="65345988"/>
    <n v="67169134"/>
    <x v="0"/>
    <s v="06-06-1960"/>
    <s v="Budha"/>
    <x v="4"/>
    <s v="Karyawan Swasta"/>
    <x v="1"/>
    <x v="1"/>
    <x v="1"/>
    <s v="Indonesia"/>
    <x v="5"/>
    <x v="18"/>
    <x v="6"/>
    <x v="4"/>
    <s v="Bugis"/>
    <n v="63"/>
    <x v="2"/>
    <x v="3"/>
  </r>
  <r>
    <s v="Nama Penduduk 3277"/>
    <n v="68370520"/>
    <n v="67730395"/>
    <x v="1"/>
    <s v="01-10-1962"/>
    <s v="Budha"/>
    <x v="1"/>
    <s v="Wiraswasta"/>
    <x v="0"/>
    <x v="1"/>
    <x v="2"/>
    <s v="Indonesia"/>
    <x v="2"/>
    <x v="18"/>
    <x v="6"/>
    <x v="2"/>
    <s v="Madura"/>
    <n v="61"/>
    <x v="1"/>
    <x v="3"/>
  </r>
  <r>
    <s v="Nama Penduduk 3278"/>
    <n v="67895086"/>
    <n v="67603135"/>
    <x v="1"/>
    <s v="11-07-1968"/>
    <s v="Katolik"/>
    <x v="0"/>
    <s v="Karyawan Swasta"/>
    <x v="3"/>
    <x v="1"/>
    <x v="2"/>
    <s v="Indonesia"/>
    <x v="9"/>
    <x v="18"/>
    <x v="6"/>
    <x v="1"/>
    <s v="Madura"/>
    <n v="54"/>
    <x v="0"/>
    <x v="2"/>
  </r>
  <r>
    <s v="Nama Penduduk 3279"/>
    <n v="67013841"/>
    <n v="67717372"/>
    <x v="1"/>
    <s v="12-06-2001"/>
    <s v="Islam"/>
    <x v="0"/>
    <s v="Pelajar/Mahasiswa"/>
    <x v="3"/>
    <x v="0"/>
    <x v="0"/>
    <s v="Indonesia"/>
    <x v="11"/>
    <x v="18"/>
    <x v="6"/>
    <x v="2"/>
    <s v="Bugis"/>
    <n v="21"/>
    <x v="1"/>
    <x v="1"/>
  </r>
  <r>
    <s v="Nama Penduduk 3280"/>
    <n v="64797803"/>
    <n v="67423340"/>
    <x v="0"/>
    <s v="01-03-1969"/>
    <s v="Katolik"/>
    <x v="9"/>
    <s v="Karyawan Swasta"/>
    <x v="3"/>
    <x v="1"/>
    <x v="1"/>
    <s v="Indonesia"/>
    <x v="4"/>
    <x v="18"/>
    <x v="6"/>
    <x v="4"/>
    <s v="Jawa"/>
    <n v="54"/>
    <x v="2"/>
    <x v="2"/>
  </r>
  <r>
    <s v="Nama Penduduk 3281"/>
    <n v="68091843"/>
    <n v="67360361"/>
    <x v="1"/>
    <s v="25-06-1943"/>
    <s v="Katolik"/>
    <x v="8"/>
    <s v="Petani/Pekebun"/>
    <x v="1"/>
    <x v="1"/>
    <x v="2"/>
    <s v="Indonesia"/>
    <x v="8"/>
    <x v="18"/>
    <x v="6"/>
    <x v="1"/>
    <s v="Madura"/>
    <e v="#VALUE!"/>
    <x v="0"/>
    <x v="6"/>
  </r>
  <r>
    <s v="Nama Penduduk 3282"/>
    <n v="68302499"/>
    <n v="67601906"/>
    <x v="0"/>
    <s v="10-12-1983"/>
    <s v="Konghucu"/>
    <x v="3"/>
    <s v="Wiraswasta"/>
    <x v="1"/>
    <x v="1"/>
    <x v="0"/>
    <s v="Indonesia"/>
    <x v="8"/>
    <x v="18"/>
    <x v="6"/>
    <x v="2"/>
    <s v="Batak"/>
    <n v="40"/>
    <x v="1"/>
    <x v="5"/>
  </r>
  <r>
    <s v="Nama Penduduk 3283"/>
    <n v="65890323"/>
    <n v="67248674"/>
    <x v="0"/>
    <s v="17-08-1936"/>
    <s v="Krtisten"/>
    <x v="2"/>
    <s v="Petani/Pekebun"/>
    <x v="0"/>
    <x v="1"/>
    <x v="1"/>
    <s v="Indonesia"/>
    <x v="11"/>
    <x v="18"/>
    <x v="6"/>
    <x v="5"/>
    <s v="Madura"/>
    <e v="#VALUE!"/>
    <x v="2"/>
    <x v="6"/>
  </r>
  <r>
    <s v="Nama Penduduk 3284"/>
    <n v="65925165"/>
    <n v="67629739"/>
    <x v="1"/>
    <s v="12-01-1962"/>
    <s v="Konghucu"/>
    <x v="3"/>
    <s v="Mengurus Rumah Tangga"/>
    <x v="1"/>
    <x v="1"/>
    <x v="2"/>
    <s v="Indonesia"/>
    <x v="12"/>
    <x v="18"/>
    <x v="6"/>
    <x v="0"/>
    <s v="Sunda"/>
    <n v="60"/>
    <x v="2"/>
    <x v="3"/>
  </r>
  <r>
    <s v="Nama Penduduk 3285"/>
    <n v="64556710"/>
    <n v="67655947"/>
    <x v="0"/>
    <s v="23-05-1994"/>
    <s v="Islam"/>
    <x v="2"/>
    <s v="Belum/Tidak Bekerja"/>
    <x v="1"/>
    <x v="0"/>
    <x v="0"/>
    <s v="Indonesia"/>
    <x v="3"/>
    <x v="18"/>
    <x v="6"/>
    <x v="1"/>
    <s v="Sunda"/>
    <e v="#VALUE!"/>
    <x v="0"/>
    <x v="0"/>
  </r>
  <r>
    <s v="Nama Penduduk 3286"/>
    <n v="65499172"/>
    <n v="67432907"/>
    <x v="0"/>
    <s v="11-07-1959"/>
    <s v="Katolik"/>
    <x v="7"/>
    <s v="Wiraswasta"/>
    <x v="3"/>
    <x v="1"/>
    <x v="1"/>
    <s v="Indonesia"/>
    <x v="5"/>
    <x v="18"/>
    <x v="6"/>
    <x v="4"/>
    <s v="Madura"/>
    <n v="63"/>
    <x v="2"/>
    <x v="3"/>
  </r>
  <r>
    <s v="Nama Penduduk 3287"/>
    <n v="66909022"/>
    <n v="67521524"/>
    <x v="1"/>
    <s v="27-09-1961"/>
    <s v="Islam"/>
    <x v="5"/>
    <s v="Petani/Pekebun"/>
    <x v="1"/>
    <x v="1"/>
    <x v="2"/>
    <s v="Indonesia"/>
    <x v="0"/>
    <x v="18"/>
    <x v="6"/>
    <x v="2"/>
    <s v="Jawa"/>
    <e v="#VALUE!"/>
    <x v="1"/>
    <x v="3"/>
  </r>
  <r>
    <s v="Nama Penduduk 3288"/>
    <n v="67892134"/>
    <n v="67123206"/>
    <x v="0"/>
    <s v="27-10-1993"/>
    <s v="Islam"/>
    <x v="6"/>
    <s v="Wiraswasta"/>
    <x v="2"/>
    <x v="0"/>
    <x v="0"/>
    <s v="Indonesia"/>
    <x v="9"/>
    <x v="18"/>
    <x v="6"/>
    <x v="2"/>
    <s v="Dayak"/>
    <e v="#VALUE!"/>
    <x v="1"/>
    <x v="0"/>
  </r>
  <r>
    <s v="Nama Penduduk 3289"/>
    <n v="64756273"/>
    <n v="66946392"/>
    <x v="0"/>
    <s v="26-09-1979"/>
    <s v="Krtisten"/>
    <x v="3"/>
    <s v="Wiraswasta"/>
    <x v="3"/>
    <x v="0"/>
    <x v="0"/>
    <s v="Indonesia"/>
    <x v="10"/>
    <x v="18"/>
    <x v="6"/>
    <x v="6"/>
    <s v="Batak"/>
    <e v="#VALUE!"/>
    <x v="2"/>
    <x v="5"/>
  </r>
  <r>
    <s v="Nama Penduduk 3290"/>
    <n v="67311925"/>
    <n v="67710900"/>
    <x v="1"/>
    <s v="17-10-2001"/>
    <s v="Katolik"/>
    <x v="4"/>
    <s v="Belum/Tidak Bekerja"/>
    <x v="0"/>
    <x v="0"/>
    <x v="5"/>
    <s v="Indonesia"/>
    <x v="12"/>
    <x v="18"/>
    <x v="6"/>
    <x v="1"/>
    <s v="Bugis"/>
    <e v="#VALUE!"/>
    <x v="0"/>
    <x v="1"/>
  </r>
  <r>
    <s v="Nama Penduduk 3291"/>
    <n v="67173873"/>
    <n v="67434544"/>
    <x v="0"/>
    <s v="01-10-1958"/>
    <s v="Krtisten"/>
    <x v="1"/>
    <s v="Petani/Pekebun"/>
    <x v="0"/>
    <x v="1"/>
    <x v="1"/>
    <s v="Indonesia"/>
    <x v="8"/>
    <x v="18"/>
    <x v="6"/>
    <x v="2"/>
    <s v="Bugis"/>
    <n v="65"/>
    <x v="1"/>
    <x v="3"/>
  </r>
  <r>
    <s v="Nama Penduduk 3292"/>
    <n v="64905458"/>
    <n v="66932050"/>
    <x v="0"/>
    <s v="11-07-1981"/>
    <s v="Konghucu"/>
    <x v="3"/>
    <s v="Wiraswasta"/>
    <x v="1"/>
    <x v="1"/>
    <x v="0"/>
    <s v="Indonesia"/>
    <x v="1"/>
    <x v="18"/>
    <x v="6"/>
    <x v="3"/>
    <s v="Dayak"/>
    <n v="41"/>
    <x v="2"/>
    <x v="5"/>
  </r>
  <r>
    <s v="Nama Penduduk 3293"/>
    <n v="65196308"/>
    <n v="67210587"/>
    <x v="0"/>
    <s v="04-04-1975"/>
    <s v="Konghucu"/>
    <x v="7"/>
    <s v="Wiraswasta"/>
    <x v="0"/>
    <x v="1"/>
    <x v="1"/>
    <s v="Indonesia"/>
    <x v="5"/>
    <x v="18"/>
    <x v="6"/>
    <x v="3"/>
    <s v="Bugis"/>
    <n v="48"/>
    <x v="2"/>
    <x v="2"/>
  </r>
  <r>
    <s v="Nama Penduduk 3294"/>
    <n v="66468608"/>
    <n v="66927451"/>
    <x v="1"/>
    <s v="12-07-1989"/>
    <s v="Islam"/>
    <x v="9"/>
    <s v="Wiraswasta"/>
    <x v="0"/>
    <x v="3"/>
    <x v="8"/>
    <s v="Indonesia"/>
    <x v="6"/>
    <x v="18"/>
    <x v="6"/>
    <x v="2"/>
    <s v="Batak"/>
    <n v="33"/>
    <x v="1"/>
    <x v="0"/>
  </r>
  <r>
    <s v="Nama Penduduk 3295"/>
    <n v="66265238"/>
    <n v="67128980"/>
    <x v="1"/>
    <s v="01-10-1955"/>
    <s v="Budha"/>
    <x v="3"/>
    <s v="Wiraswasta"/>
    <x v="2"/>
    <x v="1"/>
    <x v="2"/>
    <s v="Indonesia"/>
    <x v="1"/>
    <x v="18"/>
    <x v="6"/>
    <x v="2"/>
    <s v="Batak"/>
    <n v="68"/>
    <x v="1"/>
    <x v="6"/>
  </r>
  <r>
    <s v="Nama Penduduk 3296"/>
    <n v="66669326"/>
    <n v="67525150"/>
    <x v="0"/>
    <s v="30-03-1993"/>
    <s v="Hindu"/>
    <x v="8"/>
    <s v="Belum/Tidak Bekerja"/>
    <x v="1"/>
    <x v="0"/>
    <x v="0"/>
    <s v="Indonesia"/>
    <x v="10"/>
    <x v="18"/>
    <x v="6"/>
    <x v="2"/>
    <s v="Batak"/>
    <e v="#VALUE!"/>
    <x v="1"/>
    <x v="0"/>
  </r>
  <r>
    <s v="Nama Penduduk 3297"/>
    <n v="68213727"/>
    <n v="67304968"/>
    <x v="0"/>
    <s v="14-07-1960"/>
    <s v="Hindu"/>
    <x v="7"/>
    <s v="Wiraswasta"/>
    <x v="3"/>
    <x v="1"/>
    <x v="1"/>
    <s v="Indonesia"/>
    <x v="9"/>
    <x v="18"/>
    <x v="6"/>
    <x v="2"/>
    <s v="Bugis"/>
    <e v="#VALUE!"/>
    <x v="1"/>
    <x v="3"/>
  </r>
  <r>
    <s v="Nama Penduduk 3298"/>
    <n v="66734230"/>
    <n v="67466053"/>
    <x v="1"/>
    <s v="15-07-1965"/>
    <s v="Hindu"/>
    <x v="4"/>
    <s v="Mengurus Rumah Tangga"/>
    <x v="3"/>
    <x v="1"/>
    <x v="2"/>
    <s v="Indonesia"/>
    <x v="2"/>
    <x v="18"/>
    <x v="6"/>
    <x v="4"/>
    <s v="Batak"/>
    <e v="#VALUE!"/>
    <x v="0"/>
    <x v="3"/>
  </r>
  <r>
    <s v="Nama Penduduk 3299"/>
    <n v="65143848"/>
    <n v="66958919"/>
    <x v="1"/>
    <s v="17-11-2001"/>
    <s v="Krtisten"/>
    <x v="3"/>
    <s v="Pelajar/Mahasiswa"/>
    <x v="1"/>
    <x v="0"/>
    <x v="0"/>
    <s v="Indonesia"/>
    <x v="7"/>
    <x v="18"/>
    <x v="6"/>
    <x v="2"/>
    <s v="Batak"/>
    <e v="#VALUE!"/>
    <x v="1"/>
    <x v="1"/>
  </r>
  <r>
    <s v="Nama Penduduk 3300"/>
    <n v="66789982"/>
    <n v="67544398"/>
    <x v="0"/>
    <s v="28-07-1980"/>
    <s v="Krtisten"/>
    <x v="0"/>
    <s v="Wiraswasta"/>
    <x v="2"/>
    <x v="1"/>
    <x v="1"/>
    <s v="Indonesia"/>
    <x v="10"/>
    <x v="18"/>
    <x v="6"/>
    <x v="5"/>
    <s v="Jawa"/>
    <e v="#VALUE!"/>
    <x v="2"/>
    <x v="5"/>
  </r>
  <r>
    <s v="Nama Penduduk 3301"/>
    <n v="67702243"/>
    <n v="67303691"/>
    <x v="0"/>
    <s v="23-11-2004"/>
    <s v="Katolik"/>
    <x v="1"/>
    <s v="Pelajar/Mahasiswa"/>
    <x v="0"/>
    <x v="0"/>
    <x v="0"/>
    <s v="Indonesia"/>
    <x v="1"/>
    <x v="18"/>
    <x v="6"/>
    <x v="2"/>
    <s v="Bugis"/>
    <e v="#VALUE!"/>
    <x v="1"/>
    <x v="1"/>
  </r>
  <r>
    <s v="Nama Penduduk 3302"/>
    <n v="68073925"/>
    <n v="67827851"/>
    <x v="1"/>
    <s v="26-05-1983"/>
    <s v="Krtisten"/>
    <x v="4"/>
    <s v="Pedagang"/>
    <x v="2"/>
    <x v="1"/>
    <x v="2"/>
    <s v="Indonesia"/>
    <x v="9"/>
    <x v="18"/>
    <x v="6"/>
    <x v="5"/>
    <s v="Batak"/>
    <e v="#VALUE!"/>
    <x v="0"/>
    <x v="5"/>
  </r>
  <r>
    <s v="Nama Penduduk 3303"/>
    <n v="68261164"/>
    <n v="67210051"/>
    <x v="1"/>
    <s v="22-12-1975"/>
    <s v="Budha"/>
    <x v="2"/>
    <s v="Mengurus Rumah Tangga"/>
    <x v="3"/>
    <x v="1"/>
    <x v="2"/>
    <s v="Indonesia"/>
    <x v="9"/>
    <x v="18"/>
    <x v="6"/>
    <x v="2"/>
    <s v="Dayak"/>
    <e v="#VALUE!"/>
    <x v="1"/>
    <x v="2"/>
  </r>
  <r>
    <s v="Nama Penduduk 3304"/>
    <n v="66904810"/>
    <n v="67095677"/>
    <x v="0"/>
    <s v="11-07-2000"/>
    <s v="Budha"/>
    <x v="5"/>
    <s v="Belum/Tidak Bekerja"/>
    <x v="2"/>
    <x v="0"/>
    <x v="0"/>
    <s v="Indonesia"/>
    <x v="7"/>
    <x v="18"/>
    <x v="6"/>
    <x v="5"/>
    <s v="Madura"/>
    <n v="22"/>
    <x v="2"/>
    <x v="1"/>
  </r>
  <r>
    <s v="Nama Penduduk 3305"/>
    <n v="64802181"/>
    <n v="67727065"/>
    <x v="0"/>
    <s v="28-10-1970"/>
    <s v="Budha"/>
    <x v="6"/>
    <s v="Wiraswasta"/>
    <x v="3"/>
    <x v="1"/>
    <x v="1"/>
    <s v="Indonesia"/>
    <x v="7"/>
    <x v="18"/>
    <x v="6"/>
    <x v="6"/>
    <s v="Sunda"/>
    <e v="#VALUE!"/>
    <x v="2"/>
    <x v="2"/>
  </r>
  <r>
    <s v="Nama Penduduk 3306"/>
    <n v="67472083"/>
    <n v="67471139"/>
    <x v="1"/>
    <s v="18-04-1973"/>
    <s v="Konghucu"/>
    <x v="2"/>
    <s v="Wiraswasta"/>
    <x v="0"/>
    <x v="1"/>
    <x v="2"/>
    <s v="Indonesia"/>
    <x v="11"/>
    <x v="18"/>
    <x v="6"/>
    <x v="6"/>
    <s v="Madura"/>
    <e v="#VALUE!"/>
    <x v="2"/>
    <x v="2"/>
  </r>
  <r>
    <s v="Nama Penduduk 3307"/>
    <n v="66116566"/>
    <n v="67863156"/>
    <x v="0"/>
    <s v="31-07-2007"/>
    <s v="Krtisten"/>
    <x v="0"/>
    <s v="Belum/Tidak Bekerja"/>
    <x v="2"/>
    <x v="0"/>
    <x v="0"/>
    <s v="Indonesia"/>
    <x v="0"/>
    <x v="18"/>
    <x v="6"/>
    <x v="2"/>
    <s v="Batak"/>
    <e v="#VALUE!"/>
    <x v="1"/>
    <x v="4"/>
  </r>
  <r>
    <s v="Nama Penduduk 3308"/>
    <n v="67249298"/>
    <n v="67731654"/>
    <x v="0"/>
    <s v="01-02-1981"/>
    <s v="Islam"/>
    <x v="4"/>
    <s v="Wiraswasta"/>
    <x v="1"/>
    <x v="1"/>
    <x v="1"/>
    <s v="Indonesia"/>
    <x v="4"/>
    <x v="18"/>
    <x v="6"/>
    <x v="5"/>
    <s v="Sunda"/>
    <n v="42"/>
    <x v="0"/>
    <x v="5"/>
  </r>
  <r>
    <s v="Nama Penduduk 3309"/>
    <n v="67058873"/>
    <n v="67026607"/>
    <x v="0"/>
    <s v="01-10-2012"/>
    <s v="Budha"/>
    <x v="2"/>
    <s v="Belum/Tidak Bekerja"/>
    <x v="2"/>
    <x v="0"/>
    <x v="0"/>
    <s v="Indonesia"/>
    <x v="10"/>
    <x v="18"/>
    <x v="6"/>
    <x v="4"/>
    <s v="Sunda"/>
    <n v="11"/>
    <x v="2"/>
    <x v="7"/>
  </r>
  <r>
    <s v="Nama Penduduk 3310"/>
    <n v="65107405"/>
    <n v="67329578"/>
    <x v="1"/>
    <s v="25-01-1958"/>
    <s v="Budha"/>
    <x v="1"/>
    <s v="Mengurus Rumah Tangga"/>
    <x v="0"/>
    <x v="2"/>
    <x v="1"/>
    <s v="Indonesia"/>
    <x v="6"/>
    <x v="18"/>
    <x v="6"/>
    <x v="2"/>
    <s v="Madura"/>
    <e v="#VALUE!"/>
    <x v="1"/>
    <x v="3"/>
  </r>
  <r>
    <s v="Nama Penduduk 3311"/>
    <n v="68400296"/>
    <n v="66868602"/>
    <x v="0"/>
    <s v="13-07-1978"/>
    <s v="Katolik"/>
    <x v="0"/>
    <s v="Karyawan Swasta"/>
    <x v="0"/>
    <x v="0"/>
    <x v="0"/>
    <s v="Indonesia"/>
    <x v="3"/>
    <x v="18"/>
    <x v="6"/>
    <x v="2"/>
    <s v="Madura"/>
    <e v="#VALUE!"/>
    <x v="1"/>
    <x v="5"/>
  </r>
  <r>
    <s v="Nama Penduduk 3312"/>
    <n v="65603266"/>
    <n v="67562950"/>
    <x v="1"/>
    <s v="04-07-1947"/>
    <s v="Budha"/>
    <x v="4"/>
    <s v="Mengurus Rumah Tangga"/>
    <x v="0"/>
    <x v="2"/>
    <x v="1"/>
    <m/>
    <x v="10"/>
    <x v="18"/>
    <x v="6"/>
    <x v="5"/>
    <s v="Dayak"/>
    <n v="76"/>
    <x v="0"/>
    <x v="6"/>
  </r>
  <r>
    <s v="Nama Penduduk 3313"/>
    <n v="66162106"/>
    <n v="67192006"/>
    <x v="0"/>
    <s v="25-02-1994"/>
    <s v="Katolik"/>
    <x v="1"/>
    <s v="Karyawan Swasta"/>
    <x v="0"/>
    <x v="0"/>
    <x v="0"/>
    <m/>
    <x v="12"/>
    <x v="18"/>
    <x v="6"/>
    <x v="6"/>
    <s v="Madura"/>
    <e v="#VALUE!"/>
    <x v="2"/>
    <x v="0"/>
  </r>
  <r>
    <s v="Nama Penduduk 3314"/>
    <n v="67226032"/>
    <n v="67547674"/>
    <x v="1"/>
    <s v="23-12-1996"/>
    <s v="Hindu"/>
    <x v="9"/>
    <s v="Mengurus Rumah Tangga"/>
    <x v="3"/>
    <x v="1"/>
    <x v="2"/>
    <s v="Indonesia"/>
    <x v="11"/>
    <x v="19"/>
    <x v="6"/>
    <x v="1"/>
    <s v="Bugis"/>
    <e v="#VALUE!"/>
    <x v="2"/>
    <x v="0"/>
  </r>
  <r>
    <s v="Nama Penduduk 3315"/>
    <n v="65538476"/>
    <n v="67027775"/>
    <x v="0"/>
    <s v="15-06-1997"/>
    <s v="Krtisten"/>
    <x v="5"/>
    <s v="Wiraswasta"/>
    <x v="3"/>
    <x v="1"/>
    <x v="1"/>
    <s v="Indonesia"/>
    <x v="5"/>
    <x v="19"/>
    <x v="6"/>
    <x v="2"/>
    <s v="Dayak"/>
    <e v="#VALUE!"/>
    <x v="1"/>
    <x v="1"/>
  </r>
  <r>
    <s v="Nama Penduduk 3316"/>
    <n v="66672528"/>
    <n v="67704314"/>
    <x v="1"/>
    <s v="25-07-1996"/>
    <s v="Hindu"/>
    <x v="4"/>
    <s v="Karyawan Swasta"/>
    <x v="1"/>
    <x v="0"/>
    <x v="0"/>
    <s v="Indonesia"/>
    <x v="0"/>
    <x v="19"/>
    <x v="6"/>
    <x v="5"/>
    <s v="Sunda"/>
    <e v="#VALUE!"/>
    <x v="2"/>
    <x v="0"/>
  </r>
  <r>
    <s v="Nama Penduduk 3317"/>
    <n v="65705060"/>
    <n v="67716152"/>
    <x v="0"/>
    <s v="25-05-1974"/>
    <s v="Katolik"/>
    <x v="6"/>
    <s v="Karyawan Swasta"/>
    <x v="0"/>
    <x v="1"/>
    <x v="1"/>
    <s v="Indonesia"/>
    <x v="5"/>
    <x v="19"/>
    <x v="6"/>
    <x v="2"/>
    <s v="Bugis"/>
    <e v="#VALUE!"/>
    <x v="1"/>
    <x v="2"/>
  </r>
  <r>
    <s v="Nama Penduduk 3318"/>
    <n v="66144011"/>
    <n v="67835654"/>
    <x v="1"/>
    <s v="07-11-2003"/>
    <s v="Katolik"/>
    <x v="5"/>
    <s v="Pelajar/Mahasiswa"/>
    <x v="3"/>
    <x v="0"/>
    <x v="0"/>
    <s v="Indonesia"/>
    <x v="0"/>
    <x v="19"/>
    <x v="6"/>
    <x v="0"/>
    <s v="Bugis"/>
    <n v="20"/>
    <x v="2"/>
    <x v="1"/>
  </r>
  <r>
    <s v="Nama Penduduk 3319"/>
    <n v="66751076"/>
    <n v="67564960"/>
    <x v="1"/>
    <s v="02-10-1972"/>
    <s v="Krtisten"/>
    <x v="0"/>
    <s v="Mengurus Rumah Tangga"/>
    <x v="1"/>
    <x v="1"/>
    <x v="2"/>
    <s v="Indonesia"/>
    <x v="5"/>
    <x v="19"/>
    <x v="6"/>
    <x v="1"/>
    <s v="Bugis"/>
    <n v="51"/>
    <x v="2"/>
    <x v="2"/>
  </r>
  <r>
    <s v="Nama Penduduk 3320"/>
    <n v="66939775"/>
    <n v="67687024"/>
    <x v="0"/>
    <s v="29-07-1996"/>
    <s v="Krtisten"/>
    <x v="3"/>
    <s v="Wiraswasta"/>
    <x v="0"/>
    <x v="0"/>
    <x v="5"/>
    <s v="Indonesia"/>
    <x v="8"/>
    <x v="19"/>
    <x v="6"/>
    <x v="3"/>
    <s v="Madura"/>
    <e v="#VALUE!"/>
    <x v="0"/>
    <x v="0"/>
  </r>
  <r>
    <s v="Nama Penduduk 3321"/>
    <n v="68063438"/>
    <n v="67628801"/>
    <x v="0"/>
    <s v="31-12-1957"/>
    <s v="Krtisten"/>
    <x v="5"/>
    <s v="Wiraswasta"/>
    <x v="1"/>
    <x v="1"/>
    <x v="1"/>
    <s v="Indonesia"/>
    <x v="10"/>
    <x v="19"/>
    <x v="6"/>
    <x v="6"/>
    <s v="Madura"/>
    <e v="#VALUE!"/>
    <x v="0"/>
    <x v="3"/>
  </r>
  <r>
    <s v="Nama Penduduk 3322"/>
    <n v="64894426"/>
    <n v="67482296"/>
    <x v="0"/>
    <s v="13-10-2004"/>
    <s v="Krtisten"/>
    <x v="7"/>
    <s v="Pelajar/Mahasiswa"/>
    <x v="3"/>
    <x v="0"/>
    <x v="5"/>
    <s v="Indonesia"/>
    <x v="0"/>
    <x v="19"/>
    <x v="6"/>
    <x v="6"/>
    <s v="Madura"/>
    <e v="#VALUE!"/>
    <x v="0"/>
    <x v="1"/>
  </r>
  <r>
    <s v="Nama Penduduk 3323"/>
    <n v="64341980"/>
    <n v="67205864"/>
    <x v="0"/>
    <s v="18-05-1970"/>
    <s v="Islam"/>
    <x v="0"/>
    <s v="Wiraswasta"/>
    <x v="0"/>
    <x v="1"/>
    <x v="1"/>
    <s v="Indonesia"/>
    <x v="10"/>
    <x v="19"/>
    <x v="6"/>
    <x v="3"/>
    <s v="Batak"/>
    <e v="#VALUE!"/>
    <x v="0"/>
    <x v="2"/>
  </r>
  <r>
    <s v="Nama Penduduk 3324"/>
    <n v="64579212"/>
    <n v="67465299"/>
    <x v="1"/>
    <s v="25-09-1977"/>
    <s v="Konghucu"/>
    <x v="0"/>
    <s v="Mengurus Rumah Tangga"/>
    <x v="2"/>
    <x v="1"/>
    <x v="2"/>
    <s v="Indonesia"/>
    <x v="8"/>
    <x v="19"/>
    <x v="6"/>
    <x v="2"/>
    <s v="Madura"/>
    <e v="#VALUE!"/>
    <x v="1"/>
    <x v="5"/>
  </r>
  <r>
    <s v="Nama Penduduk 3325"/>
    <n v="66612397"/>
    <n v="67635523"/>
    <x v="1"/>
    <s v="21-12-2016"/>
    <s v="Krtisten"/>
    <x v="2"/>
    <s v="Belum/Tidak Bekerja"/>
    <x v="1"/>
    <x v="0"/>
    <x v="0"/>
    <s v="Indonesia"/>
    <x v="12"/>
    <x v="19"/>
    <x v="6"/>
    <x v="2"/>
    <s v="Bugis"/>
    <e v="#VALUE!"/>
    <x v="1"/>
    <x v="7"/>
  </r>
  <r>
    <s v="Nama Penduduk 3326"/>
    <n v="64797803"/>
    <n v="67239764"/>
    <x v="0"/>
    <s v="26-07-1973"/>
    <s v="Hindu"/>
    <x v="3"/>
    <s v="Sopir"/>
    <x v="1"/>
    <x v="1"/>
    <x v="1"/>
    <s v="Indonesia"/>
    <x v="12"/>
    <x v="19"/>
    <x v="6"/>
    <x v="6"/>
    <s v="Jawa"/>
    <e v="#VALUE!"/>
    <x v="0"/>
    <x v="2"/>
  </r>
  <r>
    <s v="Nama Penduduk 3327"/>
    <n v="65446069"/>
    <n v="67059682"/>
    <x v="0"/>
    <s v="15-06-2002"/>
    <s v="Budha"/>
    <x v="2"/>
    <s v="Pelajar/Mahasiswa"/>
    <x v="3"/>
    <x v="0"/>
    <x v="0"/>
    <s v="Indonesia"/>
    <x v="4"/>
    <x v="19"/>
    <x v="6"/>
    <x v="3"/>
    <s v="Batak"/>
    <e v="#VALUE!"/>
    <x v="0"/>
    <x v="1"/>
  </r>
  <r>
    <s v="Nama Penduduk 3328"/>
    <n v="65248669"/>
    <n v="67581373"/>
    <x v="1"/>
    <s v="09-10-1970"/>
    <s v="Krtisten"/>
    <x v="7"/>
    <s v="Mengurus Rumah Tangga"/>
    <x v="2"/>
    <x v="1"/>
    <x v="2"/>
    <s v="Indonesia"/>
    <x v="3"/>
    <x v="19"/>
    <x v="6"/>
    <x v="4"/>
    <s v="Sunda"/>
    <n v="53"/>
    <x v="2"/>
    <x v="2"/>
  </r>
  <r>
    <s v="Nama Penduduk 3329"/>
    <n v="64447826"/>
    <n v="67823230"/>
    <x v="1"/>
    <s v="16-09-2000"/>
    <s v="Islam"/>
    <x v="3"/>
    <s v="Wiraswasta"/>
    <x v="3"/>
    <x v="0"/>
    <x v="0"/>
    <s v="Indonesia"/>
    <x v="0"/>
    <x v="19"/>
    <x v="6"/>
    <x v="3"/>
    <s v="Jawa"/>
    <e v="#VALUE!"/>
    <x v="0"/>
    <x v="1"/>
  </r>
  <r>
    <s v="Nama Penduduk 3330"/>
    <n v="66598813"/>
    <n v="67272716"/>
    <x v="1"/>
    <s v="11-12-2013"/>
    <s v="Islam"/>
    <x v="8"/>
    <s v="Belum/Tidak Bekerja"/>
    <x v="0"/>
    <x v="0"/>
    <x v="0"/>
    <s v="Indonesia"/>
    <x v="3"/>
    <x v="19"/>
    <x v="6"/>
    <x v="2"/>
    <s v="Batak"/>
    <n v="9"/>
    <x v="1"/>
    <x v="7"/>
  </r>
  <r>
    <s v="Nama Penduduk 3331"/>
    <n v="66733648"/>
    <n v="67746452"/>
    <x v="0"/>
    <s v="30-11-2021"/>
    <s v="Katolik"/>
    <x v="3"/>
    <s v="Wiraswasta"/>
    <x v="0"/>
    <x v="1"/>
    <x v="1"/>
    <s v="Indonesia"/>
    <x v="6"/>
    <x v="19"/>
    <x v="6"/>
    <x v="4"/>
    <s v="Madura"/>
    <e v="#VALUE!"/>
    <x v="2"/>
    <x v="8"/>
  </r>
  <r>
    <s v="Nama Penduduk 3332"/>
    <n v="65903749"/>
    <n v="66923142"/>
    <x v="0"/>
    <s v="20-10-2021"/>
    <s v="Islam"/>
    <x v="9"/>
    <s v="Belum/Tidak Bekerja"/>
    <x v="2"/>
    <x v="0"/>
    <x v="0"/>
    <s v="Indonesia"/>
    <x v="12"/>
    <x v="19"/>
    <x v="6"/>
    <x v="1"/>
    <s v="Bugis"/>
    <e v="#VALUE!"/>
    <x v="2"/>
    <x v="8"/>
  </r>
  <r>
    <s v="Nama Penduduk 3333"/>
    <n v="67491621"/>
    <n v="67835415"/>
    <x v="1"/>
    <s v="20-05-1990"/>
    <s v="Katolik"/>
    <x v="8"/>
    <s v="Wiraswasta"/>
    <x v="0"/>
    <x v="1"/>
    <x v="2"/>
    <s v="Indonesia"/>
    <x v="3"/>
    <x v="19"/>
    <x v="6"/>
    <x v="5"/>
    <s v="Sunda"/>
    <e v="#VALUE!"/>
    <x v="0"/>
    <x v="0"/>
  </r>
  <r>
    <s v="Nama Penduduk 3334"/>
    <n v="64790621"/>
    <n v="67211105"/>
    <x v="1"/>
    <s v="12-01-1984"/>
    <s v="Krtisten"/>
    <x v="4"/>
    <s v="Mengurus Rumah Tangga"/>
    <x v="0"/>
    <x v="1"/>
    <x v="2"/>
    <s v="Indonesia"/>
    <x v="2"/>
    <x v="19"/>
    <x v="6"/>
    <x v="6"/>
    <s v="Madura"/>
    <n v="38"/>
    <x v="0"/>
    <x v="5"/>
  </r>
  <r>
    <s v="Nama Penduduk 3335"/>
    <n v="68119169"/>
    <n v="66921974"/>
    <x v="1"/>
    <s v="24-06-2005"/>
    <s v="Katolik"/>
    <x v="1"/>
    <s v="Pelajar/Mahasiswa"/>
    <x v="0"/>
    <x v="0"/>
    <x v="0"/>
    <s v="Indonesia"/>
    <x v="5"/>
    <x v="19"/>
    <x v="6"/>
    <x v="4"/>
    <s v="Dayak"/>
    <e v="#VALUE!"/>
    <x v="2"/>
    <x v="1"/>
  </r>
  <r>
    <s v="Nama Penduduk 3336"/>
    <n v="65309438"/>
    <n v="67541015"/>
    <x v="0"/>
    <s v="09-03-1976"/>
    <s v="Katolik"/>
    <x v="6"/>
    <s v="Wiraswasta"/>
    <x v="1"/>
    <x v="1"/>
    <x v="1"/>
    <s v="Indonesia"/>
    <x v="4"/>
    <x v="19"/>
    <x v="6"/>
    <x v="4"/>
    <s v="Batak"/>
    <n v="47"/>
    <x v="0"/>
    <x v="2"/>
  </r>
  <r>
    <s v="Nama Penduduk 3337"/>
    <n v="67272972"/>
    <n v="67334455"/>
    <x v="0"/>
    <s v="13-02-2014"/>
    <s v="Budha"/>
    <x v="9"/>
    <s v="Belum/Tidak Bekerja"/>
    <x v="1"/>
    <x v="0"/>
    <x v="0"/>
    <s v="Indonesia"/>
    <x v="9"/>
    <x v="19"/>
    <x v="6"/>
    <x v="4"/>
    <s v="Bugis"/>
    <e v="#VALUE!"/>
    <x v="2"/>
    <x v="7"/>
  </r>
  <r>
    <s v="Nama Penduduk 3338"/>
    <n v="66970686"/>
    <n v="67719712"/>
    <x v="1"/>
    <s v="18-06-2011"/>
    <s v="Katolik"/>
    <x v="3"/>
    <s v="Pelajar/Mahasiswa"/>
    <x v="3"/>
    <x v="0"/>
    <x v="0"/>
    <s v="Indonesia"/>
    <x v="6"/>
    <x v="19"/>
    <x v="6"/>
    <x v="3"/>
    <s v="Sunda"/>
    <e v="#VALUE!"/>
    <x v="0"/>
    <x v="7"/>
  </r>
  <r>
    <s v="Nama Penduduk 3339"/>
    <n v="68408370"/>
    <n v="66941798"/>
    <x v="0"/>
    <s v="04-09-1985"/>
    <s v="Budha"/>
    <x v="9"/>
    <s v="Wiraswasta"/>
    <x v="3"/>
    <x v="1"/>
    <x v="1"/>
    <s v="Indonesia"/>
    <x v="4"/>
    <x v="19"/>
    <x v="6"/>
    <x v="2"/>
    <s v="Bugis"/>
    <n v="38"/>
    <x v="1"/>
    <x v="5"/>
  </r>
  <r>
    <s v="Nama Penduduk 3340"/>
    <n v="67367790"/>
    <n v="67274761"/>
    <x v="0"/>
    <s v="22-05-2015"/>
    <s v="Hindu"/>
    <x v="7"/>
    <s v="Belum/Tidak Bekerja"/>
    <x v="0"/>
    <x v="0"/>
    <x v="0"/>
    <s v="Indonesia"/>
    <x v="9"/>
    <x v="19"/>
    <x v="6"/>
    <x v="6"/>
    <s v="Dayak"/>
    <e v="#VALUE!"/>
    <x v="2"/>
    <x v="7"/>
  </r>
  <r>
    <s v="Nama Penduduk 3341"/>
    <n v="67220114"/>
    <n v="67178630"/>
    <x v="1"/>
    <s v="14-11-1991"/>
    <s v="Budha"/>
    <x v="3"/>
    <s v="Wiraswasta"/>
    <x v="3"/>
    <x v="1"/>
    <x v="2"/>
    <s v="Indonesia"/>
    <x v="0"/>
    <x v="19"/>
    <x v="6"/>
    <x v="6"/>
    <s v="Sunda"/>
    <e v="#VALUE!"/>
    <x v="0"/>
    <x v="0"/>
  </r>
  <r>
    <s v="Nama Penduduk 3342"/>
    <n v="65033236"/>
    <n v="67835577"/>
    <x v="1"/>
    <s v="18-07-1941"/>
    <s v="Islam"/>
    <x v="3"/>
    <s v="Petani/Pekebun"/>
    <x v="1"/>
    <x v="2"/>
    <x v="1"/>
    <s v="Indonesia"/>
    <x v="9"/>
    <x v="19"/>
    <x v="6"/>
    <x v="0"/>
    <s v="Dayak"/>
    <e v="#VALUE!"/>
    <x v="0"/>
    <x v="6"/>
  </r>
  <r>
    <s v="Nama Penduduk 3343"/>
    <n v="66005696"/>
    <n v="67826635"/>
    <x v="0"/>
    <s v="05-03-1982"/>
    <s v="Katolik"/>
    <x v="0"/>
    <s v="Wiraswasta"/>
    <x v="2"/>
    <x v="1"/>
    <x v="1"/>
    <s v="Indonesia"/>
    <x v="8"/>
    <x v="19"/>
    <x v="6"/>
    <x v="1"/>
    <s v="Jawa"/>
    <n v="41"/>
    <x v="2"/>
    <x v="5"/>
  </r>
  <r>
    <s v="Nama Penduduk 3344"/>
    <n v="65283629"/>
    <n v="67581394"/>
    <x v="1"/>
    <s v="19-04-1982"/>
    <s v="Budha"/>
    <x v="3"/>
    <s v="Wiraswasta"/>
    <x v="1"/>
    <x v="1"/>
    <x v="2"/>
    <s v="Indonesia"/>
    <x v="2"/>
    <x v="19"/>
    <x v="6"/>
    <x v="2"/>
    <s v="Dayak"/>
    <e v="#VALUE!"/>
    <x v="1"/>
    <x v="5"/>
  </r>
  <r>
    <s v="Nama Penduduk 3345"/>
    <n v="64620737"/>
    <n v="67503166"/>
    <x v="0"/>
    <s v="28-12-2004"/>
    <s v="Hindu"/>
    <x v="0"/>
    <s v="Pelajar/Mahasiswa"/>
    <x v="3"/>
    <x v="0"/>
    <x v="0"/>
    <s v="Indonesia"/>
    <x v="1"/>
    <x v="19"/>
    <x v="6"/>
    <x v="5"/>
    <s v="Sunda"/>
    <e v="#VALUE!"/>
    <x v="0"/>
    <x v="1"/>
  </r>
  <r>
    <s v="Nama Penduduk 3346"/>
    <n v="65555399"/>
    <n v="67146744"/>
    <x v="1"/>
    <s v="10-10-1954"/>
    <s v="Krtisten"/>
    <x v="7"/>
    <s v="Mengurus Rumah Tangga"/>
    <x v="2"/>
    <x v="2"/>
    <x v="1"/>
    <s v="Indonesia"/>
    <x v="5"/>
    <x v="19"/>
    <x v="6"/>
    <x v="4"/>
    <s v="Sunda"/>
    <n v="69"/>
    <x v="0"/>
    <x v="6"/>
  </r>
  <r>
    <s v="Nama Penduduk 3347"/>
    <n v="65077737"/>
    <n v="67210044"/>
    <x v="0"/>
    <s v="05-02-1974"/>
    <s v="Islam"/>
    <x v="5"/>
    <s v="Wiraswasta"/>
    <x v="3"/>
    <x v="0"/>
    <x v="0"/>
    <s v="Indonesia"/>
    <x v="1"/>
    <x v="19"/>
    <x v="6"/>
    <x v="1"/>
    <s v="Bugis"/>
    <n v="49"/>
    <x v="0"/>
    <x v="2"/>
  </r>
  <r>
    <s v="Nama Penduduk 3348"/>
    <n v="66781737"/>
    <n v="66880767"/>
    <x v="0"/>
    <s v="28-04-1989"/>
    <s v="Hindu"/>
    <x v="0"/>
    <s v="Karyawan Swasta"/>
    <x v="0"/>
    <x v="0"/>
    <x v="0"/>
    <s v="Indonesia"/>
    <x v="7"/>
    <x v="19"/>
    <x v="6"/>
    <x v="4"/>
    <s v="Dayak"/>
    <e v="#VALUE!"/>
    <x v="2"/>
    <x v="0"/>
  </r>
  <r>
    <s v="Nama Penduduk 3349"/>
    <n v="66368453"/>
    <n v="67724580"/>
    <x v="0"/>
    <s v="10-08-1971"/>
    <s v="Hindu"/>
    <x v="2"/>
    <s v="Wiraswasta"/>
    <x v="3"/>
    <x v="1"/>
    <x v="0"/>
    <s v="Indonesia"/>
    <x v="9"/>
    <x v="19"/>
    <x v="6"/>
    <x v="4"/>
    <s v="Bugis"/>
    <n v="52"/>
    <x v="0"/>
    <x v="2"/>
  </r>
  <r>
    <s v="Nama Penduduk 3350"/>
    <n v="65608358"/>
    <n v="67299214"/>
    <x v="0"/>
    <s v="01-05-2000"/>
    <s v="Hindu"/>
    <x v="1"/>
    <s v="Karyawan Swasta"/>
    <x v="2"/>
    <x v="0"/>
    <x v="0"/>
    <s v="Indonesia"/>
    <x v="0"/>
    <x v="19"/>
    <x v="6"/>
    <x v="4"/>
    <s v="Dayak"/>
    <n v="23"/>
    <x v="0"/>
    <x v="1"/>
  </r>
  <r>
    <s v="Nama Penduduk 3351"/>
    <n v="64578318"/>
    <n v="67412556"/>
    <x v="0"/>
    <s v="31-12-1955"/>
    <s v="Konghucu"/>
    <x v="2"/>
    <s v="Wiraswasta"/>
    <x v="3"/>
    <x v="1"/>
    <x v="1"/>
    <s v="Indonesia"/>
    <x v="9"/>
    <x v="19"/>
    <x v="6"/>
    <x v="6"/>
    <s v="Sunda"/>
    <e v="#VALUE!"/>
    <x v="0"/>
    <x v="6"/>
  </r>
  <r>
    <s v="Nama Penduduk 3352"/>
    <n v="65376084"/>
    <n v="67018226"/>
    <x v="1"/>
    <s v="27-01-1973"/>
    <s v="Hindu"/>
    <x v="9"/>
    <s v="Wiraswasta"/>
    <x v="2"/>
    <x v="1"/>
    <x v="2"/>
    <s v="Indonesia"/>
    <x v="6"/>
    <x v="19"/>
    <x v="6"/>
    <x v="3"/>
    <s v="Sunda"/>
    <e v="#VALUE!"/>
    <x v="0"/>
    <x v="2"/>
  </r>
  <r>
    <s v="Nama Penduduk 3353"/>
    <n v="68246321"/>
    <n v="66999720"/>
    <x v="1"/>
    <s v="17-07-1950"/>
    <s v="Konghucu"/>
    <x v="6"/>
    <s v="Buruh Tani/Perkebunan"/>
    <x v="2"/>
    <x v="2"/>
    <x v="1"/>
    <s v="Indonesia"/>
    <x v="4"/>
    <x v="19"/>
    <x v="6"/>
    <x v="2"/>
    <s v="Sunda"/>
    <e v="#VALUE!"/>
    <x v="1"/>
    <x v="6"/>
  </r>
  <r>
    <s v="Nama Penduduk 3354"/>
    <n v="66111322"/>
    <n v="67688238"/>
    <x v="1"/>
    <s v="07-03-1997"/>
    <s v="Islam"/>
    <x v="5"/>
    <s v="Wiraswasta"/>
    <x v="0"/>
    <x v="1"/>
    <x v="2"/>
    <s v="Indonesia"/>
    <x v="9"/>
    <x v="19"/>
    <x v="6"/>
    <x v="2"/>
    <s v="Madura"/>
    <n v="26"/>
    <x v="1"/>
    <x v="1"/>
  </r>
  <r>
    <s v="Nama Penduduk 3355"/>
    <n v="65337564"/>
    <n v="67425917"/>
    <x v="0"/>
    <s v="24-04-2017"/>
    <s v="Hindu"/>
    <x v="7"/>
    <s v="Belum/Tidak Bekerja"/>
    <x v="2"/>
    <x v="0"/>
    <x v="0"/>
    <s v="Indonesia"/>
    <x v="1"/>
    <x v="19"/>
    <x v="6"/>
    <x v="2"/>
    <s v="Madura"/>
    <e v="#VALUE!"/>
    <x v="1"/>
    <x v="8"/>
  </r>
  <r>
    <s v="Nama Penduduk 3356"/>
    <n v="66750732"/>
    <n v="67633390"/>
    <x v="0"/>
    <s v="07-01-1985"/>
    <s v="Budha"/>
    <x v="8"/>
    <s v="Wiraswasta"/>
    <x v="3"/>
    <x v="1"/>
    <x v="1"/>
    <s v="Indonesia"/>
    <x v="2"/>
    <x v="19"/>
    <x v="6"/>
    <x v="3"/>
    <s v="Dayak"/>
    <n v="38"/>
    <x v="2"/>
    <x v="5"/>
  </r>
  <r>
    <s v="Nama Penduduk 3357"/>
    <n v="66935560"/>
    <n v="67397004"/>
    <x v="1"/>
    <s v="20-08-1985"/>
    <s v="Katolik"/>
    <x v="3"/>
    <s v="Mengurus Rumah Tangga"/>
    <x v="1"/>
    <x v="1"/>
    <x v="2"/>
    <s v="Indonesia"/>
    <x v="0"/>
    <x v="19"/>
    <x v="6"/>
    <x v="2"/>
    <s v="Dayak"/>
    <e v="#VALUE!"/>
    <x v="1"/>
    <x v="5"/>
  </r>
  <r>
    <s v="Nama Penduduk 3358"/>
    <n v="65063672"/>
    <n v="66845994"/>
    <x v="1"/>
    <s v="26-01-2007"/>
    <s v="Katolik"/>
    <x v="4"/>
    <s v="Pelajar/Mahasiswa"/>
    <x v="0"/>
    <x v="0"/>
    <x v="0"/>
    <s v="Indonesia"/>
    <x v="6"/>
    <x v="19"/>
    <x v="6"/>
    <x v="6"/>
    <s v="Jawa"/>
    <e v="#VALUE!"/>
    <x v="2"/>
    <x v="4"/>
  </r>
  <r>
    <s v="Nama Penduduk 3359"/>
    <n v="67591547"/>
    <n v="66918816"/>
    <x v="0"/>
    <s v="11-12-1984"/>
    <s v="Islam"/>
    <x v="3"/>
    <s v="Wiraswasta"/>
    <x v="3"/>
    <x v="1"/>
    <x v="1"/>
    <s v="Indonesia"/>
    <x v="2"/>
    <x v="19"/>
    <x v="6"/>
    <x v="4"/>
    <s v="Madura"/>
    <n v="38"/>
    <x v="2"/>
    <x v="5"/>
  </r>
  <r>
    <s v="Nama Penduduk 3360"/>
    <n v="65775281"/>
    <n v="67768020"/>
    <x v="1"/>
    <s v="28-09-2014"/>
    <s v="Konghucu"/>
    <x v="8"/>
    <s v="Belum/Tidak Bekerja"/>
    <x v="3"/>
    <x v="0"/>
    <x v="0"/>
    <s v="Indonesia"/>
    <x v="9"/>
    <x v="19"/>
    <x v="6"/>
    <x v="6"/>
    <s v="Madura"/>
    <e v="#VALUE!"/>
    <x v="0"/>
    <x v="7"/>
  </r>
  <r>
    <s v="Nama Penduduk 3361"/>
    <n v="64650340"/>
    <n v="67544599"/>
    <x v="0"/>
    <s v="10-09-1979"/>
    <s v="Budha"/>
    <x v="0"/>
    <s v="Wiraswasta"/>
    <x v="0"/>
    <x v="1"/>
    <x v="1"/>
    <s v="Indonesia"/>
    <x v="2"/>
    <x v="19"/>
    <x v="6"/>
    <x v="4"/>
    <s v="Jawa"/>
    <n v="44"/>
    <x v="0"/>
    <x v="5"/>
  </r>
  <r>
    <s v="Nama Penduduk 3362"/>
    <n v="66021827"/>
    <n v="67450628"/>
    <x v="0"/>
    <s v="24-12-2016"/>
    <s v="Konghucu"/>
    <x v="2"/>
    <s v="Belum/Tidak Bekerja"/>
    <x v="3"/>
    <x v="0"/>
    <x v="0"/>
    <s v="Indonesia"/>
    <x v="8"/>
    <x v="19"/>
    <x v="6"/>
    <x v="2"/>
    <s v="Jawa"/>
    <e v="#VALUE!"/>
    <x v="1"/>
    <x v="7"/>
  </r>
  <r>
    <s v="Nama Penduduk 3363"/>
    <n v="64894426"/>
    <n v="67301886"/>
    <x v="1"/>
    <s v="01-10-1982"/>
    <s v="Budha"/>
    <x v="4"/>
    <s v="Wiraswasta"/>
    <x v="0"/>
    <x v="1"/>
    <x v="2"/>
    <s v="Indonesia"/>
    <x v="8"/>
    <x v="19"/>
    <x v="6"/>
    <x v="2"/>
    <s v="Dayak"/>
    <n v="41"/>
    <x v="1"/>
    <x v="5"/>
  </r>
  <r>
    <s v="Nama Penduduk 3364"/>
    <n v="67255907"/>
    <n v="67499041"/>
    <x v="1"/>
    <s v="08-09-2005"/>
    <s v="Katolik"/>
    <x v="3"/>
    <s v="Pelajar/Mahasiswa"/>
    <x v="1"/>
    <x v="0"/>
    <x v="0"/>
    <s v="Indonesia"/>
    <x v="10"/>
    <x v="19"/>
    <x v="6"/>
    <x v="5"/>
    <s v="Sunda"/>
    <n v="18"/>
    <x v="0"/>
    <x v="1"/>
  </r>
  <r>
    <s v="Nama Penduduk 3365"/>
    <n v="68125458"/>
    <n v="67094058"/>
    <x v="0"/>
    <s v="11-10-2018"/>
    <s v="Islam"/>
    <x v="6"/>
    <s v="Karyawan Swasta"/>
    <x v="0"/>
    <x v="1"/>
    <x v="1"/>
    <s v="Indonesia"/>
    <x v="0"/>
    <x v="19"/>
    <x v="6"/>
    <x v="6"/>
    <s v="Sunda"/>
    <n v="4"/>
    <x v="0"/>
    <x v="8"/>
  </r>
  <r>
    <s v="Nama Penduduk 3366"/>
    <n v="64982843"/>
    <n v="67172211"/>
    <x v="1"/>
    <s v="08-03-1991"/>
    <s v="Konghucu"/>
    <x v="3"/>
    <s v="Karyawan Swasta"/>
    <x v="3"/>
    <x v="1"/>
    <x v="2"/>
    <s v="Indonesia"/>
    <x v="10"/>
    <x v="19"/>
    <x v="6"/>
    <x v="1"/>
    <s v="Batak"/>
    <n v="32"/>
    <x v="2"/>
    <x v="0"/>
  </r>
  <r>
    <s v="Nama Penduduk 3367"/>
    <n v="66922257"/>
    <n v="66904220"/>
    <x v="0"/>
    <s v="30-11-1979"/>
    <s v="Katolik"/>
    <x v="5"/>
    <s v="Wiraswasta"/>
    <x v="0"/>
    <x v="1"/>
    <x v="1"/>
    <s v="Indonesia"/>
    <x v="7"/>
    <x v="19"/>
    <x v="6"/>
    <x v="2"/>
    <s v="Batak"/>
    <e v="#VALUE!"/>
    <x v="1"/>
    <x v="5"/>
  </r>
  <r>
    <s v="Nama Penduduk 3368"/>
    <n v="64785767"/>
    <n v="67507692"/>
    <x v="0"/>
    <s v="16-08-2006"/>
    <s v="Konghucu"/>
    <x v="2"/>
    <s v="Pelajar/Mahasiswa"/>
    <x v="3"/>
    <x v="0"/>
    <x v="0"/>
    <s v="Indonesia"/>
    <x v="6"/>
    <x v="19"/>
    <x v="6"/>
    <x v="6"/>
    <s v="Sunda"/>
    <e v="#VALUE!"/>
    <x v="0"/>
    <x v="4"/>
  </r>
  <r>
    <s v="Nama Penduduk 3369"/>
    <n v="66321597"/>
    <n v="67087527"/>
    <x v="0"/>
    <s v="16-08-2006"/>
    <s v="Hindu"/>
    <x v="0"/>
    <s v="Pelajar/Mahasiswa"/>
    <x v="0"/>
    <x v="0"/>
    <x v="0"/>
    <s v="Indonesia"/>
    <x v="5"/>
    <x v="19"/>
    <x v="6"/>
    <x v="2"/>
    <s v="Jawa"/>
    <e v="#VALUE!"/>
    <x v="1"/>
    <x v="4"/>
  </r>
  <r>
    <s v="Nama Penduduk 3370"/>
    <n v="68266190"/>
    <n v="67136015"/>
    <x v="1"/>
    <s v="24-06-2001"/>
    <s v="Krtisten"/>
    <x v="1"/>
    <s v="Pelajar/Mahasiswa"/>
    <x v="1"/>
    <x v="0"/>
    <x v="0"/>
    <s v="Indonesia"/>
    <x v="10"/>
    <x v="19"/>
    <x v="6"/>
    <x v="2"/>
    <s v="Madura"/>
    <e v="#VALUE!"/>
    <x v="1"/>
    <x v="1"/>
  </r>
  <r>
    <s v="Nama Penduduk 3371"/>
    <n v="67375143"/>
    <n v="67609895"/>
    <x v="0"/>
    <s v="16-02-1971"/>
    <s v="Hindu"/>
    <x v="6"/>
    <s v="Kepala Desa"/>
    <x v="3"/>
    <x v="1"/>
    <x v="1"/>
    <s v="Indonesia"/>
    <x v="0"/>
    <x v="19"/>
    <x v="6"/>
    <x v="2"/>
    <s v="Madura"/>
    <e v="#VALUE!"/>
    <x v="1"/>
    <x v="2"/>
  </r>
  <r>
    <s v="Nama Penduduk 3372"/>
    <n v="66173664"/>
    <n v="67180689"/>
    <x v="1"/>
    <s v="23-09-1971"/>
    <s v="Hindu"/>
    <x v="8"/>
    <s v="Pegawai Negeri Sipil (PNS)"/>
    <x v="2"/>
    <x v="1"/>
    <x v="2"/>
    <s v="Indonesia"/>
    <x v="6"/>
    <x v="19"/>
    <x v="6"/>
    <x v="0"/>
    <s v="Batak"/>
    <e v="#VALUE!"/>
    <x v="2"/>
    <x v="2"/>
  </r>
  <r>
    <s v="Nama Penduduk 3373"/>
    <n v="67256070"/>
    <n v="67672629"/>
    <x v="1"/>
    <s v="23-06-2004"/>
    <s v="Budha"/>
    <x v="6"/>
    <s v="Pelajar/Mahasiswa"/>
    <x v="3"/>
    <x v="0"/>
    <x v="0"/>
    <s v="Indonesia"/>
    <x v="1"/>
    <x v="19"/>
    <x v="6"/>
    <x v="2"/>
    <s v="Sunda"/>
    <e v="#VALUE!"/>
    <x v="1"/>
    <x v="1"/>
  </r>
  <r>
    <s v="Nama Penduduk 3374"/>
    <n v="68497408"/>
    <n v="67490806"/>
    <x v="0"/>
    <s v="21-05-1975"/>
    <s v="Budha"/>
    <x v="8"/>
    <s v="Wiraswasta"/>
    <x v="1"/>
    <x v="1"/>
    <x v="1"/>
    <s v="Indonesia"/>
    <x v="1"/>
    <x v="19"/>
    <x v="6"/>
    <x v="6"/>
    <s v="Madura"/>
    <e v="#VALUE!"/>
    <x v="2"/>
    <x v="2"/>
  </r>
  <r>
    <s v="Nama Penduduk 3375"/>
    <n v="65399062"/>
    <n v="66862068"/>
    <x v="1"/>
    <s v="11-08-2016"/>
    <s v="Katolik"/>
    <x v="9"/>
    <s v="Belum/Tidak Bekerja"/>
    <x v="3"/>
    <x v="0"/>
    <x v="0"/>
    <s v="Indonesia"/>
    <x v="7"/>
    <x v="19"/>
    <x v="6"/>
    <x v="2"/>
    <s v="Bugis"/>
    <n v="6"/>
    <x v="1"/>
    <x v="7"/>
  </r>
  <r>
    <s v="Nama Penduduk 3376"/>
    <n v="65352655"/>
    <n v="67603744"/>
    <x v="1"/>
    <s v="16-01-1984"/>
    <s v="Hindu"/>
    <x v="0"/>
    <s v="Mengurus Rumah Tangga"/>
    <x v="3"/>
    <x v="1"/>
    <x v="2"/>
    <s v="Indonesia"/>
    <x v="9"/>
    <x v="19"/>
    <x v="6"/>
    <x v="4"/>
    <s v="Bugis"/>
    <e v="#VALUE!"/>
    <x v="0"/>
    <x v="5"/>
  </r>
  <r>
    <s v="Nama Penduduk 3377"/>
    <n v="65404884"/>
    <n v="67319994"/>
    <x v="1"/>
    <s v="21-07-1956"/>
    <s v="Krtisten"/>
    <x v="3"/>
    <s v="Petani/Pekebun"/>
    <x v="2"/>
    <x v="2"/>
    <x v="1"/>
    <s v="Indonesia"/>
    <x v="8"/>
    <x v="19"/>
    <x v="6"/>
    <x v="0"/>
    <s v="Batak"/>
    <e v="#VALUE!"/>
    <x v="2"/>
    <x v="6"/>
  </r>
  <r>
    <s v="Nama Penduduk 3378"/>
    <n v="65205577"/>
    <n v="67385500"/>
    <x v="1"/>
    <s v="01-10-1954"/>
    <s v="Konghucu"/>
    <x v="8"/>
    <s v="Mengurus Rumah Tangga"/>
    <x v="3"/>
    <x v="2"/>
    <x v="1"/>
    <s v="Indonesia"/>
    <x v="8"/>
    <x v="19"/>
    <x v="6"/>
    <x v="6"/>
    <s v="Madura"/>
    <n v="69"/>
    <x v="0"/>
    <x v="6"/>
  </r>
  <r>
    <s v="Nama Penduduk 3379"/>
    <n v="66964935"/>
    <n v="66974524"/>
    <x v="1"/>
    <s v="11-11-1990"/>
    <s v="Islam"/>
    <x v="6"/>
    <s v="Wiraswasta"/>
    <x v="1"/>
    <x v="0"/>
    <x v="0"/>
    <s v="Indonesia"/>
    <x v="1"/>
    <x v="19"/>
    <x v="6"/>
    <x v="5"/>
    <s v="Jawa"/>
    <n v="32"/>
    <x v="2"/>
    <x v="0"/>
  </r>
  <r>
    <s v="Nama Penduduk 3380"/>
    <n v="66312728"/>
    <n v="66866464"/>
    <x v="0"/>
    <s v="06-05-1967"/>
    <s v="Krtisten"/>
    <x v="2"/>
    <s v="Wiraswasta"/>
    <x v="3"/>
    <x v="1"/>
    <x v="1"/>
    <s v="Indonesia"/>
    <x v="8"/>
    <x v="19"/>
    <x v="6"/>
    <x v="5"/>
    <s v="Dayak"/>
    <n v="56"/>
    <x v="0"/>
    <x v="2"/>
  </r>
  <r>
    <s v="Nama Penduduk 3381"/>
    <n v="64431790"/>
    <n v="67784555"/>
    <x v="0"/>
    <s v="20-06-1995"/>
    <s v="Krtisten"/>
    <x v="3"/>
    <s v="Pelajar/Mahasiswa"/>
    <x v="2"/>
    <x v="0"/>
    <x v="0"/>
    <s v="Indonesia"/>
    <x v="11"/>
    <x v="19"/>
    <x v="6"/>
    <x v="2"/>
    <s v="Batak"/>
    <e v="#VALUE!"/>
    <x v="1"/>
    <x v="0"/>
  </r>
  <r>
    <s v="Nama Penduduk 3382"/>
    <n v="68044315"/>
    <n v="67026079"/>
    <x v="1"/>
    <s v="18-08-1958"/>
    <s v="Islam"/>
    <x v="0"/>
    <s v="Mengurus Rumah Tangga"/>
    <x v="3"/>
    <x v="1"/>
    <x v="2"/>
    <s v="Indonesia"/>
    <x v="5"/>
    <x v="19"/>
    <x v="6"/>
    <x v="2"/>
    <s v="Jawa"/>
    <e v="#VALUE!"/>
    <x v="1"/>
    <x v="3"/>
  </r>
  <r>
    <s v="Nama Penduduk 3383"/>
    <n v="64430622"/>
    <n v="67427551"/>
    <x v="0"/>
    <s v="18-07-1955"/>
    <s v="Katolik"/>
    <x v="9"/>
    <s v="Petani/Pekebun"/>
    <x v="1"/>
    <x v="1"/>
    <x v="1"/>
    <s v="Indonesia"/>
    <x v="3"/>
    <x v="19"/>
    <x v="6"/>
    <x v="2"/>
    <s v="Jawa"/>
    <e v="#VALUE!"/>
    <x v="1"/>
    <x v="6"/>
  </r>
  <r>
    <s v="Nama Penduduk 3384"/>
    <n v="64597615"/>
    <n v="67432684"/>
    <x v="0"/>
    <s v="22-10-2002"/>
    <s v="Islam"/>
    <x v="2"/>
    <s v="Pelajar/Mahasiswa"/>
    <x v="0"/>
    <x v="0"/>
    <x v="0"/>
    <s v="Indonesia"/>
    <x v="4"/>
    <x v="19"/>
    <x v="6"/>
    <x v="0"/>
    <s v="Sunda"/>
    <e v="#VALUE!"/>
    <x v="2"/>
    <x v="1"/>
  </r>
  <r>
    <s v="Nama Penduduk 3385"/>
    <n v="68318907"/>
    <n v="67724268"/>
    <x v="0"/>
    <s v="12-05-1971"/>
    <s v="Budha"/>
    <x v="7"/>
    <s v="Wiraswasta"/>
    <x v="2"/>
    <x v="1"/>
    <x v="1"/>
    <s v="Indonesia"/>
    <x v="3"/>
    <x v="19"/>
    <x v="6"/>
    <x v="1"/>
    <s v="Madura"/>
    <n v="51"/>
    <x v="2"/>
    <x v="2"/>
  </r>
  <r>
    <s v="Nama Penduduk 3386"/>
    <n v="64977650"/>
    <n v="67170547"/>
    <x v="1"/>
    <s v="02-04-1973"/>
    <s v="Krtisten"/>
    <x v="7"/>
    <s v="Pedagang"/>
    <x v="1"/>
    <x v="1"/>
    <x v="2"/>
    <s v="Indonesia"/>
    <x v="12"/>
    <x v="19"/>
    <x v="6"/>
    <x v="2"/>
    <s v="Sunda"/>
    <n v="50"/>
    <x v="1"/>
    <x v="2"/>
  </r>
  <r>
    <s v="Nama Penduduk 3387"/>
    <n v="66092349"/>
    <n v="67159665"/>
    <x v="0"/>
    <s v="26-10-1994"/>
    <s v="Konghucu"/>
    <x v="3"/>
    <s v="Wiraswasta"/>
    <x v="0"/>
    <x v="0"/>
    <x v="0"/>
    <s v="Indonesia"/>
    <x v="3"/>
    <x v="19"/>
    <x v="6"/>
    <x v="3"/>
    <s v="Madura"/>
    <e v="#VALUE!"/>
    <x v="2"/>
    <x v="0"/>
  </r>
  <r>
    <s v="Nama Penduduk 3388"/>
    <n v="64685058"/>
    <n v="67810953"/>
    <x v="0"/>
    <s v="17-04-1970"/>
    <s v="Konghucu"/>
    <x v="3"/>
    <s v="Wiraswasta"/>
    <x v="0"/>
    <x v="1"/>
    <x v="1"/>
    <s v="Indonesia"/>
    <x v="2"/>
    <x v="19"/>
    <x v="6"/>
    <x v="2"/>
    <s v="Madura"/>
    <e v="#VALUE!"/>
    <x v="1"/>
    <x v="2"/>
  </r>
  <r>
    <s v="Nama Penduduk 3389"/>
    <n v="67659299"/>
    <n v="67629315"/>
    <x v="1"/>
    <s v="22-06-2003"/>
    <s v="Krtisten"/>
    <x v="4"/>
    <s v="Pelajar/Mahasiswa"/>
    <x v="3"/>
    <x v="0"/>
    <x v="0"/>
    <s v="Indonesia"/>
    <x v="5"/>
    <x v="19"/>
    <x v="6"/>
    <x v="3"/>
    <s v="Jawa"/>
    <e v="#VALUE!"/>
    <x v="0"/>
    <x v="1"/>
  </r>
  <r>
    <s v="Nama Penduduk 3390"/>
    <n v="66651711"/>
    <n v="67740981"/>
    <x v="1"/>
    <s v="10-02-1942"/>
    <s v="Krtisten"/>
    <x v="7"/>
    <s v="Mengurus Rumah Tangga"/>
    <x v="2"/>
    <x v="1"/>
    <x v="2"/>
    <s v="Indonesia"/>
    <x v="11"/>
    <x v="19"/>
    <x v="6"/>
    <x v="3"/>
    <s v="Dayak"/>
    <n v="81"/>
    <x v="2"/>
    <x v="6"/>
  </r>
  <r>
    <s v="Nama Penduduk 3391"/>
    <n v="68261164"/>
    <n v="67155870"/>
    <x v="0"/>
    <s v="15-07-1946"/>
    <s v="Konghucu"/>
    <x v="1"/>
    <s v="Petani/Pekebun"/>
    <x v="1"/>
    <x v="1"/>
    <x v="1"/>
    <s v="Indonesia"/>
    <x v="1"/>
    <x v="19"/>
    <x v="6"/>
    <x v="2"/>
    <s v="Batak"/>
    <e v="#VALUE!"/>
    <x v="1"/>
    <x v="6"/>
  </r>
  <r>
    <s v="Nama Penduduk 3392"/>
    <n v="66789982"/>
    <n v="67827549"/>
    <x v="0"/>
    <s v="01-10-1962"/>
    <s v="Hindu"/>
    <x v="4"/>
    <s v="Petani/Pekebun"/>
    <x v="3"/>
    <x v="1"/>
    <x v="1"/>
    <s v="Indonesia"/>
    <x v="7"/>
    <x v="19"/>
    <x v="6"/>
    <x v="1"/>
    <s v="Madura"/>
    <n v="61"/>
    <x v="0"/>
    <x v="3"/>
  </r>
  <r>
    <s v="Nama Penduduk 3393"/>
    <n v="65775281"/>
    <n v="66943260"/>
    <x v="1"/>
    <s v="16-01-1965"/>
    <s v="Krtisten"/>
    <x v="7"/>
    <s v="Pedagang"/>
    <x v="2"/>
    <x v="1"/>
    <x v="2"/>
    <s v="Indonesia"/>
    <x v="4"/>
    <x v="19"/>
    <x v="6"/>
    <x v="1"/>
    <s v="Sunda"/>
    <e v="#VALUE!"/>
    <x v="0"/>
    <x v="3"/>
  </r>
  <r>
    <s v="Nama Penduduk 3394"/>
    <n v="66274718"/>
    <n v="67740856"/>
    <x v="0"/>
    <s v="21-02-1978"/>
    <s v="Katolik"/>
    <x v="0"/>
    <s v="Pedagang"/>
    <x v="2"/>
    <x v="1"/>
    <x v="1"/>
    <s v="Indonesia"/>
    <x v="8"/>
    <x v="19"/>
    <x v="6"/>
    <x v="2"/>
    <s v="Sunda"/>
    <e v="#VALUE!"/>
    <x v="1"/>
    <x v="5"/>
  </r>
  <r>
    <s v="Nama Penduduk 3395"/>
    <n v="68170134"/>
    <n v="67379194"/>
    <x v="0"/>
    <s v="18-01-2011"/>
    <s v="Hindu"/>
    <x v="4"/>
    <s v="Pelajar/Mahasiswa"/>
    <x v="2"/>
    <x v="0"/>
    <x v="0"/>
    <s v="Indonesia"/>
    <x v="4"/>
    <x v="19"/>
    <x v="6"/>
    <x v="0"/>
    <s v="Bugis"/>
    <e v="#VALUE!"/>
    <x v="0"/>
    <x v="7"/>
  </r>
  <r>
    <s v="Nama Penduduk 3396"/>
    <n v="65414724"/>
    <n v="66951235"/>
    <x v="1"/>
    <s v="14-01-1982"/>
    <s v="Krtisten"/>
    <x v="4"/>
    <s v="Mengurus Rumah Tangga"/>
    <x v="2"/>
    <x v="1"/>
    <x v="2"/>
    <s v="Indonesia"/>
    <x v="2"/>
    <x v="19"/>
    <x v="6"/>
    <x v="5"/>
    <s v="Madura"/>
    <e v="#VALUE!"/>
    <x v="0"/>
    <x v="5"/>
  </r>
  <r>
    <s v="Nama Penduduk 3397"/>
    <n v="68211219"/>
    <n v="67839985"/>
    <x v="1"/>
    <s v="03-09-2002"/>
    <s v="Konghucu"/>
    <x v="8"/>
    <s v="Pelajar/Mahasiswa"/>
    <x v="3"/>
    <x v="0"/>
    <x v="0"/>
    <s v="Indonesia"/>
    <x v="5"/>
    <x v="19"/>
    <x v="6"/>
    <x v="3"/>
    <s v="Jawa"/>
    <n v="21"/>
    <x v="2"/>
    <x v="1"/>
  </r>
  <r>
    <s v="Nama Penduduk 3398"/>
    <n v="64318639"/>
    <n v="67544692"/>
    <x v="0"/>
    <s v="12-07-1986"/>
    <s v="Budha"/>
    <x v="6"/>
    <s v="Wiraswasta"/>
    <x v="1"/>
    <x v="0"/>
    <x v="1"/>
    <s v="Indonesia"/>
    <x v="8"/>
    <x v="19"/>
    <x v="6"/>
    <x v="0"/>
    <s v="Jawa"/>
    <n v="36"/>
    <x v="0"/>
    <x v="5"/>
  </r>
  <r>
    <s v="Nama Penduduk 3399"/>
    <n v="64908005"/>
    <n v="67747338"/>
    <x v="1"/>
    <s v="24-08-2009"/>
    <s v="Krtisten"/>
    <x v="0"/>
    <s v="Pelajar/Mahasiswa"/>
    <x v="0"/>
    <x v="0"/>
    <x v="0"/>
    <s v="Indonesia"/>
    <x v="7"/>
    <x v="19"/>
    <x v="6"/>
    <x v="0"/>
    <s v="Batak"/>
    <e v="#VALUE!"/>
    <x v="2"/>
    <x v="4"/>
  </r>
  <r>
    <s v="Nama Penduduk 3400"/>
    <n v="67214944"/>
    <n v="67225567"/>
    <x v="1"/>
    <s v="25-03-1983"/>
    <s v="Budha"/>
    <x v="9"/>
    <s v="Wiraswasta"/>
    <x v="2"/>
    <x v="1"/>
    <x v="2"/>
    <s v="Indonesia"/>
    <x v="7"/>
    <x v="19"/>
    <x v="6"/>
    <x v="2"/>
    <s v="Dayak"/>
    <e v="#VALUE!"/>
    <x v="1"/>
    <x v="5"/>
  </r>
  <r>
    <s v="Nama Penduduk 3401"/>
    <n v="66763014"/>
    <n v="67834751"/>
    <x v="1"/>
    <s v="01-10-2011"/>
    <s v="Islam"/>
    <x v="7"/>
    <s v="Pelajar/Mahasiswa"/>
    <x v="3"/>
    <x v="0"/>
    <x v="0"/>
    <s v="Indonesia"/>
    <x v="10"/>
    <x v="19"/>
    <x v="6"/>
    <x v="0"/>
    <s v="Madura"/>
    <n v="12"/>
    <x v="2"/>
    <x v="7"/>
  </r>
  <r>
    <s v="Nama Penduduk 3402"/>
    <n v="66669326"/>
    <n v="67344328"/>
    <x v="1"/>
    <s v="25-03-2001"/>
    <s v="Katolik"/>
    <x v="4"/>
    <s v="Pelajar/Mahasiswa"/>
    <x v="0"/>
    <x v="0"/>
    <x v="0"/>
    <s v="Indonesia"/>
    <x v="11"/>
    <x v="19"/>
    <x v="6"/>
    <x v="2"/>
    <s v="Dayak"/>
    <e v="#VALUE!"/>
    <x v="1"/>
    <x v="1"/>
  </r>
  <r>
    <s v="Nama Penduduk 3403"/>
    <n v="64922852"/>
    <n v="67656948"/>
    <x v="0"/>
    <s v="30-09-1975"/>
    <s v="Islam"/>
    <x v="5"/>
    <s v="Buruh Harian Lepas"/>
    <x v="3"/>
    <x v="1"/>
    <x v="1"/>
    <s v="Indonesia"/>
    <x v="2"/>
    <x v="19"/>
    <x v="6"/>
    <x v="3"/>
    <s v="Bugis"/>
    <e v="#VALUE!"/>
    <x v="2"/>
    <x v="2"/>
  </r>
  <r>
    <s v="Nama Penduduk 3404"/>
    <n v="65213263"/>
    <n v="67013294"/>
    <x v="1"/>
    <s v="15-09-1969"/>
    <s v="Krtisten"/>
    <x v="3"/>
    <s v="Petani/Pekebun"/>
    <x v="3"/>
    <x v="1"/>
    <x v="2"/>
    <s v="Indonesia"/>
    <x v="10"/>
    <x v="19"/>
    <x v="6"/>
    <x v="2"/>
    <s v="Bugis"/>
    <e v="#VALUE!"/>
    <x v="1"/>
    <x v="2"/>
  </r>
  <r>
    <s v="Nama Penduduk 3405"/>
    <n v="68122097"/>
    <n v="66851935"/>
    <x v="0"/>
    <s v="01-10-1996"/>
    <s v="Islam"/>
    <x v="4"/>
    <s v="Karyawan Swasta"/>
    <x v="3"/>
    <x v="0"/>
    <x v="0"/>
    <s v="Indonesia"/>
    <x v="6"/>
    <x v="19"/>
    <x v="6"/>
    <x v="1"/>
    <s v="Sunda"/>
    <n v="27"/>
    <x v="0"/>
    <x v="0"/>
  </r>
  <r>
    <s v="Nama Penduduk 3406"/>
    <n v="65510394"/>
    <n v="67161620"/>
    <x v="0"/>
    <s v="12-06-1967"/>
    <s v="Katolik"/>
    <x v="7"/>
    <s v="Wiraswasta"/>
    <x v="3"/>
    <x v="1"/>
    <x v="1"/>
    <s v="Indonesia"/>
    <x v="12"/>
    <x v="19"/>
    <x v="6"/>
    <x v="2"/>
    <s v="Sunda"/>
    <n v="55"/>
    <x v="1"/>
    <x v="2"/>
  </r>
  <r>
    <s v="Nama Penduduk 3407"/>
    <n v="65785711"/>
    <n v="66943395"/>
    <x v="0"/>
    <s v="16-01-2008"/>
    <s v="Hindu"/>
    <x v="7"/>
    <s v="Pelajar/Mahasiswa"/>
    <x v="0"/>
    <x v="0"/>
    <x v="0"/>
    <s v="Indonesia"/>
    <x v="12"/>
    <x v="19"/>
    <x v="6"/>
    <x v="1"/>
    <s v="Madura"/>
    <e v="#VALUE!"/>
    <x v="0"/>
    <x v="4"/>
  </r>
  <r>
    <s v="Nama Penduduk 3408"/>
    <n v="66142624"/>
    <n v="67094601"/>
    <x v="0"/>
    <s v="12-12-1958"/>
    <s v="Katolik"/>
    <x v="2"/>
    <s v="Wiraswasta"/>
    <x v="1"/>
    <x v="1"/>
    <x v="1"/>
    <s v="Indonesia"/>
    <x v="5"/>
    <x v="19"/>
    <x v="6"/>
    <x v="1"/>
    <s v="Madura"/>
    <n v="64"/>
    <x v="2"/>
    <x v="3"/>
  </r>
  <r>
    <s v="Nama Penduduk 3409"/>
    <n v="64578318"/>
    <n v="67239583"/>
    <x v="1"/>
    <s v="12-08-1968"/>
    <s v="Konghucu"/>
    <x v="2"/>
    <s v="Guru"/>
    <x v="3"/>
    <x v="1"/>
    <x v="2"/>
    <s v="Indonesia"/>
    <x v="9"/>
    <x v="19"/>
    <x v="6"/>
    <x v="3"/>
    <s v="Bugis"/>
    <n v="54"/>
    <x v="2"/>
    <x v="2"/>
  </r>
  <r>
    <s v="Nama Penduduk 3410"/>
    <n v="65312283"/>
    <n v="67678912"/>
    <x v="1"/>
    <s v="03-11-1964"/>
    <s v="Budha"/>
    <x v="5"/>
    <s v="Mengurus Rumah Tangga"/>
    <x v="2"/>
    <x v="1"/>
    <x v="2"/>
    <s v="Indonesia"/>
    <x v="3"/>
    <x v="19"/>
    <x v="6"/>
    <x v="6"/>
    <s v="Bugis"/>
    <n v="59"/>
    <x v="0"/>
    <x v="3"/>
  </r>
  <r>
    <s v="Nama Penduduk 3411"/>
    <n v="66312728"/>
    <n v="67460709"/>
    <x v="0"/>
    <s v="25-12-1986"/>
    <s v="Hindu"/>
    <x v="6"/>
    <s v="Wiraswasta"/>
    <x v="0"/>
    <x v="1"/>
    <x v="0"/>
    <s v="Indonesia"/>
    <x v="10"/>
    <x v="19"/>
    <x v="6"/>
    <x v="3"/>
    <s v="Sunda"/>
    <e v="#VALUE!"/>
    <x v="0"/>
    <x v="5"/>
  </r>
  <r>
    <s v="Nama Penduduk 3412"/>
    <n v="68280185"/>
    <n v="67435157"/>
    <x v="0"/>
    <s v="21-07-1954"/>
    <s v="Budha"/>
    <x v="8"/>
    <s v="Buruh Tani/Perkebunan"/>
    <x v="1"/>
    <x v="1"/>
    <x v="1"/>
    <s v="Indonesia"/>
    <x v="12"/>
    <x v="19"/>
    <x v="6"/>
    <x v="6"/>
    <s v="Dayak"/>
    <e v="#VALUE!"/>
    <x v="2"/>
    <x v="6"/>
  </r>
  <r>
    <s v="Nama Penduduk 3413"/>
    <n v="66383291"/>
    <n v="66932823"/>
    <x v="0"/>
    <s v="21-08-1993"/>
    <s v="Islam"/>
    <x v="9"/>
    <s v="Wiraswasta"/>
    <x v="3"/>
    <x v="0"/>
    <x v="0"/>
    <s v="Indonesia"/>
    <x v="9"/>
    <x v="19"/>
    <x v="6"/>
    <x v="1"/>
    <s v="Madura"/>
    <e v="#VALUE!"/>
    <x v="2"/>
    <x v="0"/>
  </r>
  <r>
    <s v="Nama Penduduk 3414"/>
    <n v="66426850"/>
    <n v="67824536"/>
    <x v="0"/>
    <s v="10-12-1968"/>
    <s v="Budha"/>
    <x v="7"/>
    <s v="Wiraswasta"/>
    <x v="3"/>
    <x v="2"/>
    <x v="1"/>
    <s v="Indonesia"/>
    <x v="12"/>
    <x v="19"/>
    <x v="6"/>
    <x v="4"/>
    <s v="Dayak"/>
    <n v="55"/>
    <x v="2"/>
    <x v="2"/>
  </r>
  <r>
    <s v="Nama Penduduk 3415"/>
    <n v="65431357"/>
    <n v="67430636"/>
    <x v="0"/>
    <s v="30-06-1997"/>
    <s v="Krtisten"/>
    <x v="7"/>
    <s v="Pelajar/Mahasiswa"/>
    <x v="0"/>
    <x v="0"/>
    <x v="0"/>
    <s v="Indonesia"/>
    <x v="12"/>
    <x v="19"/>
    <x v="6"/>
    <x v="2"/>
    <s v="Madura"/>
    <e v="#VALUE!"/>
    <x v="1"/>
    <x v="1"/>
  </r>
  <r>
    <s v="Nama Penduduk 3416"/>
    <n v="65661358"/>
    <n v="67509057"/>
    <x v="0"/>
    <s v="26-06-1965"/>
    <s v="Konghucu"/>
    <x v="0"/>
    <s v="Wiraswasta"/>
    <x v="3"/>
    <x v="1"/>
    <x v="1"/>
    <s v="Indonesia"/>
    <x v="9"/>
    <x v="19"/>
    <x v="6"/>
    <x v="2"/>
    <s v="Madura"/>
    <e v="#VALUE!"/>
    <x v="1"/>
    <x v="3"/>
  </r>
  <r>
    <s v="Nama Penduduk 3417"/>
    <n v="67599061"/>
    <n v="67274243"/>
    <x v="0"/>
    <s v="23-01-2013"/>
    <s v="Krtisten"/>
    <x v="9"/>
    <s v="Belum/Tidak Bekerja"/>
    <x v="1"/>
    <x v="0"/>
    <x v="0"/>
    <s v="Indonesia"/>
    <x v="9"/>
    <x v="19"/>
    <x v="6"/>
    <x v="0"/>
    <s v="Bugis"/>
    <e v="#VALUE!"/>
    <x v="0"/>
    <x v="7"/>
  </r>
  <r>
    <s v="Nama Penduduk 3418"/>
    <n v="67995153"/>
    <n v="67054929"/>
    <x v="1"/>
    <s v="23-11-1973"/>
    <s v="Islam"/>
    <x v="4"/>
    <s v="Mengurus Rumah Tangga"/>
    <x v="3"/>
    <x v="1"/>
    <x v="2"/>
    <s v="Indonesia"/>
    <x v="0"/>
    <x v="19"/>
    <x v="6"/>
    <x v="2"/>
    <s v="Batak"/>
    <e v="#VALUE!"/>
    <x v="1"/>
    <x v="2"/>
  </r>
  <r>
    <s v="Nama Penduduk 3419"/>
    <n v="66797460"/>
    <n v="67560228"/>
    <x v="1"/>
    <s v="01-01-1979"/>
    <s v="Krtisten"/>
    <x v="5"/>
    <s v="Mengurus Rumah Tangga"/>
    <x v="2"/>
    <x v="1"/>
    <x v="2"/>
    <s v="Indonesia"/>
    <x v="3"/>
    <x v="19"/>
    <x v="6"/>
    <x v="2"/>
    <s v="Bugis"/>
    <n v="44"/>
    <x v="1"/>
    <x v="5"/>
  </r>
  <r>
    <s v="Nama Penduduk 3420"/>
    <n v="65227741"/>
    <n v="67774691"/>
    <x v="1"/>
    <s v="13-05-2012"/>
    <s v="Krtisten"/>
    <x v="3"/>
    <s v="Belum/Tidak Bekerja"/>
    <x v="1"/>
    <x v="0"/>
    <x v="0"/>
    <s v="Indonesia"/>
    <x v="7"/>
    <x v="19"/>
    <x v="6"/>
    <x v="2"/>
    <s v="Sunda"/>
    <e v="#VALUE!"/>
    <x v="1"/>
    <x v="7"/>
  </r>
  <r>
    <s v="Nama Penduduk 3421"/>
    <n v="64430867"/>
    <n v="66987886"/>
    <x v="1"/>
    <s v="24-10-1998"/>
    <s v="Budha"/>
    <x v="5"/>
    <s v="Wiraswasta"/>
    <x v="3"/>
    <x v="1"/>
    <x v="0"/>
    <s v="Indonesia"/>
    <x v="8"/>
    <x v="19"/>
    <x v="6"/>
    <x v="1"/>
    <s v="Batak"/>
    <e v="#VALUE!"/>
    <x v="0"/>
    <x v="1"/>
  </r>
  <r>
    <s v="Nama Penduduk 3422"/>
    <n v="67775535"/>
    <n v="67146390"/>
    <x v="0"/>
    <s v="05-06-2020"/>
    <s v="Hindu"/>
    <x v="8"/>
    <s v="Belum/Tidak Bekerja"/>
    <x v="3"/>
    <x v="0"/>
    <x v="5"/>
    <s v="Indonesia"/>
    <x v="1"/>
    <x v="19"/>
    <x v="6"/>
    <x v="0"/>
    <s v="Dayak"/>
    <n v="3"/>
    <x v="0"/>
    <x v="8"/>
  </r>
  <r>
    <s v="Nama Penduduk 3423"/>
    <n v="67225871"/>
    <n v="67282727"/>
    <x v="0"/>
    <s v="21-05-1975"/>
    <s v="Hindu"/>
    <x v="9"/>
    <s v="Wiraswasta"/>
    <x v="2"/>
    <x v="1"/>
    <x v="1"/>
    <s v="Indonesia"/>
    <x v="5"/>
    <x v="19"/>
    <x v="6"/>
    <x v="2"/>
    <s v="Batak"/>
    <e v="#VALUE!"/>
    <x v="1"/>
    <x v="2"/>
  </r>
  <r>
    <s v="Nama Penduduk 3424"/>
    <n v="65809621"/>
    <n v="67468906"/>
    <x v="1"/>
    <s v="27-02-2003"/>
    <s v="Hindu"/>
    <x v="5"/>
    <s v="Pelajar/Mahasiswa"/>
    <x v="3"/>
    <x v="1"/>
    <x v="0"/>
    <s v="Indonesia"/>
    <x v="11"/>
    <x v="19"/>
    <x v="6"/>
    <x v="1"/>
    <s v="Bugis"/>
    <e v="#VALUE!"/>
    <x v="0"/>
    <x v="1"/>
  </r>
  <r>
    <s v="Nama Penduduk 3425"/>
    <n v="64423368"/>
    <n v="67859675"/>
    <x v="1"/>
    <s v="18-07-1960"/>
    <s v="Hindu"/>
    <x v="8"/>
    <s v="Petani/Pekebun"/>
    <x v="0"/>
    <x v="1"/>
    <x v="2"/>
    <s v="Indonesia"/>
    <x v="3"/>
    <x v="19"/>
    <x v="6"/>
    <x v="6"/>
    <s v="Bugis"/>
    <e v="#VALUE!"/>
    <x v="0"/>
    <x v="3"/>
  </r>
  <r>
    <s v="Nama Penduduk 3426"/>
    <n v="67931114"/>
    <n v="66924152"/>
    <x v="0"/>
    <s v="20-07-1951"/>
    <s v="Katolik"/>
    <x v="2"/>
    <s v="Petani/Pekebun"/>
    <x v="3"/>
    <x v="1"/>
    <x v="1"/>
    <s v="Indonesia"/>
    <x v="5"/>
    <x v="19"/>
    <x v="6"/>
    <x v="2"/>
    <s v="Batak"/>
    <e v="#VALUE!"/>
    <x v="1"/>
    <x v="6"/>
  </r>
  <r>
    <s v="Nama Penduduk 3427"/>
    <n v="66929255"/>
    <n v="67221034"/>
    <x v="1"/>
    <s v="10-06-2004"/>
    <s v="Islam"/>
    <x v="7"/>
    <s v="Pelajar/Mahasiswa"/>
    <x v="2"/>
    <x v="0"/>
    <x v="0"/>
    <s v="Indonesia"/>
    <x v="5"/>
    <x v="19"/>
    <x v="6"/>
    <x v="3"/>
    <s v="Sunda"/>
    <n v="19"/>
    <x v="0"/>
    <x v="1"/>
  </r>
  <r>
    <s v="Nama Penduduk 3428"/>
    <n v="64492155"/>
    <n v="67766180"/>
    <x v="0"/>
    <s v="05-09-1969"/>
    <s v="Islam"/>
    <x v="8"/>
    <s v="Wiraswasta"/>
    <x v="2"/>
    <x v="1"/>
    <x v="1"/>
    <s v="Indonesia"/>
    <x v="8"/>
    <x v="19"/>
    <x v="6"/>
    <x v="2"/>
    <s v="Dayak"/>
    <n v="54"/>
    <x v="1"/>
    <x v="2"/>
  </r>
  <r>
    <s v="Nama Penduduk 3429"/>
    <n v="67267704"/>
    <n v="67613873"/>
    <x v="1"/>
    <s v="12-01-2010"/>
    <s v="Hindu"/>
    <x v="7"/>
    <s v="Pelajar/Mahasiswa"/>
    <x v="2"/>
    <x v="0"/>
    <x v="0"/>
    <s v="Indonesia"/>
    <x v="11"/>
    <x v="19"/>
    <x v="6"/>
    <x v="5"/>
    <s v="Bugis"/>
    <n v="12"/>
    <x v="2"/>
    <x v="4"/>
  </r>
  <r>
    <s v="Nama Penduduk 3430"/>
    <n v="65698034"/>
    <n v="66863003"/>
    <x v="1"/>
    <s v="08-05-1981"/>
    <s v="Hindu"/>
    <x v="4"/>
    <s v="Mengurus Rumah Tangga"/>
    <x v="0"/>
    <x v="1"/>
    <x v="2"/>
    <s v="Indonesia"/>
    <x v="11"/>
    <x v="19"/>
    <x v="6"/>
    <x v="6"/>
    <s v="Batak"/>
    <n v="42"/>
    <x v="0"/>
    <x v="5"/>
  </r>
  <r>
    <s v="Nama Penduduk 3431"/>
    <n v="66365474"/>
    <n v="67205812"/>
    <x v="0"/>
    <s v="27-07-2005"/>
    <s v="Islam"/>
    <x v="3"/>
    <s v="Pelajar/Mahasiswa"/>
    <x v="3"/>
    <x v="0"/>
    <x v="0"/>
    <s v="Indonesia"/>
    <x v="10"/>
    <x v="19"/>
    <x v="6"/>
    <x v="4"/>
    <s v="Madura"/>
    <e v="#VALUE!"/>
    <x v="0"/>
    <x v="1"/>
  </r>
  <r>
    <s v="Nama Penduduk 3432"/>
    <n v="64725669"/>
    <n v="66857445"/>
    <x v="1"/>
    <s v="22-07-1977"/>
    <s v="Katolik"/>
    <x v="2"/>
    <s v="Mengurus Rumah Tangga"/>
    <x v="2"/>
    <x v="1"/>
    <x v="2"/>
    <s v="Indonesia"/>
    <x v="0"/>
    <x v="19"/>
    <x v="6"/>
    <x v="2"/>
    <s v="Batak"/>
    <e v="#VALUE!"/>
    <x v="1"/>
    <x v="5"/>
  </r>
  <r>
    <s v="Nama Penduduk 3433"/>
    <n v="67255907"/>
    <n v="67317680"/>
    <x v="1"/>
    <s v="27-06-2003"/>
    <s v="Konghucu"/>
    <x v="8"/>
    <s v="Pelajar/Mahasiswa"/>
    <x v="0"/>
    <x v="0"/>
    <x v="0"/>
    <s v="Indonesia"/>
    <x v="11"/>
    <x v="19"/>
    <x v="6"/>
    <x v="2"/>
    <s v="Batak"/>
    <e v="#VALUE!"/>
    <x v="1"/>
    <x v="1"/>
  </r>
  <r>
    <s v="Nama Penduduk 3434"/>
    <n v="64458845"/>
    <n v="67307981"/>
    <x v="0"/>
    <s v="28-05-1972"/>
    <s v="Hindu"/>
    <x v="0"/>
    <s v="Tukang Batu"/>
    <x v="1"/>
    <x v="1"/>
    <x v="1"/>
    <s v="Indonesia"/>
    <x v="2"/>
    <x v="19"/>
    <x v="6"/>
    <x v="3"/>
    <s v="Madura"/>
    <e v="#VALUE!"/>
    <x v="0"/>
    <x v="2"/>
  </r>
  <r>
    <s v="Nama Penduduk 3435"/>
    <n v="67183599"/>
    <n v="67244039"/>
    <x v="0"/>
    <s v="15-05-1954"/>
    <s v="Budha"/>
    <x v="9"/>
    <s v="Petani/Pekebun"/>
    <x v="0"/>
    <x v="1"/>
    <x v="1"/>
    <s v="Indonesia"/>
    <x v="11"/>
    <x v="19"/>
    <x v="6"/>
    <x v="2"/>
    <s v="Bugis"/>
    <e v="#VALUE!"/>
    <x v="1"/>
    <x v="6"/>
  </r>
  <r>
    <s v="Nama Penduduk 3436"/>
    <n v="65062219"/>
    <n v="67061249"/>
    <x v="1"/>
    <s v="12-08-1958"/>
    <s v="Krtisten"/>
    <x v="9"/>
    <s v="Petani/Pekebun"/>
    <x v="3"/>
    <x v="1"/>
    <x v="2"/>
    <s v="Indonesia"/>
    <x v="3"/>
    <x v="19"/>
    <x v="6"/>
    <x v="4"/>
    <s v="Madura"/>
    <n v="64"/>
    <x v="2"/>
    <x v="3"/>
  </r>
  <r>
    <s v="Nama Penduduk 3437"/>
    <n v="65461297"/>
    <n v="67501278"/>
    <x v="0"/>
    <s v="12-05-1971"/>
    <s v="Konghucu"/>
    <x v="1"/>
    <s v="Wiraswasta"/>
    <x v="2"/>
    <x v="1"/>
    <x v="1"/>
    <s v="Indonesia"/>
    <x v="6"/>
    <x v="19"/>
    <x v="6"/>
    <x v="3"/>
    <s v="Madura"/>
    <n v="51"/>
    <x v="2"/>
    <x v="2"/>
  </r>
  <r>
    <s v="Nama Penduduk 3438"/>
    <n v="67877580"/>
    <n v="66951425"/>
    <x v="0"/>
    <s v="03-07-2002"/>
    <s v="Konghucu"/>
    <x v="1"/>
    <s v="Pelajar/Mahasiswa"/>
    <x v="3"/>
    <x v="0"/>
    <x v="0"/>
    <s v="Indonesia"/>
    <x v="9"/>
    <x v="19"/>
    <x v="6"/>
    <x v="6"/>
    <s v="Madura"/>
    <n v="21"/>
    <x v="2"/>
    <x v="1"/>
  </r>
  <r>
    <s v="Nama Penduduk 3439"/>
    <n v="65834456"/>
    <n v="67438456"/>
    <x v="1"/>
    <s v="18-09-1977"/>
    <s v="Islam"/>
    <x v="6"/>
    <s v="Mengurus Rumah Tangga"/>
    <x v="2"/>
    <x v="1"/>
    <x v="2"/>
    <s v="Indonesia"/>
    <x v="3"/>
    <x v="19"/>
    <x v="6"/>
    <x v="2"/>
    <s v="Dayak"/>
    <e v="#VALUE!"/>
    <x v="1"/>
    <x v="5"/>
  </r>
  <r>
    <s v="Nama Penduduk 3440"/>
    <n v="67591763"/>
    <n v="67106601"/>
    <x v="1"/>
    <s v="25-12-2012"/>
    <s v="Hindu"/>
    <x v="1"/>
    <s v="Belum/Tidak Bekerja"/>
    <x v="2"/>
    <x v="0"/>
    <x v="0"/>
    <s v="Indonesia"/>
    <x v="8"/>
    <x v="19"/>
    <x v="6"/>
    <x v="1"/>
    <s v="Sunda"/>
    <e v="#VALUE!"/>
    <x v="2"/>
    <x v="7"/>
  </r>
  <r>
    <s v="Nama Penduduk 3441"/>
    <n v="67066226"/>
    <n v="67668101"/>
    <x v="1"/>
    <s v="07-05-1997"/>
    <s v="Budha"/>
    <x v="2"/>
    <s v="Pelajar/Mahasiswa"/>
    <x v="0"/>
    <x v="1"/>
    <x v="0"/>
    <s v="Indonesia"/>
    <x v="2"/>
    <x v="19"/>
    <x v="6"/>
    <x v="6"/>
    <s v="Madura"/>
    <n v="26"/>
    <x v="2"/>
    <x v="1"/>
  </r>
  <r>
    <s v="Nama Penduduk 3442"/>
    <n v="68428639"/>
    <n v="67117672"/>
    <x v="0"/>
    <s v="10-06-2021"/>
    <s v="Hindu"/>
    <x v="2"/>
    <s v="Belum/Tidak Bekerja"/>
    <x v="0"/>
    <x v="0"/>
    <x v="5"/>
    <s v="Indonesia"/>
    <x v="1"/>
    <x v="19"/>
    <x v="6"/>
    <x v="4"/>
    <s v="Sunda"/>
    <n v="2"/>
    <x v="0"/>
    <x v="8"/>
  </r>
  <r>
    <s v="Nama Penduduk 3443"/>
    <n v="64459201"/>
    <n v="67559545"/>
    <x v="0"/>
    <s v="08-07-1959"/>
    <s v="Islam"/>
    <x v="4"/>
    <s v="Buruh Tani/Perkebunan"/>
    <x v="2"/>
    <x v="1"/>
    <x v="1"/>
    <s v="Indonesia"/>
    <x v="12"/>
    <x v="19"/>
    <x v="6"/>
    <x v="2"/>
    <s v="Jawa"/>
    <n v="64"/>
    <x v="1"/>
    <x v="3"/>
  </r>
  <r>
    <s v="Nama Penduduk 3444"/>
    <n v="64735094"/>
    <n v="67252565"/>
    <x v="1"/>
    <s v="05-06-1964"/>
    <s v="Islam"/>
    <x v="3"/>
    <s v="Petani/Pekebun"/>
    <x v="3"/>
    <x v="1"/>
    <x v="2"/>
    <s v="Indonesia"/>
    <x v="0"/>
    <x v="19"/>
    <x v="6"/>
    <x v="0"/>
    <s v="Jawa"/>
    <n v="59"/>
    <x v="2"/>
    <x v="3"/>
  </r>
  <r>
    <s v="Nama Penduduk 3445"/>
    <n v="67185270"/>
    <n v="67777227"/>
    <x v="1"/>
    <s v="13-05-1976"/>
    <s v="Krtisten"/>
    <x v="2"/>
    <s v="Wiraswasta"/>
    <x v="3"/>
    <x v="1"/>
    <x v="2"/>
    <s v="Indonesia"/>
    <x v="1"/>
    <x v="19"/>
    <x v="6"/>
    <x v="2"/>
    <s v="Madura"/>
    <e v="#VALUE!"/>
    <x v="1"/>
    <x v="2"/>
  </r>
  <r>
    <s v="Nama Penduduk 3446"/>
    <n v="67700545"/>
    <n v="67127134"/>
    <x v="1"/>
    <s v="05-09-1997"/>
    <s v="Krtisten"/>
    <x v="2"/>
    <s v="Pelajar/Mahasiswa"/>
    <x v="2"/>
    <x v="0"/>
    <x v="0"/>
    <s v="Indonesia"/>
    <x v="12"/>
    <x v="19"/>
    <x v="6"/>
    <x v="0"/>
    <s v="Batak"/>
    <n v="26"/>
    <x v="0"/>
    <x v="1"/>
  </r>
  <r>
    <s v="Nama Penduduk 3447"/>
    <n v="67237347"/>
    <n v="67005350"/>
    <x v="0"/>
    <s v="15-05-1971"/>
    <s v="Budha"/>
    <x v="7"/>
    <s v="Petani/Pekebun"/>
    <x v="0"/>
    <x v="1"/>
    <x v="1"/>
    <s v="Indonesia"/>
    <x v="8"/>
    <x v="19"/>
    <x v="6"/>
    <x v="2"/>
    <s v="Madura"/>
    <e v="#VALUE!"/>
    <x v="1"/>
    <x v="2"/>
  </r>
  <r>
    <s v="Nama Penduduk 3448"/>
    <n v="67139491"/>
    <n v="67730012"/>
    <x v="1"/>
    <s v="16-10-2002"/>
    <s v="Budha"/>
    <x v="8"/>
    <s v="Pelajar/Mahasiswa"/>
    <x v="1"/>
    <x v="0"/>
    <x v="0"/>
    <s v="Indonesia"/>
    <x v="10"/>
    <x v="19"/>
    <x v="6"/>
    <x v="1"/>
    <s v="Bugis"/>
    <e v="#VALUE!"/>
    <x v="2"/>
    <x v="1"/>
  </r>
  <r>
    <s v="Nama Penduduk 3449"/>
    <n v="66312825"/>
    <n v="67613127"/>
    <x v="0"/>
    <s v="15-09-1941"/>
    <s v="Konghucu"/>
    <x v="4"/>
    <s v="Petani/Pekebun"/>
    <x v="0"/>
    <x v="1"/>
    <x v="1"/>
    <s v="Indonesia"/>
    <x v="9"/>
    <x v="19"/>
    <x v="6"/>
    <x v="1"/>
    <s v="Jawa"/>
    <e v="#VALUE!"/>
    <x v="2"/>
    <x v="6"/>
  </r>
  <r>
    <s v="Nama Penduduk 3450"/>
    <n v="64683220"/>
    <n v="67032554"/>
    <x v="1"/>
    <s v="22-11-1952"/>
    <s v="Krtisten"/>
    <x v="0"/>
    <s v="Wiraswasta"/>
    <x v="1"/>
    <x v="1"/>
    <x v="2"/>
    <s v="Indonesia"/>
    <x v="3"/>
    <x v="19"/>
    <x v="6"/>
    <x v="2"/>
    <s v="Dayak"/>
    <e v="#VALUE!"/>
    <x v="1"/>
    <x v="6"/>
  </r>
  <r>
    <s v="Nama Penduduk 3451"/>
    <n v="64718563"/>
    <n v="67058847"/>
    <x v="1"/>
    <s v="01-09-1975"/>
    <s v="Konghucu"/>
    <x v="8"/>
    <s v="Mengurus Rumah Tangga"/>
    <x v="3"/>
    <x v="1"/>
    <x v="2"/>
    <s v="Indonesia"/>
    <x v="9"/>
    <x v="19"/>
    <x v="6"/>
    <x v="6"/>
    <s v="Sunda"/>
    <n v="48"/>
    <x v="2"/>
    <x v="2"/>
  </r>
  <r>
    <s v="Nama Penduduk 3452"/>
    <n v="64720685"/>
    <n v="67420558"/>
    <x v="1"/>
    <s v="15-06-2000"/>
    <s v="Islam"/>
    <x v="3"/>
    <s v="Pelajar/Mahasiswa"/>
    <x v="3"/>
    <x v="0"/>
    <x v="0"/>
    <s v="Indonesia"/>
    <x v="6"/>
    <x v="19"/>
    <x v="6"/>
    <x v="0"/>
    <s v="Madura"/>
    <e v="#VALUE!"/>
    <x v="0"/>
    <x v="1"/>
  </r>
  <r>
    <s v="Nama Penduduk 3453"/>
    <n v="68376467"/>
    <n v="67633670"/>
    <x v="0"/>
    <s v="20-09-1969"/>
    <s v="Katolik"/>
    <x v="6"/>
    <s v="Wiraswasta"/>
    <x v="0"/>
    <x v="1"/>
    <x v="1"/>
    <s v="Indonesia"/>
    <x v="9"/>
    <x v="19"/>
    <x v="6"/>
    <x v="1"/>
    <s v="Sunda"/>
    <e v="#VALUE!"/>
    <x v="2"/>
    <x v="2"/>
  </r>
  <r>
    <s v="Nama Penduduk 3454"/>
    <n v="66543551"/>
    <n v="66871350"/>
    <x v="0"/>
    <s v="28-02-2012"/>
    <s v="Krtisten"/>
    <x v="9"/>
    <s v="Pelajar/Mahasiswa"/>
    <x v="2"/>
    <x v="0"/>
    <x v="0"/>
    <s v="Indonesia"/>
    <x v="11"/>
    <x v="19"/>
    <x v="6"/>
    <x v="1"/>
    <s v="Jawa"/>
    <e v="#VALUE!"/>
    <x v="2"/>
    <x v="7"/>
  </r>
  <r>
    <s v="Nama Penduduk 3455"/>
    <n v="66724252"/>
    <n v="67342317"/>
    <x v="0"/>
    <s v="27-01-1973"/>
    <s v="Islam"/>
    <x v="6"/>
    <s v="Buruh Harian Lepas"/>
    <x v="3"/>
    <x v="1"/>
    <x v="1"/>
    <s v="Indonesia"/>
    <x v="0"/>
    <x v="19"/>
    <x v="6"/>
    <x v="6"/>
    <s v="Bugis"/>
    <e v="#VALUE!"/>
    <x v="2"/>
    <x v="2"/>
  </r>
  <r>
    <s v="Nama Penduduk 3456"/>
    <n v="67168353"/>
    <n v="67856001"/>
    <x v="1"/>
    <s v="30-07-1974"/>
    <s v="Krtisten"/>
    <x v="6"/>
    <s v="Mengurus Rumah Tangga"/>
    <x v="3"/>
    <x v="1"/>
    <x v="2"/>
    <s v="Indonesia"/>
    <x v="4"/>
    <x v="19"/>
    <x v="6"/>
    <x v="0"/>
    <s v="Jawa"/>
    <e v="#VALUE!"/>
    <x v="0"/>
    <x v="2"/>
  </r>
  <r>
    <s v="Nama Penduduk 3457"/>
    <n v="67962707"/>
    <n v="67112935"/>
    <x v="1"/>
    <s v="08-07-2004"/>
    <s v="Krtisten"/>
    <x v="9"/>
    <s v="Pelajar/Mahasiswa"/>
    <x v="3"/>
    <x v="0"/>
    <x v="0"/>
    <s v="Indonesia"/>
    <x v="5"/>
    <x v="19"/>
    <x v="6"/>
    <x v="4"/>
    <s v="Madura"/>
    <n v="19"/>
    <x v="2"/>
    <x v="1"/>
  </r>
  <r>
    <s v="Nama Penduduk 3458"/>
    <n v="65824900"/>
    <n v="67429780"/>
    <x v="1"/>
    <s v="16-06-1965"/>
    <s v="Katolik"/>
    <x v="3"/>
    <s v="Pedagang"/>
    <x v="1"/>
    <x v="2"/>
    <x v="1"/>
    <s v="Indonesia"/>
    <x v="9"/>
    <x v="19"/>
    <x v="6"/>
    <x v="3"/>
    <s v="Jawa"/>
    <e v="#VALUE!"/>
    <x v="2"/>
    <x v="3"/>
  </r>
  <r>
    <s v="Nama Penduduk 3459"/>
    <n v="66262200"/>
    <n v="67630651"/>
    <x v="0"/>
    <s v="16-09-1995"/>
    <s v="Budha"/>
    <x v="8"/>
    <s v="Wiraswasta"/>
    <x v="0"/>
    <x v="0"/>
    <x v="0"/>
    <s v="Indonesia"/>
    <x v="1"/>
    <x v="19"/>
    <x v="6"/>
    <x v="3"/>
    <s v="Batak"/>
    <e v="#VALUE!"/>
    <x v="2"/>
    <x v="0"/>
  </r>
  <r>
    <s v="Nama Penduduk 3460"/>
    <n v="66221697"/>
    <n v="67566246"/>
    <x v="1"/>
    <s v="20-12-1962"/>
    <s v="Islam"/>
    <x v="5"/>
    <s v="Mengurus Rumah Tangga"/>
    <x v="2"/>
    <x v="1"/>
    <x v="2"/>
    <s v="Indonesia"/>
    <x v="7"/>
    <x v="19"/>
    <x v="6"/>
    <x v="6"/>
    <s v="Dayak"/>
    <e v="#VALUE!"/>
    <x v="2"/>
    <x v="3"/>
  </r>
  <r>
    <s v="Nama Penduduk 3461"/>
    <n v="65385089"/>
    <n v="67502785"/>
    <x v="0"/>
    <s v="26-06-1993"/>
    <s v="Katolik"/>
    <x v="8"/>
    <s v="Karyawan Swasta"/>
    <x v="3"/>
    <x v="1"/>
    <x v="4"/>
    <s v="Indonesia"/>
    <x v="5"/>
    <x v="19"/>
    <x v="6"/>
    <x v="1"/>
    <s v="Bugis"/>
    <e v="#VALUE!"/>
    <x v="0"/>
    <x v="0"/>
  </r>
  <r>
    <s v="Nama Penduduk 3462"/>
    <n v="65861136"/>
    <n v="67779092"/>
    <x v="1"/>
    <s v="25-12-1993"/>
    <s v="Hindu"/>
    <x v="5"/>
    <s v="Karyawan Swasta"/>
    <x v="0"/>
    <x v="1"/>
    <x v="0"/>
    <s v="Indonesia"/>
    <x v="8"/>
    <x v="19"/>
    <x v="6"/>
    <x v="6"/>
    <s v="Bugis"/>
    <e v="#VALUE!"/>
    <x v="2"/>
    <x v="0"/>
  </r>
  <r>
    <s v="Nama Penduduk 3463"/>
    <n v="64788175"/>
    <n v="67744911"/>
    <x v="0"/>
    <s v="29-10-2020"/>
    <s v="Katolik"/>
    <x v="6"/>
    <s v="Belum/Tidak Bekerja"/>
    <x v="0"/>
    <x v="0"/>
    <x v="5"/>
    <s v="Indonesia"/>
    <x v="8"/>
    <x v="19"/>
    <x v="6"/>
    <x v="5"/>
    <s v="Bugis"/>
    <e v="#VALUE!"/>
    <x v="2"/>
    <x v="8"/>
  </r>
  <r>
    <s v="Nama Penduduk 3464"/>
    <n v="67234055"/>
    <n v="67858150"/>
    <x v="0"/>
    <s v="10-11-1965"/>
    <s v="Hindu"/>
    <x v="8"/>
    <s v="Wiraswasta"/>
    <x v="2"/>
    <x v="1"/>
    <x v="1"/>
    <s v="Indonesia"/>
    <x v="4"/>
    <x v="19"/>
    <x v="6"/>
    <x v="3"/>
    <s v="Dayak"/>
    <n v="58"/>
    <x v="0"/>
    <x v="3"/>
  </r>
  <r>
    <s v="Nama Penduduk 3465"/>
    <n v="67038531"/>
    <n v="67360072"/>
    <x v="0"/>
    <s v="08-06-1996"/>
    <s v="Hindu"/>
    <x v="8"/>
    <s v="Karyawan Swasta"/>
    <x v="1"/>
    <x v="0"/>
    <x v="0"/>
    <s v="Indonesia"/>
    <x v="2"/>
    <x v="19"/>
    <x v="6"/>
    <x v="5"/>
    <s v="Jawa"/>
    <n v="27"/>
    <x v="0"/>
    <x v="0"/>
  </r>
  <r>
    <s v="Nama Penduduk 3466"/>
    <n v="66213714"/>
    <n v="67142951"/>
    <x v="1"/>
    <s v="17-07-1949"/>
    <s v="Hindu"/>
    <x v="3"/>
    <s v="Buruh Tani/Perkebunan"/>
    <x v="3"/>
    <x v="1"/>
    <x v="2"/>
    <s v="Indonesia"/>
    <x v="12"/>
    <x v="19"/>
    <x v="6"/>
    <x v="4"/>
    <s v="Sunda"/>
    <e v="#VALUE!"/>
    <x v="2"/>
    <x v="6"/>
  </r>
  <r>
    <s v="Nama Penduduk 3467"/>
    <n v="65670572"/>
    <n v="67623791"/>
    <x v="1"/>
    <s v="15-12-1990"/>
    <s v="Islam"/>
    <x v="1"/>
    <s v="Wiraswasta"/>
    <x v="1"/>
    <x v="1"/>
    <x v="0"/>
    <s v="Indonesia"/>
    <x v="9"/>
    <x v="19"/>
    <x v="6"/>
    <x v="3"/>
    <s v="Batak"/>
    <e v="#VALUE!"/>
    <x v="0"/>
    <x v="0"/>
  </r>
  <r>
    <s v="Nama Penduduk 3468"/>
    <n v="68306084"/>
    <n v="66888267"/>
    <x v="0"/>
    <s v="06-09-1969"/>
    <s v="Katolik"/>
    <x v="5"/>
    <s v="Belum/Tidak Bekerja"/>
    <x v="1"/>
    <x v="1"/>
    <x v="0"/>
    <s v="Indonesia"/>
    <x v="11"/>
    <x v="19"/>
    <x v="6"/>
    <x v="2"/>
    <s v="Sunda"/>
    <n v="54"/>
    <x v="1"/>
    <x v="2"/>
  </r>
  <r>
    <s v="Nama Penduduk 3469"/>
    <n v="65828699"/>
    <n v="67068878"/>
    <x v="1"/>
    <s v="21-03-2013"/>
    <s v="Katolik"/>
    <x v="3"/>
    <s v="Belum/Tidak Bekerja"/>
    <x v="0"/>
    <x v="0"/>
    <x v="5"/>
    <s v="Indonesia"/>
    <x v="0"/>
    <x v="19"/>
    <x v="6"/>
    <x v="5"/>
    <s v="Jawa"/>
    <e v="#VALUE!"/>
    <x v="0"/>
    <x v="7"/>
  </r>
  <r>
    <s v="Nama Penduduk 3470"/>
    <n v="66111322"/>
    <n v="67287381"/>
    <x v="1"/>
    <s v="31-10-1988"/>
    <s v="Krtisten"/>
    <x v="9"/>
    <s v="Karyawan Swasta"/>
    <x v="2"/>
    <x v="1"/>
    <x v="0"/>
    <s v="Indonesia"/>
    <x v="10"/>
    <x v="19"/>
    <x v="6"/>
    <x v="5"/>
    <s v="Jawa"/>
    <e v="#VALUE!"/>
    <x v="0"/>
    <x v="0"/>
  </r>
  <r>
    <s v="Nama Penduduk 3471"/>
    <n v="64846331"/>
    <n v="67676562"/>
    <x v="1"/>
    <s v="29-10-1978"/>
    <s v="Katolik"/>
    <x v="6"/>
    <s v="Wiraswasta"/>
    <x v="2"/>
    <x v="1"/>
    <x v="2"/>
    <s v="Indonesia"/>
    <x v="12"/>
    <x v="19"/>
    <x v="6"/>
    <x v="2"/>
    <s v="Jawa"/>
    <e v="#VALUE!"/>
    <x v="1"/>
    <x v="5"/>
  </r>
  <r>
    <s v="Nama Penduduk 3472"/>
    <n v="67961566"/>
    <n v="67047282"/>
    <x v="0"/>
    <s v="25-10-1998"/>
    <s v="Katolik"/>
    <x v="4"/>
    <s v="Pelajar/Mahasiswa"/>
    <x v="1"/>
    <x v="0"/>
    <x v="0"/>
    <s v="Indonesia"/>
    <x v="9"/>
    <x v="19"/>
    <x v="6"/>
    <x v="6"/>
    <s v="Batak"/>
    <e v="#VALUE!"/>
    <x v="0"/>
    <x v="1"/>
  </r>
  <r>
    <s v="Nama Penduduk 3473"/>
    <n v="66783400"/>
    <n v="66967753"/>
    <x v="0"/>
    <s v="25-11-1973"/>
    <s v="Katolik"/>
    <x v="7"/>
    <s v="Pedagang"/>
    <x v="2"/>
    <x v="1"/>
    <x v="1"/>
    <s v="Indonesia"/>
    <x v="2"/>
    <x v="19"/>
    <x v="6"/>
    <x v="6"/>
    <s v="Batak"/>
    <e v="#VALUE!"/>
    <x v="0"/>
    <x v="2"/>
  </r>
  <r>
    <s v="Nama Penduduk 3474"/>
    <n v="64580601"/>
    <n v="66934560"/>
    <x v="0"/>
    <s v="22-09-2001"/>
    <s v="Konghucu"/>
    <x v="5"/>
    <s v="Pelajar/Mahasiswa"/>
    <x v="1"/>
    <x v="0"/>
    <x v="0"/>
    <s v="Indonesia"/>
    <x v="0"/>
    <x v="19"/>
    <x v="6"/>
    <x v="5"/>
    <s v="Sunda"/>
    <e v="#VALUE!"/>
    <x v="0"/>
    <x v="1"/>
  </r>
  <r>
    <s v="Nama Penduduk 3475"/>
    <n v="64679900"/>
    <n v="67481406"/>
    <x v="0"/>
    <s v="18-05-1973"/>
    <s v="Islam"/>
    <x v="0"/>
    <s v="Petani/Pekebun"/>
    <x v="0"/>
    <x v="1"/>
    <x v="1"/>
    <s v="Indonesia"/>
    <x v="11"/>
    <x v="19"/>
    <x v="6"/>
    <x v="0"/>
    <s v="Sunda"/>
    <e v="#VALUE!"/>
    <x v="0"/>
    <x v="2"/>
  </r>
  <r>
    <s v="Nama Penduduk 3476"/>
    <n v="65224068"/>
    <n v="66869223"/>
    <x v="0"/>
    <s v="21-05-2015"/>
    <s v="Islam"/>
    <x v="7"/>
    <s v="Belum/Tidak Bekerja"/>
    <x v="2"/>
    <x v="0"/>
    <x v="0"/>
    <s v="Indonesia"/>
    <x v="8"/>
    <x v="19"/>
    <x v="6"/>
    <x v="4"/>
    <s v="Dayak"/>
    <e v="#VALUE!"/>
    <x v="2"/>
    <x v="7"/>
  </r>
  <r>
    <s v="Nama Penduduk 3477"/>
    <n v="65369748"/>
    <n v="67334768"/>
    <x v="1"/>
    <s v="06-12-1983"/>
    <s v="Katolik"/>
    <x v="3"/>
    <s v="Wiraswasta"/>
    <x v="3"/>
    <x v="1"/>
    <x v="2"/>
    <s v="Indonesia"/>
    <x v="1"/>
    <x v="19"/>
    <x v="6"/>
    <x v="1"/>
    <s v="Dayak"/>
    <n v="40"/>
    <x v="2"/>
    <x v="5"/>
  </r>
  <r>
    <s v="Nama Penduduk 3478"/>
    <n v="67326196"/>
    <n v="67169446"/>
    <x v="0"/>
    <s v="30-10-2008"/>
    <s v="Konghucu"/>
    <x v="1"/>
    <s v="Pelajar/Mahasiswa"/>
    <x v="0"/>
    <x v="0"/>
    <x v="0"/>
    <s v="Indonesia"/>
    <x v="10"/>
    <x v="19"/>
    <x v="6"/>
    <x v="1"/>
    <s v="Jawa"/>
    <e v="#VALUE!"/>
    <x v="0"/>
    <x v="4"/>
  </r>
  <r>
    <s v="Nama Penduduk 3479"/>
    <n v="65917062"/>
    <n v="67533571"/>
    <x v="0"/>
    <s v="03-08-1951"/>
    <s v="Islam"/>
    <x v="4"/>
    <s v="Petani/Pekebun"/>
    <x v="3"/>
    <x v="1"/>
    <x v="1"/>
    <s v="Indonesia"/>
    <x v="7"/>
    <x v="19"/>
    <x v="6"/>
    <x v="3"/>
    <s v="Bugis"/>
    <n v="72"/>
    <x v="2"/>
    <x v="6"/>
  </r>
  <r>
    <s v="Nama Penduduk 3480"/>
    <n v="65222625"/>
    <n v="66870941"/>
    <x v="1"/>
    <s v="27-07-2018"/>
    <s v="Katolik"/>
    <x v="9"/>
    <s v="Belum/Tidak Bekerja"/>
    <x v="2"/>
    <x v="0"/>
    <x v="5"/>
    <s v="Indonesia"/>
    <x v="9"/>
    <x v="19"/>
    <x v="6"/>
    <x v="0"/>
    <s v="Bugis"/>
    <e v="#VALUE!"/>
    <x v="0"/>
    <x v="8"/>
  </r>
  <r>
    <s v="Nama Penduduk 3481"/>
    <n v="65924008"/>
    <n v="66909184"/>
    <x v="1"/>
    <s v="26-02-1981"/>
    <s v="Hindu"/>
    <x v="0"/>
    <s v="Wiraswasta"/>
    <x v="0"/>
    <x v="1"/>
    <x v="2"/>
    <s v="Indonesia"/>
    <x v="6"/>
    <x v="19"/>
    <x v="6"/>
    <x v="1"/>
    <s v="Jawa"/>
    <e v="#VALUE!"/>
    <x v="2"/>
    <x v="5"/>
  </r>
  <r>
    <s v="Nama Penduduk 3482"/>
    <n v="64347954"/>
    <n v="67338240"/>
    <x v="1"/>
    <s v="01-11-1998"/>
    <s v="Islam"/>
    <x v="8"/>
    <s v="Pelajar/Mahasiswa"/>
    <x v="1"/>
    <x v="1"/>
    <x v="0"/>
    <s v="Indonesia"/>
    <x v="2"/>
    <x v="19"/>
    <x v="6"/>
    <x v="2"/>
    <s v="Bugis"/>
    <n v="25"/>
    <x v="1"/>
    <x v="1"/>
  </r>
  <r>
    <s v="Nama Penduduk 3483"/>
    <n v="65345988"/>
    <n v="67487066"/>
    <x v="0"/>
    <s v="27-09-2015"/>
    <s v="Konghucu"/>
    <x v="1"/>
    <s v="Belum/Tidak Bekerja"/>
    <x v="0"/>
    <x v="0"/>
    <x v="0"/>
    <s v="Indonesia"/>
    <x v="3"/>
    <x v="19"/>
    <x v="6"/>
    <x v="2"/>
    <s v="Sunda"/>
    <e v="#VALUE!"/>
    <x v="1"/>
    <x v="7"/>
  </r>
  <r>
    <s v="Nama Penduduk 3484"/>
    <n v="67325558"/>
    <n v="67756104"/>
    <x v="0"/>
    <s v="12-02-1976"/>
    <s v="Hindu"/>
    <x v="3"/>
    <s v="Karyawan Swasta"/>
    <x v="0"/>
    <x v="1"/>
    <x v="1"/>
    <s v="Indonesia"/>
    <x v="9"/>
    <x v="19"/>
    <x v="6"/>
    <x v="6"/>
    <s v="Jawa"/>
    <n v="46"/>
    <x v="0"/>
    <x v="2"/>
  </r>
  <r>
    <s v="Nama Penduduk 3485"/>
    <n v="67814723"/>
    <n v="67753708"/>
    <x v="0"/>
    <s v="23-06-2005"/>
    <s v="Konghucu"/>
    <x v="3"/>
    <s v="Pelajar/Mahasiswa"/>
    <x v="2"/>
    <x v="0"/>
    <x v="0"/>
    <s v="Indonesia"/>
    <x v="8"/>
    <x v="19"/>
    <x v="6"/>
    <x v="5"/>
    <s v="Madura"/>
    <e v="#VALUE!"/>
    <x v="2"/>
    <x v="1"/>
  </r>
  <r>
    <s v="Nama Penduduk 3486"/>
    <n v="64860159"/>
    <n v="67174754"/>
    <x v="0"/>
    <s v="14-10-1995"/>
    <s v="Budha"/>
    <x v="5"/>
    <s v="Wiraswasta"/>
    <x v="3"/>
    <x v="0"/>
    <x v="0"/>
    <s v="Indonesia"/>
    <x v="7"/>
    <x v="19"/>
    <x v="6"/>
    <x v="3"/>
    <s v="Bugis"/>
    <e v="#VALUE!"/>
    <x v="0"/>
    <x v="0"/>
  </r>
  <r>
    <s v="Nama Penduduk 3487"/>
    <n v="67641428"/>
    <n v="67183828"/>
    <x v="0"/>
    <s v="06-10-1968"/>
    <s v="Budha"/>
    <x v="1"/>
    <s v="Buruh Tani/Perkebunan"/>
    <x v="2"/>
    <x v="1"/>
    <x v="1"/>
    <s v="Indonesia"/>
    <x v="4"/>
    <x v="19"/>
    <x v="6"/>
    <x v="2"/>
    <s v="Batak"/>
    <n v="55"/>
    <x v="1"/>
    <x v="2"/>
  </r>
  <r>
    <s v="Nama Penduduk 3488"/>
    <n v="65867078"/>
    <n v="67149571"/>
    <x v="1"/>
    <s v="31-12-2003"/>
    <s v="Krtisten"/>
    <x v="8"/>
    <s v="Pelajar/Mahasiswa"/>
    <x v="2"/>
    <x v="0"/>
    <x v="0"/>
    <s v="Indonesia"/>
    <x v="7"/>
    <x v="19"/>
    <x v="6"/>
    <x v="2"/>
    <s v="Sunda"/>
    <e v="#VALUE!"/>
    <x v="1"/>
    <x v="1"/>
  </r>
  <r>
    <s v="Nama Penduduk 3489"/>
    <n v="67051731"/>
    <n v="67639424"/>
    <x v="1"/>
    <s v="10-02-1973"/>
    <s v="Budha"/>
    <x v="6"/>
    <s v="Petani/Pekebun"/>
    <x v="3"/>
    <x v="1"/>
    <x v="2"/>
    <s v="Indonesia"/>
    <x v="11"/>
    <x v="19"/>
    <x v="6"/>
    <x v="3"/>
    <s v="Madura"/>
    <n v="50"/>
    <x v="2"/>
    <x v="2"/>
  </r>
  <r>
    <s v="Nama Penduduk 3490"/>
    <n v="68406347"/>
    <n v="67493999"/>
    <x v="0"/>
    <s v="14-02-1990"/>
    <s v="Hindu"/>
    <x v="0"/>
    <s v="Wiraswasta"/>
    <x v="3"/>
    <x v="0"/>
    <x v="0"/>
    <s v="Indonesia"/>
    <x v="12"/>
    <x v="19"/>
    <x v="6"/>
    <x v="2"/>
    <s v="Batak"/>
    <e v="#VALUE!"/>
    <x v="1"/>
    <x v="0"/>
  </r>
  <r>
    <s v="Nama Penduduk 3491"/>
    <n v="65519879"/>
    <n v="67243404"/>
    <x v="1"/>
    <s v="23-08-1992"/>
    <s v="Krtisten"/>
    <x v="0"/>
    <s v="Mengurus Rumah Tangga"/>
    <x v="1"/>
    <x v="1"/>
    <x v="0"/>
    <s v="Indonesia"/>
    <x v="9"/>
    <x v="19"/>
    <x v="6"/>
    <x v="2"/>
    <s v="Sunda"/>
    <e v="#VALUE!"/>
    <x v="1"/>
    <x v="0"/>
  </r>
  <r>
    <s v="Nama Penduduk 3492"/>
    <n v="64790094"/>
    <n v="67299583"/>
    <x v="1"/>
    <s v="11-07-1966"/>
    <s v="Konghucu"/>
    <x v="0"/>
    <s v="Petani/Pekebun"/>
    <x v="2"/>
    <x v="2"/>
    <x v="1"/>
    <s v="Indonesia"/>
    <x v="2"/>
    <x v="19"/>
    <x v="6"/>
    <x v="2"/>
    <s v="Batak"/>
    <n v="56"/>
    <x v="1"/>
    <x v="3"/>
  </r>
  <r>
    <s v="Nama Penduduk 3493"/>
    <n v="65736751"/>
    <n v="67540022"/>
    <x v="0"/>
    <s v="25-05-2016"/>
    <s v="Katolik"/>
    <x v="2"/>
    <s v="Belum/Tidak Bekerja"/>
    <x v="3"/>
    <x v="0"/>
    <x v="5"/>
    <s v="Indonesia"/>
    <x v="1"/>
    <x v="19"/>
    <x v="6"/>
    <x v="2"/>
    <s v="Bugis"/>
    <e v="#VALUE!"/>
    <x v="1"/>
    <x v="7"/>
  </r>
  <r>
    <s v="Nama Penduduk 3494"/>
    <n v="67078979"/>
    <n v="67821561"/>
    <x v="0"/>
    <s v="09-09-1967"/>
    <s v="Budha"/>
    <x v="5"/>
    <s v="Wiraswasta"/>
    <x v="3"/>
    <x v="1"/>
    <x v="1"/>
    <s v="Indonesia"/>
    <x v="0"/>
    <x v="19"/>
    <x v="6"/>
    <x v="2"/>
    <s v="Dayak"/>
    <n v="56"/>
    <x v="1"/>
    <x v="2"/>
  </r>
  <r>
    <s v="Nama Penduduk 3495"/>
    <n v="65654127"/>
    <n v="67358395"/>
    <x v="1"/>
    <s v="14-05-1972"/>
    <s v="Budha"/>
    <x v="1"/>
    <s v="Wiraswasta"/>
    <x v="2"/>
    <x v="1"/>
    <x v="2"/>
    <s v="Indonesia"/>
    <x v="3"/>
    <x v="19"/>
    <x v="6"/>
    <x v="6"/>
    <s v="Dayak"/>
    <e v="#VALUE!"/>
    <x v="0"/>
    <x v="2"/>
  </r>
  <r>
    <s v="Nama Penduduk 3496"/>
    <n v="66723860"/>
    <n v="67121821"/>
    <x v="1"/>
    <s v="23-01-1999"/>
    <s v="Krtisten"/>
    <x v="8"/>
    <s v="Pelajar/Mahasiswa"/>
    <x v="3"/>
    <x v="0"/>
    <x v="0"/>
    <s v="Indonesia"/>
    <x v="10"/>
    <x v="19"/>
    <x v="6"/>
    <x v="2"/>
    <s v="Jawa"/>
    <e v="#VALUE!"/>
    <x v="1"/>
    <x v="1"/>
  </r>
  <r>
    <s v="Nama Penduduk 3497"/>
    <n v="65487463"/>
    <n v="67547477"/>
    <x v="0"/>
    <s v="07-12-1966"/>
    <s v="Krtisten"/>
    <x v="1"/>
    <s v="Karyawan Swasta"/>
    <x v="0"/>
    <x v="1"/>
    <x v="1"/>
    <s v="Indonesia"/>
    <x v="6"/>
    <x v="19"/>
    <x v="6"/>
    <x v="6"/>
    <s v="Madura"/>
    <n v="57"/>
    <x v="2"/>
    <x v="3"/>
  </r>
  <r>
    <s v="Nama Penduduk 3498"/>
    <n v="65309438"/>
    <n v="66919860"/>
    <x v="0"/>
    <s v="31-07-1999"/>
    <s v="Budha"/>
    <x v="6"/>
    <s v="Wiraswasta"/>
    <x v="0"/>
    <x v="1"/>
    <x v="0"/>
    <s v="Indonesia"/>
    <x v="3"/>
    <x v="19"/>
    <x v="6"/>
    <x v="2"/>
    <s v="Jawa"/>
    <e v="#VALUE!"/>
    <x v="1"/>
    <x v="1"/>
  </r>
  <r>
    <s v="Nama Penduduk 3499"/>
    <n v="68174633"/>
    <n v="67464772"/>
    <x v="1"/>
    <s v="21-03-1972"/>
    <s v="Krtisten"/>
    <x v="5"/>
    <s v="Wiraswasta"/>
    <x v="3"/>
    <x v="1"/>
    <x v="2"/>
    <s v="Indonesia"/>
    <x v="12"/>
    <x v="19"/>
    <x v="6"/>
    <x v="0"/>
    <s v="Batak"/>
    <e v="#VALUE!"/>
    <x v="2"/>
    <x v="2"/>
  </r>
  <r>
    <s v="Nama Penduduk 3500"/>
    <n v="65582322"/>
    <n v="66948386"/>
    <x v="0"/>
    <s v="17-03-2004"/>
    <s v="Katolik"/>
    <x v="9"/>
    <s v="Pelajar/Mahasiswa"/>
    <x v="2"/>
    <x v="0"/>
    <x v="0"/>
    <s v="Indonesia"/>
    <x v="9"/>
    <x v="19"/>
    <x v="6"/>
    <x v="1"/>
    <s v="Bugis"/>
    <e v="#VALUE!"/>
    <x v="0"/>
    <x v="1"/>
  </r>
  <r>
    <s v="Nama Penduduk 3501"/>
    <n v="67790940"/>
    <n v="67487493"/>
    <x v="0"/>
    <s v="07-08-1992"/>
    <s v="Konghucu"/>
    <x v="8"/>
    <s v="Wiraswasta"/>
    <x v="1"/>
    <x v="0"/>
    <x v="0"/>
    <s v="Indonesia"/>
    <x v="9"/>
    <x v="19"/>
    <x v="6"/>
    <x v="1"/>
    <s v="Madura"/>
    <n v="31"/>
    <x v="2"/>
    <x v="0"/>
  </r>
  <r>
    <s v="Nama Penduduk 3502"/>
    <n v="66575794"/>
    <n v="67476323"/>
    <x v="1"/>
    <s v="06-10-1977"/>
    <s v="Katolik"/>
    <x v="0"/>
    <s v="Mengurus Rumah Tangga"/>
    <x v="2"/>
    <x v="1"/>
    <x v="2"/>
    <s v="Indonesia"/>
    <x v="6"/>
    <x v="19"/>
    <x v="6"/>
    <x v="5"/>
    <s v="Batak"/>
    <n v="46"/>
    <x v="0"/>
    <x v="5"/>
  </r>
  <r>
    <s v="Nama Penduduk 3503"/>
    <n v="64276249"/>
    <n v="67599095"/>
    <x v="1"/>
    <s v="10-09-2000"/>
    <s v="Konghucu"/>
    <x v="7"/>
    <s v="Pelajar/Mahasiswa"/>
    <x v="2"/>
    <x v="0"/>
    <x v="0"/>
    <s v="Indonesia"/>
    <x v="6"/>
    <x v="19"/>
    <x v="6"/>
    <x v="1"/>
    <s v="Bugis"/>
    <n v="23"/>
    <x v="2"/>
    <x v="1"/>
  </r>
  <r>
    <s v="Nama Penduduk 3504"/>
    <n v="66443840"/>
    <n v="67431005"/>
    <x v="0"/>
    <s v="30-04-1978"/>
    <s v="Hindu"/>
    <x v="5"/>
    <s v="Wiraswasta"/>
    <x v="0"/>
    <x v="1"/>
    <x v="1"/>
    <s v="Indonesia"/>
    <x v="8"/>
    <x v="19"/>
    <x v="6"/>
    <x v="2"/>
    <s v="Jawa"/>
    <e v="#VALUE!"/>
    <x v="1"/>
    <x v="5"/>
  </r>
  <r>
    <s v="Nama Penduduk 3505"/>
    <n v="65071128"/>
    <n v="67331218"/>
    <x v="0"/>
    <s v="18-11-2008"/>
    <s v="Konghucu"/>
    <x v="3"/>
    <s v="Pelajar/Mahasiswa"/>
    <x v="3"/>
    <x v="0"/>
    <x v="0"/>
    <s v="Indonesia"/>
    <x v="6"/>
    <x v="19"/>
    <x v="6"/>
    <x v="5"/>
    <s v="Batak"/>
    <e v="#VALUE!"/>
    <x v="2"/>
    <x v="4"/>
  </r>
  <r>
    <s v="Nama Penduduk 3506"/>
    <n v="66148588"/>
    <n v="67163396"/>
    <x v="1"/>
    <s v="01-09-1964"/>
    <s v="Katolik"/>
    <x v="2"/>
    <s v="Petani/Pekebun"/>
    <x v="2"/>
    <x v="2"/>
    <x v="1"/>
    <s v="Indonesia"/>
    <x v="2"/>
    <x v="19"/>
    <x v="6"/>
    <x v="1"/>
    <s v="Dayak"/>
    <n v="59"/>
    <x v="2"/>
    <x v="3"/>
  </r>
  <r>
    <s v="Nama Penduduk 3507"/>
    <n v="65413723"/>
    <n v="67130386"/>
    <x v="0"/>
    <s v="09-10-1982"/>
    <s v="Budha"/>
    <x v="6"/>
    <s v="Wiraswasta"/>
    <x v="3"/>
    <x v="3"/>
    <x v="0"/>
    <s v="Indonesia"/>
    <x v="0"/>
    <x v="19"/>
    <x v="6"/>
    <x v="5"/>
    <s v="Madura"/>
    <n v="41"/>
    <x v="2"/>
    <x v="5"/>
  </r>
  <r>
    <s v="Nama Penduduk 3508"/>
    <n v="68008546"/>
    <n v="67461538"/>
    <x v="0"/>
    <s v="03-02-2003"/>
    <s v="Konghucu"/>
    <x v="0"/>
    <s v="Belum/Tidak Bekerja"/>
    <x v="3"/>
    <x v="0"/>
    <x v="0"/>
    <s v="Indonesia"/>
    <x v="10"/>
    <x v="19"/>
    <x v="6"/>
    <x v="6"/>
    <s v="Batak"/>
    <n v="20"/>
    <x v="0"/>
    <x v="1"/>
  </r>
  <r>
    <s v="Nama Penduduk 3509"/>
    <n v="66724252"/>
    <n v="67522322"/>
    <x v="0"/>
    <s v="27-05-1968"/>
    <s v="Budha"/>
    <x v="0"/>
    <s v="Pedagang"/>
    <x v="2"/>
    <x v="1"/>
    <x v="1"/>
    <s v="Indonesia"/>
    <x v="7"/>
    <x v="19"/>
    <x v="6"/>
    <x v="2"/>
    <s v="Jawa"/>
    <e v="#VALUE!"/>
    <x v="1"/>
    <x v="2"/>
  </r>
  <r>
    <s v="Nama Penduduk 3510"/>
    <n v="68306084"/>
    <n v="67486134"/>
    <x v="1"/>
    <s v="12-10-1970"/>
    <s v="Krtisten"/>
    <x v="4"/>
    <s v="Mengurus Rumah Tangga"/>
    <x v="2"/>
    <x v="1"/>
    <x v="2"/>
    <s v="Indonesia"/>
    <x v="6"/>
    <x v="19"/>
    <x v="6"/>
    <x v="2"/>
    <s v="Dayak"/>
    <n v="52"/>
    <x v="1"/>
    <x v="2"/>
  </r>
  <r>
    <s v="Nama Penduduk 3511"/>
    <n v="64736353"/>
    <n v="67711674"/>
    <x v="0"/>
    <s v="08-08-2008"/>
    <s v="Hindu"/>
    <x v="2"/>
    <s v="Pelajar/Mahasiswa"/>
    <x v="3"/>
    <x v="0"/>
    <x v="0"/>
    <s v="Indonesia"/>
    <x v="0"/>
    <x v="19"/>
    <x v="6"/>
    <x v="2"/>
    <s v="Bugis"/>
    <n v="15"/>
    <x v="1"/>
    <x v="4"/>
  </r>
  <r>
    <s v="Nama Penduduk 3512"/>
    <n v="68180015"/>
    <n v="67790640"/>
    <x v="1"/>
    <s v="23-04-1999"/>
    <s v="Islam"/>
    <x v="5"/>
    <s v="Pelajar/Mahasiswa"/>
    <x v="3"/>
    <x v="0"/>
    <x v="0"/>
    <s v="Indonesia"/>
    <x v="11"/>
    <x v="19"/>
    <x v="6"/>
    <x v="2"/>
    <s v="Jawa"/>
    <e v="#VALUE!"/>
    <x v="1"/>
    <x v="1"/>
  </r>
  <r>
    <s v="Nama Penduduk 3513"/>
    <n v="64785999"/>
    <n v="66912444"/>
    <x v="0"/>
    <s v="30-05-1950"/>
    <s v="Islam"/>
    <x v="1"/>
    <s v="Petani/Pekebun"/>
    <x v="3"/>
    <x v="1"/>
    <x v="1"/>
    <s v="Indonesia"/>
    <x v="12"/>
    <x v="19"/>
    <x v="6"/>
    <x v="6"/>
    <s v="Madura"/>
    <e v="#VALUE!"/>
    <x v="0"/>
    <x v="6"/>
  </r>
  <r>
    <s v="Nama Penduduk 3514"/>
    <n v="67522440"/>
    <n v="67135091"/>
    <x v="1"/>
    <s v="08-02-1965"/>
    <s v="Hindu"/>
    <x v="6"/>
    <s v="Petani/Pekebun"/>
    <x v="1"/>
    <x v="1"/>
    <x v="2"/>
    <s v="Indonesia"/>
    <x v="11"/>
    <x v="19"/>
    <x v="6"/>
    <x v="2"/>
    <s v="Batak"/>
    <n v="58"/>
    <x v="1"/>
    <x v="3"/>
  </r>
  <r>
    <s v="Nama Penduduk 3515"/>
    <n v="65154830"/>
    <n v="66902065"/>
    <x v="0"/>
    <s v="03-11-1990"/>
    <s v="Krtisten"/>
    <x v="7"/>
    <s v="Wiraswasta"/>
    <x v="1"/>
    <x v="1"/>
    <x v="0"/>
    <s v="Indonesia"/>
    <x v="1"/>
    <x v="19"/>
    <x v="6"/>
    <x v="2"/>
    <s v="Batak"/>
    <n v="33"/>
    <x v="1"/>
    <x v="0"/>
  </r>
  <r>
    <s v="Nama Penduduk 3516"/>
    <n v="64430622"/>
    <n v="67210630"/>
    <x v="0"/>
    <s v="07-01-1963"/>
    <s v="Krtisten"/>
    <x v="0"/>
    <s v="Pedagang"/>
    <x v="0"/>
    <x v="1"/>
    <x v="1"/>
    <s v="Indonesia"/>
    <x v="0"/>
    <x v="19"/>
    <x v="6"/>
    <x v="2"/>
    <s v="Madura"/>
    <n v="60"/>
    <x v="1"/>
    <x v="3"/>
  </r>
  <r>
    <s v="Nama Penduduk 3517"/>
    <n v="65582322"/>
    <n v="66855378"/>
    <x v="0"/>
    <s v="16-05-1995"/>
    <s v="Islam"/>
    <x v="0"/>
    <s v="Wiraswasta"/>
    <x v="3"/>
    <x v="1"/>
    <x v="0"/>
    <s v="Indonesia"/>
    <x v="9"/>
    <x v="19"/>
    <x v="6"/>
    <x v="4"/>
    <s v="Dayak"/>
    <e v="#VALUE!"/>
    <x v="2"/>
    <x v="0"/>
  </r>
  <r>
    <s v="Nama Penduduk 3518"/>
    <n v="67966305"/>
    <n v="66966694"/>
    <x v="1"/>
    <s v="31-01-1976"/>
    <s v="Krtisten"/>
    <x v="3"/>
    <s v="Pedagang"/>
    <x v="3"/>
    <x v="1"/>
    <x v="2"/>
    <s v="Indonesia"/>
    <x v="1"/>
    <x v="19"/>
    <x v="6"/>
    <x v="2"/>
    <s v="Jawa"/>
    <e v="#VALUE!"/>
    <x v="1"/>
    <x v="2"/>
  </r>
  <r>
    <s v="Nama Penduduk 3519"/>
    <n v="66437316"/>
    <n v="67189461"/>
    <x v="1"/>
    <s v="12-05-1945"/>
    <s v="Katolik"/>
    <x v="1"/>
    <s v="Petani/Pekebun"/>
    <x v="1"/>
    <x v="2"/>
    <x v="1"/>
    <s v="Indonesia"/>
    <x v="2"/>
    <x v="19"/>
    <x v="6"/>
    <x v="1"/>
    <s v="Madura"/>
    <n v="77"/>
    <x v="0"/>
    <x v="6"/>
  </r>
  <r>
    <s v="Nama Penduduk 3520"/>
    <n v="68436642"/>
    <n v="66969490"/>
    <x v="0"/>
    <s v="04-04-1940"/>
    <s v="Krtisten"/>
    <x v="0"/>
    <s v="Petani/Pekebun"/>
    <x v="1"/>
    <x v="2"/>
    <x v="1"/>
    <s v="Indonesia"/>
    <x v="0"/>
    <x v="19"/>
    <x v="6"/>
    <x v="2"/>
    <s v="Dayak"/>
    <n v="83"/>
    <x v="1"/>
    <x v="6"/>
  </r>
  <r>
    <s v="Nama Penduduk 3521"/>
    <n v="66930418"/>
    <n v="67566975"/>
    <x v="1"/>
    <s v="22-11-2001"/>
    <s v="Konghucu"/>
    <x v="3"/>
    <s v="Pelajar/Mahasiswa"/>
    <x v="0"/>
    <x v="0"/>
    <x v="0"/>
    <s v="Indonesia"/>
    <x v="7"/>
    <x v="19"/>
    <x v="6"/>
    <x v="4"/>
    <s v="Dayak"/>
    <e v="#VALUE!"/>
    <x v="0"/>
    <x v="1"/>
  </r>
  <r>
    <s v="Nama Penduduk 3522"/>
    <n v="65337564"/>
    <n v="67550249"/>
    <x v="1"/>
    <s v="27-01-2013"/>
    <s v="Katolik"/>
    <x v="6"/>
    <s v="Belum/Tidak Bekerja"/>
    <x v="0"/>
    <x v="0"/>
    <x v="0"/>
    <s v="Indonesia"/>
    <x v="9"/>
    <x v="19"/>
    <x v="6"/>
    <x v="3"/>
    <s v="Jawa"/>
    <e v="#VALUE!"/>
    <x v="2"/>
    <x v="7"/>
  </r>
  <r>
    <s v="Nama Penduduk 3523"/>
    <n v="66055782"/>
    <n v="67483204"/>
    <x v="1"/>
    <s v="22-04-1976"/>
    <s v="Krtisten"/>
    <x v="9"/>
    <s v="Mengurus Rumah Tangga"/>
    <x v="1"/>
    <x v="1"/>
    <x v="2"/>
    <s v="Indonesia"/>
    <x v="4"/>
    <x v="19"/>
    <x v="6"/>
    <x v="5"/>
    <s v="Sunda"/>
    <e v="#VALUE!"/>
    <x v="0"/>
    <x v="2"/>
  </r>
  <r>
    <s v="Nama Penduduk 3524"/>
    <n v="65901167"/>
    <n v="67809324"/>
    <x v="1"/>
    <s v="30-01-1975"/>
    <s v="Konghucu"/>
    <x v="3"/>
    <s v="Wiraswasta"/>
    <x v="3"/>
    <x v="1"/>
    <x v="2"/>
    <s v="Indonesia"/>
    <x v="5"/>
    <x v="19"/>
    <x v="6"/>
    <x v="0"/>
    <s v="Jawa"/>
    <e v="#VALUE!"/>
    <x v="0"/>
    <x v="2"/>
  </r>
  <r>
    <s v="Nama Penduduk 3525"/>
    <n v="66299547"/>
    <n v="67435572"/>
    <x v="0"/>
    <s v="12-10-1999"/>
    <s v="Budha"/>
    <x v="3"/>
    <s v="Pelajar/Mahasiswa"/>
    <x v="3"/>
    <x v="0"/>
    <x v="0"/>
    <s v="Indonesia"/>
    <x v="3"/>
    <x v="19"/>
    <x v="6"/>
    <x v="2"/>
    <s v="Batak"/>
    <n v="23"/>
    <x v="1"/>
    <x v="1"/>
  </r>
  <r>
    <s v="Nama Penduduk 3526"/>
    <n v="66991930"/>
    <n v="67123544"/>
    <x v="0"/>
    <s v="11-12-1969"/>
    <s v="Katolik"/>
    <x v="4"/>
    <s v="Sopir"/>
    <x v="1"/>
    <x v="1"/>
    <x v="1"/>
    <s v="Indonesia"/>
    <x v="3"/>
    <x v="19"/>
    <x v="6"/>
    <x v="5"/>
    <s v="Bugis"/>
    <n v="53"/>
    <x v="0"/>
    <x v="2"/>
  </r>
  <r>
    <s v="Nama Penduduk 3527"/>
    <n v="66155564"/>
    <n v="67327239"/>
    <x v="0"/>
    <s v="30-05-2009"/>
    <s v="Hindu"/>
    <x v="0"/>
    <s v="Pelajar/Mahasiswa"/>
    <x v="0"/>
    <x v="0"/>
    <x v="0"/>
    <s v="Indonesia"/>
    <x v="12"/>
    <x v="19"/>
    <x v="6"/>
    <x v="2"/>
    <s v="Dayak"/>
    <e v="#VALUE!"/>
    <x v="1"/>
    <x v="4"/>
  </r>
  <r>
    <s v="Nama Penduduk 3528"/>
    <n v="65169414"/>
    <n v="67036425"/>
    <x v="0"/>
    <s v="26-04-1975"/>
    <s v="Krtisten"/>
    <x v="9"/>
    <s v="Karyawan Swasta"/>
    <x v="0"/>
    <x v="2"/>
    <x v="1"/>
    <s v="Indonesia"/>
    <x v="4"/>
    <x v="19"/>
    <x v="6"/>
    <x v="3"/>
    <s v="Bugis"/>
    <e v="#VALUE!"/>
    <x v="0"/>
    <x v="2"/>
  </r>
  <r>
    <s v="Nama Penduduk 3529"/>
    <n v="67793769"/>
    <n v="67520730"/>
    <x v="1"/>
    <s v="15-04-1959"/>
    <s v="Katolik"/>
    <x v="2"/>
    <s v="Mengurus Rumah Tangga"/>
    <x v="2"/>
    <x v="2"/>
    <x v="1"/>
    <s v="Indonesia"/>
    <x v="1"/>
    <x v="19"/>
    <x v="6"/>
    <x v="4"/>
    <s v="Batak"/>
    <e v="#VALUE!"/>
    <x v="2"/>
    <x v="3"/>
  </r>
  <r>
    <s v="Nama Penduduk 3530"/>
    <n v="68152646"/>
    <n v="67016289"/>
    <x v="0"/>
    <s v="05-03-1985"/>
    <s v="Budha"/>
    <x v="6"/>
    <s v="Wiraswasta"/>
    <x v="1"/>
    <x v="0"/>
    <x v="0"/>
    <s v="Indonesia"/>
    <x v="0"/>
    <x v="19"/>
    <x v="6"/>
    <x v="5"/>
    <s v="Sunda"/>
    <n v="38"/>
    <x v="2"/>
    <x v="5"/>
  </r>
  <r>
    <s v="Nama Penduduk 3531"/>
    <n v="67035875"/>
    <n v="67864977"/>
    <x v="0"/>
    <s v="30-09-1972"/>
    <s v="Katolik"/>
    <x v="5"/>
    <s v="Petani/Pekebun"/>
    <x v="3"/>
    <x v="1"/>
    <x v="1"/>
    <s v="Indonesia"/>
    <x v="1"/>
    <x v="19"/>
    <x v="6"/>
    <x v="5"/>
    <s v="Dayak"/>
    <e v="#VALUE!"/>
    <x v="2"/>
    <x v="2"/>
  </r>
  <r>
    <s v="Nama Penduduk 3532"/>
    <n v="65265433"/>
    <n v="67120039"/>
    <x v="1"/>
    <s v="17-05-1983"/>
    <s v="Katolik"/>
    <x v="0"/>
    <s v="Mengurus Rumah Tangga"/>
    <x v="1"/>
    <x v="1"/>
    <x v="2"/>
    <s v="Indonesia"/>
    <x v="5"/>
    <x v="19"/>
    <x v="6"/>
    <x v="5"/>
    <s v="Jawa"/>
    <e v="#VALUE!"/>
    <x v="0"/>
    <x v="5"/>
  </r>
  <r>
    <s v="Nama Penduduk 3533"/>
    <n v="68229574"/>
    <n v="67643035"/>
    <x v="1"/>
    <s v="29-12-2004"/>
    <s v="Konghucu"/>
    <x v="5"/>
    <s v="Pelajar/Mahasiswa"/>
    <x v="1"/>
    <x v="0"/>
    <x v="0"/>
    <s v="Indonesia"/>
    <x v="1"/>
    <x v="19"/>
    <x v="6"/>
    <x v="1"/>
    <s v="Jawa"/>
    <e v="#VALUE!"/>
    <x v="0"/>
    <x v="1"/>
  </r>
  <r>
    <s v="Nama Penduduk 3534"/>
    <n v="64329786"/>
    <n v="67557276"/>
    <x v="0"/>
    <s v="24-10-1980"/>
    <s v="Katolik"/>
    <x v="1"/>
    <s v="Wiraswasta"/>
    <x v="0"/>
    <x v="1"/>
    <x v="1"/>
    <s v="Indonesia"/>
    <x v="1"/>
    <x v="19"/>
    <x v="6"/>
    <x v="2"/>
    <s v="Batak"/>
    <e v="#VALUE!"/>
    <x v="1"/>
    <x v="5"/>
  </r>
  <r>
    <s v="Nama Penduduk 3535"/>
    <n v="68436642"/>
    <n v="67215132"/>
    <x v="0"/>
    <s v="17-01-2017"/>
    <s v="Hindu"/>
    <x v="1"/>
    <s v="Belum/Tidak Bekerja"/>
    <x v="0"/>
    <x v="0"/>
    <x v="0"/>
    <s v="Indonesia"/>
    <x v="11"/>
    <x v="19"/>
    <x v="6"/>
    <x v="6"/>
    <s v="Dayak"/>
    <e v="#VALUE!"/>
    <x v="0"/>
    <x v="8"/>
  </r>
  <r>
    <s v="Nama Penduduk 3536"/>
    <n v="68376467"/>
    <n v="67509220"/>
    <x v="1"/>
    <s v="16-03-1988"/>
    <s v="Katolik"/>
    <x v="4"/>
    <s v="Mengurus Rumah Tangga"/>
    <x v="2"/>
    <x v="1"/>
    <x v="2"/>
    <s v="Indonesia"/>
    <x v="4"/>
    <x v="19"/>
    <x v="6"/>
    <x v="4"/>
    <s v="Jawa"/>
    <e v="#VALUE!"/>
    <x v="0"/>
    <x v="0"/>
  </r>
  <r>
    <s v="Nama Penduduk 3537"/>
    <n v="67249298"/>
    <n v="67185885"/>
    <x v="0"/>
    <s v="08-09-2020"/>
    <s v="Hindu"/>
    <x v="1"/>
    <s v="Belum/Tidak Bekerja"/>
    <x v="2"/>
    <x v="0"/>
    <x v="0"/>
    <s v="Indonesia"/>
    <x v="1"/>
    <x v="19"/>
    <x v="6"/>
    <x v="0"/>
    <s v="Batak"/>
    <n v="3"/>
    <x v="2"/>
    <x v="8"/>
  </r>
  <r>
    <s v="Nama Penduduk 3538"/>
    <n v="66929776"/>
    <n v="67239185"/>
    <x v="1"/>
    <s v="12-10-2012"/>
    <s v="Hindu"/>
    <x v="4"/>
    <s v="Pelajar/Mahasiswa"/>
    <x v="0"/>
    <x v="0"/>
    <x v="0"/>
    <s v="Indonesia"/>
    <x v="2"/>
    <x v="19"/>
    <x v="6"/>
    <x v="2"/>
    <s v="Jawa"/>
    <n v="10"/>
    <x v="1"/>
    <x v="7"/>
  </r>
  <r>
    <s v="Nama Penduduk 3539"/>
    <n v="66055782"/>
    <n v="67151108"/>
    <x v="1"/>
    <s v="19-05-1994"/>
    <s v="Budha"/>
    <x v="2"/>
    <s v="Mengurus Rumah Tangga"/>
    <x v="1"/>
    <x v="1"/>
    <x v="2"/>
    <s v="Indonesia"/>
    <x v="3"/>
    <x v="19"/>
    <x v="6"/>
    <x v="2"/>
    <s v="Batak"/>
    <e v="#VALUE!"/>
    <x v="1"/>
    <x v="0"/>
  </r>
  <r>
    <s v="Nama Penduduk 3540"/>
    <n v="68126923"/>
    <n v="66943889"/>
    <x v="1"/>
    <s v="25-01-2015"/>
    <s v="Budha"/>
    <x v="6"/>
    <s v="Belum/Tidak Bekerja"/>
    <x v="1"/>
    <x v="0"/>
    <x v="0"/>
    <s v="Indonesia"/>
    <x v="11"/>
    <x v="19"/>
    <x v="6"/>
    <x v="6"/>
    <s v="Bugis"/>
    <e v="#VALUE!"/>
    <x v="0"/>
    <x v="7"/>
  </r>
  <r>
    <s v="Nama Penduduk 3541"/>
    <n v="65601722"/>
    <n v="67563888"/>
    <x v="0"/>
    <s v="06-10-1985"/>
    <s v="Budha"/>
    <x v="3"/>
    <s v="Pedagang"/>
    <x v="1"/>
    <x v="1"/>
    <x v="1"/>
    <s v="Indonesia"/>
    <x v="8"/>
    <x v="19"/>
    <x v="6"/>
    <x v="1"/>
    <s v="Batak"/>
    <n v="38"/>
    <x v="0"/>
    <x v="5"/>
  </r>
  <r>
    <s v="Nama Penduduk 3542"/>
    <n v="68338119"/>
    <n v="67051941"/>
    <x v="1"/>
    <s v="07-05-2015"/>
    <s v="Budha"/>
    <x v="8"/>
    <s v="Belum/Tidak Bekerja"/>
    <x v="2"/>
    <x v="0"/>
    <x v="0"/>
    <s v="Indonesia"/>
    <x v="3"/>
    <x v="19"/>
    <x v="6"/>
    <x v="3"/>
    <s v="Batak"/>
    <n v="8"/>
    <x v="0"/>
    <x v="7"/>
  </r>
  <r>
    <s v="Nama Penduduk 3543"/>
    <n v="68306344"/>
    <n v="66857144"/>
    <x v="1"/>
    <s v="04-11-1982"/>
    <s v="Krtisten"/>
    <x v="4"/>
    <s v="Wiraswasta"/>
    <x v="2"/>
    <x v="1"/>
    <x v="2"/>
    <s v="Indonesia"/>
    <x v="5"/>
    <x v="19"/>
    <x v="6"/>
    <x v="3"/>
    <s v="Bugis"/>
    <n v="41"/>
    <x v="0"/>
    <x v="5"/>
  </r>
  <r>
    <s v="Nama Penduduk 3544"/>
    <n v="65443242"/>
    <n v="67794836"/>
    <x v="1"/>
    <s v="25-04-2010"/>
    <s v="Islam"/>
    <x v="7"/>
    <s v="Pelajar/Mahasiswa"/>
    <x v="3"/>
    <x v="0"/>
    <x v="0"/>
    <s v="Indonesia"/>
    <x v="9"/>
    <x v="19"/>
    <x v="6"/>
    <x v="0"/>
    <s v="Jawa"/>
    <e v="#VALUE!"/>
    <x v="2"/>
    <x v="4"/>
  </r>
  <r>
    <s v="Nama Penduduk 3545"/>
    <n v="65576296"/>
    <n v="67846291"/>
    <x v="0"/>
    <s v="18-10-1978"/>
    <s v="Budha"/>
    <x v="4"/>
    <s v="Wiraswasta"/>
    <x v="2"/>
    <x v="1"/>
    <x v="1"/>
    <s v="Indonesia"/>
    <x v="8"/>
    <x v="19"/>
    <x v="6"/>
    <x v="0"/>
    <s v="Bugis"/>
    <e v="#VALUE!"/>
    <x v="2"/>
    <x v="5"/>
  </r>
  <r>
    <s v="Nama Penduduk 3546"/>
    <n v="66956280"/>
    <n v="67328241"/>
    <x v="0"/>
    <s v="05-02-2010"/>
    <s v="Hindu"/>
    <x v="5"/>
    <s v="Belum/Tidak Bekerja"/>
    <x v="1"/>
    <x v="0"/>
    <x v="0"/>
    <s v="Indonesia"/>
    <x v="6"/>
    <x v="19"/>
    <x v="6"/>
    <x v="2"/>
    <s v="Dayak"/>
    <n v="13"/>
    <x v="1"/>
    <x v="4"/>
  </r>
  <r>
    <s v="Nama Penduduk 3547"/>
    <n v="66276325"/>
    <n v="67496692"/>
    <x v="0"/>
    <s v="27-06-1979"/>
    <s v="Konghucu"/>
    <x v="3"/>
    <s v="Wiraswasta"/>
    <x v="2"/>
    <x v="1"/>
    <x v="1"/>
    <s v="Indonesia"/>
    <x v="3"/>
    <x v="19"/>
    <x v="6"/>
    <x v="2"/>
    <s v="Dayak"/>
    <e v="#VALUE!"/>
    <x v="1"/>
    <x v="5"/>
  </r>
  <r>
    <s v="Nama Penduduk 3548"/>
    <n v="66722990"/>
    <n v="67387372"/>
    <x v="1"/>
    <s v="15-08-2013"/>
    <s v="Katolik"/>
    <x v="1"/>
    <s v="Belum/Tidak Bekerja"/>
    <x v="0"/>
    <x v="0"/>
    <x v="0"/>
    <s v="Indonesia"/>
    <x v="10"/>
    <x v="19"/>
    <x v="6"/>
    <x v="6"/>
    <s v="Madura"/>
    <e v="#VALUE!"/>
    <x v="2"/>
    <x v="7"/>
  </r>
  <r>
    <s v="Nama Penduduk 3549"/>
    <n v="67005175"/>
    <n v="67234089"/>
    <x v="1"/>
    <s v="17-08-1983"/>
    <s v="Budha"/>
    <x v="2"/>
    <s v="Wiraswasta"/>
    <x v="3"/>
    <x v="1"/>
    <x v="2"/>
    <s v="Indonesia"/>
    <x v="4"/>
    <x v="19"/>
    <x v="6"/>
    <x v="2"/>
    <s v="Bugis"/>
    <e v="#VALUE!"/>
    <x v="1"/>
    <x v="5"/>
  </r>
  <r>
    <s v="Nama Penduduk 3550"/>
    <n v="67091590"/>
    <n v="66871231"/>
    <x v="0"/>
    <s v="07-06-1987"/>
    <s v="Islam"/>
    <x v="7"/>
    <s v="Wiraswasta"/>
    <x v="0"/>
    <x v="3"/>
    <x v="1"/>
    <m/>
    <x v="9"/>
    <x v="19"/>
    <x v="6"/>
    <x v="5"/>
    <s v="Jawa"/>
    <n v="36"/>
    <x v="0"/>
    <x v="0"/>
  </r>
  <r>
    <s v="Nama Penduduk 3551"/>
    <n v="64824654"/>
    <n v="67855836"/>
    <x v="1"/>
    <s v="02-01-2008"/>
    <s v="Krtisten"/>
    <x v="3"/>
    <s v="Belum/Tidak Bekerja"/>
    <x v="3"/>
    <x v="0"/>
    <x v="0"/>
    <s v="Indonesia"/>
    <x v="5"/>
    <x v="20"/>
    <x v="7"/>
    <x v="3"/>
    <s v="Sunda"/>
    <n v="15"/>
    <x v="0"/>
    <x v="4"/>
  </r>
  <r>
    <s v="Nama Penduduk 3552"/>
    <n v="65004518"/>
    <n v="66932256"/>
    <x v="1"/>
    <s v="01-11-1988"/>
    <s v="Budha"/>
    <x v="2"/>
    <s v="Wiraswasta"/>
    <x v="0"/>
    <x v="2"/>
    <x v="1"/>
    <s v="Indonesia"/>
    <x v="12"/>
    <x v="20"/>
    <x v="7"/>
    <x v="2"/>
    <s v="Madura"/>
    <n v="35"/>
    <x v="1"/>
    <x v="0"/>
  </r>
  <r>
    <s v="Nama Penduduk 3553"/>
    <n v="65376084"/>
    <n v="67581803"/>
    <x v="0"/>
    <s v="13-07-1997"/>
    <s v="Katolik"/>
    <x v="8"/>
    <s v="Belum/Tidak Bekerja"/>
    <x v="1"/>
    <x v="0"/>
    <x v="0"/>
    <s v="Indonesia"/>
    <x v="4"/>
    <x v="20"/>
    <x v="7"/>
    <x v="2"/>
    <s v="Dayak"/>
    <e v="#VALUE!"/>
    <x v="1"/>
    <x v="1"/>
  </r>
  <r>
    <s v="Nama Penduduk 3554"/>
    <n v="67225822"/>
    <n v="67824433"/>
    <x v="1"/>
    <s v="14-04-1959"/>
    <s v="Budha"/>
    <x v="0"/>
    <s v="Pedagang"/>
    <x v="0"/>
    <x v="2"/>
    <x v="1"/>
    <s v="Indonesia"/>
    <x v="6"/>
    <x v="20"/>
    <x v="7"/>
    <x v="3"/>
    <s v="Bugis"/>
    <e v="#VALUE!"/>
    <x v="2"/>
    <x v="3"/>
  </r>
  <r>
    <s v="Nama Penduduk 3555"/>
    <n v="66252637"/>
    <n v="67277335"/>
    <x v="0"/>
    <s v="23-12-1981"/>
    <s v="Budha"/>
    <x v="4"/>
    <s v="Pedagang"/>
    <x v="1"/>
    <x v="0"/>
    <x v="0"/>
    <s v="Indonesia"/>
    <x v="1"/>
    <x v="20"/>
    <x v="7"/>
    <x v="2"/>
    <s v="Batak"/>
    <e v="#VALUE!"/>
    <x v="1"/>
    <x v="5"/>
  </r>
  <r>
    <s v="Nama Penduduk 3556"/>
    <n v="66282954"/>
    <n v="66944604"/>
    <x v="0"/>
    <s v="13-06-1976"/>
    <s v="Konghucu"/>
    <x v="3"/>
    <s v="Karyawan Swasta"/>
    <x v="3"/>
    <x v="1"/>
    <x v="1"/>
    <s v="Indonesia"/>
    <x v="5"/>
    <x v="20"/>
    <x v="7"/>
    <x v="3"/>
    <s v="Batak"/>
    <e v="#VALUE!"/>
    <x v="0"/>
    <x v="2"/>
  </r>
  <r>
    <s v="Nama Penduduk 3557"/>
    <n v="67311642"/>
    <n v="67104300"/>
    <x v="0"/>
    <s v="09-07-2010"/>
    <s v="Katolik"/>
    <x v="2"/>
    <s v="Pelajar/Mahasiswa"/>
    <x v="3"/>
    <x v="0"/>
    <x v="0"/>
    <s v="Indonesia"/>
    <x v="11"/>
    <x v="20"/>
    <x v="7"/>
    <x v="2"/>
    <s v="Sunda"/>
    <n v="13"/>
    <x v="1"/>
    <x v="4"/>
  </r>
  <r>
    <s v="Nama Penduduk 3558"/>
    <n v="67948605"/>
    <n v="67839142"/>
    <x v="1"/>
    <s v="11-05-1982"/>
    <s v="Hindu"/>
    <x v="6"/>
    <s v="Wiraswasta"/>
    <x v="2"/>
    <x v="2"/>
    <x v="1"/>
    <s v="Indonesia"/>
    <x v="6"/>
    <x v="20"/>
    <x v="7"/>
    <x v="1"/>
    <s v="Madura"/>
    <n v="40"/>
    <x v="2"/>
    <x v="5"/>
  </r>
  <r>
    <s v="Nama Penduduk 3559"/>
    <n v="65207935"/>
    <n v="67130205"/>
    <x v="0"/>
    <s v="17-08-2007"/>
    <s v="Budha"/>
    <x v="8"/>
    <s v="Belum/Tidak Bekerja"/>
    <x v="1"/>
    <x v="0"/>
    <x v="0"/>
    <s v="Indonesia"/>
    <x v="12"/>
    <x v="20"/>
    <x v="7"/>
    <x v="2"/>
    <s v="Dayak"/>
    <e v="#VALUE!"/>
    <x v="1"/>
    <x v="4"/>
  </r>
  <r>
    <s v="Nama Penduduk 3560"/>
    <n v="64337511"/>
    <n v="66972531"/>
    <x v="0"/>
    <s v="04-11-1980"/>
    <s v="Hindu"/>
    <x v="7"/>
    <s v="Wiraswasta"/>
    <x v="3"/>
    <x v="1"/>
    <x v="1"/>
    <s v="Indonesia"/>
    <x v="10"/>
    <x v="20"/>
    <x v="7"/>
    <x v="5"/>
    <s v="Jawa"/>
    <n v="43"/>
    <x v="0"/>
    <x v="5"/>
  </r>
  <r>
    <s v="Nama Penduduk 3561"/>
    <n v="66494497"/>
    <n v="67476912"/>
    <x v="0"/>
    <s v="10-02-2010"/>
    <s v="Budha"/>
    <x v="6"/>
    <s v="Belum/Tidak Bekerja"/>
    <x v="3"/>
    <x v="0"/>
    <x v="0"/>
    <s v="Indonesia"/>
    <x v="6"/>
    <x v="20"/>
    <x v="7"/>
    <x v="0"/>
    <s v="Madura"/>
    <n v="13"/>
    <x v="2"/>
    <x v="4"/>
  </r>
  <r>
    <s v="Nama Penduduk 3562"/>
    <n v="67520660"/>
    <n v="67588209"/>
    <x v="1"/>
    <s v="20-12-1985"/>
    <s v="Budha"/>
    <x v="1"/>
    <s v="Wiraswasta"/>
    <x v="2"/>
    <x v="1"/>
    <x v="2"/>
    <s v="Indonesia"/>
    <x v="7"/>
    <x v="20"/>
    <x v="7"/>
    <x v="2"/>
    <s v="Jawa"/>
    <e v="#VALUE!"/>
    <x v="1"/>
    <x v="5"/>
  </r>
  <r>
    <s v="Nama Penduduk 3563"/>
    <n v="66930418"/>
    <n v="67226794"/>
    <x v="1"/>
    <s v="25-04-1989"/>
    <s v="Islam"/>
    <x v="7"/>
    <s v="Mengurus Rumah Tangga"/>
    <x v="0"/>
    <x v="1"/>
    <x v="2"/>
    <s v="Indonesia"/>
    <x v="8"/>
    <x v="20"/>
    <x v="7"/>
    <x v="0"/>
    <s v="Dayak"/>
    <e v="#VALUE!"/>
    <x v="0"/>
    <x v="0"/>
  </r>
  <r>
    <s v="Nama Penduduk 3564"/>
    <n v="65804436"/>
    <n v="67704787"/>
    <x v="1"/>
    <s v="20-08-2018"/>
    <s v="Katolik"/>
    <x v="5"/>
    <s v="Belum/Tidak Bekerja"/>
    <x v="1"/>
    <x v="0"/>
    <x v="0"/>
    <s v="Indonesia"/>
    <x v="12"/>
    <x v="20"/>
    <x v="7"/>
    <x v="3"/>
    <s v="Sunda"/>
    <e v="#VALUE!"/>
    <x v="0"/>
    <x v="8"/>
  </r>
  <r>
    <s v="Nama Penduduk 3565"/>
    <n v="66603641"/>
    <n v="67701040"/>
    <x v="0"/>
    <s v="10-08-1983"/>
    <s v="Islam"/>
    <x v="7"/>
    <s v="Wiraswasta"/>
    <x v="3"/>
    <x v="1"/>
    <x v="1"/>
    <s v="Indonesia"/>
    <x v="12"/>
    <x v="20"/>
    <x v="7"/>
    <x v="4"/>
    <s v="Jawa"/>
    <n v="40"/>
    <x v="0"/>
    <x v="5"/>
  </r>
  <r>
    <s v="Nama Penduduk 3566"/>
    <n v="66378997"/>
    <n v="67613172"/>
    <x v="1"/>
    <s v="29-01-1970"/>
    <s v="Hindu"/>
    <x v="0"/>
    <s v="Pedagang"/>
    <x v="3"/>
    <x v="1"/>
    <x v="2"/>
    <s v="Indonesia"/>
    <x v="11"/>
    <x v="20"/>
    <x v="7"/>
    <x v="3"/>
    <s v="Dayak"/>
    <e v="#VALUE!"/>
    <x v="0"/>
    <x v="2"/>
  </r>
  <r>
    <s v="Nama Penduduk 3567"/>
    <n v="65719663"/>
    <n v="66965396"/>
    <x v="0"/>
    <s v="03-11-1983"/>
    <s v="Budha"/>
    <x v="8"/>
    <s v="Wiraswasta"/>
    <x v="2"/>
    <x v="1"/>
    <x v="1"/>
    <s v="Indonesia"/>
    <x v="4"/>
    <x v="20"/>
    <x v="7"/>
    <x v="6"/>
    <s v="Jawa"/>
    <n v="40"/>
    <x v="2"/>
    <x v="5"/>
  </r>
  <r>
    <s v="Nama Penduduk 3568"/>
    <n v="65219193"/>
    <n v="67835406"/>
    <x v="0"/>
    <s v="12-01-1957"/>
    <s v="Konghucu"/>
    <x v="4"/>
    <s v="Pedagang"/>
    <x v="2"/>
    <x v="1"/>
    <x v="1"/>
    <s v="Indonesia"/>
    <x v="10"/>
    <x v="20"/>
    <x v="7"/>
    <x v="6"/>
    <s v="Batak"/>
    <n v="65"/>
    <x v="0"/>
    <x v="3"/>
  </r>
  <r>
    <s v="Nama Penduduk 3569"/>
    <n v="66055782"/>
    <n v="67860158"/>
    <x v="0"/>
    <s v="01-07-1987"/>
    <s v="Konghucu"/>
    <x v="7"/>
    <s v="Wiraswasta"/>
    <x v="3"/>
    <x v="1"/>
    <x v="1"/>
    <s v="Indonesia"/>
    <x v="3"/>
    <x v="20"/>
    <x v="7"/>
    <x v="2"/>
    <s v="Bugis"/>
    <n v="36"/>
    <x v="1"/>
    <x v="0"/>
  </r>
  <r>
    <s v="Nama Penduduk 3570"/>
    <n v="67979190"/>
    <n v="67304067"/>
    <x v="1"/>
    <s v="10-01-1958"/>
    <s v="Hindu"/>
    <x v="8"/>
    <s v="Pedagang"/>
    <x v="1"/>
    <x v="2"/>
    <x v="1"/>
    <s v="Indonesia"/>
    <x v="5"/>
    <x v="20"/>
    <x v="7"/>
    <x v="0"/>
    <s v="Dayak"/>
    <n v="65"/>
    <x v="0"/>
    <x v="3"/>
  </r>
  <r>
    <s v="Nama Penduduk 3571"/>
    <n v="66426850"/>
    <n v="66895208"/>
    <x v="0"/>
    <s v="10-02-2008"/>
    <s v="Krtisten"/>
    <x v="9"/>
    <s v="Pelajar/Mahasiswa"/>
    <x v="3"/>
    <x v="0"/>
    <x v="0"/>
    <s v="Indonesia"/>
    <x v="6"/>
    <x v="20"/>
    <x v="7"/>
    <x v="2"/>
    <s v="Dayak"/>
    <n v="15"/>
    <x v="1"/>
    <x v="4"/>
  </r>
  <r>
    <s v="Nama Penduduk 3572"/>
    <n v="65853167"/>
    <n v="67553362"/>
    <x v="0"/>
    <s v="05-05-1978"/>
    <s v="Krtisten"/>
    <x v="5"/>
    <s v="Pedagang"/>
    <x v="3"/>
    <x v="1"/>
    <x v="1"/>
    <s v="Indonesia"/>
    <x v="3"/>
    <x v="20"/>
    <x v="7"/>
    <x v="3"/>
    <s v="Batak"/>
    <n v="45"/>
    <x v="0"/>
    <x v="5"/>
  </r>
  <r>
    <s v="Nama Penduduk 3573"/>
    <n v="64397791"/>
    <n v="67153058"/>
    <x v="0"/>
    <s v="10-02-2008"/>
    <s v="Islam"/>
    <x v="7"/>
    <s v="Pelajar/Mahasiswa"/>
    <x v="0"/>
    <x v="0"/>
    <x v="0"/>
    <s v="Indonesia"/>
    <x v="5"/>
    <x v="20"/>
    <x v="7"/>
    <x v="6"/>
    <s v="Batak"/>
    <n v="15"/>
    <x v="0"/>
    <x v="4"/>
  </r>
  <r>
    <s v="Nama Penduduk 3574"/>
    <n v="67554352"/>
    <n v="67038858"/>
    <x v="0"/>
    <s v="28-09-1982"/>
    <s v="Konghucu"/>
    <x v="7"/>
    <s v="Mengurus Rumah Tangga"/>
    <x v="2"/>
    <x v="1"/>
    <x v="2"/>
    <s v="Indonesia"/>
    <x v="12"/>
    <x v="20"/>
    <x v="7"/>
    <x v="0"/>
    <s v="Bugis"/>
    <e v="#VALUE!"/>
    <x v="2"/>
    <x v="5"/>
  </r>
  <r>
    <s v="Nama Penduduk 3575"/>
    <n v="66651711"/>
    <n v="67130043"/>
    <x v="0"/>
    <s v="20-09-2012"/>
    <s v="Hindu"/>
    <x v="7"/>
    <s v="Pelajar/Mahasiswa"/>
    <x v="2"/>
    <x v="0"/>
    <x v="0"/>
    <s v="Indonesia"/>
    <x v="2"/>
    <x v="20"/>
    <x v="7"/>
    <x v="0"/>
    <s v="Dayak"/>
    <e v="#VALUE!"/>
    <x v="2"/>
    <x v="7"/>
  </r>
  <r>
    <s v="Nama Penduduk 3576"/>
    <n v="66878600"/>
    <n v="67248922"/>
    <x v="0"/>
    <s v="16-07-1995"/>
    <s v="Katolik"/>
    <x v="4"/>
    <s v="Karyawan Swasta"/>
    <x v="1"/>
    <x v="0"/>
    <x v="0"/>
    <s v="Indonesia"/>
    <x v="9"/>
    <x v="20"/>
    <x v="7"/>
    <x v="2"/>
    <s v="Jawa"/>
    <e v="#VALUE!"/>
    <x v="1"/>
    <x v="0"/>
  </r>
  <r>
    <s v="Nama Penduduk 3577"/>
    <n v="65098035"/>
    <n v="67003416"/>
    <x v="1"/>
    <s v="10-11-1969"/>
    <s v="Katolik"/>
    <x v="5"/>
    <s v="Pedagang"/>
    <x v="1"/>
    <x v="2"/>
    <x v="1"/>
    <s v="Indonesia"/>
    <x v="4"/>
    <x v="20"/>
    <x v="7"/>
    <x v="4"/>
    <s v="Batak"/>
    <n v="54"/>
    <x v="2"/>
    <x v="2"/>
  </r>
  <r>
    <s v="Nama Penduduk 3578"/>
    <n v="67226032"/>
    <n v="66999486"/>
    <x v="0"/>
    <s v="25-05-1999"/>
    <s v="Konghucu"/>
    <x v="6"/>
    <s v="Pelajar/Mahasiswa"/>
    <x v="1"/>
    <x v="0"/>
    <x v="0"/>
    <s v="Indonesia"/>
    <x v="9"/>
    <x v="20"/>
    <x v="7"/>
    <x v="5"/>
    <s v="Batak"/>
    <e v="#VALUE!"/>
    <x v="0"/>
    <x v="1"/>
  </r>
  <r>
    <s v="Nama Penduduk 3579"/>
    <n v="65150128"/>
    <n v="67635784"/>
    <x v="1"/>
    <s v="07-11-1994"/>
    <s v="Katolik"/>
    <x v="2"/>
    <s v="Karyawan Swasta"/>
    <x v="1"/>
    <x v="0"/>
    <x v="0"/>
    <s v="Indonesia"/>
    <x v="4"/>
    <x v="20"/>
    <x v="7"/>
    <x v="5"/>
    <s v="Dayak"/>
    <n v="29"/>
    <x v="2"/>
    <x v="0"/>
  </r>
  <r>
    <s v="Nama Penduduk 3580"/>
    <n v="67483053"/>
    <n v="66890493"/>
    <x v="1"/>
    <s v="16-02-1994"/>
    <s v="Budha"/>
    <x v="0"/>
    <s v="Mengurus Rumah Tangga"/>
    <x v="3"/>
    <x v="1"/>
    <x v="2"/>
    <s v="Indonesia"/>
    <x v="9"/>
    <x v="20"/>
    <x v="7"/>
    <x v="0"/>
    <s v="Dayak"/>
    <e v="#VALUE!"/>
    <x v="0"/>
    <x v="0"/>
  </r>
  <r>
    <s v="Nama Penduduk 3581"/>
    <n v="65435588"/>
    <n v="67355109"/>
    <x v="1"/>
    <s v="14-08-2014"/>
    <s v="Katolik"/>
    <x v="7"/>
    <s v="Belum/Tidak Bekerja"/>
    <x v="0"/>
    <x v="0"/>
    <x v="0"/>
    <s v="Indonesia"/>
    <x v="6"/>
    <x v="20"/>
    <x v="7"/>
    <x v="4"/>
    <s v="Bugis"/>
    <e v="#VALUE!"/>
    <x v="2"/>
    <x v="7"/>
  </r>
  <r>
    <s v="Nama Penduduk 3582"/>
    <n v="67999212"/>
    <n v="67016573"/>
    <x v="0"/>
    <s v="09-11-1985"/>
    <s v="Hindu"/>
    <x v="5"/>
    <s v="Sopir"/>
    <x v="1"/>
    <x v="1"/>
    <x v="1"/>
    <s v="Indonesia"/>
    <x v="9"/>
    <x v="20"/>
    <x v="7"/>
    <x v="4"/>
    <s v="Dayak"/>
    <n v="38"/>
    <x v="0"/>
    <x v="5"/>
  </r>
  <r>
    <s v="Nama Penduduk 3583"/>
    <n v="64604127"/>
    <n v="67727874"/>
    <x v="1"/>
    <s v="11-09-1978"/>
    <s v="Budha"/>
    <x v="9"/>
    <s v="Wiraswasta"/>
    <x v="0"/>
    <x v="1"/>
    <x v="2"/>
    <s v="Indonesia"/>
    <x v="3"/>
    <x v="20"/>
    <x v="7"/>
    <x v="1"/>
    <s v="Batak"/>
    <n v="44"/>
    <x v="2"/>
    <x v="5"/>
  </r>
  <r>
    <s v="Nama Penduduk 3584"/>
    <n v="65385089"/>
    <n v="67795751"/>
    <x v="0"/>
    <s v="27-05-2006"/>
    <s v="Hindu"/>
    <x v="1"/>
    <s v="Pelajar/Mahasiswa"/>
    <x v="1"/>
    <x v="0"/>
    <x v="8"/>
    <s v="Indonesia"/>
    <x v="11"/>
    <x v="20"/>
    <x v="7"/>
    <x v="6"/>
    <s v="Dayak"/>
    <e v="#VALUE!"/>
    <x v="2"/>
    <x v="4"/>
  </r>
  <r>
    <s v="Nama Penduduk 3585"/>
    <n v="68014285"/>
    <n v="67295854"/>
    <x v="1"/>
    <s v="26-12-2009"/>
    <s v="Hindu"/>
    <x v="1"/>
    <s v="Pelajar/Mahasiswa"/>
    <x v="2"/>
    <x v="0"/>
    <x v="0"/>
    <s v="Indonesia"/>
    <x v="6"/>
    <x v="20"/>
    <x v="7"/>
    <x v="6"/>
    <s v="Madura"/>
    <e v="#VALUE!"/>
    <x v="0"/>
    <x v="4"/>
  </r>
  <r>
    <s v="Nama Penduduk 3586"/>
    <n v="67656867"/>
    <n v="67581336"/>
    <x v="0"/>
    <s v="12-08-1983"/>
    <s v="Krtisten"/>
    <x v="6"/>
    <s v="Wiraswasta"/>
    <x v="0"/>
    <x v="0"/>
    <x v="1"/>
    <s v="Indonesia"/>
    <x v="11"/>
    <x v="20"/>
    <x v="7"/>
    <x v="1"/>
    <s v="Jawa"/>
    <n v="39"/>
    <x v="2"/>
    <x v="5"/>
  </r>
  <r>
    <s v="Nama Penduduk 3587"/>
    <n v="65948838"/>
    <n v="67497244"/>
    <x v="0"/>
    <s v="29-05-2019"/>
    <s v="Krtisten"/>
    <x v="5"/>
    <s v="Belum/Tidak Bekerja"/>
    <x v="3"/>
    <x v="0"/>
    <x v="0"/>
    <s v="Indonesia"/>
    <x v="0"/>
    <x v="20"/>
    <x v="7"/>
    <x v="2"/>
    <s v="Jawa"/>
    <e v="#VALUE!"/>
    <x v="1"/>
    <x v="8"/>
  </r>
  <r>
    <s v="Nama Penduduk 3588"/>
    <n v="64689764"/>
    <n v="67073995"/>
    <x v="1"/>
    <s v="24-01-2015"/>
    <s v="Krtisten"/>
    <x v="6"/>
    <s v="Belum/Tidak Bekerja"/>
    <x v="2"/>
    <x v="0"/>
    <x v="0"/>
    <s v="Indonesia"/>
    <x v="0"/>
    <x v="20"/>
    <x v="7"/>
    <x v="6"/>
    <s v="Sunda"/>
    <e v="#VALUE!"/>
    <x v="2"/>
    <x v="7"/>
  </r>
  <r>
    <s v="Nama Penduduk 3589"/>
    <n v="64469042"/>
    <n v="67063161"/>
    <x v="0"/>
    <s v="09-12-1984"/>
    <s v="Katolik"/>
    <x v="2"/>
    <s v="Pegawai Negeri Sipil (PNS)"/>
    <x v="1"/>
    <x v="1"/>
    <x v="1"/>
    <s v="Indonesia"/>
    <x v="2"/>
    <x v="20"/>
    <x v="7"/>
    <x v="2"/>
    <s v="Bugis"/>
    <n v="39"/>
    <x v="1"/>
    <x v="5"/>
  </r>
  <r>
    <s v="Nama Penduduk 3590"/>
    <n v="68029683"/>
    <n v="66925873"/>
    <x v="1"/>
    <s v="23-10-2017"/>
    <s v="Islam"/>
    <x v="8"/>
    <s v="Belum/Tidak Bekerja"/>
    <x v="1"/>
    <x v="0"/>
    <x v="0"/>
    <s v="Indonesia"/>
    <x v="9"/>
    <x v="20"/>
    <x v="7"/>
    <x v="2"/>
    <s v="Jawa"/>
    <e v="#VALUE!"/>
    <x v="1"/>
    <x v="8"/>
  </r>
  <r>
    <s v="Nama Penduduk 3591"/>
    <n v="67764913"/>
    <n v="67844317"/>
    <x v="1"/>
    <s v="18-02-1985"/>
    <s v="Budha"/>
    <x v="1"/>
    <s v="Mengurus Rumah Tangga"/>
    <x v="0"/>
    <x v="1"/>
    <x v="2"/>
    <s v="Indonesia"/>
    <x v="11"/>
    <x v="20"/>
    <x v="7"/>
    <x v="2"/>
    <s v="Dayak"/>
    <e v="#VALUE!"/>
    <x v="1"/>
    <x v="5"/>
  </r>
  <r>
    <s v="Nama Penduduk 3592"/>
    <n v="67693897"/>
    <n v="67208839"/>
    <x v="1"/>
    <s v="19-04-1963"/>
    <s v="Islam"/>
    <x v="3"/>
    <s v="Mengurus Rumah Tangga"/>
    <x v="2"/>
    <x v="1"/>
    <x v="2"/>
    <s v="Indonesia"/>
    <x v="11"/>
    <x v="20"/>
    <x v="7"/>
    <x v="6"/>
    <s v="Dayak"/>
    <e v="#VALUE!"/>
    <x v="0"/>
    <x v="3"/>
  </r>
  <r>
    <s v="Nama Penduduk 3593"/>
    <n v="67951331"/>
    <n v="66877486"/>
    <x v="0"/>
    <s v="18-04-1987"/>
    <s v="Islam"/>
    <x v="2"/>
    <s v="Karyawan Swasta"/>
    <x v="1"/>
    <x v="0"/>
    <x v="0"/>
    <s v="Indonesia"/>
    <x v="11"/>
    <x v="20"/>
    <x v="7"/>
    <x v="2"/>
    <s v="Jawa"/>
    <e v="#VALUE!"/>
    <x v="1"/>
    <x v="0"/>
  </r>
  <r>
    <s v="Nama Penduduk 3594"/>
    <n v="68266190"/>
    <n v="67369582"/>
    <x v="0"/>
    <s v="15-08-1958"/>
    <s v="Islam"/>
    <x v="0"/>
    <s v="Pegawai Negeri Sipil (PNS)"/>
    <x v="3"/>
    <x v="1"/>
    <x v="1"/>
    <s v="Indonesia"/>
    <x v="2"/>
    <x v="20"/>
    <x v="7"/>
    <x v="1"/>
    <s v="Sunda"/>
    <e v="#VALUE!"/>
    <x v="2"/>
    <x v="3"/>
  </r>
  <r>
    <s v="Nama Penduduk 3595"/>
    <n v="64324074"/>
    <n v="67009447"/>
    <x v="1"/>
    <s v="12-07-1956"/>
    <s v="Budha"/>
    <x v="9"/>
    <s v="Mengurus Rumah Tangga"/>
    <x v="1"/>
    <x v="1"/>
    <x v="2"/>
    <s v="Indonesia"/>
    <x v="4"/>
    <x v="20"/>
    <x v="7"/>
    <x v="2"/>
    <s v="Madura"/>
    <n v="66"/>
    <x v="1"/>
    <x v="6"/>
  </r>
  <r>
    <s v="Nama Penduduk 3596"/>
    <n v="67205352"/>
    <n v="67355677"/>
    <x v="0"/>
    <s v="17-03-1945"/>
    <s v="Hindu"/>
    <x v="2"/>
    <s v="Pedagang"/>
    <x v="2"/>
    <x v="1"/>
    <x v="1"/>
    <s v="Indonesia"/>
    <x v="5"/>
    <x v="20"/>
    <x v="7"/>
    <x v="2"/>
    <s v="Dayak"/>
    <e v="#VALUE!"/>
    <x v="1"/>
    <x v="6"/>
  </r>
  <r>
    <s v="Nama Penduduk 3597"/>
    <n v="66966233"/>
    <n v="67293614"/>
    <x v="0"/>
    <s v="26-06-1994"/>
    <s v="Katolik"/>
    <x v="1"/>
    <s v="Karyawan Swasta"/>
    <x v="3"/>
    <x v="0"/>
    <x v="0"/>
    <s v="Indonesia"/>
    <x v="4"/>
    <x v="20"/>
    <x v="7"/>
    <x v="5"/>
    <s v="Sunda"/>
    <e v="#VALUE!"/>
    <x v="2"/>
    <x v="0"/>
  </r>
  <r>
    <s v="Nama Penduduk 3598"/>
    <n v="67469832"/>
    <n v="67150356"/>
    <x v="0"/>
    <s v="05-10-1964"/>
    <s v="Krtisten"/>
    <x v="1"/>
    <s v="Sopir"/>
    <x v="3"/>
    <x v="1"/>
    <x v="1"/>
    <s v="Indonesia"/>
    <x v="9"/>
    <x v="20"/>
    <x v="7"/>
    <x v="4"/>
    <s v="Madura"/>
    <n v="59"/>
    <x v="0"/>
    <x v="3"/>
  </r>
  <r>
    <s v="Nama Penduduk 3599"/>
    <n v="66276325"/>
    <n v="66888484"/>
    <x v="1"/>
    <s v="23-11-2001"/>
    <s v="Konghucu"/>
    <x v="1"/>
    <s v="Pelajar/Mahasiswa"/>
    <x v="0"/>
    <x v="0"/>
    <x v="0"/>
    <s v="Indonesia"/>
    <x v="0"/>
    <x v="20"/>
    <x v="7"/>
    <x v="0"/>
    <s v="Dayak"/>
    <e v="#VALUE!"/>
    <x v="2"/>
    <x v="1"/>
  </r>
  <r>
    <s v="Nama Penduduk 3600"/>
    <n v="66613452"/>
    <n v="67545488"/>
    <x v="1"/>
    <s v="01-01-1968"/>
    <s v="Budha"/>
    <x v="1"/>
    <s v="Wiraswasta"/>
    <x v="2"/>
    <x v="1"/>
    <x v="2"/>
    <s v="Indonesia"/>
    <x v="6"/>
    <x v="20"/>
    <x v="7"/>
    <x v="5"/>
    <s v="Dayak"/>
    <n v="55"/>
    <x v="2"/>
    <x v="2"/>
  </r>
  <r>
    <s v="Nama Penduduk 3601"/>
    <n v="65856228"/>
    <n v="67852139"/>
    <x v="0"/>
    <s v="05-10-1981"/>
    <s v="Budha"/>
    <x v="4"/>
    <s v="Tukang Las/Pandai Besi"/>
    <x v="2"/>
    <x v="0"/>
    <x v="0"/>
    <s v="Indonesia"/>
    <x v="1"/>
    <x v="20"/>
    <x v="7"/>
    <x v="2"/>
    <s v="Bugis"/>
    <n v="42"/>
    <x v="1"/>
    <x v="5"/>
  </r>
  <r>
    <s v="Nama Penduduk 3602"/>
    <n v="67100986"/>
    <n v="66922957"/>
    <x v="0"/>
    <s v="25-06-1952"/>
    <s v="Krtisten"/>
    <x v="3"/>
    <s v="Pedagang"/>
    <x v="1"/>
    <x v="2"/>
    <x v="1"/>
    <s v="Indonesia"/>
    <x v="7"/>
    <x v="20"/>
    <x v="7"/>
    <x v="0"/>
    <s v="Bugis"/>
    <e v="#VALUE!"/>
    <x v="2"/>
    <x v="6"/>
  </r>
  <r>
    <s v="Nama Penduduk 3603"/>
    <n v="64725669"/>
    <n v="67517005"/>
    <x v="0"/>
    <s v="19-06-2001"/>
    <s v="Krtisten"/>
    <x v="3"/>
    <s v="Pelajar/Mahasiswa"/>
    <x v="2"/>
    <x v="0"/>
    <x v="0"/>
    <s v="Indonesia"/>
    <x v="7"/>
    <x v="20"/>
    <x v="7"/>
    <x v="1"/>
    <s v="Sunda"/>
    <e v="#VALUE!"/>
    <x v="2"/>
    <x v="1"/>
  </r>
  <r>
    <s v="Nama Penduduk 3604"/>
    <n v="67147864"/>
    <n v="67020392"/>
    <x v="0"/>
    <s v="29-05-1968"/>
    <s v="Krtisten"/>
    <x v="6"/>
    <s v="Sopir"/>
    <x v="0"/>
    <x v="1"/>
    <x v="1"/>
    <s v="Indonesia"/>
    <x v="0"/>
    <x v="20"/>
    <x v="7"/>
    <x v="1"/>
    <s v="Batak"/>
    <e v="#VALUE!"/>
    <x v="2"/>
    <x v="2"/>
  </r>
  <r>
    <s v="Nama Penduduk 3605"/>
    <n v="65601697"/>
    <n v="66978069"/>
    <x v="0"/>
    <s v="19-10-2006"/>
    <s v="Katolik"/>
    <x v="0"/>
    <s v="Pelajar/Mahasiswa"/>
    <x v="0"/>
    <x v="0"/>
    <x v="0"/>
    <s v="Indonesia"/>
    <x v="2"/>
    <x v="20"/>
    <x v="7"/>
    <x v="0"/>
    <s v="Batak"/>
    <e v="#VALUE!"/>
    <x v="0"/>
    <x v="4"/>
  </r>
  <r>
    <s v="Nama Penduduk 3606"/>
    <n v="68317368"/>
    <n v="67524375"/>
    <x v="1"/>
    <s v="25-07-1970"/>
    <s v="Hindu"/>
    <x v="3"/>
    <s v="Pedagang"/>
    <x v="1"/>
    <x v="1"/>
    <x v="2"/>
    <s v="Indonesia"/>
    <x v="1"/>
    <x v="20"/>
    <x v="7"/>
    <x v="6"/>
    <s v="Jawa"/>
    <e v="#VALUE!"/>
    <x v="2"/>
    <x v="2"/>
  </r>
  <r>
    <s v="Nama Penduduk 3607"/>
    <n v="67560506"/>
    <n v="67204609"/>
    <x v="0"/>
    <s v="06-10-1991"/>
    <s v="Budha"/>
    <x v="5"/>
    <s v="Belum/Tidak Bekerja"/>
    <x v="0"/>
    <x v="0"/>
    <x v="8"/>
    <s v="Indonesia"/>
    <x v="9"/>
    <x v="20"/>
    <x v="7"/>
    <x v="4"/>
    <s v="Jawa"/>
    <n v="32"/>
    <x v="0"/>
    <x v="0"/>
  </r>
  <r>
    <s v="Nama Penduduk 3608"/>
    <n v="65733250"/>
    <n v="67586326"/>
    <x v="0"/>
    <s v="30-01-1980"/>
    <s v="Konghucu"/>
    <x v="5"/>
    <s v="Wiraswasta"/>
    <x v="3"/>
    <x v="2"/>
    <x v="1"/>
    <s v="Indonesia"/>
    <x v="10"/>
    <x v="20"/>
    <x v="7"/>
    <x v="5"/>
    <s v="Sunda"/>
    <e v="#VALUE!"/>
    <x v="2"/>
    <x v="5"/>
  </r>
  <r>
    <s v="Nama Penduduk 3609"/>
    <n v="68015243"/>
    <n v="67345358"/>
    <x v="1"/>
    <s v="14-08-1970"/>
    <s v="Hindu"/>
    <x v="8"/>
    <s v="Mengurus Rumah Tangga"/>
    <x v="3"/>
    <x v="1"/>
    <x v="2"/>
    <s v="Indonesia"/>
    <x v="0"/>
    <x v="20"/>
    <x v="7"/>
    <x v="2"/>
    <s v="Madura"/>
    <e v="#VALUE!"/>
    <x v="1"/>
    <x v="2"/>
  </r>
  <r>
    <s v="Nama Penduduk 3610"/>
    <n v="64922852"/>
    <n v="67564604"/>
    <x v="0"/>
    <s v="15-09-1994"/>
    <s v="Krtisten"/>
    <x v="0"/>
    <s v="Karyawan Swasta"/>
    <x v="2"/>
    <x v="0"/>
    <x v="0"/>
    <s v="Indonesia"/>
    <x v="9"/>
    <x v="20"/>
    <x v="7"/>
    <x v="2"/>
    <s v="Jawa"/>
    <e v="#VALUE!"/>
    <x v="1"/>
    <x v="0"/>
  </r>
  <r>
    <s v="Nama Penduduk 3611"/>
    <n v="65265433"/>
    <n v="67048630"/>
    <x v="0"/>
    <s v="10-04-1967"/>
    <s v="Hindu"/>
    <x v="9"/>
    <s v="Wiraswasta"/>
    <x v="2"/>
    <x v="1"/>
    <x v="1"/>
    <s v="Indonesia"/>
    <x v="7"/>
    <x v="20"/>
    <x v="7"/>
    <x v="2"/>
    <s v="Madura"/>
    <n v="56"/>
    <x v="1"/>
    <x v="2"/>
  </r>
  <r>
    <s v="Nama Penduduk 3612"/>
    <n v="65901167"/>
    <n v="66998280"/>
    <x v="1"/>
    <s v="29-03-2008"/>
    <s v="Hindu"/>
    <x v="8"/>
    <s v="Pelajar/Mahasiswa"/>
    <x v="2"/>
    <x v="0"/>
    <x v="0"/>
    <s v="Indonesia"/>
    <x v="6"/>
    <x v="20"/>
    <x v="7"/>
    <x v="6"/>
    <s v="Batak"/>
    <e v="#VALUE!"/>
    <x v="0"/>
    <x v="4"/>
  </r>
  <r>
    <s v="Nama Penduduk 3613"/>
    <n v="65079905"/>
    <n v="67187589"/>
    <x v="1"/>
    <s v="26-06-1956"/>
    <s v="Katolik"/>
    <x v="4"/>
    <s v="Belum/Tidak Bekerja"/>
    <x v="3"/>
    <x v="2"/>
    <x v="1"/>
    <s v="Indonesia"/>
    <x v="2"/>
    <x v="20"/>
    <x v="7"/>
    <x v="6"/>
    <s v="Sunda"/>
    <e v="#VALUE!"/>
    <x v="2"/>
    <x v="6"/>
  </r>
  <r>
    <s v="Nama Penduduk 3614"/>
    <n v="65924008"/>
    <n v="67345832"/>
    <x v="0"/>
    <s v="31-03-2002"/>
    <s v="Islam"/>
    <x v="4"/>
    <s v="Pelajar/Mahasiswa"/>
    <x v="1"/>
    <x v="0"/>
    <x v="0"/>
    <s v="Indonesia"/>
    <x v="10"/>
    <x v="20"/>
    <x v="7"/>
    <x v="6"/>
    <s v="Dayak"/>
    <e v="#VALUE!"/>
    <x v="2"/>
    <x v="1"/>
  </r>
  <r>
    <s v="Nama Penduduk 3615"/>
    <n v="65538476"/>
    <n v="67500472"/>
    <x v="0"/>
    <s v="05-11-1962"/>
    <s v="Hindu"/>
    <x v="3"/>
    <s v="Petani/Pekebun"/>
    <x v="2"/>
    <x v="1"/>
    <x v="1"/>
    <s v="Indonesia"/>
    <x v="0"/>
    <x v="20"/>
    <x v="7"/>
    <x v="1"/>
    <s v="Jawa"/>
    <n v="61"/>
    <x v="2"/>
    <x v="3"/>
  </r>
  <r>
    <s v="Nama Penduduk 3616"/>
    <n v="68412224"/>
    <n v="67176789"/>
    <x v="1"/>
    <s v="18-03-1972"/>
    <s v="Budha"/>
    <x v="5"/>
    <s v="Mengurus Rumah Tangga"/>
    <x v="2"/>
    <x v="1"/>
    <x v="2"/>
    <s v="Indonesia"/>
    <x v="7"/>
    <x v="20"/>
    <x v="7"/>
    <x v="2"/>
    <s v="Dayak"/>
    <e v="#VALUE!"/>
    <x v="1"/>
    <x v="2"/>
  </r>
  <r>
    <s v="Nama Penduduk 3617"/>
    <n v="67681517"/>
    <n v="67532497"/>
    <x v="1"/>
    <s v="25-06-1961"/>
    <s v="Krtisten"/>
    <x v="0"/>
    <s v="Pedagang"/>
    <x v="2"/>
    <x v="2"/>
    <x v="1"/>
    <s v="Indonesia"/>
    <x v="11"/>
    <x v="20"/>
    <x v="7"/>
    <x v="0"/>
    <s v="Batak"/>
    <e v="#VALUE!"/>
    <x v="2"/>
    <x v="3"/>
  </r>
  <r>
    <s v="Nama Penduduk 3618"/>
    <n v="64435142"/>
    <n v="67612740"/>
    <x v="1"/>
    <s v="21-07-1977"/>
    <s v="Krtisten"/>
    <x v="9"/>
    <s v="Mengurus Rumah Tangga"/>
    <x v="1"/>
    <x v="1"/>
    <x v="2"/>
    <s v="Indonesia"/>
    <x v="0"/>
    <x v="20"/>
    <x v="7"/>
    <x v="2"/>
    <s v="Sunda"/>
    <e v="#VALUE!"/>
    <x v="1"/>
    <x v="5"/>
  </r>
  <r>
    <s v="Nama Penduduk 3619"/>
    <n v="64403419"/>
    <n v="67264450"/>
    <x v="0"/>
    <s v="18-03-2000"/>
    <s v="Katolik"/>
    <x v="5"/>
    <s v="Pelajar/Mahasiswa"/>
    <x v="2"/>
    <x v="0"/>
    <x v="0"/>
    <s v="Indonesia"/>
    <x v="8"/>
    <x v="20"/>
    <x v="7"/>
    <x v="3"/>
    <s v="Madura"/>
    <e v="#VALUE!"/>
    <x v="0"/>
    <x v="1"/>
  </r>
  <r>
    <s v="Nama Penduduk 3620"/>
    <n v="65024753"/>
    <n v="67238951"/>
    <x v="0"/>
    <s v="03-06-1976"/>
    <s v="Katolik"/>
    <x v="1"/>
    <s v="Pedagang"/>
    <x v="0"/>
    <x v="1"/>
    <x v="1"/>
    <s v="Indonesia"/>
    <x v="9"/>
    <x v="20"/>
    <x v="7"/>
    <x v="3"/>
    <s v="Batak"/>
    <n v="47"/>
    <x v="0"/>
    <x v="2"/>
  </r>
  <r>
    <s v="Nama Penduduk 3621"/>
    <n v="67349001"/>
    <n v="67088779"/>
    <x v="1"/>
    <s v="01-10-1951"/>
    <s v="Islam"/>
    <x v="1"/>
    <s v="Mengurus Rumah Tangga"/>
    <x v="2"/>
    <x v="2"/>
    <x v="1"/>
    <s v="Indonesia"/>
    <x v="12"/>
    <x v="20"/>
    <x v="7"/>
    <x v="2"/>
    <s v="Sunda"/>
    <n v="72"/>
    <x v="1"/>
    <x v="6"/>
  </r>
  <r>
    <s v="Nama Penduduk 3622"/>
    <n v="66678469"/>
    <n v="67578765"/>
    <x v="0"/>
    <s v="11-05-1955"/>
    <s v="Budha"/>
    <x v="0"/>
    <s v="Buruh Harian Lepas"/>
    <x v="3"/>
    <x v="1"/>
    <x v="1"/>
    <s v="Indonesia"/>
    <x v="3"/>
    <x v="20"/>
    <x v="7"/>
    <x v="4"/>
    <s v="Jawa"/>
    <n v="67"/>
    <x v="0"/>
    <x v="6"/>
  </r>
  <r>
    <s v="Nama Penduduk 3623"/>
    <n v="65053690"/>
    <n v="67242036"/>
    <x v="1"/>
    <s v="22-04-1959"/>
    <s v="Katolik"/>
    <x v="8"/>
    <s v="Mengurus Rumah Tangga"/>
    <x v="1"/>
    <x v="1"/>
    <x v="2"/>
    <s v="Indonesia"/>
    <x v="4"/>
    <x v="20"/>
    <x v="7"/>
    <x v="4"/>
    <s v="Bugis"/>
    <e v="#VALUE!"/>
    <x v="2"/>
    <x v="3"/>
  </r>
  <r>
    <s v="Nama Penduduk 3624"/>
    <n v="68216411"/>
    <n v="67294098"/>
    <x v="1"/>
    <s v="25-09-1995"/>
    <s v="Hindu"/>
    <x v="4"/>
    <s v="Pelajar/Mahasiswa"/>
    <x v="3"/>
    <x v="0"/>
    <x v="0"/>
    <s v="Indonesia"/>
    <x v="3"/>
    <x v="20"/>
    <x v="7"/>
    <x v="2"/>
    <s v="Batak"/>
    <e v="#VALUE!"/>
    <x v="1"/>
    <x v="0"/>
  </r>
  <r>
    <s v="Nama Penduduk 3625"/>
    <n v="65523406"/>
    <n v="67048004"/>
    <x v="0"/>
    <s v="22-05-1979"/>
    <s v="Islam"/>
    <x v="9"/>
    <s v="Wiraswasta"/>
    <x v="3"/>
    <x v="1"/>
    <x v="1"/>
    <s v="Indonesia"/>
    <x v="7"/>
    <x v="20"/>
    <x v="7"/>
    <x v="2"/>
    <s v="Dayak"/>
    <e v="#VALUE!"/>
    <x v="1"/>
    <x v="5"/>
  </r>
  <r>
    <s v="Nama Penduduk 3626"/>
    <n v="68497408"/>
    <n v="66973639"/>
    <x v="0"/>
    <s v="11-11-2010"/>
    <s v="Hindu"/>
    <x v="2"/>
    <s v="Belum/Tidak Bekerja"/>
    <x v="3"/>
    <x v="0"/>
    <x v="0"/>
    <s v="Indonesia"/>
    <x v="10"/>
    <x v="20"/>
    <x v="7"/>
    <x v="4"/>
    <s v="Sunda"/>
    <n v="12"/>
    <x v="0"/>
    <x v="4"/>
  </r>
  <r>
    <s v="Nama Penduduk 3627"/>
    <n v="67017127"/>
    <n v="67033440"/>
    <x v="1"/>
    <s v="13-07-1987"/>
    <s v="Konghucu"/>
    <x v="1"/>
    <s v="Wiraswasta"/>
    <x v="1"/>
    <x v="1"/>
    <x v="2"/>
    <s v="Indonesia"/>
    <x v="5"/>
    <x v="20"/>
    <x v="7"/>
    <x v="4"/>
    <s v="Bugis"/>
    <e v="#VALUE!"/>
    <x v="2"/>
    <x v="0"/>
  </r>
  <r>
    <s v="Nama Penduduk 3628"/>
    <n v="65623603"/>
    <n v="66855857"/>
    <x v="1"/>
    <s v="23-01-2014"/>
    <s v="Krtisten"/>
    <x v="1"/>
    <s v="Belum/Tidak Bekerja"/>
    <x v="1"/>
    <x v="0"/>
    <x v="0"/>
    <s v="Indonesia"/>
    <x v="4"/>
    <x v="20"/>
    <x v="7"/>
    <x v="4"/>
    <s v="Jawa"/>
    <e v="#VALUE!"/>
    <x v="0"/>
    <x v="7"/>
  </r>
  <r>
    <s v="Nama Penduduk 3629"/>
    <n v="64799889"/>
    <n v="67141592"/>
    <x v="0"/>
    <s v="27-12-2007"/>
    <s v="Katolik"/>
    <x v="4"/>
    <s v="Belum/Tidak Bekerja"/>
    <x v="2"/>
    <x v="0"/>
    <x v="0"/>
    <s v="Indonesia"/>
    <x v="4"/>
    <x v="20"/>
    <x v="7"/>
    <x v="2"/>
    <s v="Batak"/>
    <e v="#VALUE!"/>
    <x v="1"/>
    <x v="4"/>
  </r>
  <r>
    <s v="Nama Penduduk 3630"/>
    <n v="67481686"/>
    <n v="67699670"/>
    <x v="1"/>
    <s v="07-08-1963"/>
    <s v="Katolik"/>
    <x v="3"/>
    <s v="Mengurus Rumah Tangga"/>
    <x v="0"/>
    <x v="1"/>
    <x v="2"/>
    <s v="Indonesia"/>
    <x v="8"/>
    <x v="20"/>
    <x v="7"/>
    <x v="4"/>
    <s v="Jawa"/>
    <n v="60"/>
    <x v="0"/>
    <x v="3"/>
  </r>
  <r>
    <s v="Nama Penduduk 3631"/>
    <n v="68226329"/>
    <n v="67135822"/>
    <x v="1"/>
    <s v="01-03-2021"/>
    <s v="Konghucu"/>
    <x v="8"/>
    <s v="Belum/Tidak Bekerja"/>
    <x v="1"/>
    <x v="0"/>
    <x v="5"/>
    <s v="Indonesia"/>
    <x v="2"/>
    <x v="20"/>
    <x v="7"/>
    <x v="3"/>
    <s v="Jawa"/>
    <n v="2"/>
    <x v="2"/>
    <x v="8"/>
  </r>
  <r>
    <s v="Nama Penduduk 3632"/>
    <n v="67995153"/>
    <n v="67635611"/>
    <x v="1"/>
    <s v="23-04-1999"/>
    <s v="Katolik"/>
    <x v="6"/>
    <s v="Wiraswasta"/>
    <x v="2"/>
    <x v="1"/>
    <x v="0"/>
    <s v="Indonesia"/>
    <x v="4"/>
    <x v="20"/>
    <x v="7"/>
    <x v="4"/>
    <s v="Dayak"/>
    <e v="#VALUE!"/>
    <x v="0"/>
    <x v="1"/>
  </r>
  <r>
    <s v="Nama Penduduk 3633"/>
    <n v="67214944"/>
    <n v="67265692"/>
    <x v="0"/>
    <s v="29-11-2006"/>
    <s v="Konghucu"/>
    <x v="0"/>
    <s v="Belum/Tidak Bekerja"/>
    <x v="0"/>
    <x v="0"/>
    <x v="8"/>
    <s v="Indonesia"/>
    <x v="10"/>
    <x v="20"/>
    <x v="7"/>
    <x v="5"/>
    <s v="Madura"/>
    <e v="#VALUE!"/>
    <x v="0"/>
    <x v="4"/>
  </r>
  <r>
    <s v="Nama Penduduk 3634"/>
    <n v="64492155"/>
    <n v="66939735"/>
    <x v="0"/>
    <s v="01-03-1972"/>
    <s v="Budha"/>
    <x v="5"/>
    <s v="Tukang Las/Pandai Besi"/>
    <x v="3"/>
    <x v="1"/>
    <x v="1"/>
    <s v="Indonesia"/>
    <x v="10"/>
    <x v="20"/>
    <x v="7"/>
    <x v="3"/>
    <s v="Madura"/>
    <n v="51"/>
    <x v="0"/>
    <x v="2"/>
  </r>
  <r>
    <s v="Nama Penduduk 3635"/>
    <n v="66467023"/>
    <n v="67202352"/>
    <x v="0"/>
    <s v="25-06-2003"/>
    <s v="Budha"/>
    <x v="5"/>
    <s v="Pelajar/Mahasiswa"/>
    <x v="0"/>
    <x v="0"/>
    <x v="0"/>
    <s v="Indonesia"/>
    <x v="7"/>
    <x v="20"/>
    <x v="7"/>
    <x v="4"/>
    <s v="Dayak"/>
    <e v="#VALUE!"/>
    <x v="0"/>
    <x v="1"/>
  </r>
  <r>
    <s v="Nama Penduduk 3636"/>
    <n v="67377580"/>
    <n v="67463920"/>
    <x v="1"/>
    <s v="19-08-1966"/>
    <s v="Krtisten"/>
    <x v="5"/>
    <s v="Mengurus Rumah Tangga"/>
    <x v="1"/>
    <x v="1"/>
    <x v="2"/>
    <s v="Indonesia"/>
    <x v="9"/>
    <x v="20"/>
    <x v="7"/>
    <x v="0"/>
    <s v="Madura"/>
    <e v="#VALUE!"/>
    <x v="0"/>
    <x v="3"/>
  </r>
  <r>
    <s v="Nama Penduduk 3637"/>
    <n v="67324909"/>
    <n v="67409108"/>
    <x v="1"/>
    <s v="30-09-2005"/>
    <s v="Budha"/>
    <x v="6"/>
    <s v="Pelajar/Mahasiswa"/>
    <x v="0"/>
    <x v="0"/>
    <x v="0"/>
    <s v="Indonesia"/>
    <x v="3"/>
    <x v="20"/>
    <x v="7"/>
    <x v="2"/>
    <s v="Madura"/>
    <e v="#VALUE!"/>
    <x v="1"/>
    <x v="1"/>
  </r>
  <r>
    <s v="Nama Penduduk 3638"/>
    <n v="65847326"/>
    <n v="67106639"/>
    <x v="0"/>
    <s v="17-09-1999"/>
    <s v="Budha"/>
    <x v="0"/>
    <s v="Pelajar/Mahasiswa"/>
    <x v="0"/>
    <x v="0"/>
    <x v="0"/>
    <s v="Indonesia"/>
    <x v="4"/>
    <x v="20"/>
    <x v="7"/>
    <x v="2"/>
    <s v="Dayak"/>
    <e v="#VALUE!"/>
    <x v="1"/>
    <x v="1"/>
  </r>
  <r>
    <s v="Nama Penduduk 3639"/>
    <n v="66857485"/>
    <n v="67581809"/>
    <x v="0"/>
    <s v="29-05-1966"/>
    <s v="Katolik"/>
    <x v="4"/>
    <s v="Pedagang"/>
    <x v="0"/>
    <x v="1"/>
    <x v="1"/>
    <s v="Indonesia"/>
    <x v="8"/>
    <x v="20"/>
    <x v="7"/>
    <x v="4"/>
    <s v="Sunda"/>
    <e v="#VALUE!"/>
    <x v="2"/>
    <x v="3"/>
  </r>
  <r>
    <s v="Nama Penduduk 3640"/>
    <n v="65609886"/>
    <n v="66844604"/>
    <x v="0"/>
    <s v="03-08-2002"/>
    <s v="Krtisten"/>
    <x v="0"/>
    <s v="Pelajar/Mahasiswa"/>
    <x v="3"/>
    <x v="0"/>
    <x v="0"/>
    <s v="Indonesia"/>
    <x v="9"/>
    <x v="20"/>
    <x v="7"/>
    <x v="2"/>
    <s v="Batak"/>
    <n v="21"/>
    <x v="1"/>
    <x v="1"/>
  </r>
  <r>
    <s v="Nama Penduduk 3641"/>
    <n v="64785999"/>
    <n v="67582171"/>
    <x v="1"/>
    <s v="25-06-1943"/>
    <s v="Islam"/>
    <x v="9"/>
    <s v="Pensiunan"/>
    <x v="2"/>
    <x v="2"/>
    <x v="1"/>
    <s v="Indonesia"/>
    <x v="9"/>
    <x v="20"/>
    <x v="7"/>
    <x v="4"/>
    <s v="Sunda"/>
    <e v="#VALUE!"/>
    <x v="2"/>
    <x v="6"/>
  </r>
  <r>
    <s v="Nama Penduduk 3642"/>
    <n v="67522440"/>
    <n v="66944866"/>
    <x v="0"/>
    <s v="25-06-1950"/>
    <s v="Hindu"/>
    <x v="6"/>
    <s v="Wiraswasta"/>
    <x v="2"/>
    <x v="1"/>
    <x v="1"/>
    <s v="Indonesia"/>
    <x v="11"/>
    <x v="20"/>
    <x v="7"/>
    <x v="2"/>
    <s v="Jawa"/>
    <e v="#VALUE!"/>
    <x v="1"/>
    <x v="6"/>
  </r>
  <r>
    <s v="Nama Penduduk 3643"/>
    <n v="65603266"/>
    <n v="67389325"/>
    <x v="0"/>
    <s v="22-08-1992"/>
    <s v="Krtisten"/>
    <x v="3"/>
    <s v="Wiraswasta"/>
    <x v="2"/>
    <x v="0"/>
    <x v="0"/>
    <s v="Indonesia"/>
    <x v="3"/>
    <x v="20"/>
    <x v="7"/>
    <x v="2"/>
    <s v="Madura"/>
    <e v="#VALUE!"/>
    <x v="1"/>
    <x v="0"/>
  </r>
  <r>
    <s v="Nama Penduduk 3644"/>
    <n v="68466276"/>
    <n v="67537883"/>
    <x v="1"/>
    <s v="25-06-1963"/>
    <s v="Krtisten"/>
    <x v="4"/>
    <s v="Wiraswasta"/>
    <x v="3"/>
    <x v="1"/>
    <x v="2"/>
    <s v="Indonesia"/>
    <x v="6"/>
    <x v="20"/>
    <x v="7"/>
    <x v="2"/>
    <s v="Batak"/>
    <e v="#VALUE!"/>
    <x v="1"/>
    <x v="3"/>
  </r>
  <r>
    <s v="Nama Penduduk 3645"/>
    <n v="65447024"/>
    <n v="66848715"/>
    <x v="1"/>
    <s v="17-03-1996"/>
    <s v="Budha"/>
    <x v="1"/>
    <s v="Wiraswasta"/>
    <x v="3"/>
    <x v="0"/>
    <x v="0"/>
    <s v="Indonesia"/>
    <x v="1"/>
    <x v="20"/>
    <x v="7"/>
    <x v="4"/>
    <s v="Batak"/>
    <e v="#VALUE!"/>
    <x v="0"/>
    <x v="0"/>
  </r>
  <r>
    <s v="Nama Penduduk 3646"/>
    <n v="64529769"/>
    <n v="67360375"/>
    <x v="0"/>
    <s v="11-06-1986"/>
    <s v="Budha"/>
    <x v="2"/>
    <s v="Wiraswasta"/>
    <x v="3"/>
    <x v="0"/>
    <x v="0"/>
    <s v="Indonesia"/>
    <x v="12"/>
    <x v="20"/>
    <x v="7"/>
    <x v="2"/>
    <s v="Sunda"/>
    <n v="36"/>
    <x v="1"/>
    <x v="5"/>
  </r>
  <r>
    <s v="Nama Penduduk 3647"/>
    <n v="65150128"/>
    <n v="67189648"/>
    <x v="0"/>
    <s v="25-06-2000"/>
    <s v="Konghucu"/>
    <x v="2"/>
    <s v="Wiraswasta"/>
    <x v="2"/>
    <x v="0"/>
    <x v="0"/>
    <s v="Indonesia"/>
    <x v="0"/>
    <x v="20"/>
    <x v="7"/>
    <x v="2"/>
    <s v="Jawa"/>
    <e v="#VALUE!"/>
    <x v="1"/>
    <x v="1"/>
  </r>
  <r>
    <s v="Nama Penduduk 3648"/>
    <n v="68380278"/>
    <n v="67157351"/>
    <x v="0"/>
    <s v="19-01-1975"/>
    <s v="Islam"/>
    <x v="4"/>
    <s v="Wiraswasta"/>
    <x v="3"/>
    <x v="1"/>
    <x v="1"/>
    <s v="Indonesia"/>
    <x v="6"/>
    <x v="20"/>
    <x v="7"/>
    <x v="6"/>
    <s v="Dayak"/>
    <e v="#VALUE!"/>
    <x v="0"/>
    <x v="2"/>
  </r>
  <r>
    <s v="Nama Penduduk 3649"/>
    <n v="67951523"/>
    <n v="67250365"/>
    <x v="1"/>
    <s v="09-08-2007"/>
    <s v="Hindu"/>
    <x v="7"/>
    <s v="Pelajar/Mahasiswa"/>
    <x v="1"/>
    <x v="0"/>
    <x v="0"/>
    <s v="Indonesia"/>
    <x v="4"/>
    <x v="20"/>
    <x v="7"/>
    <x v="2"/>
    <s v="Jawa"/>
    <n v="16"/>
    <x v="1"/>
    <x v="4"/>
  </r>
  <r>
    <s v="Nama Penduduk 3650"/>
    <n v="66991930"/>
    <n v="67686530"/>
    <x v="1"/>
    <s v="02-05-1976"/>
    <s v="Budha"/>
    <x v="3"/>
    <s v="Wiraswasta"/>
    <x v="2"/>
    <x v="1"/>
    <x v="2"/>
    <s v="Indonesia"/>
    <x v="5"/>
    <x v="20"/>
    <x v="7"/>
    <x v="5"/>
    <s v="Jawa"/>
    <n v="47"/>
    <x v="2"/>
    <x v="2"/>
  </r>
  <r>
    <s v="Nama Penduduk 3651"/>
    <n v="67631513"/>
    <n v="67086751"/>
    <x v="1"/>
    <s v="25-06-1950"/>
    <s v="Krtisten"/>
    <x v="7"/>
    <s v="Pedagang"/>
    <x v="2"/>
    <x v="2"/>
    <x v="6"/>
    <s v="Indonesia"/>
    <x v="1"/>
    <x v="20"/>
    <x v="7"/>
    <x v="5"/>
    <s v="Madura"/>
    <e v="#VALUE!"/>
    <x v="0"/>
    <x v="6"/>
  </r>
  <r>
    <s v="Nama Penduduk 3652"/>
    <n v="65483458"/>
    <n v="67563838"/>
    <x v="0"/>
    <s v="24-02-2002"/>
    <s v="Islam"/>
    <x v="3"/>
    <s v="Pelajar/Mahasiswa"/>
    <x v="2"/>
    <x v="0"/>
    <x v="0"/>
    <s v="Indonesia"/>
    <x v="1"/>
    <x v="20"/>
    <x v="7"/>
    <x v="2"/>
    <s v="Sunda"/>
    <e v="#VALUE!"/>
    <x v="1"/>
    <x v="1"/>
  </r>
  <r>
    <s v="Nama Penduduk 3653"/>
    <n v="66590735"/>
    <n v="67621409"/>
    <x v="0"/>
    <s v="26-07-1962"/>
    <s v="Katolik"/>
    <x v="4"/>
    <s v="Petani/Pekebun"/>
    <x v="2"/>
    <x v="1"/>
    <x v="1"/>
    <s v="Indonesia"/>
    <x v="3"/>
    <x v="20"/>
    <x v="7"/>
    <x v="6"/>
    <s v="Sunda"/>
    <e v="#VALUE!"/>
    <x v="2"/>
    <x v="3"/>
  </r>
  <r>
    <s v="Nama Penduduk 3654"/>
    <n v="66111415"/>
    <n v="67702405"/>
    <x v="0"/>
    <s v="29-08-1968"/>
    <s v="Islam"/>
    <x v="2"/>
    <s v="Wiraswasta"/>
    <x v="1"/>
    <x v="1"/>
    <x v="1"/>
    <s v="Indonesia"/>
    <x v="1"/>
    <x v="20"/>
    <x v="7"/>
    <x v="5"/>
    <s v="Sunda"/>
    <e v="#VALUE!"/>
    <x v="0"/>
    <x v="2"/>
  </r>
  <r>
    <s v="Nama Penduduk 3655"/>
    <n v="64587991"/>
    <n v="67407586"/>
    <x v="0"/>
    <s v="10-01-2000"/>
    <s v="Islam"/>
    <x v="8"/>
    <s v="Pelajar/Mahasiswa"/>
    <x v="2"/>
    <x v="0"/>
    <x v="0"/>
    <s v="Indonesia"/>
    <x v="11"/>
    <x v="20"/>
    <x v="7"/>
    <x v="1"/>
    <s v="Batak"/>
    <n v="23"/>
    <x v="2"/>
    <x v="1"/>
  </r>
  <r>
    <s v="Nama Penduduk 3656"/>
    <n v="67173873"/>
    <n v="67859065"/>
    <x v="1"/>
    <s v="07-03-1975"/>
    <s v="Katolik"/>
    <x v="3"/>
    <s v="Mengurus Rumah Tangga"/>
    <x v="0"/>
    <x v="1"/>
    <x v="2"/>
    <s v="Indonesia"/>
    <x v="5"/>
    <x v="20"/>
    <x v="7"/>
    <x v="1"/>
    <s v="Batak"/>
    <n v="48"/>
    <x v="2"/>
    <x v="2"/>
  </r>
  <r>
    <s v="Nama Penduduk 3657"/>
    <n v="68382617"/>
    <n v="67113269"/>
    <x v="1"/>
    <s v="04-01-2013"/>
    <s v="Krtisten"/>
    <x v="7"/>
    <s v="Belum/Tidak Bekerja"/>
    <x v="2"/>
    <x v="0"/>
    <x v="0"/>
    <s v="Indonesia"/>
    <x v="9"/>
    <x v="20"/>
    <x v="7"/>
    <x v="4"/>
    <s v="Sunda"/>
    <n v="10"/>
    <x v="0"/>
    <x v="7"/>
  </r>
  <r>
    <s v="Nama Penduduk 3658"/>
    <n v="67322715"/>
    <n v="66922013"/>
    <x v="0"/>
    <s v="30-12-1996"/>
    <s v="Budha"/>
    <x v="8"/>
    <s v="Karyawan Swasta"/>
    <x v="3"/>
    <x v="0"/>
    <x v="0"/>
    <s v="Indonesia"/>
    <x v="8"/>
    <x v="20"/>
    <x v="7"/>
    <x v="0"/>
    <s v="Batak"/>
    <e v="#VALUE!"/>
    <x v="0"/>
    <x v="0"/>
  </r>
  <r>
    <s v="Nama Penduduk 3659"/>
    <n v="67986405"/>
    <n v="66953309"/>
    <x v="1"/>
    <s v="02-02-1974"/>
    <s v="Hindu"/>
    <x v="6"/>
    <s v="Pedagang"/>
    <x v="1"/>
    <x v="1"/>
    <x v="2"/>
    <s v="Indonesia"/>
    <x v="7"/>
    <x v="20"/>
    <x v="7"/>
    <x v="1"/>
    <s v="Batak"/>
    <n v="49"/>
    <x v="2"/>
    <x v="2"/>
  </r>
  <r>
    <s v="Nama Penduduk 3660"/>
    <n v="64860171"/>
    <n v="67207670"/>
    <x v="1"/>
    <s v="13-01-2007"/>
    <s v="Katolik"/>
    <x v="3"/>
    <s v="Pelajar/Mahasiswa"/>
    <x v="1"/>
    <x v="0"/>
    <x v="0"/>
    <s v="Indonesia"/>
    <x v="9"/>
    <x v="20"/>
    <x v="7"/>
    <x v="3"/>
    <s v="Jawa"/>
    <e v="#VALUE!"/>
    <x v="2"/>
    <x v="4"/>
  </r>
  <r>
    <s v="Nama Penduduk 3661"/>
    <n v="65724893"/>
    <n v="67489260"/>
    <x v="1"/>
    <s v="07-03-1998"/>
    <s v="Konghucu"/>
    <x v="7"/>
    <s v="Pelajar/Mahasiswa"/>
    <x v="0"/>
    <x v="0"/>
    <x v="0"/>
    <s v="Indonesia"/>
    <x v="3"/>
    <x v="20"/>
    <x v="7"/>
    <x v="5"/>
    <s v="Jawa"/>
    <n v="25"/>
    <x v="2"/>
    <x v="1"/>
  </r>
  <r>
    <s v="Nama Penduduk 3662"/>
    <n v="66640353"/>
    <n v="67309343"/>
    <x v="1"/>
    <s v="10-11-2010"/>
    <s v="Krtisten"/>
    <x v="4"/>
    <s v="Pelajar/Mahasiswa"/>
    <x v="0"/>
    <x v="0"/>
    <x v="0"/>
    <s v="Indonesia"/>
    <x v="11"/>
    <x v="20"/>
    <x v="7"/>
    <x v="2"/>
    <s v="Batak"/>
    <n v="13"/>
    <x v="1"/>
    <x v="4"/>
  </r>
  <r>
    <s v="Nama Penduduk 3663"/>
    <n v="65255202"/>
    <n v="67322628"/>
    <x v="0"/>
    <s v="06-06-1972"/>
    <s v="Budha"/>
    <x v="2"/>
    <s v="Pedagang"/>
    <x v="1"/>
    <x v="1"/>
    <x v="1"/>
    <s v="Indonesia"/>
    <x v="7"/>
    <x v="20"/>
    <x v="7"/>
    <x v="2"/>
    <s v="Batak"/>
    <n v="51"/>
    <x v="1"/>
    <x v="2"/>
  </r>
  <r>
    <s v="Nama Penduduk 3664"/>
    <n v="64528379"/>
    <n v="67286913"/>
    <x v="1"/>
    <s v="21-12-2002"/>
    <s v="Krtisten"/>
    <x v="3"/>
    <s v="Pelajar/Mahasiswa"/>
    <x v="2"/>
    <x v="0"/>
    <x v="0"/>
    <s v="Indonesia"/>
    <x v="7"/>
    <x v="20"/>
    <x v="7"/>
    <x v="3"/>
    <s v="Dayak"/>
    <e v="#VALUE!"/>
    <x v="2"/>
    <x v="1"/>
  </r>
  <r>
    <s v="Nama Penduduk 3665"/>
    <n v="66946439"/>
    <n v="67852987"/>
    <x v="1"/>
    <s v="01-07-1966"/>
    <s v="Islam"/>
    <x v="1"/>
    <s v="Pembantu Rumah Tangga"/>
    <x v="1"/>
    <x v="2"/>
    <x v="8"/>
    <s v="Indonesia"/>
    <x v="11"/>
    <x v="20"/>
    <x v="7"/>
    <x v="0"/>
    <s v="Bugis"/>
    <n v="57"/>
    <x v="2"/>
    <x v="3"/>
  </r>
  <r>
    <s v="Nama Penduduk 3666"/>
    <n v="66428868"/>
    <n v="67492483"/>
    <x v="0"/>
    <s v="04-05-1954"/>
    <s v="Krtisten"/>
    <x v="0"/>
    <s v="Karyawan Swasta"/>
    <x v="1"/>
    <x v="2"/>
    <x v="1"/>
    <s v="Indonesia"/>
    <x v="5"/>
    <x v="20"/>
    <x v="7"/>
    <x v="2"/>
    <s v="Sunda"/>
    <n v="69"/>
    <x v="1"/>
    <x v="6"/>
  </r>
  <r>
    <s v="Nama Penduduk 3667"/>
    <n v="64243630"/>
    <n v="67572314"/>
    <x v="0"/>
    <s v="20-08-2001"/>
    <s v="Konghucu"/>
    <x v="5"/>
    <s v="Pelajar/Mahasiswa"/>
    <x v="1"/>
    <x v="0"/>
    <x v="0"/>
    <s v="Indonesia"/>
    <x v="2"/>
    <x v="20"/>
    <x v="7"/>
    <x v="2"/>
    <s v="Batak"/>
    <e v="#VALUE!"/>
    <x v="1"/>
    <x v="1"/>
  </r>
  <r>
    <s v="Nama Penduduk 3668"/>
    <n v="65871888"/>
    <n v="67802460"/>
    <x v="0"/>
    <s v="24-11-1972"/>
    <s v="Islam"/>
    <x v="1"/>
    <s v="Pendeta"/>
    <x v="0"/>
    <x v="1"/>
    <x v="1"/>
    <s v="Indonesia"/>
    <x v="10"/>
    <x v="20"/>
    <x v="7"/>
    <x v="5"/>
    <s v="Madura"/>
    <e v="#VALUE!"/>
    <x v="0"/>
    <x v="2"/>
  </r>
  <r>
    <s v="Nama Penduduk 3669"/>
    <n v="67692111"/>
    <n v="67788755"/>
    <x v="0"/>
    <s v="11-10-2003"/>
    <s v="Islam"/>
    <x v="9"/>
    <s v="Pelajar/Mahasiswa"/>
    <x v="0"/>
    <x v="0"/>
    <x v="0"/>
    <s v="Indonesia"/>
    <x v="3"/>
    <x v="20"/>
    <x v="7"/>
    <x v="5"/>
    <s v="Dayak"/>
    <n v="19"/>
    <x v="2"/>
    <x v="1"/>
  </r>
  <r>
    <s v="Nama Penduduk 3670"/>
    <n v="67637848"/>
    <n v="67072961"/>
    <x v="1"/>
    <s v="03-09-1971"/>
    <s v="Islam"/>
    <x v="7"/>
    <s v="Pendeta"/>
    <x v="0"/>
    <x v="1"/>
    <x v="2"/>
    <s v="Indonesia"/>
    <x v="11"/>
    <x v="20"/>
    <x v="7"/>
    <x v="2"/>
    <s v="Batak"/>
    <n v="52"/>
    <x v="1"/>
    <x v="2"/>
  </r>
  <r>
    <s v="Nama Penduduk 3671"/>
    <n v="68064885"/>
    <n v="67815800"/>
    <x v="1"/>
    <s v="09-05-2008"/>
    <s v="Budha"/>
    <x v="6"/>
    <s v="Pelajar/Mahasiswa"/>
    <x v="3"/>
    <x v="0"/>
    <x v="0"/>
    <s v="Indonesia"/>
    <x v="6"/>
    <x v="20"/>
    <x v="7"/>
    <x v="2"/>
    <s v="Batak"/>
    <n v="15"/>
    <x v="1"/>
    <x v="4"/>
  </r>
  <r>
    <s v="Nama Penduduk 3672"/>
    <n v="67491276"/>
    <n v="66846485"/>
    <x v="1"/>
    <s v="01-03-1979"/>
    <s v="Konghucu"/>
    <x v="2"/>
    <s v="Mengurus Rumah Tangga"/>
    <x v="2"/>
    <x v="2"/>
    <x v="1"/>
    <s v="Indonesia"/>
    <x v="1"/>
    <x v="20"/>
    <x v="7"/>
    <x v="2"/>
    <s v="Bugis"/>
    <n v="44"/>
    <x v="1"/>
    <x v="5"/>
  </r>
  <r>
    <s v="Nama Penduduk 3673"/>
    <n v="65240723"/>
    <n v="67584407"/>
    <x v="0"/>
    <s v="12-03-2003"/>
    <s v="Konghucu"/>
    <x v="9"/>
    <s v="Belum/Tidak Bekerja"/>
    <x v="1"/>
    <x v="0"/>
    <x v="0"/>
    <s v="Indonesia"/>
    <x v="11"/>
    <x v="20"/>
    <x v="7"/>
    <x v="0"/>
    <s v="Madura"/>
    <n v="19"/>
    <x v="2"/>
    <x v="1"/>
  </r>
  <r>
    <s v="Nama Penduduk 3674"/>
    <n v="64421823"/>
    <n v="67730073"/>
    <x v="0"/>
    <s v="27-11-1995"/>
    <s v="Budha"/>
    <x v="5"/>
    <s v="Wiraswasta"/>
    <x v="3"/>
    <x v="1"/>
    <x v="1"/>
    <s v="Indonesia"/>
    <x v="9"/>
    <x v="20"/>
    <x v="7"/>
    <x v="2"/>
    <s v="Dayak"/>
    <e v="#VALUE!"/>
    <x v="1"/>
    <x v="0"/>
  </r>
  <r>
    <s v="Nama Penduduk 3675"/>
    <n v="64377465"/>
    <n v="67641499"/>
    <x v="1"/>
    <s v="09-01-2020"/>
    <s v="Islam"/>
    <x v="2"/>
    <s v="Belum/Tidak Bekerja"/>
    <x v="0"/>
    <x v="0"/>
    <x v="0"/>
    <s v="Indonesia"/>
    <x v="8"/>
    <x v="20"/>
    <x v="7"/>
    <x v="1"/>
    <s v="Dayak"/>
    <n v="3"/>
    <x v="2"/>
    <x v="8"/>
  </r>
  <r>
    <s v="Nama Penduduk 3676"/>
    <n v="66866176"/>
    <n v="66985151"/>
    <x v="1"/>
    <s v="15-05-1993"/>
    <s v="Konghucu"/>
    <x v="5"/>
    <s v="Wiraswasta"/>
    <x v="0"/>
    <x v="1"/>
    <x v="2"/>
    <s v="Indonesia"/>
    <x v="2"/>
    <x v="20"/>
    <x v="7"/>
    <x v="0"/>
    <s v="Dayak"/>
    <e v="#VALUE!"/>
    <x v="0"/>
    <x v="0"/>
  </r>
  <r>
    <s v="Nama Penduduk 3677"/>
    <n v="65870764"/>
    <n v="67457448"/>
    <x v="0"/>
    <s v="09-10-2018"/>
    <s v="Islam"/>
    <x v="4"/>
    <s v="Belum/Tidak Bekerja"/>
    <x v="2"/>
    <x v="0"/>
    <x v="0"/>
    <s v="Indonesia"/>
    <x v="10"/>
    <x v="20"/>
    <x v="7"/>
    <x v="0"/>
    <s v="Jawa"/>
    <n v="5"/>
    <x v="0"/>
    <x v="8"/>
  </r>
  <r>
    <s v="Nama Penduduk 3678"/>
    <n v="66423657"/>
    <n v="67630534"/>
    <x v="0"/>
    <s v="26-02-2014"/>
    <s v="Katolik"/>
    <x v="5"/>
    <s v="Belum/Tidak Bekerja"/>
    <x v="0"/>
    <x v="0"/>
    <x v="0"/>
    <s v="Indonesia"/>
    <x v="1"/>
    <x v="21"/>
    <x v="7"/>
    <x v="0"/>
    <s v="Jawa"/>
    <e v="#VALUE!"/>
    <x v="2"/>
    <x v="7"/>
  </r>
  <r>
    <s v="Nama Penduduk 3679"/>
    <n v="67208962"/>
    <n v="66888366"/>
    <x v="1"/>
    <s v="25-06-1976"/>
    <s v="Budha"/>
    <x v="6"/>
    <s v="Mengurus Rumah Tangga"/>
    <x v="2"/>
    <x v="3"/>
    <x v="1"/>
    <s v="Indonesia"/>
    <x v="4"/>
    <x v="21"/>
    <x v="7"/>
    <x v="0"/>
    <s v="Bugis"/>
    <e v="#VALUE!"/>
    <x v="2"/>
    <x v="2"/>
  </r>
  <r>
    <s v="Nama Penduduk 3680"/>
    <n v="64284517"/>
    <n v="67355096"/>
    <x v="0"/>
    <s v="12-06-1960"/>
    <s v="Krtisten"/>
    <x v="8"/>
    <s v="Pedagang"/>
    <x v="1"/>
    <x v="1"/>
    <x v="1"/>
    <s v="Indonesia"/>
    <x v="8"/>
    <x v="21"/>
    <x v="7"/>
    <x v="2"/>
    <s v="Madura"/>
    <n v="62"/>
    <x v="1"/>
    <x v="3"/>
  </r>
  <r>
    <s v="Nama Penduduk 3681"/>
    <n v="64907504"/>
    <n v="67263719"/>
    <x v="1"/>
    <s v="09-11-1957"/>
    <s v="Budha"/>
    <x v="7"/>
    <s v="Mengurus Rumah Tangga"/>
    <x v="1"/>
    <x v="1"/>
    <x v="2"/>
    <s v="Indonesia"/>
    <x v="6"/>
    <x v="21"/>
    <x v="7"/>
    <x v="2"/>
    <s v="Batak"/>
    <n v="66"/>
    <x v="1"/>
    <x v="3"/>
  </r>
  <r>
    <s v="Nama Penduduk 3682"/>
    <n v="64685058"/>
    <n v="66905492"/>
    <x v="0"/>
    <s v="15-09-1948"/>
    <s v="Hindu"/>
    <x v="7"/>
    <s v="Petani/Pekebun"/>
    <x v="1"/>
    <x v="1"/>
    <x v="1"/>
    <s v="Indonesia"/>
    <x v="0"/>
    <x v="21"/>
    <x v="7"/>
    <x v="1"/>
    <s v="Bugis"/>
    <e v="#VALUE!"/>
    <x v="0"/>
    <x v="6"/>
  </r>
  <r>
    <s v="Nama Penduduk 3683"/>
    <n v="65959869"/>
    <n v="67444334"/>
    <x v="1"/>
    <s v="25-03-1953"/>
    <s v="Islam"/>
    <x v="0"/>
    <s v="Wiraswasta"/>
    <x v="0"/>
    <x v="1"/>
    <x v="2"/>
    <s v="Indonesia"/>
    <x v="11"/>
    <x v="21"/>
    <x v="7"/>
    <x v="6"/>
    <s v="Batak"/>
    <e v="#VALUE!"/>
    <x v="0"/>
    <x v="6"/>
  </r>
  <r>
    <s v="Nama Penduduk 3684"/>
    <n v="67235164"/>
    <n v="67415644"/>
    <x v="1"/>
    <s v="26-07-1984"/>
    <s v="Krtisten"/>
    <x v="0"/>
    <s v="Belum/Tidak Bekerja"/>
    <x v="1"/>
    <x v="0"/>
    <x v="0"/>
    <s v="Indonesia"/>
    <x v="3"/>
    <x v="21"/>
    <x v="7"/>
    <x v="2"/>
    <s v="Sunda"/>
    <e v="#VALUE!"/>
    <x v="1"/>
    <x v="5"/>
  </r>
  <r>
    <s v="Nama Penduduk 3685"/>
    <n v="65327683"/>
    <n v="67609862"/>
    <x v="1"/>
    <s v="25-06-1953"/>
    <s v="Hindu"/>
    <x v="4"/>
    <s v="Petani/Pekebun"/>
    <x v="2"/>
    <x v="2"/>
    <x v="1"/>
    <s v="Indonesia"/>
    <x v="2"/>
    <x v="21"/>
    <x v="7"/>
    <x v="1"/>
    <s v="Batak"/>
    <e v="#VALUE!"/>
    <x v="2"/>
    <x v="6"/>
  </r>
  <r>
    <s v="Nama Penduduk 3686"/>
    <n v="66292107"/>
    <n v="67677050"/>
    <x v="1"/>
    <s v="25-06-1951"/>
    <s v="Krtisten"/>
    <x v="3"/>
    <s v="Pedagang"/>
    <x v="0"/>
    <x v="1"/>
    <x v="1"/>
    <s v="Indonesia"/>
    <x v="8"/>
    <x v="21"/>
    <x v="7"/>
    <x v="6"/>
    <s v="Jawa"/>
    <e v="#VALUE!"/>
    <x v="0"/>
    <x v="6"/>
  </r>
  <r>
    <s v="Nama Penduduk 3687"/>
    <n v="65525101"/>
    <n v="67854578"/>
    <x v="1"/>
    <s v="02-08-1983"/>
    <s v="Krtisten"/>
    <x v="9"/>
    <s v="Pedagang"/>
    <x v="1"/>
    <x v="1"/>
    <x v="2"/>
    <s v="Indonesia"/>
    <x v="4"/>
    <x v="21"/>
    <x v="7"/>
    <x v="1"/>
    <s v="Madura"/>
    <n v="40"/>
    <x v="2"/>
    <x v="5"/>
  </r>
  <r>
    <s v="Nama Penduduk 3688"/>
    <n v="66595679"/>
    <n v="67287744"/>
    <x v="0"/>
    <s v="07-03-2017"/>
    <s v="Islam"/>
    <x v="7"/>
    <s v="Belum/Tidak Bekerja"/>
    <x v="1"/>
    <x v="0"/>
    <x v="0"/>
    <s v="Indonesia"/>
    <x v="3"/>
    <x v="21"/>
    <x v="7"/>
    <x v="5"/>
    <s v="Sunda"/>
    <n v="6"/>
    <x v="0"/>
    <x v="8"/>
  </r>
  <r>
    <s v="Nama Penduduk 3689"/>
    <n v="66368362"/>
    <n v="67469584"/>
    <x v="1"/>
    <s v="06-07-2014"/>
    <s v="Konghucu"/>
    <x v="9"/>
    <s v="Belum/Tidak Bekerja"/>
    <x v="1"/>
    <x v="0"/>
    <x v="0"/>
    <s v="Indonesia"/>
    <x v="12"/>
    <x v="21"/>
    <x v="7"/>
    <x v="0"/>
    <s v="Bugis"/>
    <n v="9"/>
    <x v="2"/>
    <x v="7"/>
  </r>
  <r>
    <s v="Nama Penduduk 3690"/>
    <n v="67031458"/>
    <n v="67607698"/>
    <x v="0"/>
    <s v="04-05-2019"/>
    <s v="Krtisten"/>
    <x v="1"/>
    <s v="Belum/Tidak Bekerja"/>
    <x v="1"/>
    <x v="0"/>
    <x v="0"/>
    <s v="Indonesia"/>
    <x v="12"/>
    <x v="21"/>
    <x v="7"/>
    <x v="1"/>
    <s v="Dayak"/>
    <n v="4"/>
    <x v="0"/>
    <x v="8"/>
  </r>
  <r>
    <s v="Nama Penduduk 3691"/>
    <n v="65654127"/>
    <n v="67458546"/>
    <x v="0"/>
    <s v="30-06-1976"/>
    <s v="Islam"/>
    <x v="4"/>
    <s v="Wiraswasta"/>
    <x v="3"/>
    <x v="1"/>
    <x v="1"/>
    <s v="Indonesia"/>
    <x v="1"/>
    <x v="21"/>
    <x v="7"/>
    <x v="3"/>
    <s v="Dayak"/>
    <e v="#VALUE!"/>
    <x v="0"/>
    <x v="2"/>
  </r>
  <r>
    <s v="Nama Penduduk 3692"/>
    <n v="64881232"/>
    <n v="67710968"/>
    <x v="1"/>
    <s v="16-03-2016"/>
    <s v="Krtisten"/>
    <x v="5"/>
    <s v="Belum/Tidak Bekerja"/>
    <x v="2"/>
    <x v="0"/>
    <x v="0"/>
    <s v="Indonesia"/>
    <x v="11"/>
    <x v="21"/>
    <x v="7"/>
    <x v="1"/>
    <s v="Bugis"/>
    <e v="#VALUE!"/>
    <x v="2"/>
    <x v="7"/>
  </r>
  <r>
    <s v="Nama Penduduk 3693"/>
    <n v="64339727"/>
    <n v="67232455"/>
    <x v="1"/>
    <s v="05-11-1990"/>
    <s v="Hindu"/>
    <x v="8"/>
    <s v="Mengurus Rumah Tangga"/>
    <x v="0"/>
    <x v="0"/>
    <x v="0"/>
    <s v="Indonesia"/>
    <x v="0"/>
    <x v="21"/>
    <x v="7"/>
    <x v="1"/>
    <s v="Batak"/>
    <n v="33"/>
    <x v="2"/>
    <x v="0"/>
  </r>
  <r>
    <s v="Nama Penduduk 3694"/>
    <n v="67808182"/>
    <n v="67746844"/>
    <x v="1"/>
    <s v="09-11-2014"/>
    <s v="Krtisten"/>
    <x v="6"/>
    <s v="Belum/Tidak Bekerja"/>
    <x v="3"/>
    <x v="0"/>
    <x v="0"/>
    <s v="Indonesia"/>
    <x v="4"/>
    <x v="21"/>
    <x v="7"/>
    <x v="6"/>
    <s v="Bugis"/>
    <n v="9"/>
    <x v="0"/>
    <x v="7"/>
  </r>
  <r>
    <s v="Nama Penduduk 3695"/>
    <n v="65925844"/>
    <n v="67720044"/>
    <x v="1"/>
    <s v="01-09-1986"/>
    <s v="Krtisten"/>
    <x v="5"/>
    <s v="Wiraswasta"/>
    <x v="0"/>
    <x v="1"/>
    <x v="1"/>
    <s v="Indonesia"/>
    <x v="2"/>
    <x v="21"/>
    <x v="7"/>
    <x v="2"/>
    <s v="Sunda"/>
    <n v="37"/>
    <x v="1"/>
    <x v="5"/>
  </r>
  <r>
    <s v="Nama Penduduk 3696"/>
    <n v="65565177"/>
    <n v="67016771"/>
    <x v="1"/>
    <s v="25-06-1966"/>
    <s v="Krtisten"/>
    <x v="9"/>
    <s v="Pedagang"/>
    <x v="1"/>
    <x v="1"/>
    <x v="1"/>
    <s v="Indonesia"/>
    <x v="9"/>
    <x v="21"/>
    <x v="7"/>
    <x v="2"/>
    <s v="Dayak"/>
    <e v="#VALUE!"/>
    <x v="1"/>
    <x v="3"/>
  </r>
  <r>
    <s v="Nama Penduduk 3697"/>
    <n v="68377762"/>
    <n v="67590846"/>
    <x v="0"/>
    <s v="19-12-1984"/>
    <s v="Hindu"/>
    <x v="6"/>
    <s v="Karyawan Swasta"/>
    <x v="3"/>
    <x v="1"/>
    <x v="1"/>
    <s v="Indonesia"/>
    <x v="9"/>
    <x v="21"/>
    <x v="7"/>
    <x v="4"/>
    <s v="Bugis"/>
    <e v="#VALUE!"/>
    <x v="2"/>
    <x v="5"/>
  </r>
  <r>
    <s v="Nama Penduduk 3698"/>
    <n v="65400738"/>
    <n v="67434459"/>
    <x v="0"/>
    <s v="31-01-2020"/>
    <s v="Krtisten"/>
    <x v="9"/>
    <s v="Belum/Tidak Bekerja"/>
    <x v="1"/>
    <x v="0"/>
    <x v="0"/>
    <s v="Indonesia"/>
    <x v="11"/>
    <x v="21"/>
    <x v="7"/>
    <x v="1"/>
    <s v="Jawa"/>
    <e v="#VALUE!"/>
    <x v="2"/>
    <x v="8"/>
  </r>
  <r>
    <s v="Nama Penduduk 3699"/>
    <n v="66308886"/>
    <n v="67275822"/>
    <x v="1"/>
    <s v="19-07-1984"/>
    <s v="Konghucu"/>
    <x v="9"/>
    <s v="Mengurus Rumah Tangga"/>
    <x v="3"/>
    <x v="1"/>
    <x v="2"/>
    <s v="Indonesia"/>
    <x v="2"/>
    <x v="21"/>
    <x v="7"/>
    <x v="6"/>
    <s v="Dayak"/>
    <e v="#VALUE!"/>
    <x v="0"/>
    <x v="5"/>
  </r>
  <r>
    <s v="Nama Penduduk 3700"/>
    <n v="64574165"/>
    <n v="66863957"/>
    <x v="0"/>
    <s v="12-06-2013"/>
    <s v="Budha"/>
    <x v="1"/>
    <s v="Belum/Tidak Bekerja"/>
    <x v="1"/>
    <x v="0"/>
    <x v="0"/>
    <s v="Indonesia"/>
    <x v="8"/>
    <x v="21"/>
    <x v="7"/>
    <x v="3"/>
    <s v="Sunda"/>
    <n v="9"/>
    <x v="0"/>
    <x v="7"/>
  </r>
  <r>
    <s v="Nama Penduduk 3701"/>
    <n v="68523259"/>
    <n v="66864026"/>
    <x v="1"/>
    <s v="28-11-2011"/>
    <s v="Budha"/>
    <x v="9"/>
    <s v="Pelajar/Mahasiswa"/>
    <x v="2"/>
    <x v="0"/>
    <x v="0"/>
    <s v="Indonesia"/>
    <x v="3"/>
    <x v="21"/>
    <x v="7"/>
    <x v="2"/>
    <s v="Jawa"/>
    <e v="#VALUE!"/>
    <x v="1"/>
    <x v="7"/>
  </r>
  <r>
    <s v="Nama Penduduk 3702"/>
    <n v="67377580"/>
    <n v="67205249"/>
    <x v="0"/>
    <s v="20-06-1983"/>
    <s v="Hindu"/>
    <x v="0"/>
    <s v="Pedagang"/>
    <x v="2"/>
    <x v="1"/>
    <x v="1"/>
    <s v="Indonesia"/>
    <x v="1"/>
    <x v="21"/>
    <x v="7"/>
    <x v="0"/>
    <s v="Bugis"/>
    <e v="#VALUE!"/>
    <x v="0"/>
    <x v="5"/>
  </r>
  <r>
    <s v="Nama Penduduk 3703"/>
    <n v="66499401"/>
    <n v="67640592"/>
    <x v="0"/>
    <s v="09-02-2018"/>
    <s v="Konghucu"/>
    <x v="8"/>
    <s v="Belum/Tidak Bekerja"/>
    <x v="0"/>
    <x v="0"/>
    <x v="0"/>
    <s v="Indonesia"/>
    <x v="10"/>
    <x v="21"/>
    <x v="7"/>
    <x v="2"/>
    <s v="Jawa"/>
    <n v="5"/>
    <x v="1"/>
    <x v="8"/>
  </r>
  <r>
    <s v="Nama Penduduk 3704"/>
    <n v="64583788"/>
    <n v="67474146"/>
    <x v="1"/>
    <s v="16-05-1982"/>
    <s v="Krtisten"/>
    <x v="5"/>
    <s v="Mengurus Rumah Tangga"/>
    <x v="2"/>
    <x v="1"/>
    <x v="2"/>
    <s v="Indonesia"/>
    <x v="10"/>
    <x v="21"/>
    <x v="7"/>
    <x v="2"/>
    <s v="Bugis"/>
    <e v="#VALUE!"/>
    <x v="1"/>
    <x v="5"/>
  </r>
  <r>
    <s v="Nama Penduduk 3705"/>
    <n v="65096233"/>
    <n v="67091398"/>
    <x v="0"/>
    <s v="27-06-2020"/>
    <s v="Katolik"/>
    <x v="2"/>
    <s v="Belum/Tidak Bekerja"/>
    <x v="2"/>
    <x v="0"/>
    <x v="0"/>
    <s v="Indonesia"/>
    <x v="2"/>
    <x v="21"/>
    <x v="7"/>
    <x v="2"/>
    <s v="Sunda"/>
    <e v="#VALUE!"/>
    <x v="1"/>
    <x v="8"/>
  </r>
  <r>
    <s v="Nama Penduduk 3706"/>
    <n v="64322602"/>
    <n v="66885345"/>
    <x v="1"/>
    <s v="12-04-1999"/>
    <s v="Konghucu"/>
    <x v="1"/>
    <s v="Wiraswasta"/>
    <x v="1"/>
    <x v="1"/>
    <x v="2"/>
    <s v="Indonesia"/>
    <x v="2"/>
    <x v="21"/>
    <x v="7"/>
    <x v="0"/>
    <s v="Sunda"/>
    <n v="23"/>
    <x v="2"/>
    <x v="1"/>
  </r>
  <r>
    <s v="Nama Penduduk 3707"/>
    <n v="66840843"/>
    <n v="67416837"/>
    <x v="0"/>
    <s v="19-05-2014"/>
    <s v="Budha"/>
    <x v="9"/>
    <s v="Belum/Tidak Bekerja"/>
    <x v="0"/>
    <x v="0"/>
    <x v="0"/>
    <s v="Indonesia"/>
    <x v="3"/>
    <x v="21"/>
    <x v="7"/>
    <x v="6"/>
    <s v="Bugis"/>
    <e v="#VALUE!"/>
    <x v="0"/>
    <x v="7"/>
  </r>
  <r>
    <s v="Nama Penduduk 3708"/>
    <n v="64347954"/>
    <n v="67749570"/>
    <x v="0"/>
    <s v="11-01-1987"/>
    <s v="Hindu"/>
    <x v="0"/>
    <s v="Wiraswasta"/>
    <x v="3"/>
    <x v="1"/>
    <x v="1"/>
    <s v="Indonesia"/>
    <x v="6"/>
    <x v="21"/>
    <x v="7"/>
    <x v="1"/>
    <s v="Batak"/>
    <n v="36"/>
    <x v="2"/>
    <x v="0"/>
  </r>
  <r>
    <s v="Nama Penduduk 3709"/>
    <n v="66911498"/>
    <n v="66909334"/>
    <x v="0"/>
    <s v="05-04-2010"/>
    <s v="Hindu"/>
    <x v="2"/>
    <s v="Pelajar/Mahasiswa"/>
    <x v="1"/>
    <x v="0"/>
    <x v="0"/>
    <s v="Indonesia"/>
    <x v="4"/>
    <x v="21"/>
    <x v="7"/>
    <x v="5"/>
    <s v="Dayak"/>
    <n v="13"/>
    <x v="2"/>
    <x v="4"/>
  </r>
  <r>
    <s v="Nama Penduduk 3710"/>
    <n v="68047478"/>
    <n v="67278393"/>
    <x v="0"/>
    <s v="02-04-1977"/>
    <s v="Budha"/>
    <x v="3"/>
    <s v="Wiraswasta"/>
    <x v="3"/>
    <x v="1"/>
    <x v="1"/>
    <s v="Indonesia"/>
    <x v="2"/>
    <x v="21"/>
    <x v="7"/>
    <x v="5"/>
    <s v="Batak"/>
    <n v="46"/>
    <x v="0"/>
    <x v="5"/>
  </r>
  <r>
    <s v="Nama Penduduk 3711"/>
    <n v="68185259"/>
    <n v="67239911"/>
    <x v="1"/>
    <s v="17-04-1978"/>
    <s v="Islam"/>
    <x v="0"/>
    <s v="Mengurus Rumah Tangga"/>
    <x v="0"/>
    <x v="1"/>
    <x v="2"/>
    <s v="Indonesia"/>
    <x v="0"/>
    <x v="21"/>
    <x v="7"/>
    <x v="6"/>
    <s v="Sunda"/>
    <e v="#VALUE!"/>
    <x v="0"/>
    <x v="5"/>
  </r>
  <r>
    <s v="Nama Penduduk 3712"/>
    <n v="67166544"/>
    <n v="67545178"/>
    <x v="1"/>
    <s v="28-05-2014"/>
    <s v="Islam"/>
    <x v="2"/>
    <s v="Belum/Tidak Bekerja"/>
    <x v="0"/>
    <x v="0"/>
    <x v="0"/>
    <s v="Indonesia"/>
    <x v="5"/>
    <x v="21"/>
    <x v="7"/>
    <x v="2"/>
    <s v="Batak"/>
    <e v="#VALUE!"/>
    <x v="1"/>
    <x v="7"/>
  </r>
  <r>
    <s v="Nama Penduduk 3713"/>
    <n v="65135766"/>
    <n v="67836106"/>
    <x v="0"/>
    <s v="04-10-1982"/>
    <s v="Hindu"/>
    <x v="8"/>
    <s v="Wiraswasta"/>
    <x v="2"/>
    <x v="1"/>
    <x v="1"/>
    <s v="Indonesia"/>
    <x v="0"/>
    <x v="21"/>
    <x v="7"/>
    <x v="1"/>
    <s v="Jawa"/>
    <n v="41"/>
    <x v="0"/>
    <x v="5"/>
  </r>
  <r>
    <s v="Nama Penduduk 3714"/>
    <n v="66911498"/>
    <n v="67204951"/>
    <x v="0"/>
    <s v="30-12-2016"/>
    <s v="Katolik"/>
    <x v="7"/>
    <s v="Belum/Tidak Bekerja"/>
    <x v="3"/>
    <x v="0"/>
    <x v="0"/>
    <s v="Indonesia"/>
    <x v="10"/>
    <x v="21"/>
    <x v="7"/>
    <x v="3"/>
    <s v="Jawa"/>
    <e v="#VALUE!"/>
    <x v="2"/>
    <x v="7"/>
  </r>
  <r>
    <s v="Nama Penduduk 3715"/>
    <n v="66355872"/>
    <n v="66951627"/>
    <x v="1"/>
    <s v="28-11-1984"/>
    <s v="Budha"/>
    <x v="8"/>
    <s v="Mengurus Rumah Tangga"/>
    <x v="2"/>
    <x v="1"/>
    <x v="2"/>
    <s v="Indonesia"/>
    <x v="0"/>
    <x v="21"/>
    <x v="7"/>
    <x v="2"/>
    <s v="Bugis"/>
    <e v="#VALUE!"/>
    <x v="1"/>
    <x v="5"/>
  </r>
  <r>
    <s v="Nama Penduduk 3716"/>
    <n v="67152976"/>
    <n v="66999172"/>
    <x v="1"/>
    <s v="19-01-1996"/>
    <s v="Krtisten"/>
    <x v="3"/>
    <s v="Mengurus Rumah Tangga"/>
    <x v="1"/>
    <x v="1"/>
    <x v="2"/>
    <s v="Indonesia"/>
    <x v="2"/>
    <x v="21"/>
    <x v="7"/>
    <x v="5"/>
    <s v="Batak"/>
    <e v="#VALUE!"/>
    <x v="0"/>
    <x v="0"/>
  </r>
  <r>
    <s v="Nama Penduduk 3717"/>
    <n v="67866103"/>
    <n v="67375903"/>
    <x v="0"/>
    <s v="01-08-2018"/>
    <s v="Krtisten"/>
    <x v="5"/>
    <s v="Belum/Tidak Bekerja"/>
    <x v="1"/>
    <x v="0"/>
    <x v="0"/>
    <s v="Indonesia"/>
    <x v="9"/>
    <x v="21"/>
    <x v="7"/>
    <x v="1"/>
    <s v="Batak"/>
    <n v="5"/>
    <x v="0"/>
    <x v="8"/>
  </r>
  <r>
    <s v="Nama Penduduk 3718"/>
    <n v="66609940"/>
    <n v="67857898"/>
    <x v="0"/>
    <s v="25-10-1993"/>
    <s v="Konghucu"/>
    <x v="4"/>
    <s v="Pedagang"/>
    <x v="3"/>
    <x v="1"/>
    <x v="1"/>
    <s v="Indonesia"/>
    <x v="7"/>
    <x v="21"/>
    <x v="7"/>
    <x v="2"/>
    <s v="Batak"/>
    <e v="#VALUE!"/>
    <x v="1"/>
    <x v="0"/>
  </r>
  <r>
    <s v="Nama Penduduk 3719"/>
    <n v="66443840"/>
    <n v="67720226"/>
    <x v="1"/>
    <s v="01-08-1977"/>
    <s v="Katolik"/>
    <x v="3"/>
    <s v="Mengurus Rumah Tangga"/>
    <x v="2"/>
    <x v="1"/>
    <x v="2"/>
    <s v="Indonesia"/>
    <x v="4"/>
    <x v="21"/>
    <x v="7"/>
    <x v="2"/>
    <s v="Batak"/>
    <n v="46"/>
    <x v="1"/>
    <x v="5"/>
  </r>
  <r>
    <s v="Nama Penduduk 3720"/>
    <n v="64433139"/>
    <n v="67247006"/>
    <x v="0"/>
    <s v="07-01-2009"/>
    <s v="Hindu"/>
    <x v="4"/>
    <s v="Belum/Tidak Bekerja"/>
    <x v="0"/>
    <x v="0"/>
    <x v="0"/>
    <s v="Indonesia"/>
    <x v="7"/>
    <x v="21"/>
    <x v="7"/>
    <x v="6"/>
    <s v="Batak"/>
    <n v="14"/>
    <x v="0"/>
    <x v="4"/>
  </r>
  <r>
    <s v="Nama Penduduk 3721"/>
    <n v="67995728"/>
    <n v="67633305"/>
    <x v="0"/>
    <s v="10-09-1976"/>
    <s v="Konghucu"/>
    <x v="9"/>
    <s v="Pedagang"/>
    <x v="2"/>
    <x v="1"/>
    <x v="1"/>
    <s v="Indonesia"/>
    <x v="6"/>
    <x v="21"/>
    <x v="7"/>
    <x v="2"/>
    <s v="Bugis"/>
    <n v="47"/>
    <x v="1"/>
    <x v="2"/>
  </r>
  <r>
    <s v="Nama Penduduk 3722"/>
    <n v="66663333"/>
    <n v="67133707"/>
    <x v="1"/>
    <s v="04-11-1987"/>
    <s v="Hindu"/>
    <x v="1"/>
    <s v="Mengurus Rumah Tangga"/>
    <x v="2"/>
    <x v="1"/>
    <x v="2"/>
    <s v="Indonesia"/>
    <x v="7"/>
    <x v="21"/>
    <x v="7"/>
    <x v="0"/>
    <s v="Dayak"/>
    <n v="36"/>
    <x v="2"/>
    <x v="0"/>
  </r>
  <r>
    <s v="Nama Penduduk 3723"/>
    <n v="67591763"/>
    <n v="67058612"/>
    <x v="1"/>
    <s v="15-07-2020"/>
    <s v="Krtisten"/>
    <x v="8"/>
    <s v="Belum/Tidak Bekerja"/>
    <x v="1"/>
    <x v="0"/>
    <x v="0"/>
    <s v="Indonesia"/>
    <x v="1"/>
    <x v="21"/>
    <x v="7"/>
    <x v="1"/>
    <s v="Bugis"/>
    <e v="#VALUE!"/>
    <x v="2"/>
    <x v="8"/>
  </r>
  <r>
    <s v="Nama Penduduk 3724"/>
    <n v="66212070"/>
    <n v="67650149"/>
    <x v="1"/>
    <s v="23-05-2007"/>
    <s v="Katolik"/>
    <x v="9"/>
    <s v="Pelajar/Mahasiswa"/>
    <x v="1"/>
    <x v="0"/>
    <x v="0"/>
    <s v="Indonesia"/>
    <x v="7"/>
    <x v="21"/>
    <x v="7"/>
    <x v="2"/>
    <s v="Madura"/>
    <e v="#VALUE!"/>
    <x v="1"/>
    <x v="4"/>
  </r>
  <r>
    <s v="Nama Penduduk 3725"/>
    <n v="67491276"/>
    <n v="67856014"/>
    <x v="0"/>
    <s v="27-09-1990"/>
    <s v="Islam"/>
    <x v="5"/>
    <s v="Karyawan Swasta"/>
    <x v="1"/>
    <x v="1"/>
    <x v="1"/>
    <s v="Indonesia"/>
    <x v="8"/>
    <x v="21"/>
    <x v="7"/>
    <x v="5"/>
    <s v="Batak"/>
    <e v="#VALUE!"/>
    <x v="2"/>
    <x v="0"/>
  </r>
  <r>
    <s v="Nama Penduduk 3726"/>
    <n v="67157560"/>
    <n v="67151893"/>
    <x v="0"/>
    <s v="02-11-2016"/>
    <s v="Budha"/>
    <x v="1"/>
    <s v="Belum/Tidak Bekerja"/>
    <x v="1"/>
    <x v="0"/>
    <x v="0"/>
    <s v="Indonesia"/>
    <x v="10"/>
    <x v="21"/>
    <x v="7"/>
    <x v="2"/>
    <s v="Sunda"/>
    <n v="7"/>
    <x v="1"/>
    <x v="7"/>
  </r>
  <r>
    <s v="Nama Penduduk 3727"/>
    <n v="68509896"/>
    <n v="67767381"/>
    <x v="1"/>
    <s v="17-08-2014"/>
    <s v="Hindu"/>
    <x v="1"/>
    <s v="Belum/Tidak Bekerja"/>
    <x v="3"/>
    <x v="0"/>
    <x v="0"/>
    <s v="Indonesia"/>
    <x v="3"/>
    <x v="21"/>
    <x v="7"/>
    <x v="0"/>
    <s v="Sunda"/>
    <e v="#VALUE!"/>
    <x v="0"/>
    <x v="7"/>
  </r>
  <r>
    <s v="Nama Penduduk 3728"/>
    <n v="65423294"/>
    <n v="67639687"/>
    <x v="0"/>
    <s v="07-06-1987"/>
    <s v="Konghucu"/>
    <x v="6"/>
    <s v="Pegawai Negeri Sipil (PNS)"/>
    <x v="0"/>
    <x v="1"/>
    <x v="1"/>
    <s v="Indonesia"/>
    <x v="5"/>
    <x v="21"/>
    <x v="7"/>
    <x v="0"/>
    <s v="Dayak"/>
    <n v="36"/>
    <x v="0"/>
    <x v="0"/>
  </r>
  <r>
    <s v="Nama Penduduk 3729"/>
    <n v="64928621"/>
    <n v="67486985"/>
    <x v="1"/>
    <s v="08-04-2016"/>
    <s v="Katolik"/>
    <x v="5"/>
    <s v="Belum/Tidak Bekerja"/>
    <x v="0"/>
    <x v="0"/>
    <x v="0"/>
    <s v="Indonesia"/>
    <x v="10"/>
    <x v="21"/>
    <x v="7"/>
    <x v="5"/>
    <s v="Bugis"/>
    <n v="7"/>
    <x v="0"/>
    <x v="7"/>
  </r>
  <r>
    <s v="Nama Penduduk 3730"/>
    <n v="64797803"/>
    <n v="67655039"/>
    <x v="1"/>
    <s v="29-09-1989"/>
    <s v="Konghucu"/>
    <x v="6"/>
    <s v="Guru"/>
    <x v="0"/>
    <x v="1"/>
    <x v="2"/>
    <s v="Indonesia"/>
    <x v="8"/>
    <x v="21"/>
    <x v="7"/>
    <x v="6"/>
    <s v="Madura"/>
    <e v="#VALUE!"/>
    <x v="0"/>
    <x v="0"/>
  </r>
  <r>
    <s v="Nama Penduduk 3731"/>
    <n v="65756852"/>
    <n v="67039620"/>
    <x v="1"/>
    <s v="21-02-1983"/>
    <s v="Budha"/>
    <x v="3"/>
    <s v="Mengurus Rumah Tangga"/>
    <x v="2"/>
    <x v="1"/>
    <x v="2"/>
    <s v="Indonesia"/>
    <x v="2"/>
    <x v="21"/>
    <x v="7"/>
    <x v="0"/>
    <s v="Sunda"/>
    <e v="#VALUE!"/>
    <x v="2"/>
    <x v="5"/>
  </r>
  <r>
    <s v="Nama Penduduk 3732"/>
    <n v="64849284"/>
    <n v="67587015"/>
    <x v="0"/>
    <s v="03-03-2010"/>
    <s v="Budha"/>
    <x v="5"/>
    <s v="Belum/Tidak Bekerja"/>
    <x v="2"/>
    <x v="0"/>
    <x v="0"/>
    <s v="Indonesia"/>
    <x v="2"/>
    <x v="21"/>
    <x v="7"/>
    <x v="5"/>
    <s v="Dayak"/>
    <n v="13"/>
    <x v="0"/>
    <x v="4"/>
  </r>
  <r>
    <s v="Nama Penduduk 3733"/>
    <n v="66733648"/>
    <n v="66893469"/>
    <x v="0"/>
    <s v="25-08-1979"/>
    <s v="Krtisten"/>
    <x v="2"/>
    <s v="Belum/Tidak Bekerja"/>
    <x v="2"/>
    <x v="1"/>
    <x v="1"/>
    <s v="Indonesia"/>
    <x v="0"/>
    <x v="21"/>
    <x v="7"/>
    <x v="4"/>
    <s v="Batak"/>
    <e v="#VALUE!"/>
    <x v="0"/>
    <x v="5"/>
  </r>
  <r>
    <s v="Nama Penduduk 3734"/>
    <n v="65878168"/>
    <n v="67789990"/>
    <x v="0"/>
    <s v="08-09-2013"/>
    <s v="Islam"/>
    <x v="7"/>
    <s v="Belum/Tidak Bekerja"/>
    <x v="1"/>
    <x v="0"/>
    <x v="0"/>
    <s v="Indonesia"/>
    <x v="7"/>
    <x v="21"/>
    <x v="7"/>
    <x v="2"/>
    <s v="Bugis"/>
    <n v="10"/>
    <x v="1"/>
    <x v="7"/>
  </r>
  <r>
    <s v="Nama Penduduk 3735"/>
    <n v="66895101"/>
    <n v="67341595"/>
    <x v="1"/>
    <s v="11-01-2018"/>
    <s v="Islam"/>
    <x v="8"/>
    <s v="Belum/Tidak Bekerja"/>
    <x v="0"/>
    <x v="0"/>
    <x v="0"/>
    <m/>
    <x v="10"/>
    <x v="21"/>
    <x v="7"/>
    <x v="2"/>
    <s v="Batak"/>
    <n v="5"/>
    <x v="1"/>
    <x v="8"/>
  </r>
  <r>
    <s v="Nama Penduduk 3736"/>
    <n v="64341778"/>
    <n v="67585086"/>
    <x v="0"/>
    <s v="19-07-1951"/>
    <s v="Katolik"/>
    <x v="6"/>
    <s v="Tukang Batu"/>
    <x v="3"/>
    <x v="1"/>
    <x v="1"/>
    <s v="Indonesia"/>
    <x v="3"/>
    <x v="21"/>
    <x v="7"/>
    <x v="0"/>
    <s v="Batak"/>
    <e v="#VALUE!"/>
    <x v="0"/>
    <x v="6"/>
  </r>
  <r>
    <s v="Nama Penduduk 3737"/>
    <n v="66944322"/>
    <n v="67862500"/>
    <x v="1"/>
    <s v="21-05-1974"/>
    <s v="Hindu"/>
    <x v="1"/>
    <s v="Mengurus Rumah Tangga"/>
    <x v="2"/>
    <x v="1"/>
    <x v="2"/>
    <s v="Indonesia"/>
    <x v="6"/>
    <x v="21"/>
    <x v="7"/>
    <x v="3"/>
    <s v="Sunda"/>
    <e v="#VALUE!"/>
    <x v="2"/>
    <x v="2"/>
  </r>
  <r>
    <s v="Nama Penduduk 3738"/>
    <n v="68462593"/>
    <n v="66883127"/>
    <x v="1"/>
    <s v="03-07-2000"/>
    <s v="Katolik"/>
    <x v="8"/>
    <s v="Pelajar/Mahasiswa"/>
    <x v="0"/>
    <x v="0"/>
    <x v="0"/>
    <s v="Indonesia"/>
    <x v="10"/>
    <x v="21"/>
    <x v="7"/>
    <x v="2"/>
    <s v="Batak"/>
    <n v="23"/>
    <x v="1"/>
    <x v="1"/>
  </r>
  <r>
    <s v="Nama Penduduk 3739"/>
    <n v="66312825"/>
    <n v="67722415"/>
    <x v="0"/>
    <s v="11-01-1991"/>
    <s v="Hindu"/>
    <x v="8"/>
    <s v="Karyawan Swasta"/>
    <x v="3"/>
    <x v="0"/>
    <x v="0"/>
    <s v="Indonesia"/>
    <x v="2"/>
    <x v="21"/>
    <x v="7"/>
    <x v="2"/>
    <s v="Sunda"/>
    <n v="32"/>
    <x v="1"/>
    <x v="0"/>
  </r>
  <r>
    <s v="Nama Penduduk 3740"/>
    <n v="64720685"/>
    <n v="66944659"/>
    <x v="1"/>
    <s v="13-04-1997"/>
    <s v="Budha"/>
    <x v="5"/>
    <s v="Karyawan Swasta"/>
    <x v="2"/>
    <x v="0"/>
    <x v="0"/>
    <s v="Indonesia"/>
    <x v="12"/>
    <x v="21"/>
    <x v="7"/>
    <x v="3"/>
    <s v="Batak"/>
    <e v="#VALUE!"/>
    <x v="0"/>
    <x v="1"/>
  </r>
  <r>
    <s v="Nama Penduduk 3741"/>
    <n v="65882856"/>
    <n v="67048540"/>
    <x v="1"/>
    <s v="23-10-1972"/>
    <s v="Krtisten"/>
    <x v="3"/>
    <s v="Mengurus Rumah Tangga"/>
    <x v="0"/>
    <x v="1"/>
    <x v="1"/>
    <s v="Indonesia"/>
    <x v="5"/>
    <x v="21"/>
    <x v="7"/>
    <x v="0"/>
    <s v="Dayak"/>
    <e v="#VALUE!"/>
    <x v="2"/>
    <x v="2"/>
  </r>
  <r>
    <s v="Nama Penduduk 3742"/>
    <n v="67333977"/>
    <n v="67318526"/>
    <x v="1"/>
    <s v="02-02-1949"/>
    <s v="Krtisten"/>
    <x v="1"/>
    <s v="Pensiunan"/>
    <x v="3"/>
    <x v="2"/>
    <x v="1"/>
    <s v="Indonesia"/>
    <x v="2"/>
    <x v="21"/>
    <x v="7"/>
    <x v="2"/>
    <s v="Sunda"/>
    <n v="74"/>
    <x v="1"/>
    <x v="6"/>
  </r>
  <r>
    <s v="Nama Penduduk 3743"/>
    <n v="66909022"/>
    <n v="67533140"/>
    <x v="1"/>
    <s v="27-07-2002"/>
    <s v="Katolik"/>
    <x v="6"/>
    <s v="Pelajar/Mahasiswa"/>
    <x v="1"/>
    <x v="0"/>
    <x v="0"/>
    <s v="Indonesia"/>
    <x v="7"/>
    <x v="21"/>
    <x v="7"/>
    <x v="0"/>
    <s v="Sunda"/>
    <e v="#VALUE!"/>
    <x v="0"/>
    <x v="1"/>
  </r>
  <r>
    <s v="Nama Penduduk 3744"/>
    <n v="67951331"/>
    <n v="67144477"/>
    <x v="0"/>
    <s v="02-01-1962"/>
    <s v="Budha"/>
    <x v="0"/>
    <s v="Pegawai Negeri Sipil (PNS)"/>
    <x v="0"/>
    <x v="1"/>
    <x v="1"/>
    <s v="Indonesia"/>
    <x v="10"/>
    <x v="21"/>
    <x v="7"/>
    <x v="1"/>
    <s v="Madura"/>
    <n v="61"/>
    <x v="0"/>
    <x v="3"/>
  </r>
  <r>
    <s v="Nama Penduduk 3745"/>
    <n v="64587991"/>
    <n v="67363535"/>
    <x v="1"/>
    <s v="25-06-1958"/>
    <s v="Krtisten"/>
    <x v="8"/>
    <s v="Mengurus Rumah Tangga"/>
    <x v="1"/>
    <x v="1"/>
    <x v="2"/>
    <s v="Indonesia"/>
    <x v="8"/>
    <x v="21"/>
    <x v="7"/>
    <x v="5"/>
    <s v="Madura"/>
    <e v="#VALUE!"/>
    <x v="0"/>
    <x v="3"/>
  </r>
  <r>
    <s v="Nama Penduduk 3746"/>
    <n v="67658902"/>
    <n v="67604645"/>
    <x v="0"/>
    <s v="25-06-1956"/>
    <s v="Krtisten"/>
    <x v="5"/>
    <s v="Pedagang"/>
    <x v="2"/>
    <x v="1"/>
    <x v="1"/>
    <s v="Indonesia"/>
    <x v="7"/>
    <x v="21"/>
    <x v="7"/>
    <x v="4"/>
    <s v="Batak"/>
    <e v="#VALUE!"/>
    <x v="0"/>
    <x v="6"/>
  </r>
  <r>
    <s v="Nama Penduduk 3747"/>
    <n v="65264816"/>
    <n v="67746993"/>
    <x v="1"/>
    <s v="25-06-1959"/>
    <s v="Budha"/>
    <x v="9"/>
    <s v="Pedagang"/>
    <x v="0"/>
    <x v="2"/>
    <x v="1"/>
    <s v="Indonesia"/>
    <x v="6"/>
    <x v="21"/>
    <x v="7"/>
    <x v="1"/>
    <s v="Jawa"/>
    <e v="#VALUE!"/>
    <x v="0"/>
    <x v="3"/>
  </r>
  <r>
    <s v="Nama Penduduk 3748"/>
    <n v="66996724"/>
    <n v="67456406"/>
    <x v="0"/>
    <s v="16-11-1984"/>
    <s v="Konghucu"/>
    <x v="0"/>
    <s v="Belum/Tidak Bekerja"/>
    <x v="1"/>
    <x v="0"/>
    <x v="0"/>
    <s v="Indonesia"/>
    <x v="8"/>
    <x v="21"/>
    <x v="7"/>
    <x v="2"/>
    <s v="Sunda"/>
    <e v="#VALUE!"/>
    <x v="1"/>
    <x v="5"/>
  </r>
  <r>
    <s v="Nama Penduduk 3749"/>
    <n v="66060540"/>
    <n v="67357857"/>
    <x v="0"/>
    <s v="16-06-1961"/>
    <s v="Islam"/>
    <x v="1"/>
    <s v="Wiraswasta"/>
    <x v="1"/>
    <x v="1"/>
    <x v="1"/>
    <s v="Indonesia"/>
    <x v="12"/>
    <x v="21"/>
    <x v="7"/>
    <x v="4"/>
    <s v="Batak"/>
    <e v="#VALUE!"/>
    <x v="2"/>
    <x v="3"/>
  </r>
  <r>
    <s v="Nama Penduduk 3750"/>
    <n v="67326196"/>
    <n v="67051676"/>
    <x v="1"/>
    <s v="10-07-1965"/>
    <s v="Islam"/>
    <x v="9"/>
    <s v="Mengurus Rumah Tangga"/>
    <x v="0"/>
    <x v="1"/>
    <x v="2"/>
    <s v="Indonesia"/>
    <x v="1"/>
    <x v="21"/>
    <x v="7"/>
    <x v="3"/>
    <s v="Madura"/>
    <n v="58"/>
    <x v="0"/>
    <x v="3"/>
  </r>
  <r>
    <s v="Nama Penduduk 3751"/>
    <n v="64759375"/>
    <n v="67820006"/>
    <x v="1"/>
    <s v="25-06-1958"/>
    <s v="Islam"/>
    <x v="4"/>
    <s v="Mengurus Rumah Tangga"/>
    <x v="1"/>
    <x v="1"/>
    <x v="2"/>
    <s v="Indonesia"/>
    <x v="8"/>
    <x v="21"/>
    <x v="7"/>
    <x v="1"/>
    <s v="Jawa"/>
    <e v="#VALUE!"/>
    <x v="2"/>
    <x v="3"/>
  </r>
  <r>
    <s v="Nama Penduduk 3752"/>
    <n v="67469832"/>
    <n v="67396116"/>
    <x v="1"/>
    <s v="02-05-1978"/>
    <s v="Krtisten"/>
    <x v="0"/>
    <s v="Belum/Tidak Bekerja"/>
    <x v="0"/>
    <x v="0"/>
    <x v="0"/>
    <s v="Indonesia"/>
    <x v="3"/>
    <x v="21"/>
    <x v="7"/>
    <x v="3"/>
    <s v="Batak"/>
    <n v="45"/>
    <x v="0"/>
    <x v="5"/>
  </r>
  <r>
    <s v="Nama Penduduk 3753"/>
    <n v="66438234"/>
    <n v="67056671"/>
    <x v="0"/>
    <s v="03-03-1956"/>
    <s v="Budha"/>
    <x v="9"/>
    <s v="Petani/Pekebun"/>
    <x v="0"/>
    <x v="1"/>
    <x v="1"/>
    <s v="Indonesia"/>
    <x v="6"/>
    <x v="21"/>
    <x v="7"/>
    <x v="2"/>
    <s v="Jawa"/>
    <n v="67"/>
    <x v="1"/>
    <x v="6"/>
  </r>
  <r>
    <s v="Nama Penduduk 3754"/>
    <n v="65917456"/>
    <n v="67655034"/>
    <x v="1"/>
    <s v="05-04-1971"/>
    <s v="Hindu"/>
    <x v="7"/>
    <s v="Mengurus Rumah Tangga"/>
    <x v="0"/>
    <x v="1"/>
    <x v="2"/>
    <s v="Indonesia"/>
    <x v="0"/>
    <x v="21"/>
    <x v="7"/>
    <x v="5"/>
    <s v="Dayak"/>
    <n v="52"/>
    <x v="0"/>
    <x v="2"/>
  </r>
  <r>
    <s v="Nama Penduduk 3755"/>
    <n v="64752522"/>
    <n v="67442336"/>
    <x v="0"/>
    <s v="07-08-2000"/>
    <s v="Budha"/>
    <x v="7"/>
    <s v="Pelajar/Mahasiswa"/>
    <x v="0"/>
    <x v="0"/>
    <x v="0"/>
    <s v="Indonesia"/>
    <x v="7"/>
    <x v="21"/>
    <x v="7"/>
    <x v="2"/>
    <s v="Bugis"/>
    <n v="23"/>
    <x v="1"/>
    <x v="1"/>
  </r>
  <r>
    <s v="Nama Penduduk 3756"/>
    <n v="64860159"/>
    <n v="67752405"/>
    <x v="0"/>
    <s v="05-08-1969"/>
    <s v="Konghucu"/>
    <x v="1"/>
    <s v="Wiraswasta"/>
    <x v="2"/>
    <x v="1"/>
    <x v="1"/>
    <s v="Indonesia"/>
    <x v="11"/>
    <x v="21"/>
    <x v="7"/>
    <x v="2"/>
    <s v="Bugis"/>
    <n v="54"/>
    <x v="1"/>
    <x v="2"/>
  </r>
  <r>
    <s v="Nama Penduduk 3757"/>
    <n v="65882856"/>
    <n v="67712221"/>
    <x v="1"/>
    <s v="25-06-1957"/>
    <s v="Krtisten"/>
    <x v="1"/>
    <s v="Mengurus Rumah Tangga"/>
    <x v="0"/>
    <x v="1"/>
    <x v="2"/>
    <s v="Indonesia"/>
    <x v="3"/>
    <x v="21"/>
    <x v="7"/>
    <x v="3"/>
    <s v="Bugis"/>
    <e v="#VALUE!"/>
    <x v="0"/>
    <x v="3"/>
  </r>
  <r>
    <s v="Nama Penduduk 3758"/>
    <n v="65564912"/>
    <n v="67557498"/>
    <x v="1"/>
    <s v="17-02-1980"/>
    <s v="Budha"/>
    <x v="3"/>
    <s v="Belum/Tidak Bekerja"/>
    <x v="3"/>
    <x v="0"/>
    <x v="0"/>
    <s v="Indonesia"/>
    <x v="1"/>
    <x v="21"/>
    <x v="7"/>
    <x v="6"/>
    <s v="Jawa"/>
    <e v="#VALUE!"/>
    <x v="0"/>
    <x v="5"/>
  </r>
  <r>
    <s v="Nama Penduduk 3759"/>
    <n v="66870848"/>
    <n v="67179608"/>
    <x v="1"/>
    <s v="19-04-1965"/>
    <s v="Katolik"/>
    <x v="3"/>
    <s v="Pegawai Negeri Sipil (PNS)"/>
    <x v="0"/>
    <x v="1"/>
    <x v="2"/>
    <s v="Indonesia"/>
    <x v="0"/>
    <x v="21"/>
    <x v="7"/>
    <x v="4"/>
    <s v="Jawa"/>
    <e v="#VALUE!"/>
    <x v="2"/>
    <x v="3"/>
  </r>
  <r>
    <s v="Nama Penduduk 3760"/>
    <n v="67093308"/>
    <n v="67396056"/>
    <x v="1"/>
    <s v="24-07-1942"/>
    <s v="Budha"/>
    <x v="9"/>
    <s v="Mengurus Rumah Tangga"/>
    <x v="2"/>
    <x v="2"/>
    <x v="7"/>
    <s v="Indonesia"/>
    <x v="3"/>
    <x v="21"/>
    <x v="7"/>
    <x v="2"/>
    <s v="Dayak"/>
    <e v="#VALUE!"/>
    <x v="1"/>
    <x v="6"/>
  </r>
  <r>
    <s v="Nama Penduduk 3761"/>
    <n v="67637848"/>
    <n v="67573827"/>
    <x v="0"/>
    <s v="21-09-1962"/>
    <s v="Hindu"/>
    <x v="9"/>
    <s v="Pegawai Negeri Sipil (PNS)"/>
    <x v="1"/>
    <x v="0"/>
    <x v="1"/>
    <s v="Indonesia"/>
    <x v="3"/>
    <x v="21"/>
    <x v="7"/>
    <x v="2"/>
    <s v="Dayak"/>
    <e v="#VALUE!"/>
    <x v="1"/>
    <x v="3"/>
  </r>
  <r>
    <s v="Nama Penduduk 3762"/>
    <n v="64710858"/>
    <n v="67816020"/>
    <x v="1"/>
    <s v="23-05-1972"/>
    <s v="Islam"/>
    <x v="5"/>
    <s v="Guru"/>
    <x v="3"/>
    <x v="0"/>
    <x v="8"/>
    <s v="Indonesia"/>
    <x v="7"/>
    <x v="21"/>
    <x v="7"/>
    <x v="2"/>
    <s v="Sunda"/>
    <e v="#VALUE!"/>
    <x v="1"/>
    <x v="2"/>
  </r>
  <r>
    <s v="Nama Penduduk 3763"/>
    <n v="66319246"/>
    <n v="67258682"/>
    <x v="0"/>
    <s v="16-04-1958"/>
    <s v="Budha"/>
    <x v="0"/>
    <s v="Pedagang"/>
    <x v="2"/>
    <x v="1"/>
    <x v="1"/>
    <s v="Indonesia"/>
    <x v="10"/>
    <x v="21"/>
    <x v="7"/>
    <x v="3"/>
    <s v="Dayak"/>
    <e v="#VALUE!"/>
    <x v="2"/>
    <x v="3"/>
  </r>
  <r>
    <s v="Nama Penduduk 3764"/>
    <n v="67403961"/>
    <n v="67792209"/>
    <x v="1"/>
    <s v="05-11-1990"/>
    <s v="Krtisten"/>
    <x v="6"/>
    <s v="Karyawan Swasta"/>
    <x v="1"/>
    <x v="0"/>
    <x v="0"/>
    <s v="Indonesia"/>
    <x v="3"/>
    <x v="21"/>
    <x v="7"/>
    <x v="2"/>
    <s v="Sunda"/>
    <n v="33"/>
    <x v="1"/>
    <x v="0"/>
  </r>
  <r>
    <s v="Nama Penduduk 3765"/>
    <n v="65374092"/>
    <n v="67263126"/>
    <x v="0"/>
    <s v="15-07-1964"/>
    <s v="Krtisten"/>
    <x v="9"/>
    <s v="Pedagang"/>
    <x v="3"/>
    <x v="1"/>
    <x v="1"/>
    <s v="Indonesia"/>
    <x v="0"/>
    <x v="21"/>
    <x v="7"/>
    <x v="2"/>
    <s v="Madura"/>
    <e v="#VALUE!"/>
    <x v="1"/>
    <x v="3"/>
  </r>
  <r>
    <s v="Nama Penduduk 3766"/>
    <n v="64587991"/>
    <n v="67823169"/>
    <x v="1"/>
    <s v="25-09-1970"/>
    <s v="Katolik"/>
    <x v="1"/>
    <s v="Pedagang"/>
    <x v="2"/>
    <x v="1"/>
    <x v="2"/>
    <s v="Indonesia"/>
    <x v="6"/>
    <x v="21"/>
    <x v="7"/>
    <x v="2"/>
    <s v="Bugis"/>
    <e v="#VALUE!"/>
    <x v="1"/>
    <x v="2"/>
  </r>
  <r>
    <s v="Nama Penduduk 3767"/>
    <n v="65662366"/>
    <n v="66920071"/>
    <x v="1"/>
    <s v="25-10-1962"/>
    <s v="Budha"/>
    <x v="0"/>
    <s v="Mengurus Rumah Tangga"/>
    <x v="2"/>
    <x v="1"/>
    <x v="2"/>
    <s v="Indonesia"/>
    <x v="9"/>
    <x v="21"/>
    <x v="7"/>
    <x v="4"/>
    <s v="Jawa"/>
    <e v="#VALUE!"/>
    <x v="0"/>
    <x v="3"/>
  </r>
  <r>
    <s v="Nama Penduduk 3768"/>
    <n v="64587991"/>
    <n v="67000134"/>
    <x v="0"/>
    <s v="15-07-1963"/>
    <s v="Katolik"/>
    <x v="6"/>
    <s v="Wiraswasta"/>
    <x v="3"/>
    <x v="1"/>
    <x v="1"/>
    <s v="Indonesia"/>
    <x v="8"/>
    <x v="21"/>
    <x v="7"/>
    <x v="6"/>
    <s v="Sunda"/>
    <e v="#VALUE!"/>
    <x v="2"/>
    <x v="3"/>
  </r>
  <r>
    <s v="Nama Penduduk 3769"/>
    <n v="64492155"/>
    <n v="67831386"/>
    <x v="1"/>
    <s v="04-12-1984"/>
    <s v="Konghucu"/>
    <x v="4"/>
    <s v="Mengurus Rumah Tangga"/>
    <x v="2"/>
    <x v="1"/>
    <x v="2"/>
    <s v="Indonesia"/>
    <x v="7"/>
    <x v="21"/>
    <x v="7"/>
    <x v="1"/>
    <s v="Batak"/>
    <n v="39"/>
    <x v="2"/>
    <x v="5"/>
  </r>
  <r>
    <s v="Nama Penduduk 3770"/>
    <n v="66014800"/>
    <n v="67748150"/>
    <x v="0"/>
    <s v="02-06-1980"/>
    <s v="Budha"/>
    <x v="0"/>
    <s v="Pedagang"/>
    <x v="0"/>
    <x v="1"/>
    <x v="1"/>
    <s v="Indonesia"/>
    <x v="0"/>
    <x v="21"/>
    <x v="7"/>
    <x v="4"/>
    <s v="Jawa"/>
    <n v="43"/>
    <x v="0"/>
    <x v="5"/>
  </r>
  <r>
    <s v="Nama Penduduk 3771"/>
    <n v="66984102"/>
    <n v="67312646"/>
    <x v="1"/>
    <s v="25-05-1999"/>
    <s v="Islam"/>
    <x v="1"/>
    <s v="Pelajar/Mahasiswa"/>
    <x v="0"/>
    <x v="0"/>
    <x v="0"/>
    <s v="Indonesia"/>
    <x v="3"/>
    <x v="21"/>
    <x v="7"/>
    <x v="2"/>
    <s v="Madura"/>
    <e v="#VALUE!"/>
    <x v="1"/>
    <x v="1"/>
  </r>
  <r>
    <s v="Nama Penduduk 3772"/>
    <n v="68092391"/>
    <n v="67722325"/>
    <x v="0"/>
    <s v="25-12-1977"/>
    <s v="Budha"/>
    <x v="2"/>
    <s v="Karyawan Swasta"/>
    <x v="0"/>
    <x v="1"/>
    <x v="1"/>
    <s v="Indonesia"/>
    <x v="4"/>
    <x v="21"/>
    <x v="7"/>
    <x v="6"/>
    <s v="Jawa"/>
    <e v="#VALUE!"/>
    <x v="0"/>
    <x v="5"/>
  </r>
  <r>
    <s v="Nama Penduduk 3773"/>
    <n v="66372151"/>
    <n v="67102361"/>
    <x v="0"/>
    <s v="22-04-2009"/>
    <s v="Budha"/>
    <x v="3"/>
    <s v="Belum/Tidak Bekerja"/>
    <x v="2"/>
    <x v="0"/>
    <x v="0"/>
    <s v="Indonesia"/>
    <x v="4"/>
    <x v="21"/>
    <x v="7"/>
    <x v="6"/>
    <s v="Jawa"/>
    <e v="#VALUE!"/>
    <x v="2"/>
    <x v="4"/>
  </r>
  <r>
    <s v="Nama Penduduk 3774"/>
    <n v="66518763"/>
    <n v="66898972"/>
    <x v="1"/>
    <s v="25-10-1975"/>
    <s v="Islam"/>
    <x v="2"/>
    <s v="Pedagang"/>
    <x v="1"/>
    <x v="1"/>
    <x v="2"/>
    <s v="Indonesia"/>
    <x v="0"/>
    <x v="21"/>
    <x v="7"/>
    <x v="1"/>
    <s v="Jawa"/>
    <e v="#VALUE!"/>
    <x v="2"/>
    <x v="2"/>
  </r>
  <r>
    <s v="Nama Penduduk 3775"/>
    <n v="67254818"/>
    <n v="67316321"/>
    <x v="1"/>
    <s v="13-02-2000"/>
    <s v="Krtisten"/>
    <x v="3"/>
    <s v="Pelajar/Mahasiswa"/>
    <x v="2"/>
    <x v="0"/>
    <x v="0"/>
    <s v="Indonesia"/>
    <x v="12"/>
    <x v="21"/>
    <x v="7"/>
    <x v="2"/>
    <s v="Dayak"/>
    <e v="#VALUE!"/>
    <x v="1"/>
    <x v="1"/>
  </r>
  <r>
    <s v="Nama Penduduk 3776"/>
    <n v="65867322"/>
    <n v="67701543"/>
    <x v="1"/>
    <s v="25-06-1965"/>
    <s v="Hindu"/>
    <x v="2"/>
    <s v="Pedagang"/>
    <x v="3"/>
    <x v="2"/>
    <x v="1"/>
    <s v="Indonesia"/>
    <x v="8"/>
    <x v="21"/>
    <x v="7"/>
    <x v="2"/>
    <s v="Jawa"/>
    <e v="#VALUE!"/>
    <x v="1"/>
    <x v="3"/>
  </r>
  <r>
    <s v="Nama Penduduk 3777"/>
    <n v="65107405"/>
    <n v="67021005"/>
    <x v="1"/>
    <s v="10-07-2004"/>
    <s v="Budha"/>
    <x v="8"/>
    <s v="Pelajar/Mahasiswa"/>
    <x v="0"/>
    <x v="0"/>
    <x v="0"/>
    <s v="Indonesia"/>
    <x v="3"/>
    <x v="21"/>
    <x v="7"/>
    <x v="2"/>
    <s v="Madura"/>
    <n v="19"/>
    <x v="1"/>
    <x v="1"/>
  </r>
  <r>
    <s v="Nama Penduduk 3778"/>
    <n v="66682893"/>
    <n v="67206726"/>
    <x v="0"/>
    <s v="06-08-1976"/>
    <s v="Katolik"/>
    <x v="8"/>
    <s v="Tukang Las/Pandai Besi"/>
    <x v="2"/>
    <x v="1"/>
    <x v="1"/>
    <s v="Indonesia"/>
    <x v="8"/>
    <x v="21"/>
    <x v="7"/>
    <x v="5"/>
    <s v="Madura"/>
    <n v="47"/>
    <x v="0"/>
    <x v="2"/>
  </r>
  <r>
    <s v="Nama Penduduk 3779"/>
    <n v="65505712"/>
    <n v="67024531"/>
    <x v="0"/>
    <s v="26-07-2009"/>
    <s v="Katolik"/>
    <x v="8"/>
    <s v="Pelajar/Mahasiswa"/>
    <x v="0"/>
    <x v="0"/>
    <x v="0"/>
    <s v="Indonesia"/>
    <x v="5"/>
    <x v="21"/>
    <x v="7"/>
    <x v="4"/>
    <s v="Sunda"/>
    <e v="#VALUE!"/>
    <x v="0"/>
    <x v="4"/>
  </r>
  <r>
    <s v="Nama Penduduk 3780"/>
    <n v="67917934"/>
    <n v="67499299"/>
    <x v="1"/>
    <s v="21-10-1978"/>
    <s v="Budha"/>
    <x v="9"/>
    <s v="Mengurus Rumah Tangga"/>
    <x v="2"/>
    <x v="1"/>
    <x v="2"/>
    <s v="Indonesia"/>
    <x v="11"/>
    <x v="21"/>
    <x v="7"/>
    <x v="0"/>
    <s v="Batak"/>
    <e v="#VALUE!"/>
    <x v="2"/>
    <x v="5"/>
  </r>
  <r>
    <s v="Nama Penduduk 3781"/>
    <n v="66669793"/>
    <n v="67441143"/>
    <x v="1"/>
    <s v="17-10-2002"/>
    <s v="Islam"/>
    <x v="9"/>
    <s v="Belum/Tidak Bekerja"/>
    <x v="1"/>
    <x v="0"/>
    <x v="0"/>
    <s v="Indonesia"/>
    <x v="8"/>
    <x v="21"/>
    <x v="7"/>
    <x v="6"/>
    <s v="Madura"/>
    <e v="#VALUE!"/>
    <x v="2"/>
    <x v="1"/>
  </r>
  <r>
    <s v="Nama Penduduk 3782"/>
    <n v="66829098"/>
    <n v="67418496"/>
    <x v="0"/>
    <s v="24-07-1991"/>
    <s v="Konghucu"/>
    <x v="2"/>
    <s v="Wiraswasta"/>
    <x v="1"/>
    <x v="0"/>
    <x v="0"/>
    <s v="Indonesia"/>
    <x v="4"/>
    <x v="21"/>
    <x v="7"/>
    <x v="3"/>
    <s v="Dayak"/>
    <e v="#VALUE!"/>
    <x v="0"/>
    <x v="0"/>
  </r>
  <r>
    <s v="Nama Penduduk 3783"/>
    <n v="67388711"/>
    <n v="67776087"/>
    <x v="0"/>
    <s v="31-12-1967"/>
    <s v="Budha"/>
    <x v="9"/>
    <s v="Pedagang"/>
    <x v="2"/>
    <x v="1"/>
    <x v="1"/>
    <s v="Indonesia"/>
    <x v="3"/>
    <x v="21"/>
    <x v="7"/>
    <x v="4"/>
    <s v="Bugis"/>
    <e v="#VALUE!"/>
    <x v="0"/>
    <x v="2"/>
  </r>
  <r>
    <s v="Nama Penduduk 3784"/>
    <n v="66750732"/>
    <n v="67821572"/>
    <x v="0"/>
    <s v="04-12-1999"/>
    <s v="Hindu"/>
    <x v="4"/>
    <s v="Wiraswasta"/>
    <x v="3"/>
    <x v="0"/>
    <x v="0"/>
    <s v="Indonesia"/>
    <x v="7"/>
    <x v="21"/>
    <x v="7"/>
    <x v="2"/>
    <s v="Sunda"/>
    <n v="24"/>
    <x v="1"/>
    <x v="1"/>
  </r>
  <r>
    <s v="Nama Penduduk 3785"/>
    <n v="64587991"/>
    <n v="67128454"/>
    <x v="0"/>
    <s v="22-05-1991"/>
    <s v="Krtisten"/>
    <x v="4"/>
    <s v="Pedagang"/>
    <x v="1"/>
    <x v="0"/>
    <x v="1"/>
    <s v="Indonesia"/>
    <x v="1"/>
    <x v="21"/>
    <x v="7"/>
    <x v="4"/>
    <s v="Madura"/>
    <e v="#VALUE!"/>
    <x v="2"/>
    <x v="0"/>
  </r>
  <r>
    <s v="Nama Penduduk 3786"/>
    <n v="67125265"/>
    <n v="67486312"/>
    <x v="1"/>
    <s v="20-03-1991"/>
    <s v="Krtisten"/>
    <x v="1"/>
    <s v="Mengurus Rumah Tangga"/>
    <x v="1"/>
    <x v="0"/>
    <x v="2"/>
    <s v="Indonesia"/>
    <x v="0"/>
    <x v="21"/>
    <x v="7"/>
    <x v="2"/>
    <s v="Bugis"/>
    <e v="#VALUE!"/>
    <x v="1"/>
    <x v="0"/>
  </r>
  <r>
    <s v="Nama Penduduk 3787"/>
    <n v="66498503"/>
    <n v="67555311"/>
    <x v="0"/>
    <s v="13-04-1981"/>
    <s v="Budha"/>
    <x v="6"/>
    <s v="Konstruksi"/>
    <x v="0"/>
    <x v="1"/>
    <x v="1"/>
    <s v="Indonesia"/>
    <x v="9"/>
    <x v="21"/>
    <x v="7"/>
    <x v="2"/>
    <s v="Bugis"/>
    <e v="#VALUE!"/>
    <x v="1"/>
    <x v="5"/>
  </r>
  <r>
    <s v="Nama Penduduk 3788"/>
    <n v="64400265"/>
    <n v="67268970"/>
    <x v="0"/>
    <s v="10-10-2006"/>
    <s v="Islam"/>
    <x v="4"/>
    <s v="Belum/Tidak Bekerja"/>
    <x v="0"/>
    <x v="0"/>
    <x v="0"/>
    <s v="Indonesia"/>
    <x v="0"/>
    <x v="21"/>
    <x v="7"/>
    <x v="5"/>
    <s v="Batak"/>
    <n v="17"/>
    <x v="0"/>
    <x v="4"/>
  </r>
  <r>
    <s v="Nama Penduduk 3789"/>
    <n v="67099997"/>
    <n v="67176793"/>
    <x v="1"/>
    <s v="27-10-1975"/>
    <s v="Konghucu"/>
    <x v="3"/>
    <s v="Mengurus Rumah Tangga"/>
    <x v="1"/>
    <x v="1"/>
    <x v="2"/>
    <s v="Indonesia"/>
    <x v="2"/>
    <x v="21"/>
    <x v="7"/>
    <x v="3"/>
    <s v="Jawa"/>
    <e v="#VALUE!"/>
    <x v="0"/>
    <x v="2"/>
  </r>
  <r>
    <s v="Nama Penduduk 3790"/>
    <n v="64309148"/>
    <n v="67559384"/>
    <x v="1"/>
    <s v="28-05-2002"/>
    <s v="Krtisten"/>
    <x v="5"/>
    <s v="Pelajar/Mahasiswa"/>
    <x v="3"/>
    <x v="0"/>
    <x v="0"/>
    <s v="Indonesia"/>
    <x v="7"/>
    <x v="21"/>
    <x v="7"/>
    <x v="6"/>
    <s v="Batak"/>
    <e v="#VALUE!"/>
    <x v="2"/>
    <x v="1"/>
  </r>
  <r>
    <s v="Nama Penduduk 3791"/>
    <n v="64556710"/>
    <n v="66920123"/>
    <x v="1"/>
    <s v="26-08-2006"/>
    <s v="Katolik"/>
    <x v="0"/>
    <s v="Pelajar/Mahasiswa"/>
    <x v="0"/>
    <x v="0"/>
    <x v="0"/>
    <s v="Indonesia"/>
    <x v="6"/>
    <x v="21"/>
    <x v="7"/>
    <x v="2"/>
    <s v="Madura"/>
    <e v="#VALUE!"/>
    <x v="1"/>
    <x v="4"/>
  </r>
  <r>
    <s v="Nama Penduduk 3792"/>
    <n v="64245964"/>
    <n v="67389374"/>
    <x v="0"/>
    <s v="19-07-1980"/>
    <s v="Hindu"/>
    <x v="1"/>
    <s v="Sopir"/>
    <x v="3"/>
    <x v="1"/>
    <x v="1"/>
    <s v="Indonesia"/>
    <x v="6"/>
    <x v="21"/>
    <x v="7"/>
    <x v="0"/>
    <s v="Dayak"/>
    <e v="#VALUE!"/>
    <x v="0"/>
    <x v="5"/>
  </r>
  <r>
    <s v="Nama Penduduk 3793"/>
    <n v="67735253"/>
    <n v="67134052"/>
    <x v="0"/>
    <s v="26-03-2009"/>
    <s v="Krtisten"/>
    <x v="6"/>
    <s v="Pelajar/Mahasiswa"/>
    <x v="1"/>
    <x v="0"/>
    <x v="0"/>
    <s v="Indonesia"/>
    <x v="6"/>
    <x v="21"/>
    <x v="7"/>
    <x v="3"/>
    <s v="Jawa"/>
    <e v="#VALUE!"/>
    <x v="0"/>
    <x v="4"/>
  </r>
  <r>
    <s v="Nama Penduduk 3794"/>
    <n v="67825777"/>
    <n v="67713998"/>
    <x v="1"/>
    <s v="03-07-1979"/>
    <s v="Hindu"/>
    <x v="7"/>
    <s v="Mengurus Rumah Tangga"/>
    <x v="3"/>
    <x v="1"/>
    <x v="2"/>
    <s v="Indonesia"/>
    <x v="9"/>
    <x v="21"/>
    <x v="7"/>
    <x v="2"/>
    <s v="Sunda"/>
    <n v="44"/>
    <x v="1"/>
    <x v="5"/>
  </r>
  <r>
    <s v="Nama Penduduk 3795"/>
    <n v="64766424"/>
    <n v="67650122"/>
    <x v="0"/>
    <s v="20-02-1985"/>
    <s v="Islam"/>
    <x v="9"/>
    <s v="Karyawan Honorer"/>
    <x v="0"/>
    <x v="1"/>
    <x v="1"/>
    <s v="Indonesia"/>
    <x v="6"/>
    <x v="21"/>
    <x v="7"/>
    <x v="1"/>
    <s v="Dayak"/>
    <e v="#VALUE!"/>
    <x v="2"/>
    <x v="5"/>
  </r>
  <r>
    <s v="Nama Penduduk 3796"/>
    <n v="65719663"/>
    <n v="67634644"/>
    <x v="1"/>
    <s v="30-03-1988"/>
    <s v="Budha"/>
    <x v="1"/>
    <s v="Mengurus Rumah Tangga"/>
    <x v="2"/>
    <x v="1"/>
    <x v="2"/>
    <s v="Indonesia"/>
    <x v="12"/>
    <x v="22"/>
    <x v="7"/>
    <x v="1"/>
    <s v="Bugis"/>
    <e v="#VALUE!"/>
    <x v="0"/>
    <x v="0"/>
  </r>
  <r>
    <s v="Nama Penduduk 3797"/>
    <n v="68330106"/>
    <n v="67405532"/>
    <x v="0"/>
    <s v="26-02-2018"/>
    <s v="Islam"/>
    <x v="7"/>
    <s v="Belum/Tidak Bekerja"/>
    <x v="1"/>
    <x v="0"/>
    <x v="0"/>
    <s v="Indonesia"/>
    <x v="11"/>
    <x v="22"/>
    <x v="7"/>
    <x v="2"/>
    <s v="Madura"/>
    <e v="#VALUE!"/>
    <x v="1"/>
    <x v="8"/>
  </r>
  <r>
    <s v="Nama Penduduk 3798"/>
    <n v="68028012"/>
    <n v="67400150"/>
    <x v="0"/>
    <s v="11-07-2010"/>
    <s v="Islam"/>
    <x v="3"/>
    <s v="Pelajar/Mahasiswa"/>
    <x v="3"/>
    <x v="0"/>
    <x v="0"/>
    <s v="Indonesia"/>
    <x v="12"/>
    <x v="22"/>
    <x v="7"/>
    <x v="4"/>
    <s v="Jawa"/>
    <n v="12"/>
    <x v="2"/>
    <x v="4"/>
  </r>
  <r>
    <s v="Nama Penduduk 3799"/>
    <n v="66736146"/>
    <n v="67549835"/>
    <x v="0"/>
    <s v="24-07-1982"/>
    <s v="Budha"/>
    <x v="8"/>
    <s v="Pedagang"/>
    <x v="0"/>
    <x v="1"/>
    <x v="1"/>
    <s v="Indonesia"/>
    <x v="12"/>
    <x v="22"/>
    <x v="7"/>
    <x v="0"/>
    <s v="Bugis"/>
    <e v="#VALUE!"/>
    <x v="0"/>
    <x v="5"/>
  </r>
  <r>
    <s v="Nama Penduduk 3800"/>
    <n v="66210579"/>
    <n v="67816474"/>
    <x v="0"/>
    <s v="04-06-2015"/>
    <s v="Hindu"/>
    <x v="2"/>
    <s v="Belum/Tidak Bekerja"/>
    <x v="0"/>
    <x v="0"/>
    <x v="0"/>
    <s v="Indonesia"/>
    <x v="1"/>
    <x v="22"/>
    <x v="7"/>
    <x v="1"/>
    <s v="Bugis"/>
    <n v="8"/>
    <x v="0"/>
    <x v="7"/>
  </r>
  <r>
    <s v="Nama Penduduk 3801"/>
    <n v="67851406"/>
    <n v="66968278"/>
    <x v="0"/>
    <s v="17-11-2008"/>
    <s v="Katolik"/>
    <x v="8"/>
    <s v="Pelajar/Mahasiswa"/>
    <x v="3"/>
    <x v="0"/>
    <x v="0"/>
    <s v="Indonesia"/>
    <x v="9"/>
    <x v="22"/>
    <x v="7"/>
    <x v="2"/>
    <s v="Bugis"/>
    <e v="#VALUE!"/>
    <x v="1"/>
    <x v="4"/>
  </r>
  <r>
    <s v="Nama Penduduk 3802"/>
    <n v="68197372"/>
    <n v="67650347"/>
    <x v="0"/>
    <s v="04-06-1983"/>
    <s v="Krtisten"/>
    <x v="8"/>
    <s v="Pedagang"/>
    <x v="1"/>
    <x v="1"/>
    <x v="1"/>
    <s v="Indonesia"/>
    <x v="11"/>
    <x v="22"/>
    <x v="7"/>
    <x v="6"/>
    <s v="Dayak"/>
    <n v="40"/>
    <x v="0"/>
    <x v="5"/>
  </r>
  <r>
    <s v="Nama Penduduk 3803"/>
    <n v="64465560"/>
    <n v="67561986"/>
    <x v="1"/>
    <s v="08-01-2016"/>
    <s v="Hindu"/>
    <x v="1"/>
    <s v="Belum/Tidak Bekerja"/>
    <x v="3"/>
    <x v="0"/>
    <x v="0"/>
    <s v="Indonesia"/>
    <x v="1"/>
    <x v="22"/>
    <x v="7"/>
    <x v="5"/>
    <s v="Batak"/>
    <n v="7"/>
    <x v="0"/>
    <x v="7"/>
  </r>
  <r>
    <s v="Nama Penduduk 3804"/>
    <n v="64944497"/>
    <n v="67542152"/>
    <x v="1"/>
    <s v="23-10-1988"/>
    <s v="Islam"/>
    <x v="0"/>
    <s v="Mengurus Rumah Tangga"/>
    <x v="0"/>
    <x v="1"/>
    <x v="2"/>
    <s v="Indonesia"/>
    <x v="9"/>
    <x v="22"/>
    <x v="7"/>
    <x v="6"/>
    <s v="Madura"/>
    <e v="#VALUE!"/>
    <x v="0"/>
    <x v="0"/>
  </r>
  <r>
    <s v="Nama Penduduk 3805"/>
    <n v="66926520"/>
    <n v="67027235"/>
    <x v="1"/>
    <s v="11-02-1987"/>
    <s v="Budha"/>
    <x v="0"/>
    <s v="Pedagang"/>
    <x v="2"/>
    <x v="1"/>
    <x v="2"/>
    <s v="Indonesia"/>
    <x v="7"/>
    <x v="22"/>
    <x v="7"/>
    <x v="0"/>
    <s v="Jawa"/>
    <n v="36"/>
    <x v="0"/>
    <x v="0"/>
  </r>
  <r>
    <s v="Nama Penduduk 3806"/>
    <n v="65107405"/>
    <n v="67685782"/>
    <x v="1"/>
    <s v="27-07-2012"/>
    <s v="Krtisten"/>
    <x v="9"/>
    <s v="Belum/Tidak Bekerja"/>
    <x v="2"/>
    <x v="0"/>
    <x v="0"/>
    <s v="Indonesia"/>
    <x v="1"/>
    <x v="22"/>
    <x v="7"/>
    <x v="5"/>
    <s v="Jawa"/>
    <e v="#VALUE!"/>
    <x v="0"/>
    <x v="7"/>
  </r>
  <r>
    <s v="Nama Penduduk 3807"/>
    <n v="65404884"/>
    <n v="66969979"/>
    <x v="0"/>
    <s v="16-12-1983"/>
    <s v="Islam"/>
    <x v="4"/>
    <s v="Pegawai Negeri Sipil (PNS)"/>
    <x v="1"/>
    <x v="1"/>
    <x v="1"/>
    <s v="Indonesia"/>
    <x v="9"/>
    <x v="22"/>
    <x v="7"/>
    <x v="5"/>
    <s v="Dayak"/>
    <e v="#VALUE!"/>
    <x v="0"/>
    <x v="5"/>
  </r>
  <r>
    <s v="Nama Penduduk 3808"/>
    <n v="67692111"/>
    <n v="67570305"/>
    <x v="1"/>
    <s v="09-05-2018"/>
    <s v="Konghucu"/>
    <x v="9"/>
    <s v="Belum/Tidak Bekerja"/>
    <x v="3"/>
    <x v="0"/>
    <x v="0"/>
    <s v="Indonesia"/>
    <x v="2"/>
    <x v="22"/>
    <x v="7"/>
    <x v="1"/>
    <s v="Jawa"/>
    <n v="5"/>
    <x v="0"/>
    <x v="8"/>
  </r>
  <r>
    <s v="Nama Penduduk 3809"/>
    <n v="68074313"/>
    <n v="67399301"/>
    <x v="0"/>
    <s v="10-02-1987"/>
    <s v="Konghucu"/>
    <x v="1"/>
    <s v="Karyawan BUMN"/>
    <x v="0"/>
    <x v="1"/>
    <x v="1"/>
    <s v="Indonesia"/>
    <x v="7"/>
    <x v="22"/>
    <x v="7"/>
    <x v="4"/>
    <s v="Jawa"/>
    <n v="36"/>
    <x v="0"/>
    <x v="0"/>
  </r>
  <r>
    <s v="Nama Penduduk 3810"/>
    <n v="66396579"/>
    <n v="67764579"/>
    <x v="0"/>
    <s v="08-12-1991"/>
    <s v="Budha"/>
    <x v="3"/>
    <s v="Mengurus Rumah Tangga"/>
    <x v="2"/>
    <x v="0"/>
    <x v="2"/>
    <s v="Indonesia"/>
    <x v="3"/>
    <x v="22"/>
    <x v="7"/>
    <x v="2"/>
    <s v="Madura"/>
    <n v="32"/>
    <x v="1"/>
    <x v="0"/>
  </r>
  <r>
    <s v="Nama Penduduk 3811"/>
    <n v="67900176"/>
    <n v="67170226"/>
    <x v="0"/>
    <s v="15-11-1966"/>
    <s v="Hindu"/>
    <x v="9"/>
    <s v="Wiraswasta"/>
    <x v="2"/>
    <x v="1"/>
    <x v="1"/>
    <s v="Indonesia"/>
    <x v="4"/>
    <x v="22"/>
    <x v="7"/>
    <x v="5"/>
    <s v="Dayak"/>
    <e v="#VALUE!"/>
    <x v="0"/>
    <x v="3"/>
  </r>
  <r>
    <s v="Nama Penduduk 3812"/>
    <n v="65079905"/>
    <n v="67220628"/>
    <x v="0"/>
    <s v="21-04-2004"/>
    <s v="Islam"/>
    <x v="3"/>
    <s v="Pelajar/Mahasiswa"/>
    <x v="3"/>
    <x v="0"/>
    <x v="0"/>
    <s v="Indonesia"/>
    <x v="4"/>
    <x v="22"/>
    <x v="7"/>
    <x v="5"/>
    <s v="Bugis"/>
    <e v="#VALUE!"/>
    <x v="2"/>
    <x v="1"/>
  </r>
  <r>
    <s v="Nama Penduduk 3813"/>
    <n v="65718080"/>
    <n v="67678993"/>
    <x v="1"/>
    <s v="30-08-1974"/>
    <s v="Hindu"/>
    <x v="9"/>
    <s v="Wiraswasta"/>
    <x v="2"/>
    <x v="1"/>
    <x v="2"/>
    <s v="Indonesia"/>
    <x v="3"/>
    <x v="22"/>
    <x v="7"/>
    <x v="1"/>
    <s v="Sunda"/>
    <e v="#VALUE!"/>
    <x v="0"/>
    <x v="2"/>
  </r>
  <r>
    <s v="Nama Penduduk 3814"/>
    <n v="68254358"/>
    <n v="67294511"/>
    <x v="0"/>
    <s v="22-06-1996"/>
    <s v="Hindu"/>
    <x v="4"/>
    <s v="Pelajar/Mahasiswa"/>
    <x v="0"/>
    <x v="0"/>
    <x v="0"/>
    <s v="Indonesia"/>
    <x v="2"/>
    <x v="22"/>
    <x v="7"/>
    <x v="5"/>
    <s v="Batak"/>
    <e v="#VALUE!"/>
    <x v="2"/>
    <x v="0"/>
  </r>
  <r>
    <s v="Nama Penduduk 3815"/>
    <n v="68478323"/>
    <n v="67189940"/>
    <x v="0"/>
    <s v="16-07-1962"/>
    <s v="Budha"/>
    <x v="4"/>
    <s v="Pedagang"/>
    <x v="2"/>
    <x v="3"/>
    <x v="1"/>
    <s v="Indonesia"/>
    <x v="12"/>
    <x v="22"/>
    <x v="7"/>
    <x v="2"/>
    <s v="Bugis"/>
    <e v="#VALUE!"/>
    <x v="1"/>
    <x v="3"/>
  </r>
  <r>
    <s v="Nama Penduduk 3816"/>
    <n v="66791410"/>
    <n v="67419105"/>
    <x v="1"/>
    <s v="09-04-2002"/>
    <s v="Budha"/>
    <x v="3"/>
    <s v="Pelajar/Mahasiswa"/>
    <x v="3"/>
    <x v="0"/>
    <x v="0"/>
    <s v="Indonesia"/>
    <x v="1"/>
    <x v="22"/>
    <x v="7"/>
    <x v="2"/>
    <s v="Dayak"/>
    <n v="21"/>
    <x v="1"/>
    <x v="1"/>
  </r>
  <r>
    <s v="Nama Penduduk 3817"/>
    <n v="68251226"/>
    <n v="66899034"/>
    <x v="0"/>
    <s v="04-06-1978"/>
    <s v="Islam"/>
    <x v="8"/>
    <s v="Belum/Tidak Bekerja"/>
    <x v="2"/>
    <x v="3"/>
    <x v="1"/>
    <s v="Indonesia"/>
    <x v="7"/>
    <x v="22"/>
    <x v="7"/>
    <x v="5"/>
    <s v="Madura"/>
    <n v="45"/>
    <x v="2"/>
    <x v="5"/>
  </r>
  <r>
    <s v="Nama Penduduk 3818"/>
    <n v="68241710"/>
    <n v="67283876"/>
    <x v="0"/>
    <s v="22-08-1987"/>
    <s v="Budha"/>
    <x v="3"/>
    <s v="Buruh Harian Lepas"/>
    <x v="1"/>
    <x v="1"/>
    <x v="1"/>
    <s v="Indonesia"/>
    <x v="3"/>
    <x v="22"/>
    <x v="7"/>
    <x v="0"/>
    <s v="Sunda"/>
    <e v="#VALUE!"/>
    <x v="0"/>
    <x v="0"/>
  </r>
  <r>
    <s v="Nama Penduduk 3819"/>
    <n v="65640762"/>
    <n v="67185874"/>
    <x v="1"/>
    <s v="18-05-1984"/>
    <s v="Islam"/>
    <x v="6"/>
    <s v="Mengurus Rumah Tangga"/>
    <x v="1"/>
    <x v="1"/>
    <x v="2"/>
    <s v="Indonesia"/>
    <x v="2"/>
    <x v="22"/>
    <x v="7"/>
    <x v="2"/>
    <s v="Batak"/>
    <e v="#VALUE!"/>
    <x v="1"/>
    <x v="5"/>
  </r>
  <r>
    <s v="Nama Penduduk 3820"/>
    <n v="65925165"/>
    <n v="67232431"/>
    <x v="0"/>
    <s v="05-07-2014"/>
    <s v="Krtisten"/>
    <x v="8"/>
    <s v="Belum/Tidak Bekerja"/>
    <x v="1"/>
    <x v="0"/>
    <x v="0"/>
    <m/>
    <x v="3"/>
    <x v="22"/>
    <x v="7"/>
    <x v="2"/>
    <s v="Dayak"/>
    <n v="9"/>
    <x v="1"/>
    <x v="7"/>
  </r>
  <r>
    <s v="Nama Penduduk 3821"/>
    <n v="66956280"/>
    <n v="67459512"/>
    <x v="1"/>
    <s v="25-06-1954"/>
    <s v="Islam"/>
    <x v="7"/>
    <s v="Wiraswasta"/>
    <x v="3"/>
    <x v="2"/>
    <x v="1"/>
    <s v="Indonesia"/>
    <x v="8"/>
    <x v="22"/>
    <x v="7"/>
    <x v="1"/>
    <s v="Bugis"/>
    <e v="#VALUE!"/>
    <x v="0"/>
    <x v="6"/>
  </r>
  <r>
    <s v="Nama Penduduk 3822"/>
    <n v="66745834"/>
    <n v="67701219"/>
    <x v="0"/>
    <s v="22-09-2011"/>
    <s v="Budha"/>
    <x v="9"/>
    <s v="Pelajar/Mahasiswa"/>
    <x v="1"/>
    <x v="0"/>
    <x v="0"/>
    <s v="Indonesia"/>
    <x v="9"/>
    <x v="22"/>
    <x v="7"/>
    <x v="2"/>
    <s v="Batak"/>
    <e v="#VALUE!"/>
    <x v="1"/>
    <x v="7"/>
  </r>
  <r>
    <s v="Nama Penduduk 3823"/>
    <n v="66096176"/>
    <n v="67695503"/>
    <x v="0"/>
    <s v="11-03-2019"/>
    <s v="Konghucu"/>
    <x v="4"/>
    <s v="Belum/Tidak Bekerja"/>
    <x v="3"/>
    <x v="0"/>
    <x v="0"/>
    <s v="Indonesia"/>
    <x v="10"/>
    <x v="22"/>
    <x v="7"/>
    <x v="2"/>
    <s v="Dayak"/>
    <n v="4"/>
    <x v="1"/>
    <x v="8"/>
  </r>
  <r>
    <s v="Nama Penduduk 3824"/>
    <n v="64643244"/>
    <n v="67504333"/>
    <x v="1"/>
    <s v="27-11-1989"/>
    <s v="Islam"/>
    <x v="8"/>
    <s v="Buruh Harian Lepas"/>
    <x v="0"/>
    <x v="3"/>
    <x v="1"/>
    <s v="Indonesia"/>
    <x v="3"/>
    <x v="22"/>
    <x v="7"/>
    <x v="0"/>
    <s v="Madura"/>
    <e v="#VALUE!"/>
    <x v="0"/>
    <x v="0"/>
  </r>
  <r>
    <s v="Nama Penduduk 3825"/>
    <n v="64345802"/>
    <n v="67340880"/>
    <x v="1"/>
    <s v="26-06-1957"/>
    <s v="Katolik"/>
    <x v="2"/>
    <s v="Mengurus Rumah Tangga"/>
    <x v="2"/>
    <x v="1"/>
    <x v="2"/>
    <s v="Indonesia"/>
    <x v="10"/>
    <x v="22"/>
    <x v="7"/>
    <x v="2"/>
    <s v="Dayak"/>
    <e v="#VALUE!"/>
    <x v="1"/>
    <x v="3"/>
  </r>
  <r>
    <s v="Nama Penduduk 3826"/>
    <n v="66319246"/>
    <n v="67771692"/>
    <x v="0"/>
    <s v="01-04-1986"/>
    <s v="Hindu"/>
    <x v="4"/>
    <s v="Karyawan Swasta"/>
    <x v="2"/>
    <x v="0"/>
    <x v="0"/>
    <s v="Indonesia"/>
    <x v="3"/>
    <x v="22"/>
    <x v="7"/>
    <x v="2"/>
    <s v="Jawa"/>
    <n v="37"/>
    <x v="1"/>
    <x v="5"/>
  </r>
  <r>
    <s v="Nama Penduduk 3827"/>
    <n v="65427002"/>
    <n v="66992665"/>
    <x v="0"/>
    <s v="26-06-1951"/>
    <s v="Katolik"/>
    <x v="6"/>
    <s v="Buruh Harian Lepas"/>
    <x v="3"/>
    <x v="1"/>
    <x v="1"/>
    <s v="Indonesia"/>
    <x v="11"/>
    <x v="22"/>
    <x v="7"/>
    <x v="2"/>
    <s v="Jawa"/>
    <e v="#VALUE!"/>
    <x v="1"/>
    <x v="6"/>
  </r>
  <r>
    <s v="Nama Penduduk 3828"/>
    <n v="65550134"/>
    <n v="66934089"/>
    <x v="1"/>
    <s v="25-06-1958"/>
    <s v="Hindu"/>
    <x v="1"/>
    <s v="Wiraswasta"/>
    <x v="1"/>
    <x v="2"/>
    <x v="1"/>
    <s v="Indonesia"/>
    <x v="9"/>
    <x v="22"/>
    <x v="7"/>
    <x v="6"/>
    <s v="Batak"/>
    <e v="#VALUE!"/>
    <x v="2"/>
    <x v="3"/>
  </r>
  <r>
    <s v="Nama Penduduk 3829"/>
    <n v="67434090"/>
    <n v="67594235"/>
    <x v="0"/>
    <s v="13-12-1954"/>
    <s v="Budha"/>
    <x v="9"/>
    <s v="Kepolisian RI (POLRI)"/>
    <x v="2"/>
    <x v="1"/>
    <x v="1"/>
    <s v="Indonesia"/>
    <x v="10"/>
    <x v="22"/>
    <x v="7"/>
    <x v="2"/>
    <s v="Bugis"/>
    <e v="#VALUE!"/>
    <x v="1"/>
    <x v="6"/>
  </r>
  <r>
    <s v="Nama Penduduk 3830"/>
    <n v="64679900"/>
    <n v="67834934"/>
    <x v="1"/>
    <s v="19-07-1960"/>
    <s v="Budha"/>
    <x v="2"/>
    <s v="Mengurus Rumah Tangga"/>
    <x v="1"/>
    <x v="1"/>
    <x v="2"/>
    <s v="Indonesia"/>
    <x v="0"/>
    <x v="22"/>
    <x v="7"/>
    <x v="2"/>
    <s v="Dayak"/>
    <e v="#VALUE!"/>
    <x v="1"/>
    <x v="3"/>
  </r>
  <r>
    <s v="Nama Penduduk 3831"/>
    <n v="66316317"/>
    <n v="67794042"/>
    <x v="1"/>
    <s v="11-06-1995"/>
    <s v="Islam"/>
    <x v="6"/>
    <s v="Pelajar/Mahasiswa"/>
    <x v="0"/>
    <x v="0"/>
    <x v="0"/>
    <s v="Indonesia"/>
    <x v="6"/>
    <x v="22"/>
    <x v="7"/>
    <x v="1"/>
    <s v="Dayak"/>
    <n v="27"/>
    <x v="2"/>
    <x v="0"/>
  </r>
  <r>
    <s v="Nama Penduduk 3832"/>
    <n v="65063672"/>
    <n v="66853622"/>
    <x v="1"/>
    <s v="16-06-1951"/>
    <s v="Islam"/>
    <x v="2"/>
    <s v="Belum/Tidak Bekerja"/>
    <x v="3"/>
    <x v="1"/>
    <x v="2"/>
    <s v="Indonesia"/>
    <x v="0"/>
    <x v="22"/>
    <x v="7"/>
    <x v="2"/>
    <s v="Jawa"/>
    <e v="#VALUE!"/>
    <x v="1"/>
    <x v="6"/>
  </r>
  <r>
    <s v="Nama Penduduk 3833"/>
    <n v="65309438"/>
    <n v="66884395"/>
    <x v="1"/>
    <s v="27-08-1958"/>
    <s v="Katolik"/>
    <x v="6"/>
    <s v="Wiraswasta"/>
    <x v="2"/>
    <x v="2"/>
    <x v="1"/>
    <s v="Indonesia"/>
    <x v="9"/>
    <x v="22"/>
    <x v="7"/>
    <x v="2"/>
    <s v="Madura"/>
    <e v="#VALUE!"/>
    <x v="1"/>
    <x v="3"/>
  </r>
  <r>
    <s v="Nama Penduduk 3834"/>
    <n v="65527081"/>
    <n v="67208578"/>
    <x v="0"/>
    <s v="19-10-1970"/>
    <s v="Katolik"/>
    <x v="7"/>
    <s v="Wiraswasta"/>
    <x v="0"/>
    <x v="1"/>
    <x v="1"/>
    <s v="Indonesia"/>
    <x v="5"/>
    <x v="22"/>
    <x v="7"/>
    <x v="0"/>
    <s v="Jawa"/>
    <e v="#VALUE!"/>
    <x v="0"/>
    <x v="2"/>
  </r>
  <r>
    <s v="Nama Penduduk 3835"/>
    <n v="66328679"/>
    <n v="67712114"/>
    <x v="0"/>
    <s v="21-08-2007"/>
    <s v="Katolik"/>
    <x v="0"/>
    <s v="Pelajar/Mahasiswa"/>
    <x v="1"/>
    <x v="0"/>
    <x v="0"/>
    <s v="Indonesia"/>
    <x v="4"/>
    <x v="22"/>
    <x v="7"/>
    <x v="1"/>
    <s v="Jawa"/>
    <e v="#VALUE!"/>
    <x v="0"/>
    <x v="4"/>
  </r>
  <r>
    <s v="Nama Penduduk 3836"/>
    <n v="65523406"/>
    <n v="67230904"/>
    <x v="1"/>
    <s v="26-06-1978"/>
    <s v="Krtisten"/>
    <x v="3"/>
    <s v="Pedagang"/>
    <x v="2"/>
    <x v="1"/>
    <x v="2"/>
    <s v="Indonesia"/>
    <x v="2"/>
    <x v="22"/>
    <x v="7"/>
    <x v="2"/>
    <s v="Dayak"/>
    <e v="#VALUE!"/>
    <x v="1"/>
    <x v="5"/>
  </r>
  <r>
    <s v="Nama Penduduk 3837"/>
    <n v="64498450"/>
    <n v="67597306"/>
    <x v="0"/>
    <s v="27-04-2001"/>
    <s v="Konghucu"/>
    <x v="0"/>
    <s v="Pelajar/Mahasiswa"/>
    <x v="0"/>
    <x v="0"/>
    <x v="0"/>
    <s v="Indonesia"/>
    <x v="2"/>
    <x v="22"/>
    <x v="7"/>
    <x v="1"/>
    <s v="Dayak"/>
    <e v="#VALUE!"/>
    <x v="2"/>
    <x v="1"/>
  </r>
  <r>
    <s v="Nama Penduduk 3838"/>
    <n v="66214857"/>
    <n v="67466460"/>
    <x v="1"/>
    <s v="21-07-1986"/>
    <s v="Konghucu"/>
    <x v="0"/>
    <s v="Karyawan Swasta"/>
    <x v="1"/>
    <x v="0"/>
    <x v="0"/>
    <s v="Indonesia"/>
    <x v="1"/>
    <x v="22"/>
    <x v="7"/>
    <x v="5"/>
    <s v="Bugis"/>
    <e v="#VALUE!"/>
    <x v="0"/>
    <x v="5"/>
  </r>
  <r>
    <s v="Nama Penduduk 3839"/>
    <n v="67434090"/>
    <n v="67107749"/>
    <x v="0"/>
    <s v="25-06-1946"/>
    <s v="Konghucu"/>
    <x v="5"/>
    <s v="Pedagang"/>
    <x v="2"/>
    <x v="1"/>
    <x v="1"/>
    <s v="Indonesia"/>
    <x v="0"/>
    <x v="22"/>
    <x v="7"/>
    <x v="6"/>
    <s v="Bugis"/>
    <e v="#VALUE!"/>
    <x v="2"/>
    <x v="6"/>
  </r>
  <r>
    <s v="Nama Penduduk 3840"/>
    <n v="68484846"/>
    <n v="67486477"/>
    <x v="1"/>
    <s v="25-06-1955"/>
    <s v="Katolik"/>
    <x v="2"/>
    <s v="Mengurus Rumah Tangga"/>
    <x v="2"/>
    <x v="1"/>
    <x v="2"/>
    <s v="Indonesia"/>
    <x v="10"/>
    <x v="22"/>
    <x v="7"/>
    <x v="6"/>
    <s v="Batak"/>
    <e v="#VALUE!"/>
    <x v="0"/>
    <x v="6"/>
  </r>
  <r>
    <s v="Nama Penduduk 3841"/>
    <n v="66851587"/>
    <n v="67589647"/>
    <x v="0"/>
    <s v="14-01-2006"/>
    <s v="Katolik"/>
    <x v="0"/>
    <s v="Pelajar/Mahasiswa"/>
    <x v="0"/>
    <x v="0"/>
    <x v="0"/>
    <s v="Indonesia"/>
    <x v="11"/>
    <x v="22"/>
    <x v="7"/>
    <x v="2"/>
    <s v="Dayak"/>
    <e v="#VALUE!"/>
    <x v="1"/>
    <x v="4"/>
  </r>
  <r>
    <s v="Nama Penduduk 3842"/>
    <n v="67713116"/>
    <n v="67563600"/>
    <x v="0"/>
    <s v="15-08-1976"/>
    <s v="Budha"/>
    <x v="2"/>
    <s v="Pedagang"/>
    <x v="0"/>
    <x v="1"/>
    <x v="1"/>
    <s v="Indonesia"/>
    <x v="8"/>
    <x v="22"/>
    <x v="7"/>
    <x v="2"/>
    <s v="Batak"/>
    <e v="#VALUE!"/>
    <x v="1"/>
    <x v="2"/>
  </r>
  <r>
    <s v="Nama Penduduk 3843"/>
    <n v="67225871"/>
    <n v="67374368"/>
    <x v="0"/>
    <s v="17-08-2009"/>
    <s v="Hindu"/>
    <x v="2"/>
    <s v="Pelajar/Mahasiswa"/>
    <x v="3"/>
    <x v="0"/>
    <x v="0"/>
    <s v="Indonesia"/>
    <x v="3"/>
    <x v="22"/>
    <x v="7"/>
    <x v="1"/>
    <s v="Bugis"/>
    <e v="#VALUE!"/>
    <x v="2"/>
    <x v="4"/>
  </r>
  <r>
    <s v="Nama Penduduk 3844"/>
    <n v="65515438"/>
    <n v="67597038"/>
    <x v="1"/>
    <s v="13-08-1980"/>
    <s v="Katolik"/>
    <x v="2"/>
    <s v="Pedagang"/>
    <x v="3"/>
    <x v="1"/>
    <x v="2"/>
    <s v="Indonesia"/>
    <x v="7"/>
    <x v="22"/>
    <x v="7"/>
    <x v="1"/>
    <s v="Jawa"/>
    <e v="#VALUE!"/>
    <x v="2"/>
    <x v="5"/>
  </r>
  <r>
    <s v="Nama Penduduk 3845"/>
    <n v="68412224"/>
    <n v="67361856"/>
    <x v="1"/>
    <s v="20-06-1973"/>
    <s v="Katolik"/>
    <x v="9"/>
    <s v="Pedagang"/>
    <x v="0"/>
    <x v="1"/>
    <x v="2"/>
    <s v="Indonesia"/>
    <x v="6"/>
    <x v="22"/>
    <x v="7"/>
    <x v="2"/>
    <s v="Bugis"/>
    <e v="#VALUE!"/>
    <x v="1"/>
    <x v="2"/>
  </r>
  <r>
    <s v="Nama Penduduk 3846"/>
    <n v="64690775"/>
    <n v="67494970"/>
    <x v="1"/>
    <s v="27-11-1996"/>
    <s v="Hindu"/>
    <x v="0"/>
    <s v="Pelajar/Mahasiswa"/>
    <x v="3"/>
    <x v="0"/>
    <x v="0"/>
    <s v="Indonesia"/>
    <x v="1"/>
    <x v="22"/>
    <x v="7"/>
    <x v="2"/>
    <s v="Jawa"/>
    <e v="#VALUE!"/>
    <x v="1"/>
    <x v="0"/>
  </r>
  <r>
    <s v="Nama Penduduk 3847"/>
    <n v="65619648"/>
    <n v="67345016"/>
    <x v="0"/>
    <s v="06-05-1971"/>
    <s v="Budha"/>
    <x v="1"/>
    <s v="Wiraswasta"/>
    <x v="3"/>
    <x v="1"/>
    <x v="1"/>
    <s v="Indonesia"/>
    <x v="12"/>
    <x v="22"/>
    <x v="7"/>
    <x v="6"/>
    <s v="Batak"/>
    <n v="52"/>
    <x v="2"/>
    <x v="2"/>
  </r>
  <r>
    <s v="Nama Penduduk 3848"/>
    <n v="67001561"/>
    <n v="67076693"/>
    <x v="0"/>
    <s v="21-06-2003"/>
    <s v="Katolik"/>
    <x v="4"/>
    <s v="Pelajar/Mahasiswa"/>
    <x v="3"/>
    <x v="0"/>
    <x v="0"/>
    <s v="Indonesia"/>
    <x v="8"/>
    <x v="22"/>
    <x v="7"/>
    <x v="3"/>
    <s v="Jawa"/>
    <e v="#VALUE!"/>
    <x v="0"/>
    <x v="1"/>
  </r>
  <r>
    <s v="Nama Penduduk 3849"/>
    <n v="66964935"/>
    <n v="67297999"/>
    <x v="0"/>
    <s v="25-06-1948"/>
    <s v="Budha"/>
    <x v="0"/>
    <s v="Belum/Tidak Bekerja"/>
    <x v="0"/>
    <x v="1"/>
    <x v="1"/>
    <s v="Indonesia"/>
    <x v="6"/>
    <x v="22"/>
    <x v="7"/>
    <x v="5"/>
    <s v="Madura"/>
    <e v="#VALUE!"/>
    <x v="0"/>
    <x v="6"/>
  </r>
  <r>
    <s v="Nama Penduduk 3850"/>
    <n v="66909308"/>
    <n v="67232265"/>
    <x v="1"/>
    <s v="25-05-1958"/>
    <s v="Krtisten"/>
    <x v="2"/>
    <s v="Mengurus Rumah Tangga"/>
    <x v="1"/>
    <x v="1"/>
    <x v="2"/>
    <s v="Indonesia"/>
    <x v="12"/>
    <x v="22"/>
    <x v="7"/>
    <x v="4"/>
    <s v="Sunda"/>
    <e v="#VALUE!"/>
    <x v="2"/>
    <x v="3"/>
  </r>
  <r>
    <s v="Nama Penduduk 3851"/>
    <n v="65838480"/>
    <n v="67227315"/>
    <x v="0"/>
    <s v="12-12-1961"/>
    <s v="Islam"/>
    <x v="3"/>
    <s v="Sopir"/>
    <x v="3"/>
    <x v="1"/>
    <x v="1"/>
    <s v="Indonesia"/>
    <x v="11"/>
    <x v="22"/>
    <x v="7"/>
    <x v="2"/>
    <s v="Sunda"/>
    <n v="61"/>
    <x v="1"/>
    <x v="3"/>
  </r>
  <r>
    <s v="Nama Penduduk 3852"/>
    <n v="67491276"/>
    <n v="67483047"/>
    <x v="1"/>
    <s v="11-12-1965"/>
    <s v="Konghucu"/>
    <x v="8"/>
    <s v="Mengurus Rumah Tangga"/>
    <x v="0"/>
    <x v="1"/>
    <x v="2"/>
    <s v="Indonesia"/>
    <x v="0"/>
    <x v="22"/>
    <x v="7"/>
    <x v="4"/>
    <s v="Jawa"/>
    <n v="57"/>
    <x v="2"/>
    <x v="3"/>
  </r>
  <r>
    <s v="Nama Penduduk 3853"/>
    <n v="65660378"/>
    <n v="66866741"/>
    <x v="0"/>
    <s v="25-11-1994"/>
    <s v="Katolik"/>
    <x v="7"/>
    <s v="Karyawan Swasta"/>
    <x v="3"/>
    <x v="0"/>
    <x v="0"/>
    <s v="Indonesia"/>
    <x v="9"/>
    <x v="22"/>
    <x v="7"/>
    <x v="2"/>
    <s v="Batak"/>
    <e v="#VALUE!"/>
    <x v="1"/>
    <x v="0"/>
  </r>
  <r>
    <s v="Nama Penduduk 3854"/>
    <n v="65212957"/>
    <n v="67750667"/>
    <x v="1"/>
    <s v="25-06-1959"/>
    <s v="Hindu"/>
    <x v="8"/>
    <s v="Wiraswasta"/>
    <x v="1"/>
    <x v="2"/>
    <x v="1"/>
    <s v="Indonesia"/>
    <x v="7"/>
    <x v="22"/>
    <x v="7"/>
    <x v="1"/>
    <s v="Dayak"/>
    <e v="#VALUE!"/>
    <x v="2"/>
    <x v="3"/>
  </r>
  <r>
    <s v="Nama Penduduk 3855"/>
    <n v="67778042"/>
    <n v="67780082"/>
    <x v="1"/>
    <s v="02-04-1989"/>
    <s v="Konghucu"/>
    <x v="2"/>
    <s v="Pembantu Rumah Tangga"/>
    <x v="1"/>
    <x v="1"/>
    <x v="8"/>
    <s v="Indonesia"/>
    <x v="12"/>
    <x v="22"/>
    <x v="7"/>
    <x v="2"/>
    <s v="Madura"/>
    <n v="34"/>
    <x v="1"/>
    <x v="0"/>
  </r>
  <r>
    <s v="Nama Penduduk 3856"/>
    <n v="67866103"/>
    <n v="67562535"/>
    <x v="0"/>
    <s v="07-01-2009"/>
    <s v="Krtisten"/>
    <x v="2"/>
    <s v="Pelajar/Mahasiswa"/>
    <x v="1"/>
    <x v="0"/>
    <x v="8"/>
    <s v="Indonesia"/>
    <x v="7"/>
    <x v="22"/>
    <x v="7"/>
    <x v="3"/>
    <s v="Sunda"/>
    <n v="14"/>
    <x v="0"/>
    <x v="4"/>
  </r>
  <r>
    <s v="Nama Penduduk 3857"/>
    <n v="64910844"/>
    <n v="67729303"/>
    <x v="0"/>
    <s v="07-05-1969"/>
    <s v="Budha"/>
    <x v="1"/>
    <s v="Sopir"/>
    <x v="1"/>
    <x v="1"/>
    <x v="1"/>
    <s v="Indonesia"/>
    <x v="11"/>
    <x v="22"/>
    <x v="7"/>
    <x v="1"/>
    <s v="Jawa"/>
    <n v="54"/>
    <x v="2"/>
    <x v="2"/>
  </r>
  <r>
    <s v="Nama Penduduk 3858"/>
    <n v="66368362"/>
    <n v="67741719"/>
    <x v="0"/>
    <s v="24-12-1992"/>
    <s v="Hindu"/>
    <x v="7"/>
    <s v="Karyawan Swasta"/>
    <x v="0"/>
    <x v="0"/>
    <x v="0"/>
    <s v="Indonesia"/>
    <x v="9"/>
    <x v="22"/>
    <x v="7"/>
    <x v="0"/>
    <s v="Madura"/>
    <e v="#VALUE!"/>
    <x v="0"/>
    <x v="0"/>
  </r>
  <r>
    <s v="Nama Penduduk 3859"/>
    <n v="66672528"/>
    <n v="67597508"/>
    <x v="1"/>
    <s v="25-06-1963"/>
    <s v="Krtisten"/>
    <x v="1"/>
    <s v="Belum/Tidak Bekerja"/>
    <x v="1"/>
    <x v="1"/>
    <x v="2"/>
    <s v="Indonesia"/>
    <x v="10"/>
    <x v="22"/>
    <x v="7"/>
    <x v="3"/>
    <s v="Jawa"/>
    <e v="#VALUE!"/>
    <x v="0"/>
    <x v="3"/>
  </r>
  <r>
    <s v="Nama Penduduk 3860"/>
    <n v="67565926"/>
    <n v="67094840"/>
    <x v="1"/>
    <s v="15-06-1988"/>
    <s v="Konghucu"/>
    <x v="9"/>
    <s v="Guru"/>
    <x v="3"/>
    <x v="0"/>
    <x v="0"/>
    <s v="Indonesia"/>
    <x v="2"/>
    <x v="22"/>
    <x v="7"/>
    <x v="0"/>
    <s v="Madura"/>
    <e v="#VALUE!"/>
    <x v="2"/>
    <x v="0"/>
  </r>
  <r>
    <s v="Nama Penduduk 3861"/>
    <n v="65665583"/>
    <n v="66959718"/>
    <x v="1"/>
    <s v="08-08-1981"/>
    <s v="Islam"/>
    <x v="5"/>
    <s v="Mengurus Rumah Tangga"/>
    <x v="1"/>
    <x v="1"/>
    <x v="2"/>
    <s v="Indonesia"/>
    <x v="7"/>
    <x v="22"/>
    <x v="7"/>
    <x v="5"/>
    <s v="Jawa"/>
    <n v="42"/>
    <x v="0"/>
    <x v="5"/>
  </r>
  <r>
    <s v="Nama Penduduk 3862"/>
    <n v="67507608"/>
    <n v="67007048"/>
    <x v="1"/>
    <s v="02-02-2003"/>
    <s v="Katolik"/>
    <x v="5"/>
    <s v="Pelajar/Mahasiswa"/>
    <x v="3"/>
    <x v="0"/>
    <x v="0"/>
    <s v="Indonesia"/>
    <x v="12"/>
    <x v="22"/>
    <x v="7"/>
    <x v="2"/>
    <s v="Batak"/>
    <n v="20"/>
    <x v="1"/>
    <x v="1"/>
  </r>
  <r>
    <s v="Nama Penduduk 3863"/>
    <n v="66423657"/>
    <n v="67324830"/>
    <x v="0"/>
    <s v="03-02-1961"/>
    <s v="Konghucu"/>
    <x v="1"/>
    <s v="Mekanik"/>
    <x v="2"/>
    <x v="1"/>
    <x v="1"/>
    <s v="Indonesia"/>
    <x v="1"/>
    <x v="22"/>
    <x v="7"/>
    <x v="5"/>
    <s v="Sunda"/>
    <n v="62"/>
    <x v="2"/>
    <x v="3"/>
  </r>
  <r>
    <s v="Nama Penduduk 3864"/>
    <n v="67577928"/>
    <n v="67431773"/>
    <x v="1"/>
    <s v="28-04-2012"/>
    <s v="Budha"/>
    <x v="3"/>
    <s v="Belum/Tidak Bekerja"/>
    <x v="0"/>
    <x v="0"/>
    <x v="0"/>
    <s v="Indonesia"/>
    <x v="12"/>
    <x v="22"/>
    <x v="7"/>
    <x v="0"/>
    <s v="Sunda"/>
    <e v="#VALUE!"/>
    <x v="0"/>
    <x v="7"/>
  </r>
  <r>
    <s v="Nama Penduduk 3865"/>
    <n v="67125265"/>
    <n v="67544044"/>
    <x v="0"/>
    <s v="12-08-1968"/>
    <s v="Katolik"/>
    <x v="5"/>
    <s v="Wiraswasta"/>
    <x v="0"/>
    <x v="1"/>
    <x v="1"/>
    <s v="Indonesia"/>
    <x v="9"/>
    <x v="22"/>
    <x v="7"/>
    <x v="2"/>
    <s v="Dayak"/>
    <n v="54"/>
    <x v="1"/>
    <x v="2"/>
  </r>
  <r>
    <s v="Nama Penduduk 3866"/>
    <n v="66734355"/>
    <n v="67213404"/>
    <x v="1"/>
    <s v="08-07-1980"/>
    <s v="Katolik"/>
    <x v="4"/>
    <s v="Mengurus Rumah Tangga"/>
    <x v="3"/>
    <x v="1"/>
    <x v="2"/>
    <s v="Indonesia"/>
    <x v="4"/>
    <x v="22"/>
    <x v="7"/>
    <x v="3"/>
    <s v="Batak"/>
    <n v="43"/>
    <x v="2"/>
    <x v="5"/>
  </r>
  <r>
    <s v="Nama Penduduk 3867"/>
    <n v="68210600"/>
    <n v="67599353"/>
    <x v="0"/>
    <s v="18-06-2004"/>
    <s v="Islam"/>
    <x v="8"/>
    <s v="Pelajar/Mahasiswa"/>
    <x v="3"/>
    <x v="0"/>
    <x v="0"/>
    <s v="Indonesia"/>
    <x v="12"/>
    <x v="22"/>
    <x v="7"/>
    <x v="6"/>
    <s v="Batak"/>
    <e v="#VALUE!"/>
    <x v="0"/>
    <x v="1"/>
  </r>
  <r>
    <s v="Nama Penduduk 3868"/>
    <n v="68466276"/>
    <n v="67689228"/>
    <x v="0"/>
    <s v="14-12-1962"/>
    <s v="Islam"/>
    <x v="5"/>
    <s v="Buruh Harian Lepas"/>
    <x v="3"/>
    <x v="1"/>
    <x v="1"/>
    <s v="Indonesia"/>
    <x v="6"/>
    <x v="22"/>
    <x v="7"/>
    <x v="5"/>
    <s v="Sunda"/>
    <e v="#VALUE!"/>
    <x v="0"/>
    <x v="3"/>
  </r>
  <r>
    <s v="Nama Penduduk 3869"/>
    <n v="65969962"/>
    <n v="67612121"/>
    <x v="1"/>
    <s v="14-10-1965"/>
    <s v="Katolik"/>
    <x v="0"/>
    <s v="Mengurus Rumah Tangga"/>
    <x v="2"/>
    <x v="1"/>
    <x v="2"/>
    <s v="Indonesia"/>
    <x v="1"/>
    <x v="22"/>
    <x v="7"/>
    <x v="1"/>
    <s v="Bugis"/>
    <e v="#VALUE!"/>
    <x v="2"/>
    <x v="3"/>
  </r>
  <r>
    <s v="Nama Penduduk 3870"/>
    <n v="67518045"/>
    <n v="67335297"/>
    <x v="1"/>
    <s v="27-05-1994"/>
    <s v="Hindu"/>
    <x v="3"/>
    <s v="Karyawan Swasta"/>
    <x v="1"/>
    <x v="0"/>
    <x v="0"/>
    <s v="Indonesia"/>
    <x v="8"/>
    <x v="22"/>
    <x v="7"/>
    <x v="2"/>
    <s v="Dayak"/>
    <e v="#VALUE!"/>
    <x v="1"/>
    <x v="0"/>
  </r>
  <r>
    <s v="Nama Penduduk 3871"/>
    <n v="68529196"/>
    <n v="67668243"/>
    <x v="0"/>
    <s v="06-03-1965"/>
    <s v="Konghucu"/>
    <x v="9"/>
    <s v="Pedagang"/>
    <x v="1"/>
    <x v="1"/>
    <x v="1"/>
    <s v="Indonesia"/>
    <x v="7"/>
    <x v="22"/>
    <x v="7"/>
    <x v="3"/>
    <s v="Dayak"/>
    <n v="58"/>
    <x v="0"/>
    <x v="3"/>
  </r>
  <r>
    <s v="Nama Penduduk 3872"/>
    <n v="65072766"/>
    <n v="67152822"/>
    <x v="0"/>
    <s v="17-02-2005"/>
    <s v="Islam"/>
    <x v="7"/>
    <s v="Pelajar/Mahasiswa"/>
    <x v="3"/>
    <x v="0"/>
    <x v="0"/>
    <s v="Indonesia"/>
    <x v="1"/>
    <x v="22"/>
    <x v="7"/>
    <x v="4"/>
    <s v="Batak"/>
    <e v="#VALUE!"/>
    <x v="0"/>
    <x v="1"/>
  </r>
  <r>
    <s v="Nama Penduduk 3873"/>
    <n v="65456302"/>
    <n v="67856640"/>
    <x v="1"/>
    <s v="20-03-1970"/>
    <s v="Krtisten"/>
    <x v="5"/>
    <s v="Pedagang"/>
    <x v="1"/>
    <x v="1"/>
    <x v="2"/>
    <s v="Indonesia"/>
    <x v="12"/>
    <x v="22"/>
    <x v="7"/>
    <x v="3"/>
    <s v="Dayak"/>
    <e v="#VALUE!"/>
    <x v="0"/>
    <x v="2"/>
  </r>
  <r>
    <s v="Nama Penduduk 3874"/>
    <n v="65322277"/>
    <n v="67770951"/>
    <x v="0"/>
    <s v="13-08-2000"/>
    <s v="Katolik"/>
    <x v="0"/>
    <s v="Pelajar/Mahasiswa"/>
    <x v="0"/>
    <x v="0"/>
    <x v="0"/>
    <s v="Indonesia"/>
    <x v="5"/>
    <x v="22"/>
    <x v="7"/>
    <x v="2"/>
    <s v="Batak"/>
    <e v="#VALUE!"/>
    <x v="1"/>
    <x v="1"/>
  </r>
  <r>
    <s v="Nama Penduduk 3875"/>
    <n v="67267704"/>
    <n v="67670196"/>
    <x v="0"/>
    <s v="28-07-2005"/>
    <s v="Krtisten"/>
    <x v="8"/>
    <s v="Pelajar/Mahasiswa"/>
    <x v="2"/>
    <x v="0"/>
    <x v="0"/>
    <s v="Indonesia"/>
    <x v="2"/>
    <x v="22"/>
    <x v="7"/>
    <x v="2"/>
    <s v="Batak"/>
    <e v="#VALUE!"/>
    <x v="1"/>
    <x v="1"/>
  </r>
  <r>
    <s v="Nama Penduduk 3876"/>
    <n v="67951331"/>
    <n v="67375414"/>
    <x v="0"/>
    <s v="13-04-1970"/>
    <s v="Konghucu"/>
    <x v="7"/>
    <s v="Karyawan Swasta"/>
    <x v="2"/>
    <x v="1"/>
    <x v="1"/>
    <s v="Indonesia"/>
    <x v="11"/>
    <x v="22"/>
    <x v="7"/>
    <x v="2"/>
    <s v="Bugis"/>
    <e v="#VALUE!"/>
    <x v="1"/>
    <x v="2"/>
  </r>
  <r>
    <s v="Nama Penduduk 3877"/>
    <n v="67657220"/>
    <n v="67031930"/>
    <x v="1"/>
    <s v="24-11-2006"/>
    <s v="Budha"/>
    <x v="8"/>
    <s v="Pelajar/Mahasiswa"/>
    <x v="3"/>
    <x v="0"/>
    <x v="0"/>
    <s v="Indonesia"/>
    <x v="11"/>
    <x v="22"/>
    <x v="7"/>
    <x v="5"/>
    <s v="Bugis"/>
    <e v="#VALUE!"/>
    <x v="2"/>
    <x v="4"/>
  </r>
  <r>
    <s v="Nama Penduduk 3878"/>
    <n v="64590731"/>
    <n v="66958626"/>
    <x v="0"/>
    <s v="18-08-1996"/>
    <s v="Krtisten"/>
    <x v="4"/>
    <s v="Karyawan Swasta"/>
    <x v="0"/>
    <x v="0"/>
    <x v="0"/>
    <s v="Indonesia"/>
    <x v="4"/>
    <x v="22"/>
    <x v="7"/>
    <x v="2"/>
    <s v="Jawa"/>
    <e v="#VALUE!"/>
    <x v="1"/>
    <x v="0"/>
  </r>
  <r>
    <s v="Nama Penduduk 3879"/>
    <n v="68529196"/>
    <n v="67528592"/>
    <x v="1"/>
    <s v="13-09-1970"/>
    <s v="Krtisten"/>
    <x v="7"/>
    <s v="Mengurus Rumah Tangga"/>
    <x v="3"/>
    <x v="2"/>
    <x v="1"/>
    <s v="Indonesia"/>
    <x v="6"/>
    <x v="22"/>
    <x v="7"/>
    <x v="3"/>
    <s v="Batak"/>
    <e v="#VALUE!"/>
    <x v="2"/>
    <x v="2"/>
  </r>
  <r>
    <s v="Nama Penduduk 3880"/>
    <n v="68076139"/>
    <n v="66960342"/>
    <x v="1"/>
    <s v="12-07-1997"/>
    <s v="Islam"/>
    <x v="6"/>
    <s v="Mengurus Rumah Tangga"/>
    <x v="2"/>
    <x v="1"/>
    <x v="2"/>
    <s v="Indonesia"/>
    <x v="3"/>
    <x v="22"/>
    <x v="7"/>
    <x v="2"/>
    <s v="Batak"/>
    <n v="25"/>
    <x v="1"/>
    <x v="1"/>
  </r>
  <r>
    <s v="Nama Penduduk 3881"/>
    <n v="66796111"/>
    <n v="67133177"/>
    <x v="1"/>
    <s v="30-01-2018"/>
    <s v="Katolik"/>
    <x v="4"/>
    <s v="Belum/Tidak Bekerja"/>
    <x v="2"/>
    <x v="0"/>
    <x v="0"/>
    <s v="Indonesia"/>
    <x v="5"/>
    <x v="22"/>
    <x v="7"/>
    <x v="6"/>
    <s v="Batak"/>
    <e v="#VALUE!"/>
    <x v="2"/>
    <x v="8"/>
  </r>
  <r>
    <s v="Nama Penduduk 3882"/>
    <n v="64722844"/>
    <n v="67675933"/>
    <x v="0"/>
    <s v="30-08-1996"/>
    <s v="Krtisten"/>
    <x v="8"/>
    <s v="Karyawan Swasta"/>
    <x v="2"/>
    <x v="1"/>
    <x v="1"/>
    <s v="Indonesia"/>
    <x v="7"/>
    <x v="22"/>
    <x v="7"/>
    <x v="0"/>
    <s v="Batak"/>
    <e v="#VALUE!"/>
    <x v="0"/>
    <x v="0"/>
  </r>
  <r>
    <s v="Nama Penduduk 3883"/>
    <n v="65222820"/>
    <n v="67623448"/>
    <x v="1"/>
    <s v="09-01-2020"/>
    <s v="Konghucu"/>
    <x v="0"/>
    <s v="Belum/Tidak Bekerja"/>
    <x v="0"/>
    <x v="0"/>
    <x v="0"/>
    <s v="Indonesia"/>
    <x v="11"/>
    <x v="22"/>
    <x v="7"/>
    <x v="3"/>
    <s v="Dayak"/>
    <n v="3"/>
    <x v="0"/>
    <x v="8"/>
  </r>
  <r>
    <s v="Nama Penduduk 3884"/>
    <n v="68308778"/>
    <n v="67595846"/>
    <x v="1"/>
    <s v="07-07-1976"/>
    <s v="Hindu"/>
    <x v="9"/>
    <s v="Mengurus Rumah Tangga"/>
    <x v="1"/>
    <x v="3"/>
    <x v="1"/>
    <s v="Indonesia"/>
    <x v="6"/>
    <x v="22"/>
    <x v="7"/>
    <x v="2"/>
    <s v="Bugis"/>
    <n v="47"/>
    <x v="1"/>
    <x v="2"/>
  </r>
  <r>
    <s v="Nama Penduduk 3885"/>
    <n v="65276948"/>
    <n v="67797407"/>
    <x v="1"/>
    <s v="25-04-1996"/>
    <s v="Islam"/>
    <x v="3"/>
    <s v="Pelajar/Mahasiswa"/>
    <x v="0"/>
    <x v="0"/>
    <x v="0"/>
    <s v="Indonesia"/>
    <x v="10"/>
    <x v="22"/>
    <x v="7"/>
    <x v="2"/>
    <s v="Batak"/>
    <e v="#VALUE!"/>
    <x v="1"/>
    <x v="0"/>
  </r>
  <r>
    <s v="Nama Penduduk 3886"/>
    <n v="66131953"/>
    <n v="67160227"/>
    <x v="0"/>
    <s v="25-03-2002"/>
    <s v="Budha"/>
    <x v="8"/>
    <s v="Pelajar/Mahasiswa"/>
    <x v="1"/>
    <x v="0"/>
    <x v="0"/>
    <s v="Indonesia"/>
    <x v="11"/>
    <x v="22"/>
    <x v="7"/>
    <x v="1"/>
    <s v="Dayak"/>
    <e v="#VALUE!"/>
    <x v="0"/>
    <x v="1"/>
  </r>
  <r>
    <s v="Nama Penduduk 3887"/>
    <n v="67266377"/>
    <n v="67466429"/>
    <x v="0"/>
    <s v="10-03-1980"/>
    <s v="Budha"/>
    <x v="2"/>
    <s v="Guru"/>
    <x v="3"/>
    <x v="1"/>
    <x v="1"/>
    <s v="Indonesia"/>
    <x v="9"/>
    <x v="22"/>
    <x v="7"/>
    <x v="4"/>
    <s v="Bugis"/>
    <n v="43"/>
    <x v="2"/>
    <x v="5"/>
  </r>
  <r>
    <s v="Nama Penduduk 3888"/>
    <n v="64896808"/>
    <n v="67339240"/>
    <x v="0"/>
    <s v="07-05-2017"/>
    <s v="Krtisten"/>
    <x v="1"/>
    <s v="Belum/Tidak Bekerja"/>
    <x v="3"/>
    <x v="0"/>
    <x v="0"/>
    <s v="Indonesia"/>
    <x v="4"/>
    <x v="22"/>
    <x v="7"/>
    <x v="5"/>
    <s v="Batak"/>
    <n v="6"/>
    <x v="2"/>
    <x v="8"/>
  </r>
  <r>
    <s v="Nama Penduduk 3889"/>
    <n v="68369049"/>
    <n v="67845323"/>
    <x v="1"/>
    <s v="10-06-1989"/>
    <s v="Hindu"/>
    <x v="8"/>
    <s v="Mengurus Rumah Tangga"/>
    <x v="0"/>
    <x v="1"/>
    <x v="2"/>
    <s v="Indonesia"/>
    <x v="1"/>
    <x v="22"/>
    <x v="7"/>
    <x v="3"/>
    <s v="Sunda"/>
    <n v="34"/>
    <x v="2"/>
    <x v="0"/>
  </r>
  <r>
    <s v="Nama Penduduk 3890"/>
    <n v="68270546"/>
    <n v="67229852"/>
    <x v="0"/>
    <s v="12-06-2021"/>
    <s v="Konghucu"/>
    <x v="0"/>
    <s v="Belum/Tidak Bekerja"/>
    <x v="0"/>
    <x v="0"/>
    <x v="0"/>
    <s v="Indonesia"/>
    <x v="6"/>
    <x v="22"/>
    <x v="7"/>
    <x v="0"/>
    <s v="Sunda"/>
    <n v="1"/>
    <x v="2"/>
    <x v="8"/>
  </r>
  <r>
    <s v="Nama Penduduk 3891"/>
    <n v="67111717"/>
    <n v="67211706"/>
    <x v="0"/>
    <s v="07-04-2012"/>
    <s v="Islam"/>
    <x v="4"/>
    <s v="Belum/Tidak Bekerja"/>
    <x v="2"/>
    <x v="0"/>
    <x v="0"/>
    <s v="Indonesia"/>
    <x v="5"/>
    <x v="22"/>
    <x v="7"/>
    <x v="2"/>
    <s v="Madura"/>
    <n v="11"/>
    <x v="1"/>
    <x v="7"/>
  </r>
  <r>
    <s v="Nama Penduduk 3892"/>
    <n v="66977027"/>
    <n v="66965437"/>
    <x v="0"/>
    <s v="08-09-1991"/>
    <s v="Krtisten"/>
    <x v="2"/>
    <s v="Karyawan Swasta"/>
    <x v="2"/>
    <x v="0"/>
    <x v="0"/>
    <s v="Indonesia"/>
    <x v="12"/>
    <x v="22"/>
    <x v="7"/>
    <x v="2"/>
    <s v="Madura"/>
    <n v="32"/>
    <x v="1"/>
    <x v="0"/>
  </r>
  <r>
    <s v="Nama Penduduk 3893"/>
    <n v="66279224"/>
    <n v="67567379"/>
    <x v="1"/>
    <s v="19-05-1968"/>
    <s v="Budha"/>
    <x v="5"/>
    <s v="Penata Busana"/>
    <x v="0"/>
    <x v="2"/>
    <x v="1"/>
    <s v="Indonesia"/>
    <x v="12"/>
    <x v="22"/>
    <x v="7"/>
    <x v="2"/>
    <s v="Madura"/>
    <e v="#VALUE!"/>
    <x v="1"/>
    <x v="2"/>
  </r>
  <r>
    <s v="Nama Penduduk 3894"/>
    <n v="66047844"/>
    <n v="66975445"/>
    <x v="1"/>
    <s v="01-11-2009"/>
    <s v="Islam"/>
    <x v="4"/>
    <s v="Belum/Tidak Bekerja"/>
    <x v="3"/>
    <x v="0"/>
    <x v="0"/>
    <s v="Indonesia"/>
    <x v="6"/>
    <x v="22"/>
    <x v="7"/>
    <x v="3"/>
    <s v="Bugis"/>
    <n v="14"/>
    <x v="2"/>
    <x v="4"/>
  </r>
  <r>
    <s v="Nama Penduduk 3895"/>
    <n v="64978675"/>
    <n v="66999754"/>
    <x v="0"/>
    <s v="12-10-1976"/>
    <s v="Katolik"/>
    <x v="1"/>
    <s v="Karyawan Swasta"/>
    <x v="0"/>
    <x v="1"/>
    <x v="1"/>
    <s v="Indonesia"/>
    <x v="12"/>
    <x v="22"/>
    <x v="7"/>
    <x v="2"/>
    <s v="Bugis"/>
    <n v="46"/>
    <x v="1"/>
    <x v="2"/>
  </r>
  <r>
    <s v="Nama Penduduk 3896"/>
    <n v="65890323"/>
    <n v="67834214"/>
    <x v="1"/>
    <s v="20-06-1973"/>
    <s v="Katolik"/>
    <x v="0"/>
    <s v="Wiraswasta"/>
    <x v="2"/>
    <x v="1"/>
    <x v="2"/>
    <s v="Indonesia"/>
    <x v="11"/>
    <x v="22"/>
    <x v="7"/>
    <x v="2"/>
    <s v="Sunda"/>
    <e v="#VALUE!"/>
    <x v="1"/>
    <x v="2"/>
  </r>
  <r>
    <s v="Nama Penduduk 3897"/>
    <n v="64765668"/>
    <n v="67032788"/>
    <x v="0"/>
    <s v="10-08-2015"/>
    <s v="Islam"/>
    <x v="2"/>
    <s v="Belum/Tidak Bekerja"/>
    <x v="0"/>
    <x v="0"/>
    <x v="0"/>
    <s v="Indonesia"/>
    <x v="4"/>
    <x v="22"/>
    <x v="7"/>
    <x v="1"/>
    <s v="Batak"/>
    <n v="8"/>
    <x v="0"/>
    <x v="7"/>
  </r>
  <r>
    <s v="Nama Penduduk 3898"/>
    <n v="65715529"/>
    <n v="66854540"/>
    <x v="0"/>
    <s v="18-10-1975"/>
    <s v="Budha"/>
    <x v="4"/>
    <s v="Wiraswasta"/>
    <x v="3"/>
    <x v="1"/>
    <x v="1"/>
    <s v="Indonesia"/>
    <x v="12"/>
    <x v="22"/>
    <x v="7"/>
    <x v="5"/>
    <s v="Batak"/>
    <e v="#VALUE!"/>
    <x v="2"/>
    <x v="2"/>
  </r>
  <r>
    <s v="Nama Penduduk 3899"/>
    <n v="67483053"/>
    <n v="67537477"/>
    <x v="1"/>
    <s v="16-11-1975"/>
    <s v="Islam"/>
    <x v="7"/>
    <s v="Mengurus Rumah Tangga"/>
    <x v="1"/>
    <x v="1"/>
    <x v="2"/>
    <s v="Indonesia"/>
    <x v="1"/>
    <x v="22"/>
    <x v="7"/>
    <x v="2"/>
    <s v="Madura"/>
    <e v="#VALUE!"/>
    <x v="1"/>
    <x v="2"/>
  </r>
  <r>
    <s v="Nama Penduduk 3900"/>
    <n v="67277905"/>
    <n v="67340149"/>
    <x v="1"/>
    <s v="19-10-2020"/>
    <s v="Krtisten"/>
    <x v="3"/>
    <s v="Mengurus Rumah Tangga"/>
    <x v="0"/>
    <x v="1"/>
    <x v="2"/>
    <s v="Indonesia"/>
    <x v="5"/>
    <x v="23"/>
    <x v="8"/>
    <x v="2"/>
    <s v="Madura"/>
    <e v="#VALUE!"/>
    <x v="1"/>
    <x v="8"/>
  </r>
  <r>
    <s v="Nama Penduduk 3901"/>
    <n v="68434433"/>
    <n v="67026820"/>
    <x v="1"/>
    <s v="21-08-2017"/>
    <s v="Islam"/>
    <x v="5"/>
    <s v="Belum/Tidak Bekerja"/>
    <x v="1"/>
    <x v="0"/>
    <x v="0"/>
    <s v="Indonesia"/>
    <x v="3"/>
    <x v="23"/>
    <x v="8"/>
    <x v="0"/>
    <s v="Dayak"/>
    <e v="#VALUE!"/>
    <x v="0"/>
    <x v="8"/>
  </r>
  <r>
    <s v="Nama Penduduk 3902"/>
    <n v="64806311"/>
    <n v="67577575"/>
    <x v="0"/>
    <s v="24-07-2001"/>
    <s v="Krtisten"/>
    <x v="9"/>
    <s v="Belum/Tidak Bekerja"/>
    <x v="2"/>
    <x v="0"/>
    <x v="0"/>
    <s v="Indonesia"/>
    <x v="3"/>
    <x v="23"/>
    <x v="8"/>
    <x v="6"/>
    <s v="Madura"/>
    <e v="#VALUE!"/>
    <x v="0"/>
    <x v="1"/>
  </r>
  <r>
    <s v="Nama Penduduk 3903"/>
    <n v="65460571"/>
    <n v="67085641"/>
    <x v="0"/>
    <s v="09-07-1979"/>
    <s v="Hindu"/>
    <x v="6"/>
    <s v="Wiraswasta"/>
    <x v="2"/>
    <x v="1"/>
    <x v="1"/>
    <s v="Indonesia"/>
    <x v="2"/>
    <x v="23"/>
    <x v="8"/>
    <x v="0"/>
    <s v="Dayak"/>
    <n v="44"/>
    <x v="2"/>
    <x v="5"/>
  </r>
  <r>
    <s v="Nama Penduduk 3904"/>
    <n v="65614577"/>
    <n v="67402735"/>
    <x v="1"/>
    <s v="30-03-2011"/>
    <s v="Konghucu"/>
    <x v="4"/>
    <s v="Belum/Tidak Bekerja"/>
    <x v="0"/>
    <x v="0"/>
    <x v="0"/>
    <s v="Indonesia"/>
    <x v="5"/>
    <x v="23"/>
    <x v="8"/>
    <x v="5"/>
    <s v="Bugis"/>
    <e v="#VALUE!"/>
    <x v="2"/>
    <x v="7"/>
  </r>
  <r>
    <s v="Nama Penduduk 3905"/>
    <n v="68389828"/>
    <n v="67501749"/>
    <x v="0"/>
    <s v="13-05-1991"/>
    <s v="Konghucu"/>
    <x v="7"/>
    <s v="Wiraswasta"/>
    <x v="2"/>
    <x v="0"/>
    <x v="0"/>
    <s v="Indonesia"/>
    <x v="8"/>
    <x v="23"/>
    <x v="8"/>
    <x v="5"/>
    <s v="Bugis"/>
    <e v="#VALUE!"/>
    <x v="2"/>
    <x v="0"/>
  </r>
  <r>
    <s v="Nama Penduduk 3906"/>
    <n v="66973226"/>
    <n v="67287849"/>
    <x v="0"/>
    <s v="21-10-1969"/>
    <s v="Krtisten"/>
    <x v="7"/>
    <s v="Karyawan Swasta"/>
    <x v="0"/>
    <x v="1"/>
    <x v="1"/>
    <s v="Indonesia"/>
    <x v="12"/>
    <x v="23"/>
    <x v="8"/>
    <x v="5"/>
    <s v="Bugis"/>
    <e v="#VALUE!"/>
    <x v="0"/>
    <x v="2"/>
  </r>
  <r>
    <s v="Nama Penduduk 3907"/>
    <n v="66866176"/>
    <n v="67722771"/>
    <x v="0"/>
    <s v="01-08-1998"/>
    <s v="Islam"/>
    <x v="5"/>
    <s v="Belum/Tidak Bekerja"/>
    <x v="0"/>
    <x v="0"/>
    <x v="0"/>
    <s v="Indonesia"/>
    <x v="7"/>
    <x v="23"/>
    <x v="8"/>
    <x v="6"/>
    <s v="Batak"/>
    <n v="25"/>
    <x v="0"/>
    <x v="1"/>
  </r>
  <r>
    <s v="Nama Penduduk 3908"/>
    <n v="65484223"/>
    <n v="66900171"/>
    <x v="1"/>
    <s v="14-12-1969"/>
    <s v="Islam"/>
    <x v="5"/>
    <s v="Mengurus Rumah Tangga"/>
    <x v="0"/>
    <x v="1"/>
    <x v="2"/>
    <s v="Indonesia"/>
    <x v="4"/>
    <x v="23"/>
    <x v="8"/>
    <x v="6"/>
    <s v="Sunda"/>
    <e v="#VALUE!"/>
    <x v="2"/>
    <x v="2"/>
  </r>
  <r>
    <s v="Nama Penduduk 3909"/>
    <n v="64295298"/>
    <n v="67316019"/>
    <x v="0"/>
    <s v="17-02-1987"/>
    <s v="Krtisten"/>
    <x v="3"/>
    <s v="Notaris"/>
    <x v="3"/>
    <x v="1"/>
    <x v="8"/>
    <s v="Indonesia"/>
    <x v="5"/>
    <x v="23"/>
    <x v="8"/>
    <x v="2"/>
    <s v="Dayak"/>
    <e v="#VALUE!"/>
    <x v="1"/>
    <x v="0"/>
  </r>
  <r>
    <s v="Nama Penduduk 3910"/>
    <n v="65701456"/>
    <n v="66866147"/>
    <x v="0"/>
    <s v="02-05-1994"/>
    <s v="Islam"/>
    <x v="2"/>
    <s v="Karyawan Swasta"/>
    <x v="0"/>
    <x v="1"/>
    <x v="1"/>
    <s v="Indonesia"/>
    <x v="5"/>
    <x v="23"/>
    <x v="8"/>
    <x v="4"/>
    <s v="Jawa"/>
    <n v="29"/>
    <x v="2"/>
    <x v="0"/>
  </r>
  <r>
    <s v="Nama Penduduk 3911"/>
    <n v="65374092"/>
    <n v="67063369"/>
    <x v="0"/>
    <s v="30-11-2021"/>
    <s v="Islam"/>
    <x v="3"/>
    <s v="Belum/Tidak Bekerja"/>
    <x v="1"/>
    <x v="0"/>
    <x v="0"/>
    <s v="Indonesia"/>
    <x v="1"/>
    <x v="23"/>
    <x v="8"/>
    <x v="1"/>
    <s v="Batak"/>
    <e v="#VALUE!"/>
    <x v="0"/>
    <x v="8"/>
  </r>
  <r>
    <s v="Nama Penduduk 3912"/>
    <n v="68174659"/>
    <n v="67815306"/>
    <x v="1"/>
    <s v="28-12-1993"/>
    <s v="Hindu"/>
    <x v="4"/>
    <s v="Perawat"/>
    <x v="0"/>
    <x v="1"/>
    <x v="2"/>
    <s v="Indonesia"/>
    <x v="12"/>
    <x v="23"/>
    <x v="8"/>
    <x v="5"/>
    <s v="Bugis"/>
    <e v="#VALUE!"/>
    <x v="0"/>
    <x v="0"/>
  </r>
  <r>
    <s v="Nama Penduduk 3913"/>
    <n v="67307265"/>
    <n v="67375510"/>
    <x v="1"/>
    <s v="13-02-2020"/>
    <s v="Krtisten"/>
    <x v="2"/>
    <s v="Belum/Tidak Bekerja"/>
    <x v="3"/>
    <x v="0"/>
    <x v="0"/>
    <s v="Indonesia"/>
    <x v="7"/>
    <x v="23"/>
    <x v="8"/>
    <x v="3"/>
    <s v="Madura"/>
    <e v="#VALUE!"/>
    <x v="2"/>
    <x v="8"/>
  </r>
  <r>
    <s v="Nama Penduduk 3914"/>
    <n v="66875150"/>
    <n v="67314788"/>
    <x v="0"/>
    <s v="10-05-2011"/>
    <s v="Hindu"/>
    <x v="1"/>
    <s v="Pelajar/Mahasiswa"/>
    <x v="1"/>
    <x v="0"/>
    <x v="0"/>
    <s v="Indonesia"/>
    <x v="7"/>
    <x v="23"/>
    <x v="8"/>
    <x v="1"/>
    <s v="Dayak"/>
    <n v="12"/>
    <x v="2"/>
    <x v="7"/>
  </r>
  <r>
    <s v="Nama Penduduk 3915"/>
    <n v="64604127"/>
    <n v="67477537"/>
    <x v="0"/>
    <s v="02-02-1978"/>
    <s v="Islam"/>
    <x v="8"/>
    <s v="Karyawan Swasta"/>
    <x v="2"/>
    <x v="0"/>
    <x v="1"/>
    <s v="Indonesia"/>
    <x v="5"/>
    <x v="23"/>
    <x v="8"/>
    <x v="3"/>
    <s v="Sunda"/>
    <n v="45"/>
    <x v="0"/>
    <x v="5"/>
  </r>
  <r>
    <s v="Nama Penduduk 3916"/>
    <n v="66575794"/>
    <n v="67735350"/>
    <x v="1"/>
    <s v="03-04-2019"/>
    <s v="Katolik"/>
    <x v="0"/>
    <s v="Belum/Tidak Bekerja"/>
    <x v="1"/>
    <x v="0"/>
    <x v="0"/>
    <s v="Indonesia"/>
    <x v="4"/>
    <x v="23"/>
    <x v="8"/>
    <x v="6"/>
    <s v="Batak"/>
    <n v="4"/>
    <x v="0"/>
    <x v="8"/>
  </r>
  <r>
    <s v="Nama Penduduk 3917"/>
    <n v="65194106"/>
    <n v="66847856"/>
    <x v="1"/>
    <s v="17-08-1989"/>
    <s v="Katolik"/>
    <x v="6"/>
    <s v="Mengurus Rumah Tangga"/>
    <x v="1"/>
    <x v="1"/>
    <x v="2"/>
    <s v="Indonesia"/>
    <x v="6"/>
    <x v="23"/>
    <x v="8"/>
    <x v="3"/>
    <s v="Batak"/>
    <e v="#VALUE!"/>
    <x v="2"/>
    <x v="0"/>
  </r>
  <r>
    <s v="Nama Penduduk 3918"/>
    <n v="66276325"/>
    <n v="67502064"/>
    <x v="0"/>
    <s v="16-12-1996"/>
    <s v="Konghucu"/>
    <x v="5"/>
    <s v="Belum/Tidak Bekerja"/>
    <x v="3"/>
    <x v="0"/>
    <x v="0"/>
    <s v="Indonesia"/>
    <x v="7"/>
    <x v="23"/>
    <x v="8"/>
    <x v="2"/>
    <s v="Batak"/>
    <e v="#VALUE!"/>
    <x v="1"/>
    <x v="0"/>
  </r>
  <r>
    <s v="Nama Penduduk 3919"/>
    <n v="66396579"/>
    <n v="66937252"/>
    <x v="1"/>
    <s v="17-03-1938"/>
    <s v="Budha"/>
    <x v="1"/>
    <s v="Petani/Pekebun"/>
    <x v="3"/>
    <x v="2"/>
    <x v="7"/>
    <s v="Indonesia"/>
    <x v="5"/>
    <x v="23"/>
    <x v="8"/>
    <x v="2"/>
    <s v="Batak"/>
    <e v="#VALUE!"/>
    <x v="1"/>
    <x v="6"/>
  </r>
  <r>
    <s v="Nama Penduduk 3920"/>
    <n v="68355979"/>
    <n v="67380438"/>
    <x v="0"/>
    <s v="21-10-2000"/>
    <s v="Budha"/>
    <x v="1"/>
    <s v="Buruh Harian Lepas"/>
    <x v="0"/>
    <x v="0"/>
    <x v="0"/>
    <s v="Indonesia"/>
    <x v="4"/>
    <x v="23"/>
    <x v="8"/>
    <x v="0"/>
    <s v="Jawa"/>
    <e v="#VALUE!"/>
    <x v="2"/>
    <x v="1"/>
  </r>
  <r>
    <s v="Nama Penduduk 3921"/>
    <n v="65485716"/>
    <n v="67459727"/>
    <x v="1"/>
    <s v="02-04-1975"/>
    <s v="Krtisten"/>
    <x v="4"/>
    <s v="Wiraswasta"/>
    <x v="1"/>
    <x v="2"/>
    <x v="1"/>
    <s v="Indonesia"/>
    <x v="8"/>
    <x v="23"/>
    <x v="8"/>
    <x v="0"/>
    <s v="Bugis"/>
    <n v="48"/>
    <x v="2"/>
    <x v="2"/>
  </r>
  <r>
    <s v="Nama Penduduk 3922"/>
    <n v="66529205"/>
    <n v="67122387"/>
    <x v="0"/>
    <s v="28-09-2003"/>
    <s v="Krtisten"/>
    <x v="5"/>
    <s v="Pelajar/Mahasiswa"/>
    <x v="2"/>
    <x v="0"/>
    <x v="0"/>
    <s v="Indonesia"/>
    <x v="12"/>
    <x v="23"/>
    <x v="8"/>
    <x v="6"/>
    <s v="Dayak"/>
    <e v="#VALUE!"/>
    <x v="2"/>
    <x v="1"/>
  </r>
  <r>
    <s v="Nama Penduduk 3923"/>
    <n v="64527881"/>
    <n v="67312652"/>
    <x v="1"/>
    <s v="11-04-1940"/>
    <s v="Hindu"/>
    <x v="2"/>
    <s v="Mengurus Rumah Tangga"/>
    <x v="0"/>
    <x v="2"/>
    <x v="7"/>
    <s v="Indonesia"/>
    <x v="4"/>
    <x v="23"/>
    <x v="8"/>
    <x v="4"/>
    <s v="Madura"/>
    <n v="83"/>
    <x v="0"/>
    <x v="6"/>
  </r>
  <r>
    <s v="Nama Penduduk 3924"/>
    <n v="67966305"/>
    <n v="67244312"/>
    <x v="1"/>
    <s v="08-02-1964"/>
    <s v="Hindu"/>
    <x v="6"/>
    <s v="Guru"/>
    <x v="3"/>
    <x v="2"/>
    <x v="1"/>
    <s v="Indonesia"/>
    <x v="3"/>
    <x v="23"/>
    <x v="8"/>
    <x v="2"/>
    <s v="Dayak"/>
    <n v="59"/>
    <x v="1"/>
    <x v="3"/>
  </r>
  <r>
    <s v="Nama Penduduk 3925"/>
    <n v="68125458"/>
    <n v="66858912"/>
    <x v="1"/>
    <s v="26-11-2001"/>
    <s v="Budha"/>
    <x v="1"/>
    <s v="Pelajar/Mahasiswa"/>
    <x v="2"/>
    <x v="0"/>
    <x v="0"/>
    <s v="Indonesia"/>
    <x v="2"/>
    <x v="23"/>
    <x v="8"/>
    <x v="0"/>
    <s v="Sunda"/>
    <e v="#VALUE!"/>
    <x v="0"/>
    <x v="1"/>
  </r>
  <r>
    <s v="Nama Penduduk 3926"/>
    <n v="66546907"/>
    <n v="67685586"/>
    <x v="0"/>
    <s v="11-02-2004"/>
    <s v="Islam"/>
    <x v="5"/>
    <s v="Pelajar/Mahasiswa"/>
    <x v="0"/>
    <x v="0"/>
    <x v="0"/>
    <s v="Indonesia"/>
    <x v="11"/>
    <x v="23"/>
    <x v="8"/>
    <x v="2"/>
    <s v="Dayak"/>
    <n v="19"/>
    <x v="1"/>
    <x v="1"/>
  </r>
  <r>
    <s v="Nama Penduduk 3927"/>
    <n v="67062813"/>
    <n v="66867698"/>
    <x v="0"/>
    <s v="19-09-1968"/>
    <s v="Konghucu"/>
    <x v="1"/>
    <s v="Wiraswasta"/>
    <x v="1"/>
    <x v="1"/>
    <x v="1"/>
    <s v="Indonesia"/>
    <x v="11"/>
    <x v="23"/>
    <x v="8"/>
    <x v="2"/>
    <s v="Bugis"/>
    <e v="#VALUE!"/>
    <x v="1"/>
    <x v="2"/>
  </r>
  <r>
    <s v="Nama Penduduk 3928"/>
    <n v="67017127"/>
    <n v="67656468"/>
    <x v="0"/>
    <s v="17-05-2018"/>
    <s v="Krtisten"/>
    <x v="2"/>
    <s v="Belum/Tidak Bekerja"/>
    <x v="3"/>
    <x v="0"/>
    <x v="0"/>
    <s v="Indonesia"/>
    <x v="8"/>
    <x v="23"/>
    <x v="8"/>
    <x v="5"/>
    <s v="Bugis"/>
    <e v="#VALUE!"/>
    <x v="2"/>
    <x v="8"/>
  </r>
  <r>
    <s v="Nama Penduduk 3929"/>
    <n v="65367724"/>
    <n v="67488844"/>
    <x v="1"/>
    <s v="03-04-1982"/>
    <s v="Budha"/>
    <x v="1"/>
    <s v="Wiraswasta"/>
    <x v="0"/>
    <x v="1"/>
    <x v="2"/>
    <s v="Indonesia"/>
    <x v="0"/>
    <x v="23"/>
    <x v="8"/>
    <x v="5"/>
    <s v="Dayak"/>
    <n v="41"/>
    <x v="2"/>
    <x v="5"/>
  </r>
  <r>
    <s v="Nama Penduduk 3930"/>
    <n v="65412183"/>
    <n v="67368584"/>
    <x v="0"/>
    <s v="27-07-1991"/>
    <s v="Budha"/>
    <x v="9"/>
    <s v="Wiraswasta"/>
    <x v="1"/>
    <x v="1"/>
    <x v="1"/>
    <s v="Indonesia"/>
    <x v="2"/>
    <x v="23"/>
    <x v="8"/>
    <x v="2"/>
    <s v="Dayak"/>
    <e v="#VALUE!"/>
    <x v="1"/>
    <x v="0"/>
  </r>
  <r>
    <s v="Nama Penduduk 3931"/>
    <n v="67931400"/>
    <n v="67724366"/>
    <x v="1"/>
    <s v="19-11-1994"/>
    <s v="Katolik"/>
    <x v="7"/>
    <s v="Mengurus Rumah Tangga"/>
    <x v="2"/>
    <x v="1"/>
    <x v="2"/>
    <s v="Indonesia"/>
    <x v="5"/>
    <x v="23"/>
    <x v="8"/>
    <x v="2"/>
    <s v="Jawa"/>
    <e v="#VALUE!"/>
    <x v="1"/>
    <x v="0"/>
  </r>
  <r>
    <s v="Nama Penduduk 3932"/>
    <n v="67994105"/>
    <n v="67071025"/>
    <x v="0"/>
    <s v="14-09-2020"/>
    <s v="Hindu"/>
    <x v="6"/>
    <s v="Belum/Tidak Bekerja"/>
    <x v="1"/>
    <x v="0"/>
    <x v="0"/>
    <s v="Indonesia"/>
    <x v="8"/>
    <x v="23"/>
    <x v="8"/>
    <x v="5"/>
    <s v="Bugis"/>
    <e v="#VALUE!"/>
    <x v="0"/>
    <x v="8"/>
  </r>
  <r>
    <s v="Nama Penduduk 3933"/>
    <n v="67741623"/>
    <n v="67461861"/>
    <x v="0"/>
    <s v="15-11-1980"/>
    <s v="Krtisten"/>
    <x v="5"/>
    <s v="Wiraswasta"/>
    <x v="1"/>
    <x v="3"/>
    <x v="1"/>
    <s v="Indonesia"/>
    <x v="10"/>
    <x v="23"/>
    <x v="8"/>
    <x v="6"/>
    <s v="Batak"/>
    <e v="#VALUE!"/>
    <x v="2"/>
    <x v="5"/>
  </r>
  <r>
    <s v="Nama Penduduk 3934"/>
    <n v="66546907"/>
    <n v="66989968"/>
    <x v="1"/>
    <s v="15-02-1943"/>
    <s v="Islam"/>
    <x v="5"/>
    <s v="Belum/Tidak Bekerja"/>
    <x v="3"/>
    <x v="2"/>
    <x v="1"/>
    <s v="Indonesia"/>
    <x v="6"/>
    <x v="23"/>
    <x v="8"/>
    <x v="2"/>
    <s v="Madura"/>
    <e v="#VALUE!"/>
    <x v="1"/>
    <x v="6"/>
  </r>
  <r>
    <s v="Nama Penduduk 3935"/>
    <n v="66812714"/>
    <n v="66929631"/>
    <x v="1"/>
    <s v="29-10-1987"/>
    <s v="Islam"/>
    <x v="1"/>
    <s v="Mengurus Rumah Tangga"/>
    <x v="0"/>
    <x v="1"/>
    <x v="2"/>
    <s v="Indonesia"/>
    <x v="0"/>
    <x v="23"/>
    <x v="8"/>
    <x v="3"/>
    <s v="Madura"/>
    <e v="#VALUE!"/>
    <x v="2"/>
    <x v="0"/>
  </r>
  <r>
    <s v="Nama Penduduk 3936"/>
    <n v="67693897"/>
    <n v="67529632"/>
    <x v="0"/>
    <s v="16-06-2016"/>
    <s v="Hindu"/>
    <x v="0"/>
    <s v="Belum/Tidak Bekerja"/>
    <x v="2"/>
    <x v="0"/>
    <x v="0"/>
    <s v="Indonesia"/>
    <x v="2"/>
    <x v="23"/>
    <x v="8"/>
    <x v="0"/>
    <s v="Madura"/>
    <e v="#VALUE!"/>
    <x v="0"/>
    <x v="7"/>
  </r>
  <r>
    <s v="Nama Penduduk 3937"/>
    <n v="65199836"/>
    <n v="67114055"/>
    <x v="0"/>
    <s v="16-01-2007"/>
    <s v="Islam"/>
    <x v="5"/>
    <s v="Pelajar/Mahasiswa"/>
    <x v="2"/>
    <x v="0"/>
    <x v="0"/>
    <s v="Indonesia"/>
    <x v="2"/>
    <x v="23"/>
    <x v="8"/>
    <x v="5"/>
    <s v="Madura"/>
    <e v="#VALUE!"/>
    <x v="2"/>
    <x v="4"/>
  </r>
  <r>
    <s v="Nama Penduduk 3938"/>
    <n v="64537241"/>
    <n v="67440517"/>
    <x v="0"/>
    <s v="19-10-1970"/>
    <s v="Krtisten"/>
    <x v="9"/>
    <s v="Pedagang"/>
    <x v="2"/>
    <x v="1"/>
    <x v="1"/>
    <s v="Indonesia"/>
    <x v="0"/>
    <x v="23"/>
    <x v="8"/>
    <x v="2"/>
    <s v="Bugis"/>
    <e v="#VALUE!"/>
    <x v="1"/>
    <x v="2"/>
  </r>
  <r>
    <s v="Nama Penduduk 3939"/>
    <n v="68376467"/>
    <n v="67325347"/>
    <x v="1"/>
    <s v="30-01-2014"/>
    <s v="Islam"/>
    <x v="0"/>
    <s v="Belum/Tidak Bekerja"/>
    <x v="1"/>
    <x v="0"/>
    <x v="0"/>
    <s v="Indonesia"/>
    <x v="1"/>
    <x v="23"/>
    <x v="8"/>
    <x v="0"/>
    <s v="Dayak"/>
    <e v="#VALUE!"/>
    <x v="0"/>
    <x v="7"/>
  </r>
  <r>
    <s v="Nama Penduduk 3940"/>
    <n v="65264816"/>
    <n v="67850815"/>
    <x v="1"/>
    <s v="06-06-2018"/>
    <s v="Krtisten"/>
    <x v="1"/>
    <s v="Belum/Tidak Bekerja"/>
    <x v="3"/>
    <x v="0"/>
    <x v="0"/>
    <s v="Indonesia"/>
    <x v="5"/>
    <x v="23"/>
    <x v="8"/>
    <x v="6"/>
    <s v="Batak"/>
    <n v="5"/>
    <x v="2"/>
    <x v="8"/>
  </r>
  <r>
    <s v="Nama Penduduk 3941"/>
    <n v="64399282"/>
    <n v="67441632"/>
    <x v="0"/>
    <s v="11-07-1991"/>
    <s v="Hindu"/>
    <x v="8"/>
    <s v="Wiraswasta"/>
    <x v="3"/>
    <x v="1"/>
    <x v="1"/>
    <s v="Indonesia"/>
    <x v="5"/>
    <x v="23"/>
    <x v="8"/>
    <x v="4"/>
    <s v="Bugis"/>
    <n v="31"/>
    <x v="2"/>
    <x v="0"/>
  </r>
  <r>
    <s v="Nama Penduduk 3942"/>
    <n v="64447826"/>
    <n v="66980250"/>
    <x v="1"/>
    <s v="14-03-1995"/>
    <s v="Islam"/>
    <x v="4"/>
    <s v="Mengurus Rumah Tangga"/>
    <x v="0"/>
    <x v="1"/>
    <x v="2"/>
    <s v="Indonesia"/>
    <x v="9"/>
    <x v="23"/>
    <x v="8"/>
    <x v="5"/>
    <s v="Batak"/>
    <e v="#VALUE!"/>
    <x v="0"/>
    <x v="0"/>
  </r>
  <r>
    <s v="Nama Penduduk 3943"/>
    <n v="67959731"/>
    <n v="67002921"/>
    <x v="1"/>
    <s v="05-05-2002"/>
    <s v="Hindu"/>
    <x v="0"/>
    <s v="Belum/Tidak Bekerja"/>
    <x v="2"/>
    <x v="0"/>
    <x v="0"/>
    <s v="Indonesia"/>
    <x v="10"/>
    <x v="23"/>
    <x v="8"/>
    <x v="3"/>
    <s v="Jawa"/>
    <n v="21"/>
    <x v="2"/>
    <x v="1"/>
  </r>
  <r>
    <s v="Nama Penduduk 3944"/>
    <n v="64790621"/>
    <n v="67063334"/>
    <x v="0"/>
    <s v="19-10-1962"/>
    <s v="Konghucu"/>
    <x v="6"/>
    <s v="Wiraswasta"/>
    <x v="3"/>
    <x v="1"/>
    <x v="1"/>
    <s v="Indonesia"/>
    <x v="12"/>
    <x v="23"/>
    <x v="8"/>
    <x v="5"/>
    <s v="Batak"/>
    <e v="#VALUE!"/>
    <x v="2"/>
    <x v="3"/>
  </r>
  <r>
    <s v="Nama Penduduk 3945"/>
    <n v="68284634"/>
    <n v="67046969"/>
    <x v="1"/>
    <s v="12-05-1973"/>
    <s v="Krtisten"/>
    <x v="2"/>
    <s v="Mengurus Rumah Tangga"/>
    <x v="3"/>
    <x v="1"/>
    <x v="2"/>
    <s v="Indonesia"/>
    <x v="11"/>
    <x v="23"/>
    <x v="8"/>
    <x v="6"/>
    <s v="Dayak"/>
    <n v="49"/>
    <x v="0"/>
    <x v="2"/>
  </r>
  <r>
    <s v="Nama Penduduk 3946"/>
    <n v="67234055"/>
    <n v="67171043"/>
    <x v="0"/>
    <s v="09-12-1985"/>
    <s v="Konghucu"/>
    <x v="0"/>
    <s v="Wiraswasta"/>
    <x v="0"/>
    <x v="0"/>
    <x v="0"/>
    <s v="Indonesia"/>
    <x v="11"/>
    <x v="23"/>
    <x v="8"/>
    <x v="2"/>
    <s v="Batak"/>
    <n v="38"/>
    <x v="1"/>
    <x v="5"/>
  </r>
  <r>
    <s v="Nama Penduduk 3947"/>
    <n v="65850819"/>
    <n v="67097985"/>
    <x v="1"/>
    <s v="30-12-1999"/>
    <s v="Katolik"/>
    <x v="4"/>
    <s v="Pelajar/Mahasiswa"/>
    <x v="3"/>
    <x v="0"/>
    <x v="0"/>
    <s v="Indonesia"/>
    <x v="12"/>
    <x v="23"/>
    <x v="8"/>
    <x v="2"/>
    <s v="Madura"/>
    <e v="#VALUE!"/>
    <x v="1"/>
    <x v="1"/>
  </r>
  <r>
    <s v="Nama Penduduk 3948"/>
    <n v="67518045"/>
    <n v="67229666"/>
    <x v="1"/>
    <s v="10-05-1962"/>
    <s v="Konghucu"/>
    <x v="4"/>
    <s v="Mengurus Rumah Tangga"/>
    <x v="1"/>
    <x v="2"/>
    <x v="1"/>
    <s v="Indonesia"/>
    <x v="10"/>
    <x v="23"/>
    <x v="8"/>
    <x v="2"/>
    <s v="Dayak"/>
    <n v="61"/>
    <x v="1"/>
    <x v="3"/>
  </r>
  <r>
    <s v="Nama Penduduk 3949"/>
    <n v="66258080"/>
    <n v="67740860"/>
    <x v="0"/>
    <s v="11-04-1988"/>
    <s v="Konghucu"/>
    <x v="0"/>
    <s v="Wiraswasta"/>
    <x v="3"/>
    <x v="0"/>
    <x v="0"/>
    <s v="Indonesia"/>
    <x v="12"/>
    <x v="23"/>
    <x v="8"/>
    <x v="0"/>
    <s v="Batak"/>
    <n v="35"/>
    <x v="0"/>
    <x v="0"/>
  </r>
  <r>
    <s v="Nama Penduduk 3950"/>
    <n v="66221697"/>
    <n v="67224039"/>
    <x v="0"/>
    <s v="09-02-2002"/>
    <s v="Konghucu"/>
    <x v="1"/>
    <s v="Pelajar/Mahasiswa"/>
    <x v="0"/>
    <x v="0"/>
    <x v="0"/>
    <s v="Indonesia"/>
    <x v="12"/>
    <x v="23"/>
    <x v="8"/>
    <x v="2"/>
    <s v="Jawa"/>
    <n v="21"/>
    <x v="1"/>
    <x v="1"/>
  </r>
  <r>
    <s v="Nama Penduduk 3951"/>
    <n v="65964805"/>
    <n v="67563517"/>
    <x v="0"/>
    <s v="02-12-1982"/>
    <s v="Hindu"/>
    <x v="5"/>
    <s v="Wiraswasta"/>
    <x v="0"/>
    <x v="0"/>
    <x v="0"/>
    <s v="Indonesia"/>
    <x v="8"/>
    <x v="23"/>
    <x v="8"/>
    <x v="1"/>
    <s v="Sunda"/>
    <n v="41"/>
    <x v="0"/>
    <x v="5"/>
  </r>
  <r>
    <s v="Nama Penduduk 3952"/>
    <n v="65222820"/>
    <n v="67549452"/>
    <x v="0"/>
    <s v="27-04-1996"/>
    <s v="Hindu"/>
    <x v="0"/>
    <s v="Pelajar/Mahasiswa"/>
    <x v="0"/>
    <x v="0"/>
    <x v="0"/>
    <s v="Indonesia"/>
    <x v="9"/>
    <x v="23"/>
    <x v="8"/>
    <x v="5"/>
    <s v="Sunda"/>
    <e v="#VALUE!"/>
    <x v="2"/>
    <x v="0"/>
  </r>
  <r>
    <s v="Nama Penduduk 3953"/>
    <n v="65079905"/>
    <n v="67020117"/>
    <x v="0"/>
    <s v="11-12-2006"/>
    <s v="Katolik"/>
    <x v="8"/>
    <s v="Belum/Tidak Bekerja"/>
    <x v="0"/>
    <x v="0"/>
    <x v="0"/>
    <s v="Indonesia"/>
    <x v="10"/>
    <x v="23"/>
    <x v="8"/>
    <x v="3"/>
    <s v="Batak"/>
    <n v="16"/>
    <x v="0"/>
    <x v="4"/>
  </r>
  <r>
    <s v="Nama Penduduk 3954"/>
    <n v="66071484"/>
    <n v="66933721"/>
    <x v="0"/>
    <s v="07-03-1974"/>
    <s v="Konghucu"/>
    <x v="3"/>
    <s v="Pedagang"/>
    <x v="1"/>
    <x v="1"/>
    <x v="1"/>
    <s v="Indonesia"/>
    <x v="2"/>
    <x v="23"/>
    <x v="8"/>
    <x v="2"/>
    <s v="Batak"/>
    <n v="49"/>
    <x v="1"/>
    <x v="2"/>
  </r>
  <r>
    <s v="Nama Penduduk 3955"/>
    <n v="66180554"/>
    <n v="67211758"/>
    <x v="1"/>
    <s v="13-08-2004"/>
    <s v="Konghucu"/>
    <x v="1"/>
    <s v="Pelajar/Mahasiswa"/>
    <x v="0"/>
    <x v="0"/>
    <x v="0"/>
    <s v="Indonesia"/>
    <x v="6"/>
    <x v="23"/>
    <x v="8"/>
    <x v="5"/>
    <s v="Batak"/>
    <e v="#VALUE!"/>
    <x v="2"/>
    <x v="1"/>
  </r>
  <r>
    <s v="Nama Penduduk 3956"/>
    <n v="68400296"/>
    <n v="67543318"/>
    <x v="1"/>
    <s v="02-02-1976"/>
    <s v="Katolik"/>
    <x v="1"/>
    <s v="Pedagang"/>
    <x v="3"/>
    <x v="1"/>
    <x v="2"/>
    <s v="Indonesia"/>
    <x v="2"/>
    <x v="23"/>
    <x v="8"/>
    <x v="2"/>
    <s v="Jawa"/>
    <n v="47"/>
    <x v="1"/>
    <x v="2"/>
  </r>
  <r>
    <s v="Nama Penduduk 3957"/>
    <n v="66874412"/>
    <n v="67474574"/>
    <x v="0"/>
    <s v="29-01-2011"/>
    <s v="Hindu"/>
    <x v="0"/>
    <s v="Belum/Tidak Bekerja"/>
    <x v="0"/>
    <x v="0"/>
    <x v="0"/>
    <s v="Indonesia"/>
    <x v="6"/>
    <x v="23"/>
    <x v="8"/>
    <x v="0"/>
    <s v="Madura"/>
    <e v="#VALUE!"/>
    <x v="2"/>
    <x v="7"/>
  </r>
  <r>
    <s v="Nama Penduduk 3958"/>
    <n v="64400265"/>
    <n v="67676618"/>
    <x v="1"/>
    <s v="27-03-2001"/>
    <s v="Krtisten"/>
    <x v="0"/>
    <s v="Pelajar/Mahasiswa"/>
    <x v="1"/>
    <x v="0"/>
    <x v="0"/>
    <s v="Indonesia"/>
    <x v="3"/>
    <x v="23"/>
    <x v="8"/>
    <x v="2"/>
    <s v="Sunda"/>
    <e v="#VALUE!"/>
    <x v="1"/>
    <x v="1"/>
  </r>
  <r>
    <s v="Nama Penduduk 3959"/>
    <n v="67001561"/>
    <n v="67129545"/>
    <x v="1"/>
    <s v="25-07-1961"/>
    <s v="Katolik"/>
    <x v="5"/>
    <s v="Karyawan Swasta"/>
    <x v="3"/>
    <x v="1"/>
    <x v="2"/>
    <s v="Indonesia"/>
    <x v="9"/>
    <x v="23"/>
    <x v="8"/>
    <x v="3"/>
    <s v="Dayak"/>
    <e v="#VALUE!"/>
    <x v="2"/>
    <x v="3"/>
  </r>
  <r>
    <s v="Nama Penduduk 3960"/>
    <n v="67110592"/>
    <n v="67645619"/>
    <x v="0"/>
    <s v="23-09-1954"/>
    <s v="Konghucu"/>
    <x v="0"/>
    <s v="Pensiunan"/>
    <x v="0"/>
    <x v="1"/>
    <x v="1"/>
    <s v="Indonesia"/>
    <x v="0"/>
    <x v="23"/>
    <x v="8"/>
    <x v="2"/>
    <s v="Bugis"/>
    <e v="#VALUE!"/>
    <x v="1"/>
    <x v="6"/>
  </r>
  <r>
    <s v="Nama Penduduk 3961"/>
    <n v="68015563"/>
    <n v="67614094"/>
    <x v="1"/>
    <s v="08-06-1969"/>
    <s v="Hindu"/>
    <x v="9"/>
    <s v="Pegawai Negeri Sipil (PNS)"/>
    <x v="3"/>
    <x v="1"/>
    <x v="2"/>
    <s v="Indonesia"/>
    <x v="2"/>
    <x v="23"/>
    <x v="8"/>
    <x v="3"/>
    <s v="Sunda"/>
    <n v="54"/>
    <x v="0"/>
    <x v="2"/>
  </r>
  <r>
    <s v="Nama Penduduk 3962"/>
    <n v="68408370"/>
    <n v="67468287"/>
    <x v="0"/>
    <s v="05-08-2002"/>
    <s v="Budha"/>
    <x v="1"/>
    <s v="Pelajar/Mahasiswa"/>
    <x v="0"/>
    <x v="0"/>
    <x v="0"/>
    <s v="Indonesia"/>
    <x v="6"/>
    <x v="23"/>
    <x v="8"/>
    <x v="6"/>
    <s v="Batak"/>
    <n v="21"/>
    <x v="0"/>
    <x v="1"/>
  </r>
  <r>
    <s v="Nama Penduduk 3963"/>
    <n v="65856228"/>
    <n v="67803068"/>
    <x v="0"/>
    <s v="08-03-1970"/>
    <s v="Katolik"/>
    <x v="0"/>
    <s v="Kepolisian RI (POLRI)"/>
    <x v="0"/>
    <x v="1"/>
    <x v="1"/>
    <s v="Indonesia"/>
    <x v="8"/>
    <x v="23"/>
    <x v="8"/>
    <x v="4"/>
    <s v="Sunda"/>
    <n v="53"/>
    <x v="2"/>
    <x v="2"/>
  </r>
  <r>
    <s v="Nama Penduduk 3964"/>
    <n v="66355872"/>
    <n v="67072563"/>
    <x v="1"/>
    <s v="16-02-1978"/>
    <s v="Konghucu"/>
    <x v="4"/>
    <s v="Mengurus Rumah Tangga"/>
    <x v="2"/>
    <x v="1"/>
    <x v="2"/>
    <s v="Indonesia"/>
    <x v="3"/>
    <x v="23"/>
    <x v="8"/>
    <x v="1"/>
    <s v="Sunda"/>
    <e v="#VALUE!"/>
    <x v="2"/>
    <x v="5"/>
  </r>
  <r>
    <s v="Nama Penduduk 3965"/>
    <n v="64984638"/>
    <n v="67201766"/>
    <x v="1"/>
    <s v="09-10-2002"/>
    <s v="Hindu"/>
    <x v="5"/>
    <s v="Belum/Tidak Bekerja"/>
    <x v="1"/>
    <x v="0"/>
    <x v="0"/>
    <s v="Indonesia"/>
    <x v="9"/>
    <x v="23"/>
    <x v="8"/>
    <x v="2"/>
    <s v="Jawa"/>
    <n v="21"/>
    <x v="1"/>
    <x v="1"/>
  </r>
  <r>
    <s v="Nama Penduduk 3966"/>
    <n v="64492100"/>
    <n v="67267394"/>
    <x v="0"/>
    <s v="16-06-1978"/>
    <s v="Islam"/>
    <x v="4"/>
    <s v="Wiraswasta"/>
    <x v="1"/>
    <x v="1"/>
    <x v="1"/>
    <s v="Indonesia"/>
    <x v="8"/>
    <x v="23"/>
    <x v="8"/>
    <x v="2"/>
    <s v="Madura"/>
    <e v="#VALUE!"/>
    <x v="1"/>
    <x v="5"/>
  </r>
  <r>
    <s v="Nama Penduduk 3967"/>
    <n v="67147864"/>
    <n v="67529319"/>
    <x v="0"/>
    <s v="04-08-2009"/>
    <s v="Krtisten"/>
    <x v="6"/>
    <s v="Belum/Tidak Bekerja"/>
    <x v="1"/>
    <x v="0"/>
    <x v="0"/>
    <s v="Indonesia"/>
    <x v="9"/>
    <x v="23"/>
    <x v="8"/>
    <x v="4"/>
    <s v="Batak"/>
    <n v="14"/>
    <x v="2"/>
    <x v="4"/>
  </r>
  <r>
    <s v="Nama Penduduk 3968"/>
    <n v="68088802"/>
    <n v="67074591"/>
    <x v="0"/>
    <s v="12-02-1962"/>
    <s v="Hindu"/>
    <x v="7"/>
    <s v="Mekanik"/>
    <x v="2"/>
    <x v="1"/>
    <x v="1"/>
    <s v="Indonesia"/>
    <x v="7"/>
    <x v="23"/>
    <x v="8"/>
    <x v="6"/>
    <s v="Dayak"/>
    <n v="60"/>
    <x v="2"/>
    <x v="3"/>
  </r>
  <r>
    <s v="Nama Penduduk 3969"/>
    <n v="64944668"/>
    <n v="67810560"/>
    <x v="0"/>
    <s v="31-07-2004"/>
    <s v="Krtisten"/>
    <x v="2"/>
    <s v="Pelajar/Mahasiswa"/>
    <x v="2"/>
    <x v="0"/>
    <x v="0"/>
    <s v="Indonesia"/>
    <x v="4"/>
    <x v="23"/>
    <x v="8"/>
    <x v="6"/>
    <s v="Jawa"/>
    <e v="#VALUE!"/>
    <x v="2"/>
    <x v="1"/>
  </r>
  <r>
    <s v="Nama Penduduk 3970"/>
    <n v="64802181"/>
    <n v="67434091"/>
    <x v="1"/>
    <s v="19-05-1967"/>
    <s v="Hindu"/>
    <x v="0"/>
    <s v="Wiraswasta"/>
    <x v="2"/>
    <x v="1"/>
    <x v="2"/>
    <s v="Indonesia"/>
    <x v="6"/>
    <x v="23"/>
    <x v="8"/>
    <x v="0"/>
    <s v="Sunda"/>
    <e v="#VALUE!"/>
    <x v="2"/>
    <x v="2"/>
  </r>
  <r>
    <s v="Nama Penduduk 3971"/>
    <n v="68013269"/>
    <n v="66883317"/>
    <x v="0"/>
    <s v="05-04-1993"/>
    <s v="Hindu"/>
    <x v="6"/>
    <s v="Karyawan Swasta"/>
    <x v="1"/>
    <x v="0"/>
    <x v="0"/>
    <s v="Indonesia"/>
    <x v="12"/>
    <x v="23"/>
    <x v="8"/>
    <x v="2"/>
    <s v="Sunda"/>
    <n v="30"/>
    <x v="1"/>
    <x v="0"/>
  </r>
  <r>
    <s v="Nama Penduduk 3972"/>
    <n v="66079967"/>
    <n v="67411119"/>
    <x v="1"/>
    <s v="16-09-1960"/>
    <s v="Konghucu"/>
    <x v="7"/>
    <s v="Pensiunan"/>
    <x v="3"/>
    <x v="2"/>
    <x v="1"/>
    <s v="Indonesia"/>
    <x v="1"/>
    <x v="23"/>
    <x v="8"/>
    <x v="1"/>
    <s v="Dayak"/>
    <e v="#VALUE!"/>
    <x v="0"/>
    <x v="3"/>
  </r>
  <r>
    <s v="Nama Penduduk 3973"/>
    <n v="66754672"/>
    <n v="67427168"/>
    <x v="0"/>
    <s v="12-01-1980"/>
    <s v="Islam"/>
    <x v="5"/>
    <s v="Karyawan Swasta"/>
    <x v="3"/>
    <x v="1"/>
    <x v="0"/>
    <s v="Indonesia"/>
    <x v="1"/>
    <x v="23"/>
    <x v="8"/>
    <x v="2"/>
    <s v="Madura"/>
    <n v="42"/>
    <x v="1"/>
    <x v="5"/>
  </r>
  <r>
    <s v="Nama Penduduk 3974"/>
    <n v="64556710"/>
    <n v="67796403"/>
    <x v="0"/>
    <s v="25-05-2002"/>
    <s v="Hindu"/>
    <x v="7"/>
    <s v="Pelajar/Mahasiswa"/>
    <x v="2"/>
    <x v="0"/>
    <x v="0"/>
    <s v="Indonesia"/>
    <x v="8"/>
    <x v="23"/>
    <x v="8"/>
    <x v="2"/>
    <s v="Jawa"/>
    <e v="#VALUE!"/>
    <x v="1"/>
    <x v="1"/>
  </r>
  <r>
    <s v="Nama Penduduk 3975"/>
    <n v="67541602"/>
    <n v="67014341"/>
    <x v="1"/>
    <s v="15-05-1976"/>
    <s v="Konghucu"/>
    <x v="9"/>
    <s v="Buruh Harian Lepas"/>
    <x v="3"/>
    <x v="2"/>
    <x v="1"/>
    <s v="Indonesia"/>
    <x v="10"/>
    <x v="23"/>
    <x v="8"/>
    <x v="4"/>
    <s v="Batak"/>
    <e v="#VALUE!"/>
    <x v="2"/>
    <x v="2"/>
  </r>
  <r>
    <s v="Nama Penduduk 3976"/>
    <n v="66543190"/>
    <n v="66852830"/>
    <x v="1"/>
    <s v="10-05-2005"/>
    <s v="Hindu"/>
    <x v="2"/>
    <s v="Pelajar/Mahasiswa"/>
    <x v="1"/>
    <x v="0"/>
    <x v="0"/>
    <s v="Indonesia"/>
    <x v="12"/>
    <x v="23"/>
    <x v="8"/>
    <x v="0"/>
    <s v="Bugis"/>
    <n v="18"/>
    <x v="0"/>
    <x v="1"/>
  </r>
  <r>
    <s v="Nama Penduduk 3977"/>
    <n v="65287538"/>
    <n v="67852642"/>
    <x v="1"/>
    <s v="23-10-2017"/>
    <s v="Katolik"/>
    <x v="2"/>
    <s v="Belum/Tidak Bekerja"/>
    <x v="3"/>
    <x v="0"/>
    <x v="0"/>
    <s v="Indonesia"/>
    <x v="4"/>
    <x v="23"/>
    <x v="8"/>
    <x v="5"/>
    <s v="Madura"/>
    <e v="#VALUE!"/>
    <x v="2"/>
    <x v="8"/>
  </r>
  <r>
    <s v="Nama Penduduk 3978"/>
    <n v="68466733"/>
    <n v="67788052"/>
    <x v="0"/>
    <s v="10-08-1973"/>
    <s v="Budha"/>
    <x v="4"/>
    <s v="Buruh Harian Lepas"/>
    <x v="2"/>
    <x v="1"/>
    <x v="1"/>
    <s v="Indonesia"/>
    <x v="12"/>
    <x v="23"/>
    <x v="8"/>
    <x v="5"/>
    <s v="Jawa"/>
    <n v="50"/>
    <x v="2"/>
    <x v="2"/>
  </r>
  <r>
    <s v="Nama Penduduk 3979"/>
    <n v="65224068"/>
    <n v="66931978"/>
    <x v="0"/>
    <s v="25-04-1997"/>
    <s v="Krtisten"/>
    <x v="7"/>
    <s v="Pelajar/Mahasiswa"/>
    <x v="0"/>
    <x v="0"/>
    <x v="0"/>
    <s v="Indonesia"/>
    <x v="10"/>
    <x v="23"/>
    <x v="8"/>
    <x v="2"/>
    <s v="Batak"/>
    <e v="#VALUE!"/>
    <x v="1"/>
    <x v="1"/>
  </r>
  <r>
    <s v="Nama Penduduk 3980"/>
    <n v="65526153"/>
    <n v="67461718"/>
    <x v="1"/>
    <s v="27-06-1973"/>
    <s v="Konghucu"/>
    <x v="2"/>
    <s v="Mengurus Rumah Tangga"/>
    <x v="2"/>
    <x v="1"/>
    <x v="2"/>
    <s v="Indonesia"/>
    <x v="11"/>
    <x v="23"/>
    <x v="8"/>
    <x v="2"/>
    <s v="Dayak"/>
    <e v="#VALUE!"/>
    <x v="1"/>
    <x v="2"/>
  </r>
  <r>
    <s v="Nama Penduduk 3981"/>
    <n v="64799889"/>
    <n v="66973042"/>
    <x v="0"/>
    <s v="20-10-1994"/>
    <s v="Islam"/>
    <x v="9"/>
    <s v="Karyawan Swasta"/>
    <x v="1"/>
    <x v="0"/>
    <x v="0"/>
    <s v="Indonesia"/>
    <x v="0"/>
    <x v="23"/>
    <x v="8"/>
    <x v="3"/>
    <s v="Jawa"/>
    <e v="#VALUE!"/>
    <x v="2"/>
    <x v="0"/>
  </r>
  <r>
    <s v="Nama Penduduk 3982"/>
    <n v="66319246"/>
    <n v="67144141"/>
    <x v="0"/>
    <s v="26-11-1993"/>
    <s v="Krtisten"/>
    <x v="7"/>
    <s v="Tukang Batu"/>
    <x v="2"/>
    <x v="0"/>
    <x v="0"/>
    <s v="Indonesia"/>
    <x v="9"/>
    <x v="23"/>
    <x v="8"/>
    <x v="6"/>
    <s v="Dayak"/>
    <e v="#VALUE!"/>
    <x v="2"/>
    <x v="0"/>
  </r>
  <r>
    <s v="Nama Penduduk 3983"/>
    <n v="68117776"/>
    <n v="67219879"/>
    <x v="0"/>
    <s v="22-02-1986"/>
    <s v="Budha"/>
    <x v="8"/>
    <s v="Tukang Batu"/>
    <x v="0"/>
    <x v="0"/>
    <x v="0"/>
    <s v="Indonesia"/>
    <x v="10"/>
    <x v="23"/>
    <x v="8"/>
    <x v="5"/>
    <s v="Madura"/>
    <e v="#VALUE!"/>
    <x v="0"/>
    <x v="5"/>
  </r>
  <r>
    <s v="Nama Penduduk 3984"/>
    <n v="64773917"/>
    <n v="67715073"/>
    <x v="0"/>
    <s v="03-10-1991"/>
    <s v="Budha"/>
    <x v="1"/>
    <s v="Wiraswasta"/>
    <x v="3"/>
    <x v="0"/>
    <x v="0"/>
    <s v="Indonesia"/>
    <x v="0"/>
    <x v="23"/>
    <x v="8"/>
    <x v="1"/>
    <s v="Jawa"/>
    <n v="32"/>
    <x v="0"/>
    <x v="0"/>
  </r>
  <r>
    <s v="Nama Penduduk 3985"/>
    <n v="67166544"/>
    <n v="67421182"/>
    <x v="0"/>
    <s v="22-08-1995"/>
    <s v="Budha"/>
    <x v="7"/>
    <s v="Wiraswasta"/>
    <x v="1"/>
    <x v="0"/>
    <x v="0"/>
    <s v="Indonesia"/>
    <x v="2"/>
    <x v="23"/>
    <x v="8"/>
    <x v="2"/>
    <s v="Bugis"/>
    <e v="#VALUE!"/>
    <x v="1"/>
    <x v="0"/>
  </r>
  <r>
    <s v="Nama Penduduk 3986"/>
    <n v="64547997"/>
    <n v="67648143"/>
    <x v="1"/>
    <s v="25-06-1952"/>
    <s v="Budha"/>
    <x v="7"/>
    <s v="Belum/Tidak Bekerja"/>
    <x v="1"/>
    <x v="1"/>
    <x v="2"/>
    <s v="Indonesia"/>
    <x v="10"/>
    <x v="23"/>
    <x v="8"/>
    <x v="2"/>
    <s v="Bugis"/>
    <e v="#VALUE!"/>
    <x v="1"/>
    <x v="6"/>
  </r>
  <r>
    <s v="Nama Penduduk 3987"/>
    <n v="66134204"/>
    <n v="67738867"/>
    <x v="0"/>
    <s v="15-10-2011"/>
    <s v="Katolik"/>
    <x v="9"/>
    <s v="Belum/Tidak Bekerja"/>
    <x v="2"/>
    <x v="0"/>
    <x v="5"/>
    <s v="Indonesia"/>
    <x v="7"/>
    <x v="23"/>
    <x v="8"/>
    <x v="2"/>
    <s v="Dayak"/>
    <e v="#VALUE!"/>
    <x v="1"/>
    <x v="7"/>
  </r>
  <r>
    <s v="Nama Penduduk 3988"/>
    <n v="66372151"/>
    <n v="67440943"/>
    <x v="1"/>
    <s v="14-12-1971"/>
    <s v="Budha"/>
    <x v="1"/>
    <s v="Guru"/>
    <x v="2"/>
    <x v="3"/>
    <x v="1"/>
    <s v="Indonesia"/>
    <x v="1"/>
    <x v="23"/>
    <x v="8"/>
    <x v="3"/>
    <s v="Madura"/>
    <e v="#VALUE!"/>
    <x v="0"/>
    <x v="2"/>
  </r>
  <r>
    <s v="Nama Penduduk 3989"/>
    <n v="68022539"/>
    <n v="67320826"/>
    <x v="1"/>
    <s v="11-12-1958"/>
    <s v="Konghucu"/>
    <x v="8"/>
    <s v="Mengurus Rumah Tangga"/>
    <x v="2"/>
    <x v="1"/>
    <x v="2"/>
    <s v="Indonesia"/>
    <x v="3"/>
    <x v="23"/>
    <x v="8"/>
    <x v="2"/>
    <s v="Bugis"/>
    <n v="64"/>
    <x v="1"/>
    <x v="3"/>
  </r>
  <r>
    <s v="Nama Penduduk 3990"/>
    <n v="66266269"/>
    <n v="67560693"/>
    <x v="0"/>
    <s v="12-06-1961"/>
    <s v="Islam"/>
    <x v="6"/>
    <s v="Buruh Harian Lepas"/>
    <x v="0"/>
    <x v="0"/>
    <x v="8"/>
    <s v="Indonesia"/>
    <x v="0"/>
    <x v="23"/>
    <x v="8"/>
    <x v="2"/>
    <s v="Dayak"/>
    <n v="61"/>
    <x v="1"/>
    <x v="3"/>
  </r>
  <r>
    <s v="Nama Penduduk 3991"/>
    <n v="64397791"/>
    <n v="67162266"/>
    <x v="0"/>
    <s v="16-08-1967"/>
    <s v="Hindu"/>
    <x v="2"/>
    <s v="Buruh Tani/Perkebunan"/>
    <x v="2"/>
    <x v="1"/>
    <x v="1"/>
    <s v="Indonesia"/>
    <x v="4"/>
    <x v="23"/>
    <x v="8"/>
    <x v="0"/>
    <s v="Jawa"/>
    <e v="#VALUE!"/>
    <x v="2"/>
    <x v="2"/>
  </r>
  <r>
    <s v="Nama Penduduk 3992"/>
    <n v="65365115"/>
    <n v="66895319"/>
    <x v="1"/>
    <s v="13-07-1945"/>
    <s v="Islam"/>
    <x v="4"/>
    <s v="Pedagang"/>
    <x v="1"/>
    <x v="1"/>
    <x v="2"/>
    <s v="Indonesia"/>
    <x v="6"/>
    <x v="23"/>
    <x v="8"/>
    <x v="0"/>
    <s v="Bugis"/>
    <e v="#VALUE!"/>
    <x v="0"/>
    <x v="6"/>
  </r>
  <r>
    <s v="Nama Penduduk 3993"/>
    <n v="66682893"/>
    <n v="67007864"/>
    <x v="0"/>
    <s v="07-01-1993"/>
    <s v="Budha"/>
    <x v="3"/>
    <s v="Pelajar/Mahasiswa"/>
    <x v="0"/>
    <x v="0"/>
    <x v="5"/>
    <s v="Indonesia"/>
    <x v="5"/>
    <x v="23"/>
    <x v="8"/>
    <x v="3"/>
    <s v="Dayak"/>
    <n v="30"/>
    <x v="2"/>
    <x v="0"/>
  </r>
  <r>
    <s v="Nama Penduduk 3994"/>
    <n v="66524552"/>
    <n v="67286541"/>
    <x v="0"/>
    <s v="11-12-1940"/>
    <s v="Hindu"/>
    <x v="7"/>
    <s v="Pedagang"/>
    <x v="0"/>
    <x v="1"/>
    <x v="1"/>
    <s v="Indonesia"/>
    <x v="0"/>
    <x v="23"/>
    <x v="8"/>
    <x v="3"/>
    <s v="Jawa"/>
    <n v="82"/>
    <x v="0"/>
    <x v="6"/>
  </r>
  <r>
    <s v="Nama Penduduk 3995"/>
    <n v="68003555"/>
    <n v="67078497"/>
    <x v="1"/>
    <s v="12-01-1971"/>
    <s v="Hindu"/>
    <x v="8"/>
    <s v="Mengurus Rumah Tangga"/>
    <x v="0"/>
    <x v="1"/>
    <x v="2"/>
    <s v="Indonesia"/>
    <x v="4"/>
    <x v="23"/>
    <x v="8"/>
    <x v="5"/>
    <s v="Bugis"/>
    <n v="51"/>
    <x v="2"/>
    <x v="2"/>
  </r>
  <r>
    <s v="Nama Penduduk 3996"/>
    <n v="64403419"/>
    <n v="67025578"/>
    <x v="1"/>
    <s v="15-09-2001"/>
    <s v="Konghucu"/>
    <x v="3"/>
    <s v="Pelajar/Mahasiswa"/>
    <x v="0"/>
    <x v="0"/>
    <x v="0"/>
    <s v="Indonesia"/>
    <x v="4"/>
    <x v="23"/>
    <x v="8"/>
    <x v="5"/>
    <s v="Bugis"/>
    <e v="#VALUE!"/>
    <x v="2"/>
    <x v="1"/>
  </r>
  <r>
    <s v="Nama Penduduk 3997"/>
    <n v="64471590"/>
    <n v="67754541"/>
    <x v="0"/>
    <s v="15-08-1968"/>
    <s v="Katolik"/>
    <x v="5"/>
    <s v="Seniman"/>
    <x v="2"/>
    <x v="1"/>
    <x v="1"/>
    <s v="Indonesia"/>
    <x v="1"/>
    <x v="23"/>
    <x v="8"/>
    <x v="2"/>
    <s v="Madura"/>
    <e v="#VALUE!"/>
    <x v="1"/>
    <x v="2"/>
  </r>
  <r>
    <s v="Nama Penduduk 3998"/>
    <n v="65304333"/>
    <n v="67154429"/>
    <x v="1"/>
    <s v="08-04-1980"/>
    <s v="Konghucu"/>
    <x v="3"/>
    <s v="Mengurus Rumah Tangga"/>
    <x v="1"/>
    <x v="1"/>
    <x v="2"/>
    <s v="Indonesia"/>
    <x v="4"/>
    <x v="23"/>
    <x v="8"/>
    <x v="1"/>
    <s v="Sunda"/>
    <n v="43"/>
    <x v="0"/>
    <x v="5"/>
  </r>
  <r>
    <s v="Nama Penduduk 3999"/>
    <n v="67351735"/>
    <n v="67547931"/>
    <x v="0"/>
    <s v="21-11-2000"/>
    <s v="Krtisten"/>
    <x v="6"/>
    <s v="Pelajar/Mahasiswa"/>
    <x v="3"/>
    <x v="0"/>
    <x v="0"/>
    <s v="Indonesia"/>
    <x v="2"/>
    <x v="23"/>
    <x v="8"/>
    <x v="1"/>
    <s v="Dayak"/>
    <e v="#VALUE!"/>
    <x v="0"/>
    <x v="1"/>
  </r>
  <r>
    <s v="Nama Penduduk 4000"/>
    <n v="68197372"/>
    <n v="67597802"/>
    <x v="0"/>
    <s v="22-11-1961"/>
    <s v="Krtisten"/>
    <x v="3"/>
    <s v="Wiraswasta"/>
    <x v="0"/>
    <x v="1"/>
    <x v="1"/>
    <s v="Indonesia"/>
    <x v="8"/>
    <x v="23"/>
    <x v="8"/>
    <x v="1"/>
    <s v="Sunda"/>
    <e v="#VALUE!"/>
    <x v="2"/>
    <x v="3"/>
  </r>
  <r>
    <s v="Nama Penduduk 4001"/>
    <n v="65053617"/>
    <n v="67197378"/>
    <x v="1"/>
    <s v="02-03-1956"/>
    <s v="Katolik"/>
    <x v="4"/>
    <s v="Belum/Tidak Bekerja"/>
    <x v="0"/>
    <x v="2"/>
    <x v="1"/>
    <s v="Indonesia"/>
    <x v="3"/>
    <x v="23"/>
    <x v="8"/>
    <x v="1"/>
    <s v="Batak"/>
    <n v="67"/>
    <x v="2"/>
    <x v="6"/>
  </r>
  <r>
    <s v="Nama Penduduk 4002"/>
    <n v="67582099"/>
    <n v="67458042"/>
    <x v="0"/>
    <s v="10-05-1974"/>
    <s v="Hindu"/>
    <x v="3"/>
    <s v="Buruh Harian Lepas"/>
    <x v="1"/>
    <x v="1"/>
    <x v="1"/>
    <s v="Indonesia"/>
    <x v="7"/>
    <x v="23"/>
    <x v="8"/>
    <x v="6"/>
    <s v="Jawa"/>
    <n v="49"/>
    <x v="2"/>
    <x v="2"/>
  </r>
  <r>
    <s v="Nama Penduduk 4003"/>
    <n v="64436856"/>
    <n v="67229685"/>
    <x v="1"/>
    <s v="11-01-1962"/>
    <s v="Konghucu"/>
    <x v="3"/>
    <s v="Buruh Harian Lepas"/>
    <x v="3"/>
    <x v="1"/>
    <x v="2"/>
    <s v="Indonesia"/>
    <x v="9"/>
    <x v="23"/>
    <x v="8"/>
    <x v="6"/>
    <s v="Sunda"/>
    <n v="61"/>
    <x v="0"/>
    <x v="3"/>
  </r>
  <r>
    <s v="Nama Penduduk 4004"/>
    <n v="68320624"/>
    <n v="66862844"/>
    <x v="1"/>
    <s v="11-06-1970"/>
    <s v="Katolik"/>
    <x v="4"/>
    <s v="Buruh Harian Lepas"/>
    <x v="3"/>
    <x v="0"/>
    <x v="0"/>
    <s v="Indonesia"/>
    <x v="5"/>
    <x v="23"/>
    <x v="8"/>
    <x v="5"/>
    <s v="Jawa"/>
    <n v="52"/>
    <x v="2"/>
    <x v="2"/>
  </r>
  <r>
    <s v="Nama Penduduk 4005"/>
    <n v="64916043"/>
    <n v="67624874"/>
    <x v="1"/>
    <s v="10-10-1952"/>
    <s v="Hindu"/>
    <x v="3"/>
    <s v="Pedagang"/>
    <x v="2"/>
    <x v="2"/>
    <x v="1"/>
    <s v="Indonesia"/>
    <x v="3"/>
    <x v="23"/>
    <x v="8"/>
    <x v="2"/>
    <s v="Bugis"/>
    <n v="71"/>
    <x v="1"/>
    <x v="6"/>
  </r>
  <r>
    <s v="Nama Penduduk 4006"/>
    <n v="64790621"/>
    <n v="67099242"/>
    <x v="1"/>
    <s v="25-05-1970"/>
    <s v="Hindu"/>
    <x v="5"/>
    <s v="Mengurus Rumah Tangga"/>
    <x v="0"/>
    <x v="1"/>
    <x v="2"/>
    <s v="Indonesia"/>
    <x v="4"/>
    <x v="23"/>
    <x v="8"/>
    <x v="6"/>
    <s v="Sunda"/>
    <e v="#VALUE!"/>
    <x v="2"/>
    <x v="2"/>
  </r>
  <r>
    <s v="Nama Penduduk 4007"/>
    <n v="64366900"/>
    <n v="67651113"/>
    <x v="0"/>
    <s v="27-01-1977"/>
    <s v="Islam"/>
    <x v="4"/>
    <s v="Pegawai Negeri Sipil (PNS)"/>
    <x v="3"/>
    <x v="1"/>
    <x v="1"/>
    <s v="Indonesia"/>
    <x v="4"/>
    <x v="23"/>
    <x v="8"/>
    <x v="5"/>
    <s v="Bugis"/>
    <e v="#VALUE!"/>
    <x v="0"/>
    <x v="5"/>
  </r>
  <r>
    <s v="Nama Penduduk 4008"/>
    <n v="66678469"/>
    <n v="67099996"/>
    <x v="0"/>
    <s v="09-09-1942"/>
    <s v="Katolik"/>
    <x v="1"/>
    <s v="Pedagang"/>
    <x v="1"/>
    <x v="1"/>
    <x v="1"/>
    <s v="Indonesia"/>
    <x v="12"/>
    <x v="23"/>
    <x v="8"/>
    <x v="5"/>
    <s v="Batak"/>
    <n v="81"/>
    <x v="0"/>
    <x v="6"/>
  </r>
  <r>
    <s v="Nama Penduduk 4009"/>
    <n v="64428855"/>
    <n v="66872725"/>
    <x v="1"/>
    <s v="24-12-1954"/>
    <s v="Konghucu"/>
    <x v="4"/>
    <s v="Pedagang"/>
    <x v="2"/>
    <x v="1"/>
    <x v="2"/>
    <s v="Indonesia"/>
    <x v="10"/>
    <x v="23"/>
    <x v="8"/>
    <x v="2"/>
    <s v="Dayak"/>
    <e v="#VALUE!"/>
    <x v="1"/>
    <x v="6"/>
  </r>
  <r>
    <s v="Nama Penduduk 4010"/>
    <n v="65199806"/>
    <n v="67138852"/>
    <x v="0"/>
    <s v="02-08-1968"/>
    <s v="Krtisten"/>
    <x v="5"/>
    <s v="Guru"/>
    <x v="2"/>
    <x v="1"/>
    <x v="1"/>
    <s v="Indonesia"/>
    <x v="10"/>
    <x v="23"/>
    <x v="8"/>
    <x v="3"/>
    <s v="Sunda"/>
    <n v="55"/>
    <x v="0"/>
    <x v="2"/>
  </r>
  <r>
    <s v="Nama Penduduk 4011"/>
    <n v="67832204"/>
    <n v="67215039"/>
    <x v="0"/>
    <s v="17-09-2003"/>
    <s v="Katolik"/>
    <x v="6"/>
    <s v="Pelajar/Mahasiswa"/>
    <x v="2"/>
    <x v="0"/>
    <x v="0"/>
    <s v="Indonesia"/>
    <x v="2"/>
    <x v="23"/>
    <x v="8"/>
    <x v="3"/>
    <s v="Jawa"/>
    <e v="#VALUE!"/>
    <x v="2"/>
    <x v="1"/>
  </r>
  <r>
    <s v="Nama Penduduk 4012"/>
    <n v="65304333"/>
    <n v="67309958"/>
    <x v="1"/>
    <s v="10-02-1975"/>
    <s v="Katolik"/>
    <x v="2"/>
    <s v="Mengurus Rumah Tangga"/>
    <x v="1"/>
    <x v="1"/>
    <x v="2"/>
    <s v="Indonesia"/>
    <x v="5"/>
    <x v="23"/>
    <x v="8"/>
    <x v="5"/>
    <s v="Bugis"/>
    <n v="48"/>
    <x v="2"/>
    <x v="2"/>
  </r>
  <r>
    <s v="Nama Penduduk 4013"/>
    <n v="64837548"/>
    <n v="67629750"/>
    <x v="1"/>
    <s v="17-08-1997"/>
    <s v="Katolik"/>
    <x v="7"/>
    <s v="Karyawan Swasta"/>
    <x v="2"/>
    <x v="0"/>
    <x v="0"/>
    <s v="Indonesia"/>
    <x v="7"/>
    <x v="23"/>
    <x v="8"/>
    <x v="2"/>
    <s v="Madura"/>
    <e v="#VALUE!"/>
    <x v="1"/>
    <x v="1"/>
  </r>
  <r>
    <s v="Nama Penduduk 4014"/>
    <n v="66191180"/>
    <n v="67757524"/>
    <x v="1"/>
    <s v="15-06-2002"/>
    <s v="Konghucu"/>
    <x v="1"/>
    <s v="Pelajar/Mahasiswa"/>
    <x v="1"/>
    <x v="0"/>
    <x v="0"/>
    <s v="Indonesia"/>
    <x v="4"/>
    <x v="23"/>
    <x v="8"/>
    <x v="6"/>
    <s v="Jawa"/>
    <e v="#VALUE!"/>
    <x v="2"/>
    <x v="1"/>
  </r>
  <r>
    <s v="Nama Penduduk 4015"/>
    <n v="68484846"/>
    <n v="67344696"/>
    <x v="0"/>
    <s v="26-09-2011"/>
    <s v="Islam"/>
    <x v="6"/>
    <s v="Pelajar/Mahasiswa"/>
    <x v="1"/>
    <x v="0"/>
    <x v="0"/>
    <s v="Indonesia"/>
    <x v="8"/>
    <x v="23"/>
    <x v="8"/>
    <x v="2"/>
    <s v="Sunda"/>
    <e v="#VALUE!"/>
    <x v="1"/>
    <x v="7"/>
  </r>
  <r>
    <s v="Nama Penduduk 4016"/>
    <n v="65870764"/>
    <n v="67398688"/>
    <x v="0"/>
    <s v="11-07-1971"/>
    <s v="Katolik"/>
    <x v="0"/>
    <s v="Pedagang"/>
    <x v="0"/>
    <x v="1"/>
    <x v="1"/>
    <s v="Indonesia"/>
    <x v="2"/>
    <x v="23"/>
    <x v="8"/>
    <x v="2"/>
    <s v="Madura"/>
    <n v="51"/>
    <x v="1"/>
    <x v="2"/>
  </r>
  <r>
    <s v="Nama Penduduk 4017"/>
    <n v="67594493"/>
    <n v="67375667"/>
    <x v="1"/>
    <s v="05-12-2003"/>
    <s v="Krtisten"/>
    <x v="1"/>
    <s v="Pelajar/Mahasiswa"/>
    <x v="0"/>
    <x v="0"/>
    <x v="0"/>
    <s v="Indonesia"/>
    <x v="2"/>
    <x v="23"/>
    <x v="8"/>
    <x v="2"/>
    <s v="Dayak"/>
    <n v="20"/>
    <x v="1"/>
    <x v="1"/>
  </r>
  <r>
    <s v="Nama Penduduk 4018"/>
    <n v="67917934"/>
    <n v="67430085"/>
    <x v="1"/>
    <s v="22-11-1974"/>
    <s v="Konghucu"/>
    <x v="4"/>
    <s v="Wiraswasta"/>
    <x v="1"/>
    <x v="1"/>
    <x v="2"/>
    <s v="Indonesia"/>
    <x v="11"/>
    <x v="23"/>
    <x v="8"/>
    <x v="0"/>
    <s v="Sunda"/>
    <e v="#VALUE!"/>
    <x v="2"/>
    <x v="2"/>
  </r>
  <r>
    <s v="Nama Penduduk 4019"/>
    <n v="66060540"/>
    <n v="67225574"/>
    <x v="1"/>
    <s v="02-10-2005"/>
    <s v="Islam"/>
    <x v="3"/>
    <s v="Pelajar/Mahasiswa"/>
    <x v="2"/>
    <x v="0"/>
    <x v="0"/>
    <s v="Indonesia"/>
    <x v="11"/>
    <x v="23"/>
    <x v="8"/>
    <x v="2"/>
    <s v="Jawa"/>
    <n v="18"/>
    <x v="1"/>
    <x v="1"/>
  </r>
  <r>
    <s v="Nama Penduduk 4020"/>
    <n v="66510779"/>
    <n v="67864355"/>
    <x v="1"/>
    <s v="28-12-1999"/>
    <s v="Hindu"/>
    <x v="8"/>
    <s v="Belum/Tidak Bekerja"/>
    <x v="2"/>
    <x v="0"/>
    <x v="0"/>
    <s v="Indonesia"/>
    <x v="10"/>
    <x v="23"/>
    <x v="8"/>
    <x v="5"/>
    <s v="Bugis"/>
    <e v="#VALUE!"/>
    <x v="0"/>
    <x v="1"/>
  </r>
  <r>
    <s v="Nama Penduduk 4021"/>
    <n v="67713116"/>
    <n v="66855272"/>
    <x v="0"/>
    <s v="10-12-1959"/>
    <s v="Krtisten"/>
    <x v="0"/>
    <s v="Buruh Harian Lepas"/>
    <x v="0"/>
    <x v="2"/>
    <x v="1"/>
    <s v="Indonesia"/>
    <x v="7"/>
    <x v="23"/>
    <x v="8"/>
    <x v="0"/>
    <s v="Dayak"/>
    <n v="64"/>
    <x v="0"/>
    <x v="3"/>
  </r>
  <r>
    <s v="Nama Penduduk 4022"/>
    <n v="67466051"/>
    <n v="67244000"/>
    <x v="0"/>
    <s v="10-01-1957"/>
    <s v="Krtisten"/>
    <x v="5"/>
    <s v="Wiraswasta"/>
    <x v="2"/>
    <x v="2"/>
    <x v="1"/>
    <s v="Indonesia"/>
    <x v="8"/>
    <x v="23"/>
    <x v="8"/>
    <x v="2"/>
    <s v="Bugis"/>
    <n v="66"/>
    <x v="1"/>
    <x v="3"/>
  </r>
  <r>
    <s v="Nama Penduduk 4023"/>
    <n v="64492100"/>
    <n v="67342580"/>
    <x v="1"/>
    <s v="29-11-1977"/>
    <s v="Konghucu"/>
    <x v="1"/>
    <s v="Dokter"/>
    <x v="3"/>
    <x v="1"/>
    <x v="2"/>
    <s v="Indonesia"/>
    <x v="6"/>
    <x v="23"/>
    <x v="8"/>
    <x v="0"/>
    <s v="Dayak"/>
    <e v="#VALUE!"/>
    <x v="0"/>
    <x v="5"/>
  </r>
  <r>
    <s v="Nama Penduduk 4024"/>
    <n v="67693897"/>
    <n v="67588654"/>
    <x v="1"/>
    <s v="11-05-2012"/>
    <s v="Katolik"/>
    <x v="9"/>
    <s v="Belum/Tidak Bekerja"/>
    <x v="2"/>
    <x v="0"/>
    <x v="0"/>
    <s v="Indonesia"/>
    <x v="10"/>
    <x v="23"/>
    <x v="8"/>
    <x v="0"/>
    <s v="Jawa"/>
    <n v="10"/>
    <x v="0"/>
    <x v="7"/>
  </r>
  <r>
    <s v="Nama Penduduk 4025"/>
    <n v="65882856"/>
    <n v="67640245"/>
    <x v="1"/>
    <s v="30-01-2006"/>
    <s v="Hindu"/>
    <x v="6"/>
    <s v="Pelajar/Mahasiswa"/>
    <x v="1"/>
    <x v="0"/>
    <x v="0"/>
    <s v="Indonesia"/>
    <x v="12"/>
    <x v="23"/>
    <x v="8"/>
    <x v="1"/>
    <s v="Jawa"/>
    <e v="#VALUE!"/>
    <x v="2"/>
    <x v="4"/>
  </r>
  <r>
    <s v="Nama Penduduk 4026"/>
    <n v="66796111"/>
    <n v="67063421"/>
    <x v="0"/>
    <s v="19-11-1977"/>
    <s v="Islam"/>
    <x v="9"/>
    <s v="Dokter"/>
    <x v="1"/>
    <x v="1"/>
    <x v="1"/>
    <s v="Indonesia"/>
    <x v="1"/>
    <x v="23"/>
    <x v="8"/>
    <x v="3"/>
    <s v="Dayak"/>
    <e v="#VALUE!"/>
    <x v="2"/>
    <x v="5"/>
  </r>
  <r>
    <s v="Nama Penduduk 4027"/>
    <n v="68038898"/>
    <n v="67344891"/>
    <x v="1"/>
    <s v="24-10-2008"/>
    <s v="Budha"/>
    <x v="2"/>
    <s v="Belum/Tidak Bekerja"/>
    <x v="0"/>
    <x v="0"/>
    <x v="0"/>
    <s v="Indonesia"/>
    <x v="12"/>
    <x v="23"/>
    <x v="8"/>
    <x v="6"/>
    <s v="Jawa"/>
    <e v="#VALUE!"/>
    <x v="2"/>
    <x v="4"/>
  </r>
  <r>
    <s v="Nama Penduduk 4028"/>
    <n v="64925629"/>
    <n v="67382099"/>
    <x v="0"/>
    <s v="15-07-2006"/>
    <s v="Katolik"/>
    <x v="6"/>
    <s v="Belum/Tidak Bekerja"/>
    <x v="2"/>
    <x v="0"/>
    <x v="0"/>
    <s v="Indonesia"/>
    <x v="11"/>
    <x v="23"/>
    <x v="8"/>
    <x v="5"/>
    <s v="Dayak"/>
    <e v="#VALUE!"/>
    <x v="0"/>
    <x v="4"/>
  </r>
  <r>
    <s v="Nama Penduduk 4029"/>
    <n v="67892750"/>
    <n v="67464189"/>
    <x v="0"/>
    <s v="31-07-1971"/>
    <s v="Hindu"/>
    <x v="9"/>
    <s v="Petani/Pekebun"/>
    <x v="2"/>
    <x v="1"/>
    <x v="1"/>
    <s v="Indonesia"/>
    <x v="12"/>
    <x v="23"/>
    <x v="8"/>
    <x v="0"/>
    <s v="Dayak"/>
    <e v="#VALUE!"/>
    <x v="0"/>
    <x v="2"/>
  </r>
  <r>
    <s v="Nama Penduduk 4030"/>
    <n v="68180015"/>
    <n v="67519502"/>
    <x v="1"/>
    <s v="23-11-1989"/>
    <s v="Katolik"/>
    <x v="1"/>
    <s v="Mengurus Rumah Tangga"/>
    <x v="3"/>
    <x v="1"/>
    <x v="2"/>
    <s v="Indonesia"/>
    <x v="0"/>
    <x v="23"/>
    <x v="8"/>
    <x v="6"/>
    <s v="Sunda"/>
    <e v="#VALUE!"/>
    <x v="0"/>
    <x v="0"/>
  </r>
  <r>
    <s v="Nama Penduduk 4031"/>
    <n v="68174633"/>
    <n v="67833449"/>
    <x v="0"/>
    <s v="02-02-2000"/>
    <s v="Katolik"/>
    <x v="4"/>
    <s v="Pelajar/Mahasiswa"/>
    <x v="0"/>
    <x v="0"/>
    <x v="0"/>
    <s v="Indonesia"/>
    <x v="1"/>
    <x v="23"/>
    <x v="8"/>
    <x v="2"/>
    <s v="Batak"/>
    <n v="23"/>
    <x v="1"/>
    <x v="1"/>
  </r>
  <r>
    <s v="Nama Penduduk 4032"/>
    <n v="67866103"/>
    <n v="67376719"/>
    <x v="0"/>
    <s v="27-07-1970"/>
    <s v="Krtisten"/>
    <x v="7"/>
    <s v="Tukang Kayu"/>
    <x v="0"/>
    <x v="1"/>
    <x v="1"/>
    <s v="Indonesia"/>
    <x v="2"/>
    <x v="23"/>
    <x v="8"/>
    <x v="5"/>
    <s v="Bugis"/>
    <e v="#VALUE!"/>
    <x v="2"/>
    <x v="2"/>
  </r>
  <r>
    <s v="Nama Penduduk 4033"/>
    <n v="67015341"/>
    <n v="67632407"/>
    <x v="1"/>
    <s v="13-08-2003"/>
    <s v="Hindu"/>
    <x v="3"/>
    <s v="Belum/Tidak Bekerja"/>
    <x v="1"/>
    <x v="0"/>
    <x v="0"/>
    <s v="Indonesia"/>
    <x v="4"/>
    <x v="23"/>
    <x v="8"/>
    <x v="1"/>
    <s v="Sunda"/>
    <e v="#VALUE!"/>
    <x v="2"/>
    <x v="1"/>
  </r>
  <r>
    <s v="Nama Penduduk 4034"/>
    <n v="64237842"/>
    <n v="67693451"/>
    <x v="1"/>
    <s v="06-09-1966"/>
    <s v="Katolik"/>
    <x v="4"/>
    <s v="Wiraswasta"/>
    <x v="0"/>
    <x v="1"/>
    <x v="2"/>
    <s v="Indonesia"/>
    <x v="9"/>
    <x v="23"/>
    <x v="8"/>
    <x v="2"/>
    <s v="Bugis"/>
    <n v="57"/>
    <x v="1"/>
    <x v="3"/>
  </r>
  <r>
    <s v="Nama Penduduk 4035"/>
    <n v="64318639"/>
    <n v="66964180"/>
    <x v="1"/>
    <s v="27-02-2006"/>
    <s v="Katolik"/>
    <x v="9"/>
    <s v="Belum/Tidak Bekerja"/>
    <x v="2"/>
    <x v="0"/>
    <x v="0"/>
    <s v="Indonesia"/>
    <x v="7"/>
    <x v="23"/>
    <x v="8"/>
    <x v="3"/>
    <s v="Sunda"/>
    <e v="#VALUE!"/>
    <x v="0"/>
    <x v="4"/>
  </r>
  <r>
    <s v="Nama Penduduk 4036"/>
    <n v="64905458"/>
    <n v="67684778"/>
    <x v="1"/>
    <s v="17-09-1945"/>
    <s v="Islam"/>
    <x v="6"/>
    <s v="Wiraswasta"/>
    <x v="2"/>
    <x v="2"/>
    <x v="1"/>
    <s v="Indonesia"/>
    <x v="0"/>
    <x v="23"/>
    <x v="8"/>
    <x v="1"/>
    <s v="Bugis"/>
    <e v="#VALUE!"/>
    <x v="0"/>
    <x v="6"/>
  </r>
  <r>
    <s v="Nama Penduduk 4037"/>
    <n v="68119169"/>
    <n v="67625122"/>
    <x v="0"/>
    <s v="05-05-1962"/>
    <s v="Islam"/>
    <x v="7"/>
    <s v="Wiraswasta"/>
    <x v="0"/>
    <x v="0"/>
    <x v="0"/>
    <s v="Indonesia"/>
    <x v="3"/>
    <x v="23"/>
    <x v="8"/>
    <x v="6"/>
    <s v="Dayak"/>
    <n v="61"/>
    <x v="2"/>
    <x v="3"/>
  </r>
  <r>
    <s v="Nama Penduduk 4038"/>
    <n v="68380278"/>
    <n v="67263632"/>
    <x v="0"/>
    <s v="05-12-2011"/>
    <s v="Hindu"/>
    <x v="7"/>
    <s v="Pelajar/Mahasiswa"/>
    <x v="3"/>
    <x v="0"/>
    <x v="0"/>
    <s v="Indonesia"/>
    <x v="7"/>
    <x v="23"/>
    <x v="8"/>
    <x v="3"/>
    <s v="Jawa"/>
    <n v="12"/>
    <x v="0"/>
    <x v="7"/>
  </r>
  <r>
    <s v="Nama Penduduk 4039"/>
    <n v="65964805"/>
    <n v="67497280"/>
    <x v="1"/>
    <s v="07-12-2014"/>
    <s v="Katolik"/>
    <x v="8"/>
    <s v="Belum/Tidak Bekerja"/>
    <x v="0"/>
    <x v="0"/>
    <x v="0"/>
    <s v="Indonesia"/>
    <x v="1"/>
    <x v="23"/>
    <x v="8"/>
    <x v="5"/>
    <s v="Batak"/>
    <n v="9"/>
    <x v="0"/>
    <x v="7"/>
  </r>
  <r>
    <s v="Nama Penduduk 4040"/>
    <n v="66546907"/>
    <n v="66867879"/>
    <x v="1"/>
    <s v="26-12-1992"/>
    <s v="Islam"/>
    <x v="6"/>
    <s v="Wiraswasta"/>
    <x v="1"/>
    <x v="1"/>
    <x v="1"/>
    <s v="Indonesia"/>
    <x v="4"/>
    <x v="23"/>
    <x v="8"/>
    <x v="2"/>
    <s v="Jawa"/>
    <e v="#VALUE!"/>
    <x v="1"/>
    <x v="0"/>
  </r>
  <r>
    <s v="Nama Penduduk 4041"/>
    <n v="65255202"/>
    <n v="67440955"/>
    <x v="1"/>
    <s v="04-04-1991"/>
    <s v="Krtisten"/>
    <x v="3"/>
    <s v="Mengurus Rumah Tangga"/>
    <x v="3"/>
    <x v="1"/>
    <x v="2"/>
    <s v="Indonesia"/>
    <x v="1"/>
    <x v="23"/>
    <x v="8"/>
    <x v="0"/>
    <s v="Batak"/>
    <n v="32"/>
    <x v="0"/>
    <x v="0"/>
  </r>
  <r>
    <s v="Nama Penduduk 4042"/>
    <n v="68284634"/>
    <n v="67466115"/>
    <x v="0"/>
    <s v="09-10-2011"/>
    <s v="Krtisten"/>
    <x v="0"/>
    <s v="Belum/Tidak Bekerja"/>
    <x v="1"/>
    <x v="0"/>
    <x v="0"/>
    <s v="Indonesia"/>
    <x v="1"/>
    <x v="23"/>
    <x v="8"/>
    <x v="3"/>
    <s v="Sunda"/>
    <n v="12"/>
    <x v="0"/>
    <x v="7"/>
  </r>
  <r>
    <s v="Nama Penduduk 4043"/>
    <n v="68071933"/>
    <n v="67170837"/>
    <x v="0"/>
    <s v="23-08-1988"/>
    <s v="Katolik"/>
    <x v="8"/>
    <s v="Tukang Batu"/>
    <x v="0"/>
    <x v="1"/>
    <x v="1"/>
    <s v="Indonesia"/>
    <x v="0"/>
    <x v="23"/>
    <x v="8"/>
    <x v="0"/>
    <s v="Jawa"/>
    <e v="#VALUE!"/>
    <x v="0"/>
    <x v="0"/>
  </r>
  <r>
    <s v="Nama Penduduk 4044"/>
    <n v="67478185"/>
    <n v="66917985"/>
    <x v="1"/>
    <s v="23-06-1991"/>
    <s v="Budha"/>
    <x v="1"/>
    <s v="Wiraswasta"/>
    <x v="0"/>
    <x v="1"/>
    <x v="2"/>
    <s v="Indonesia"/>
    <x v="1"/>
    <x v="23"/>
    <x v="8"/>
    <x v="2"/>
    <s v="Batak"/>
    <e v="#VALUE!"/>
    <x v="1"/>
    <x v="0"/>
  </r>
  <r>
    <s v="Nama Penduduk 4045"/>
    <n v="67260641"/>
    <n v="67707493"/>
    <x v="0"/>
    <s v="14-02-2014"/>
    <s v="Hindu"/>
    <x v="3"/>
    <s v="Belum/Tidak Bekerja"/>
    <x v="2"/>
    <x v="0"/>
    <x v="0"/>
    <s v="Indonesia"/>
    <x v="12"/>
    <x v="23"/>
    <x v="8"/>
    <x v="2"/>
    <s v="Dayak"/>
    <e v="#VALUE!"/>
    <x v="1"/>
    <x v="7"/>
  </r>
  <r>
    <s v="Nama Penduduk 4046"/>
    <n v="64869930"/>
    <n v="67328796"/>
    <x v="0"/>
    <s v="14-08-1987"/>
    <s v="Budha"/>
    <x v="5"/>
    <s v="Buruh Harian Lepas"/>
    <x v="2"/>
    <x v="1"/>
    <x v="1"/>
    <s v="Indonesia"/>
    <x v="3"/>
    <x v="23"/>
    <x v="8"/>
    <x v="4"/>
    <s v="Madura"/>
    <e v="#VALUE!"/>
    <x v="0"/>
    <x v="0"/>
  </r>
  <r>
    <s v="Nama Penduduk 4047"/>
    <n v="64823209"/>
    <n v="66985304"/>
    <x v="0"/>
    <s v="02-07-2016"/>
    <s v="Islam"/>
    <x v="6"/>
    <s v="Belum/Tidak Bekerja"/>
    <x v="3"/>
    <x v="0"/>
    <x v="0"/>
    <s v="Indonesia"/>
    <x v="5"/>
    <x v="23"/>
    <x v="8"/>
    <x v="1"/>
    <s v="Madura"/>
    <n v="7"/>
    <x v="0"/>
    <x v="7"/>
  </r>
  <r>
    <s v="Nama Penduduk 4048"/>
    <n v="66060540"/>
    <n v="67356215"/>
    <x v="1"/>
    <s v="09-09-1989"/>
    <s v="Krtisten"/>
    <x v="1"/>
    <s v="Wiraswasta"/>
    <x v="0"/>
    <x v="1"/>
    <x v="2"/>
    <s v="Indonesia"/>
    <x v="10"/>
    <x v="23"/>
    <x v="8"/>
    <x v="6"/>
    <s v="Jawa"/>
    <n v="34"/>
    <x v="0"/>
    <x v="0"/>
  </r>
  <r>
    <s v="Nama Penduduk 4049"/>
    <n v="68491607"/>
    <n v="67210385"/>
    <x v="0"/>
    <s v="01-01-2011"/>
    <s v="Katolik"/>
    <x v="3"/>
    <s v="Pelajar/Mahasiswa"/>
    <x v="2"/>
    <x v="0"/>
    <x v="0"/>
    <s v="Indonesia"/>
    <x v="4"/>
    <x v="23"/>
    <x v="8"/>
    <x v="5"/>
    <s v="Bugis"/>
    <n v="12"/>
    <x v="2"/>
    <x v="4"/>
  </r>
  <r>
    <s v="Nama Penduduk 4050"/>
    <n v="65928824"/>
    <n v="67791009"/>
    <x v="0"/>
    <s v="07-03-1988"/>
    <s v="Krtisten"/>
    <x v="0"/>
    <s v="Wiraswasta"/>
    <x v="1"/>
    <x v="1"/>
    <x v="1"/>
    <s v="Indonesia"/>
    <x v="5"/>
    <x v="23"/>
    <x v="8"/>
    <x v="5"/>
    <s v="Bugis"/>
    <n v="35"/>
    <x v="0"/>
    <x v="0"/>
  </r>
  <r>
    <s v="Nama Penduduk 4051"/>
    <n v="65992481"/>
    <n v="66913601"/>
    <x v="0"/>
    <s v="14-07-2008"/>
    <s v="Katolik"/>
    <x v="9"/>
    <s v="Pelajar/Mahasiswa"/>
    <x v="3"/>
    <x v="0"/>
    <x v="0"/>
    <s v="Indonesia"/>
    <x v="2"/>
    <x v="23"/>
    <x v="8"/>
    <x v="6"/>
    <s v="Jawa"/>
    <e v="#VALUE!"/>
    <x v="2"/>
    <x v="4"/>
  </r>
  <r>
    <s v="Nama Penduduk 4052"/>
    <n v="64643244"/>
    <n v="67376660"/>
    <x v="0"/>
    <s v="06-11-1982"/>
    <s v="Krtisten"/>
    <x v="5"/>
    <s v="Karyawan Swasta"/>
    <x v="3"/>
    <x v="1"/>
    <x v="1"/>
    <s v="Indonesia"/>
    <x v="12"/>
    <x v="23"/>
    <x v="8"/>
    <x v="2"/>
    <s v="Jawa"/>
    <n v="41"/>
    <x v="1"/>
    <x v="5"/>
  </r>
  <r>
    <s v="Nama Penduduk 4053"/>
    <n v="66782329"/>
    <n v="67660706"/>
    <x v="0"/>
    <s v="06-01-2012"/>
    <s v="Budha"/>
    <x v="7"/>
    <s v="Belum/Tidak Bekerja"/>
    <x v="1"/>
    <x v="0"/>
    <x v="0"/>
    <s v="Indonesia"/>
    <x v="3"/>
    <x v="23"/>
    <x v="8"/>
    <x v="5"/>
    <s v="Bugis"/>
    <n v="11"/>
    <x v="0"/>
    <x v="7"/>
  </r>
  <r>
    <s v="Nama Penduduk 4054"/>
    <n v="67961566"/>
    <n v="67380511"/>
    <x v="1"/>
    <s v="18-05-1982"/>
    <s v="Konghucu"/>
    <x v="4"/>
    <s v="Pedagang"/>
    <x v="0"/>
    <x v="1"/>
    <x v="2"/>
    <s v="Indonesia"/>
    <x v="3"/>
    <x v="23"/>
    <x v="8"/>
    <x v="5"/>
    <s v="Dayak"/>
    <e v="#VALUE!"/>
    <x v="0"/>
    <x v="5"/>
  </r>
  <r>
    <s v="Nama Penduduk 4055"/>
    <n v="67933480"/>
    <n v="67716196"/>
    <x v="0"/>
    <s v="07-04-2017"/>
    <s v="Krtisten"/>
    <x v="0"/>
    <s v="Belum/Tidak Bekerja"/>
    <x v="1"/>
    <x v="0"/>
    <x v="0"/>
    <s v="Indonesia"/>
    <x v="12"/>
    <x v="23"/>
    <x v="8"/>
    <x v="2"/>
    <s v="Batak"/>
    <n v="6"/>
    <x v="1"/>
    <x v="8"/>
  </r>
  <r>
    <s v="Nama Penduduk 4056"/>
    <n v="65619648"/>
    <n v="67701262"/>
    <x v="1"/>
    <s v="21-06-1983"/>
    <s v="Konghucu"/>
    <x v="6"/>
    <s v="Mengurus Rumah Tangga"/>
    <x v="3"/>
    <x v="1"/>
    <x v="2"/>
    <s v="Indonesia"/>
    <x v="6"/>
    <x v="24"/>
    <x v="8"/>
    <x v="6"/>
    <s v="Bugis"/>
    <e v="#VALUE!"/>
    <x v="2"/>
    <x v="5"/>
  </r>
  <r>
    <s v="Nama Penduduk 4057"/>
    <n v="67522760"/>
    <n v="67839154"/>
    <x v="1"/>
    <s v="04-06-2008"/>
    <s v="Krtisten"/>
    <x v="0"/>
    <s v="Pelajar/Mahasiswa"/>
    <x v="2"/>
    <x v="0"/>
    <x v="0"/>
    <s v="Indonesia"/>
    <x v="3"/>
    <x v="24"/>
    <x v="8"/>
    <x v="2"/>
    <s v="Bugis"/>
    <n v="15"/>
    <x v="1"/>
    <x v="4"/>
  </r>
  <r>
    <s v="Nama Penduduk 4058"/>
    <n v="65061648"/>
    <n v="67229133"/>
    <x v="0"/>
    <s v="22-09-1969"/>
    <s v="Katolik"/>
    <x v="8"/>
    <s v="Petani/Pekebun"/>
    <x v="3"/>
    <x v="1"/>
    <x v="1"/>
    <s v="Indonesia"/>
    <x v="5"/>
    <x v="24"/>
    <x v="8"/>
    <x v="6"/>
    <s v="Dayak"/>
    <e v="#VALUE!"/>
    <x v="2"/>
    <x v="2"/>
  </r>
  <r>
    <s v="Nama Penduduk 4059"/>
    <n v="67109677"/>
    <n v="66995227"/>
    <x v="0"/>
    <s v="02-03-2013"/>
    <s v="Islam"/>
    <x v="9"/>
    <s v="Belum/Tidak Bekerja"/>
    <x v="3"/>
    <x v="0"/>
    <x v="0"/>
    <s v="Indonesia"/>
    <x v="0"/>
    <x v="24"/>
    <x v="8"/>
    <x v="3"/>
    <s v="Sunda"/>
    <n v="10"/>
    <x v="0"/>
    <x v="7"/>
  </r>
  <r>
    <s v="Nama Penduduk 4060"/>
    <n v="65515438"/>
    <n v="67366587"/>
    <x v="0"/>
    <s v="05-06-2014"/>
    <s v="Katolik"/>
    <x v="2"/>
    <s v="Pelajar/Mahasiswa"/>
    <x v="2"/>
    <x v="0"/>
    <x v="0"/>
    <s v="Indonesia"/>
    <x v="10"/>
    <x v="24"/>
    <x v="8"/>
    <x v="5"/>
    <s v="Dayak"/>
    <n v="9"/>
    <x v="2"/>
    <x v="7"/>
  </r>
  <r>
    <s v="Nama Penduduk 4061"/>
    <n v="64944105"/>
    <n v="67469778"/>
    <x v="1"/>
    <s v="19-07-1984"/>
    <s v="Katolik"/>
    <x v="3"/>
    <s v="Wiraswasta"/>
    <x v="0"/>
    <x v="3"/>
    <x v="0"/>
    <s v="Indonesia"/>
    <x v="6"/>
    <x v="24"/>
    <x v="8"/>
    <x v="6"/>
    <s v="Bugis"/>
    <e v="#VALUE!"/>
    <x v="2"/>
    <x v="5"/>
  </r>
  <r>
    <s v="Nama Penduduk 4062"/>
    <n v="67575689"/>
    <n v="66989603"/>
    <x v="1"/>
    <s v="28-06-2019"/>
    <s v="Krtisten"/>
    <x v="7"/>
    <s v="Belum/Tidak Bekerja"/>
    <x v="2"/>
    <x v="0"/>
    <x v="0"/>
    <s v="Indonesia"/>
    <x v="6"/>
    <x v="24"/>
    <x v="8"/>
    <x v="2"/>
    <s v="Sunda"/>
    <e v="#VALUE!"/>
    <x v="1"/>
    <x v="8"/>
  </r>
  <r>
    <s v="Nama Penduduk 4063"/>
    <n v="64658131"/>
    <n v="66968626"/>
    <x v="0"/>
    <s v="03-04-1966"/>
    <s v="Budha"/>
    <x v="5"/>
    <s v="Wiraswasta"/>
    <x v="3"/>
    <x v="1"/>
    <x v="1"/>
    <s v="Indonesia"/>
    <x v="3"/>
    <x v="24"/>
    <x v="8"/>
    <x v="2"/>
    <s v="Sunda"/>
    <n v="57"/>
    <x v="1"/>
    <x v="3"/>
  </r>
  <r>
    <s v="Nama Penduduk 4064"/>
    <n v="68014285"/>
    <n v="66981101"/>
    <x v="0"/>
    <s v="28-04-2008"/>
    <s v="Krtisten"/>
    <x v="2"/>
    <s v="Belum/Tidak Bekerja"/>
    <x v="1"/>
    <x v="0"/>
    <x v="0"/>
    <m/>
    <x v="5"/>
    <x v="2"/>
    <x v="1"/>
    <x v="1"/>
    <s v="Bugis"/>
    <e v="#VALUE!"/>
    <x v="2"/>
    <x v="4"/>
  </r>
  <r>
    <s v="Nama Penduduk 4065"/>
    <n v="64484950"/>
    <n v="67254085"/>
    <x v="0"/>
    <s v="02-07-2004"/>
    <s v="Krtisten"/>
    <x v="7"/>
    <s v="Pelajar/Mahasiswa"/>
    <x v="1"/>
    <x v="0"/>
    <x v="0"/>
    <s v="Indonesia"/>
    <x v="4"/>
    <x v="24"/>
    <x v="8"/>
    <x v="2"/>
    <s v="Bugis"/>
    <n v="19"/>
    <x v="1"/>
    <x v="1"/>
  </r>
  <r>
    <s v="Nama Penduduk 4066"/>
    <n v="66458366"/>
    <n v="67530824"/>
    <x v="1"/>
    <s v="03-09-1977"/>
    <s v="Budha"/>
    <x v="5"/>
    <s v="Wiraswasta"/>
    <x v="2"/>
    <x v="1"/>
    <x v="2"/>
    <s v="Indonesia"/>
    <x v="11"/>
    <x v="24"/>
    <x v="8"/>
    <x v="0"/>
    <s v="Bugis"/>
    <n v="46"/>
    <x v="2"/>
    <x v="5"/>
  </r>
  <r>
    <s v="Nama Penduduk 4067"/>
    <n v="65098545"/>
    <n v="67283333"/>
    <x v="0"/>
    <s v="30-01-1997"/>
    <s v="Konghucu"/>
    <x v="4"/>
    <s v="Buruh Harian Lepas"/>
    <x v="0"/>
    <x v="0"/>
    <x v="0"/>
    <s v="Indonesia"/>
    <x v="1"/>
    <x v="24"/>
    <x v="8"/>
    <x v="6"/>
    <s v="Batak"/>
    <e v="#VALUE!"/>
    <x v="0"/>
    <x v="1"/>
  </r>
  <r>
    <s v="Nama Penduduk 4068"/>
    <n v="68302499"/>
    <n v="67693676"/>
    <x v="1"/>
    <s v="09-07-1996"/>
    <s v="Konghucu"/>
    <x v="4"/>
    <s v="Pelajar/Mahasiswa"/>
    <x v="2"/>
    <x v="0"/>
    <x v="0"/>
    <s v="Indonesia"/>
    <x v="0"/>
    <x v="24"/>
    <x v="8"/>
    <x v="0"/>
    <s v="Bugis"/>
    <n v="27"/>
    <x v="2"/>
    <x v="0"/>
  </r>
  <r>
    <s v="Nama Penduduk 4069"/>
    <n v="66050258"/>
    <n v="67400392"/>
    <x v="0"/>
    <s v="18-02-1964"/>
    <s v="Krtisten"/>
    <x v="9"/>
    <s v="Buruh Harian Lepas"/>
    <x v="1"/>
    <x v="1"/>
    <x v="1"/>
    <s v="Indonesia"/>
    <x v="3"/>
    <x v="24"/>
    <x v="8"/>
    <x v="0"/>
    <s v="Jawa"/>
    <e v="#VALUE!"/>
    <x v="0"/>
    <x v="3"/>
  </r>
  <r>
    <s v="Nama Penduduk 4070"/>
    <n v="67386698"/>
    <n v="67815529"/>
    <x v="0"/>
    <s v="10-02-2002"/>
    <s v="Budha"/>
    <x v="1"/>
    <s v="Karyawan Swasta"/>
    <x v="0"/>
    <x v="0"/>
    <x v="0"/>
    <s v="Indonesia"/>
    <x v="10"/>
    <x v="24"/>
    <x v="8"/>
    <x v="2"/>
    <s v="Bugis"/>
    <n v="21"/>
    <x v="1"/>
    <x v="1"/>
  </r>
  <r>
    <s v="Nama Penduduk 4071"/>
    <n v="64905458"/>
    <n v="66974537"/>
    <x v="1"/>
    <s v="21-04-1975"/>
    <s v="Islam"/>
    <x v="6"/>
    <s v="Buruh Harian Lepas"/>
    <x v="1"/>
    <x v="1"/>
    <x v="2"/>
    <s v="Indonesia"/>
    <x v="4"/>
    <x v="24"/>
    <x v="8"/>
    <x v="1"/>
    <s v="Bugis"/>
    <e v="#VALUE!"/>
    <x v="2"/>
    <x v="2"/>
  </r>
  <r>
    <s v="Nama Penduduk 4072"/>
    <n v="66841414"/>
    <n v="67227789"/>
    <x v="0"/>
    <s v="01-01-2014"/>
    <s v="Konghucu"/>
    <x v="9"/>
    <s v="Pelajar/Mahasiswa"/>
    <x v="1"/>
    <x v="0"/>
    <x v="0"/>
    <s v="Indonesia"/>
    <x v="2"/>
    <x v="24"/>
    <x v="8"/>
    <x v="5"/>
    <s v="Dayak"/>
    <n v="9"/>
    <x v="0"/>
    <x v="7"/>
  </r>
  <r>
    <s v="Nama Penduduk 4073"/>
    <n v="64309148"/>
    <n v="67026291"/>
    <x v="0"/>
    <s v="18-03-1982"/>
    <s v="Konghucu"/>
    <x v="9"/>
    <s v="Buruh Tani/Perkebunan"/>
    <x v="3"/>
    <x v="1"/>
    <x v="1"/>
    <s v="Indonesia"/>
    <x v="11"/>
    <x v="24"/>
    <x v="8"/>
    <x v="5"/>
    <s v="Sunda"/>
    <e v="#VALUE!"/>
    <x v="2"/>
    <x v="5"/>
  </r>
  <r>
    <s v="Nama Penduduk 4074"/>
    <n v="68047478"/>
    <n v="67626530"/>
    <x v="1"/>
    <s v="03-09-2021"/>
    <s v="Hindu"/>
    <x v="6"/>
    <s v="Belum/Tidak Bekerja"/>
    <x v="2"/>
    <x v="0"/>
    <x v="0"/>
    <s v="Indonesia"/>
    <x v="11"/>
    <x v="24"/>
    <x v="8"/>
    <x v="5"/>
    <s v="Dayak"/>
    <n v="2"/>
    <x v="2"/>
    <x v="8"/>
  </r>
  <r>
    <s v="Nama Penduduk 4075"/>
    <n v="64289046"/>
    <n v="67592926"/>
    <x v="1"/>
    <s v="17-08-1990"/>
    <s v="Konghucu"/>
    <x v="9"/>
    <s v="Mengurus Rumah Tangga"/>
    <x v="3"/>
    <x v="1"/>
    <x v="2"/>
    <s v="Indonesia"/>
    <x v="11"/>
    <x v="24"/>
    <x v="8"/>
    <x v="5"/>
    <s v="Bugis"/>
    <e v="#VALUE!"/>
    <x v="2"/>
    <x v="0"/>
  </r>
  <r>
    <s v="Nama Penduduk 4076"/>
    <n v="65244252"/>
    <n v="67026694"/>
    <x v="1"/>
    <s v="17-03-2011"/>
    <s v="Hindu"/>
    <x v="9"/>
    <s v="Pelajar/Mahasiswa"/>
    <x v="1"/>
    <x v="0"/>
    <x v="0"/>
    <s v="Indonesia"/>
    <x v="7"/>
    <x v="24"/>
    <x v="8"/>
    <x v="2"/>
    <s v="Jawa"/>
    <e v="#VALUE!"/>
    <x v="1"/>
    <x v="7"/>
  </r>
  <r>
    <s v="Nama Penduduk 4077"/>
    <n v="67848420"/>
    <n v="67352692"/>
    <x v="1"/>
    <s v="05-12-2003"/>
    <s v="Budha"/>
    <x v="8"/>
    <s v="Pelajar/Mahasiswa"/>
    <x v="2"/>
    <x v="0"/>
    <x v="0"/>
    <s v="Indonesia"/>
    <x v="7"/>
    <x v="24"/>
    <x v="8"/>
    <x v="5"/>
    <s v="Batak"/>
    <n v="20"/>
    <x v="2"/>
    <x v="1"/>
  </r>
  <r>
    <s v="Nama Penduduk 4078"/>
    <n v="64423368"/>
    <n v="67519875"/>
    <x v="0"/>
    <s v="29-12-1975"/>
    <s v="Katolik"/>
    <x v="6"/>
    <s v="Pedagang"/>
    <x v="0"/>
    <x v="1"/>
    <x v="1"/>
    <s v="Indonesia"/>
    <x v="9"/>
    <x v="24"/>
    <x v="8"/>
    <x v="0"/>
    <s v="Batak"/>
    <e v="#VALUE!"/>
    <x v="0"/>
    <x v="2"/>
  </r>
  <r>
    <s v="Nama Penduduk 4079"/>
    <n v="67591547"/>
    <n v="67810029"/>
    <x v="1"/>
    <s v="24-06-2015"/>
    <s v="Konghucu"/>
    <x v="6"/>
    <s v="Belum/Tidak Bekerja"/>
    <x v="1"/>
    <x v="0"/>
    <x v="0"/>
    <s v="Indonesia"/>
    <x v="2"/>
    <x v="24"/>
    <x v="8"/>
    <x v="2"/>
    <s v="Madura"/>
    <e v="#VALUE!"/>
    <x v="1"/>
    <x v="7"/>
  </r>
  <r>
    <s v="Nama Penduduk 4080"/>
    <n v="64366900"/>
    <n v="67115144"/>
    <x v="1"/>
    <s v="22-01-1980"/>
    <s v="Katolik"/>
    <x v="4"/>
    <s v="Mengurus Rumah Tangga"/>
    <x v="0"/>
    <x v="1"/>
    <x v="2"/>
    <s v="Indonesia"/>
    <x v="11"/>
    <x v="24"/>
    <x v="8"/>
    <x v="4"/>
    <s v="Dayak"/>
    <e v="#VALUE!"/>
    <x v="2"/>
    <x v="5"/>
  </r>
  <r>
    <s v="Nama Penduduk 4081"/>
    <n v="65395678"/>
    <n v="67645783"/>
    <x v="1"/>
    <s v="14-09-2018"/>
    <s v="Budha"/>
    <x v="0"/>
    <s v="Belum/Tidak Bekerja"/>
    <x v="3"/>
    <x v="0"/>
    <x v="0"/>
    <s v="Indonesia"/>
    <x v="1"/>
    <x v="24"/>
    <x v="8"/>
    <x v="1"/>
    <s v="Sunda"/>
    <e v="#VALUE!"/>
    <x v="2"/>
    <x v="8"/>
  </r>
  <r>
    <s v="Nama Penduduk 4082"/>
    <n v="65523406"/>
    <n v="67707364"/>
    <x v="0"/>
    <s v="25-09-1984"/>
    <s v="Krtisten"/>
    <x v="7"/>
    <s v="Karyawan Swasta"/>
    <x v="2"/>
    <x v="1"/>
    <x v="1"/>
    <s v="Indonesia"/>
    <x v="11"/>
    <x v="24"/>
    <x v="8"/>
    <x v="2"/>
    <s v="Dayak"/>
    <e v="#VALUE!"/>
    <x v="1"/>
    <x v="5"/>
  </r>
  <r>
    <s v="Nama Penduduk 4083"/>
    <n v="67164735"/>
    <n v="67095460"/>
    <x v="1"/>
    <s v="06-05-1991"/>
    <s v="Konghucu"/>
    <x v="0"/>
    <s v="Mengurus Rumah Tangga"/>
    <x v="3"/>
    <x v="1"/>
    <x v="2"/>
    <s v="Indonesia"/>
    <x v="5"/>
    <x v="24"/>
    <x v="8"/>
    <x v="3"/>
    <s v="Dayak"/>
    <n v="32"/>
    <x v="0"/>
    <x v="0"/>
  </r>
  <r>
    <s v="Nama Penduduk 4084"/>
    <n v="68106723"/>
    <n v="67144399"/>
    <x v="0"/>
    <s v="10-03-2013"/>
    <s v="Hindu"/>
    <x v="3"/>
    <s v="Pelajar/Mahasiswa"/>
    <x v="1"/>
    <x v="0"/>
    <x v="0"/>
    <s v="Indonesia"/>
    <x v="4"/>
    <x v="24"/>
    <x v="8"/>
    <x v="1"/>
    <s v="Dayak"/>
    <n v="10"/>
    <x v="2"/>
    <x v="7"/>
  </r>
  <r>
    <s v="Nama Penduduk 4085"/>
    <n v="67300950"/>
    <n v="67447549"/>
    <x v="0"/>
    <s v="10-08-2011"/>
    <s v="Krtisten"/>
    <x v="6"/>
    <s v="Pelajar/Mahasiswa"/>
    <x v="3"/>
    <x v="0"/>
    <x v="0"/>
    <s v="Indonesia"/>
    <x v="12"/>
    <x v="24"/>
    <x v="8"/>
    <x v="5"/>
    <s v="Jawa"/>
    <n v="12"/>
    <x v="2"/>
    <x v="7"/>
  </r>
  <r>
    <s v="Nama Penduduk 4086"/>
    <n v="68185259"/>
    <n v="67051152"/>
    <x v="0"/>
    <s v="10-02-1981"/>
    <s v="Budha"/>
    <x v="4"/>
    <s v="Wiraswasta"/>
    <x v="3"/>
    <x v="1"/>
    <x v="1"/>
    <s v="Indonesia"/>
    <x v="1"/>
    <x v="24"/>
    <x v="8"/>
    <x v="0"/>
    <s v="Jawa"/>
    <n v="42"/>
    <x v="2"/>
    <x v="5"/>
  </r>
  <r>
    <s v="Nama Penduduk 4087"/>
    <n v="67522760"/>
    <n v="67580768"/>
    <x v="1"/>
    <s v="31-05-2020"/>
    <s v="Islam"/>
    <x v="6"/>
    <s v="Belum/Tidak Bekerja"/>
    <x v="0"/>
    <x v="0"/>
    <x v="0"/>
    <s v="Indonesia"/>
    <x v="2"/>
    <x v="24"/>
    <x v="8"/>
    <x v="4"/>
    <s v="Sunda"/>
    <e v="#VALUE!"/>
    <x v="0"/>
    <x v="8"/>
  </r>
  <r>
    <s v="Nama Penduduk 4088"/>
    <n v="65191141"/>
    <n v="67131789"/>
    <x v="1"/>
    <s v="30-06-1992"/>
    <s v="Katolik"/>
    <x v="1"/>
    <s v="Mengurus Rumah Tangga"/>
    <x v="1"/>
    <x v="1"/>
    <x v="2"/>
    <s v="Indonesia"/>
    <x v="7"/>
    <x v="24"/>
    <x v="8"/>
    <x v="2"/>
    <s v="Batak"/>
    <e v="#VALUE!"/>
    <x v="1"/>
    <x v="0"/>
  </r>
  <r>
    <s v="Nama Penduduk 4089"/>
    <n v="65412183"/>
    <n v="67514646"/>
    <x v="0"/>
    <s v="14-09-1966"/>
    <s v="Konghucu"/>
    <x v="7"/>
    <s v="Buruh Harian Lepas"/>
    <x v="3"/>
    <x v="1"/>
    <x v="1"/>
    <s v="Indonesia"/>
    <x v="7"/>
    <x v="24"/>
    <x v="8"/>
    <x v="2"/>
    <s v="Sunda"/>
    <e v="#VALUE!"/>
    <x v="1"/>
    <x v="3"/>
  </r>
  <r>
    <s v="Nama Penduduk 4090"/>
    <n v="64953851"/>
    <n v="67752590"/>
    <x v="1"/>
    <s v="04-05-1965"/>
    <s v="Konghucu"/>
    <x v="4"/>
    <s v="Buruh Harian Lepas"/>
    <x v="2"/>
    <x v="2"/>
    <x v="1"/>
    <s v="Indonesia"/>
    <x v="12"/>
    <x v="24"/>
    <x v="8"/>
    <x v="2"/>
    <s v="Madura"/>
    <n v="58"/>
    <x v="1"/>
    <x v="3"/>
  </r>
  <r>
    <s v="Nama Penduduk 4091"/>
    <n v="65385089"/>
    <n v="66855489"/>
    <x v="0"/>
    <s v="12-08-1997"/>
    <s v="Konghucu"/>
    <x v="9"/>
    <s v="Karyawan Swasta"/>
    <x v="1"/>
    <x v="0"/>
    <x v="0"/>
    <s v="Indonesia"/>
    <x v="8"/>
    <x v="24"/>
    <x v="8"/>
    <x v="0"/>
    <s v="Sunda"/>
    <n v="25"/>
    <x v="2"/>
    <x v="1"/>
  </r>
  <r>
    <s v="Nama Penduduk 4092"/>
    <n v="65475313"/>
    <n v="67633433"/>
    <x v="1"/>
    <s v="30-11-1972"/>
    <s v="Konghucu"/>
    <x v="7"/>
    <s v="Mengurus Rumah Tangga"/>
    <x v="3"/>
    <x v="1"/>
    <x v="2"/>
    <s v="Indonesia"/>
    <x v="10"/>
    <x v="24"/>
    <x v="8"/>
    <x v="6"/>
    <s v="Sunda"/>
    <e v="#VALUE!"/>
    <x v="0"/>
    <x v="2"/>
  </r>
  <r>
    <s v="Nama Penduduk 4093"/>
    <n v="64679215"/>
    <n v="67663233"/>
    <x v="0"/>
    <s v="09-01-1982"/>
    <s v="Budha"/>
    <x v="9"/>
    <s v="Wiraswasta"/>
    <x v="3"/>
    <x v="0"/>
    <x v="0"/>
    <s v="Indonesia"/>
    <x v="4"/>
    <x v="24"/>
    <x v="8"/>
    <x v="6"/>
    <s v="Madura"/>
    <n v="41"/>
    <x v="0"/>
    <x v="5"/>
  </r>
  <r>
    <s v="Nama Penduduk 4094"/>
    <n v="66191861"/>
    <n v="67766548"/>
    <x v="0"/>
    <s v="08-12-1958"/>
    <s v="Islam"/>
    <x v="2"/>
    <s v="Buruh Harian Lepas"/>
    <x v="0"/>
    <x v="1"/>
    <x v="1"/>
    <s v="Indonesia"/>
    <x v="7"/>
    <x v="24"/>
    <x v="8"/>
    <x v="2"/>
    <s v="Madura"/>
    <n v="65"/>
    <x v="1"/>
    <x v="3"/>
  </r>
  <r>
    <s v="Nama Penduduk 4095"/>
    <n v="67164735"/>
    <n v="67639755"/>
    <x v="0"/>
    <s v="02-05-1987"/>
    <s v="Katolik"/>
    <x v="4"/>
    <s v="Buruh Harian Lepas"/>
    <x v="3"/>
    <x v="0"/>
    <x v="0"/>
    <s v="Indonesia"/>
    <x v="8"/>
    <x v="24"/>
    <x v="8"/>
    <x v="0"/>
    <s v="Madura"/>
    <n v="36"/>
    <x v="0"/>
    <x v="0"/>
  </r>
  <r>
    <s v="Nama Penduduk 4096"/>
    <n v="68025388"/>
    <n v="67461585"/>
    <x v="1"/>
    <s v="02-05-1963"/>
    <s v="Konghucu"/>
    <x v="0"/>
    <s v="Mengurus Rumah Tangga"/>
    <x v="0"/>
    <x v="2"/>
    <x v="1"/>
    <s v="Indonesia"/>
    <x v="11"/>
    <x v="24"/>
    <x v="8"/>
    <x v="3"/>
    <s v="Bugis"/>
    <n v="60"/>
    <x v="2"/>
    <x v="3"/>
  </r>
  <r>
    <s v="Nama Penduduk 4097"/>
    <n v="68507362"/>
    <n v="67139565"/>
    <x v="0"/>
    <s v="23-09-1966"/>
    <s v="Konghucu"/>
    <x v="2"/>
    <s v="Buruh Harian Lepas"/>
    <x v="3"/>
    <x v="1"/>
    <x v="1"/>
    <s v="Indonesia"/>
    <x v="0"/>
    <x v="24"/>
    <x v="8"/>
    <x v="2"/>
    <s v="Batak"/>
    <e v="#VALUE!"/>
    <x v="1"/>
    <x v="3"/>
  </r>
  <r>
    <s v="Nama Penduduk 4098"/>
    <n v="65007374"/>
    <n v="66985054"/>
    <x v="1"/>
    <s v="01-10-1966"/>
    <s v="Katolik"/>
    <x v="1"/>
    <s v="Mengurus Rumah Tangga"/>
    <x v="3"/>
    <x v="1"/>
    <x v="2"/>
    <s v="Indonesia"/>
    <x v="4"/>
    <x v="24"/>
    <x v="8"/>
    <x v="6"/>
    <s v="Dayak"/>
    <n v="57"/>
    <x v="0"/>
    <x v="3"/>
  </r>
  <r>
    <s v="Nama Penduduk 4099"/>
    <n v="67979190"/>
    <n v="67146038"/>
    <x v="1"/>
    <s v="10-03-1962"/>
    <s v="Konghucu"/>
    <x v="7"/>
    <s v="Mengurus Rumah Tangga"/>
    <x v="2"/>
    <x v="2"/>
    <x v="1"/>
    <s v="Indonesia"/>
    <x v="0"/>
    <x v="24"/>
    <x v="8"/>
    <x v="2"/>
    <s v="Sunda"/>
    <n v="61"/>
    <x v="1"/>
    <x v="3"/>
  </r>
  <r>
    <s v="Nama Penduduk 4100"/>
    <n v="66672273"/>
    <n v="67301597"/>
    <x v="0"/>
    <s v="08-09-1996"/>
    <s v="Budha"/>
    <x v="7"/>
    <s v="Karyawan Swasta"/>
    <x v="3"/>
    <x v="0"/>
    <x v="0"/>
    <s v="Indonesia"/>
    <x v="3"/>
    <x v="24"/>
    <x v="8"/>
    <x v="0"/>
    <s v="Jawa"/>
    <n v="27"/>
    <x v="2"/>
    <x v="0"/>
  </r>
  <r>
    <s v="Nama Penduduk 4101"/>
    <n v="67220114"/>
    <n v="67227988"/>
    <x v="0"/>
    <s v="01-12-1997"/>
    <s v="Krtisten"/>
    <x v="3"/>
    <s v="Karyawan Swasta"/>
    <x v="3"/>
    <x v="0"/>
    <x v="0"/>
    <s v="Indonesia"/>
    <x v="7"/>
    <x v="24"/>
    <x v="8"/>
    <x v="2"/>
    <s v="Madura"/>
    <n v="26"/>
    <x v="1"/>
    <x v="1"/>
  </r>
  <r>
    <s v="Nama Penduduk 4102"/>
    <n v="67208130"/>
    <n v="66899515"/>
    <x v="1"/>
    <s v="28-01-2003"/>
    <s v="Budha"/>
    <x v="6"/>
    <s v="Pelajar/Mahasiswa"/>
    <x v="2"/>
    <x v="0"/>
    <x v="0"/>
    <s v="Indonesia"/>
    <x v="12"/>
    <x v="24"/>
    <x v="8"/>
    <x v="2"/>
    <s v="Jawa"/>
    <e v="#VALUE!"/>
    <x v="1"/>
    <x v="1"/>
  </r>
  <r>
    <s v="Nama Penduduk 4103"/>
    <n v="66131953"/>
    <n v="67190555"/>
    <x v="1"/>
    <s v="09-08-1973"/>
    <s v="Islam"/>
    <x v="0"/>
    <s v="Pedagang"/>
    <x v="1"/>
    <x v="1"/>
    <x v="1"/>
    <s v="Indonesia"/>
    <x v="8"/>
    <x v="24"/>
    <x v="8"/>
    <x v="2"/>
    <s v="Dayak"/>
    <n v="50"/>
    <x v="1"/>
    <x v="2"/>
  </r>
  <r>
    <s v="Nama Penduduk 4104"/>
    <n v="64722844"/>
    <n v="67807748"/>
    <x v="1"/>
    <s v="29-04-2007"/>
    <s v="Konghucu"/>
    <x v="4"/>
    <s v="Pelajar/Mahasiswa"/>
    <x v="1"/>
    <x v="0"/>
    <x v="0"/>
    <s v="Indonesia"/>
    <x v="8"/>
    <x v="24"/>
    <x v="8"/>
    <x v="5"/>
    <s v="Bugis"/>
    <e v="#VALUE!"/>
    <x v="0"/>
    <x v="4"/>
  </r>
  <r>
    <s v="Nama Penduduk 4105"/>
    <n v="64329814"/>
    <n v="66943096"/>
    <x v="0"/>
    <s v="05-05-1965"/>
    <s v="Hindu"/>
    <x v="1"/>
    <s v="Wiraswasta"/>
    <x v="3"/>
    <x v="1"/>
    <x v="1"/>
    <s v="Indonesia"/>
    <x v="0"/>
    <x v="24"/>
    <x v="8"/>
    <x v="4"/>
    <s v="Jawa"/>
    <n v="58"/>
    <x v="0"/>
    <x v="3"/>
  </r>
  <r>
    <s v="Nama Penduduk 4106"/>
    <n v="64340784"/>
    <n v="67032908"/>
    <x v="0"/>
    <s v="09-09-2001"/>
    <s v="Krtisten"/>
    <x v="6"/>
    <s v="Pelajar/Mahasiswa"/>
    <x v="1"/>
    <x v="0"/>
    <x v="0"/>
    <s v="Indonesia"/>
    <x v="6"/>
    <x v="24"/>
    <x v="8"/>
    <x v="1"/>
    <s v="Madura"/>
    <n v="22"/>
    <x v="2"/>
    <x v="1"/>
  </r>
  <r>
    <s v="Nama Penduduk 4107"/>
    <n v="68208819"/>
    <n v="67561069"/>
    <x v="1"/>
    <s v="13-12-1967"/>
    <s v="Hindu"/>
    <x v="7"/>
    <s v="Mengurus Rumah Tangga"/>
    <x v="3"/>
    <x v="1"/>
    <x v="2"/>
    <s v="Indonesia"/>
    <x v="1"/>
    <x v="24"/>
    <x v="8"/>
    <x v="1"/>
    <s v="Bugis"/>
    <e v="#VALUE!"/>
    <x v="2"/>
    <x v="2"/>
  </r>
  <r>
    <s v="Nama Penduduk 4108"/>
    <n v="66610756"/>
    <n v="67717566"/>
    <x v="0"/>
    <s v="05-12-2002"/>
    <s v="Islam"/>
    <x v="0"/>
    <s v="Pelajar/Mahasiswa"/>
    <x v="0"/>
    <x v="0"/>
    <x v="0"/>
    <s v="Indonesia"/>
    <x v="8"/>
    <x v="24"/>
    <x v="8"/>
    <x v="2"/>
    <s v="Bugis"/>
    <n v="21"/>
    <x v="1"/>
    <x v="1"/>
  </r>
  <r>
    <s v="Nama Penduduk 4109"/>
    <n v="65995661"/>
    <n v="67778365"/>
    <x v="0"/>
    <s v="28-02-1996"/>
    <s v="Hindu"/>
    <x v="3"/>
    <s v="Wiraswasta"/>
    <x v="1"/>
    <x v="0"/>
    <x v="0"/>
    <s v="Indonesia"/>
    <x v="12"/>
    <x v="24"/>
    <x v="8"/>
    <x v="4"/>
    <s v="Madura"/>
    <e v="#VALUE!"/>
    <x v="0"/>
    <x v="0"/>
  </r>
  <r>
    <s v="Nama Penduduk 4110"/>
    <n v="67929894"/>
    <n v="67054899"/>
    <x v="1"/>
    <s v="03-08-1967"/>
    <s v="Islam"/>
    <x v="9"/>
    <s v="Mengurus Rumah Tangga"/>
    <x v="0"/>
    <x v="1"/>
    <x v="2"/>
    <s v="Indonesia"/>
    <x v="7"/>
    <x v="24"/>
    <x v="8"/>
    <x v="2"/>
    <s v="Sunda"/>
    <n v="56"/>
    <x v="1"/>
    <x v="2"/>
  </r>
  <r>
    <s v="Nama Penduduk 4111"/>
    <n v="67700545"/>
    <n v="67653901"/>
    <x v="0"/>
    <s v="25-01-1967"/>
    <s v="Konghucu"/>
    <x v="5"/>
    <s v="Buruh Harian Lepas"/>
    <x v="0"/>
    <x v="1"/>
    <x v="1"/>
    <s v="Indonesia"/>
    <x v="11"/>
    <x v="24"/>
    <x v="8"/>
    <x v="2"/>
    <s v="Jawa"/>
    <e v="#VALUE!"/>
    <x v="1"/>
    <x v="2"/>
  </r>
  <r>
    <s v="Nama Penduduk 4112"/>
    <n v="68251329"/>
    <n v="67402323"/>
    <x v="1"/>
    <s v="23-12-1967"/>
    <s v="Islam"/>
    <x v="7"/>
    <s v="Mengurus Rumah Tangga"/>
    <x v="1"/>
    <x v="1"/>
    <x v="1"/>
    <s v="Indonesia"/>
    <x v="2"/>
    <x v="24"/>
    <x v="8"/>
    <x v="2"/>
    <s v="Bugis"/>
    <e v="#VALUE!"/>
    <x v="1"/>
    <x v="2"/>
  </r>
  <r>
    <s v="Nama Penduduk 4113"/>
    <n v="66922373"/>
    <n v="67172475"/>
    <x v="1"/>
    <s v="27-09-2009"/>
    <s v="Budha"/>
    <x v="9"/>
    <s v="Pelajar/Mahasiswa"/>
    <x v="3"/>
    <x v="0"/>
    <x v="0"/>
    <s v="Indonesia"/>
    <x v="1"/>
    <x v="24"/>
    <x v="8"/>
    <x v="6"/>
    <s v="Madura"/>
    <e v="#VALUE!"/>
    <x v="0"/>
    <x v="4"/>
  </r>
  <r>
    <s v="Nama Penduduk 4114"/>
    <n v="65071128"/>
    <n v="67516055"/>
    <x v="1"/>
    <s v="26-02-1986"/>
    <s v="Islam"/>
    <x v="2"/>
    <s v="Wiraswasta"/>
    <x v="3"/>
    <x v="1"/>
    <x v="1"/>
    <s v="Indonesia"/>
    <x v="2"/>
    <x v="24"/>
    <x v="8"/>
    <x v="4"/>
    <s v="Jawa"/>
    <e v="#VALUE!"/>
    <x v="0"/>
    <x v="5"/>
  </r>
  <r>
    <s v="Nama Penduduk 4115"/>
    <n v="64999399"/>
    <n v="67567630"/>
    <x v="0"/>
    <s v="21-03-2010"/>
    <s v="Hindu"/>
    <x v="6"/>
    <s v="Belum/Tidak Bekerja"/>
    <x v="2"/>
    <x v="0"/>
    <x v="0"/>
    <s v="Indonesia"/>
    <x v="10"/>
    <x v="24"/>
    <x v="8"/>
    <x v="2"/>
    <s v="Batak"/>
    <e v="#VALUE!"/>
    <x v="1"/>
    <x v="4"/>
  </r>
  <r>
    <s v="Nama Penduduk 4116"/>
    <n v="64860159"/>
    <n v="67755243"/>
    <x v="1"/>
    <s v="15-12-1993"/>
    <s v="Katolik"/>
    <x v="8"/>
    <s v="Pelajar/Mahasiswa"/>
    <x v="1"/>
    <x v="0"/>
    <x v="0"/>
    <s v="Indonesia"/>
    <x v="10"/>
    <x v="24"/>
    <x v="8"/>
    <x v="3"/>
    <s v="Dayak"/>
    <e v="#VALUE!"/>
    <x v="0"/>
    <x v="0"/>
  </r>
  <r>
    <s v="Nama Penduduk 4117"/>
    <n v="67575689"/>
    <n v="67232617"/>
    <x v="1"/>
    <s v="20-10-1962"/>
    <s v="Hindu"/>
    <x v="4"/>
    <s v="Wiraswasta"/>
    <x v="3"/>
    <x v="2"/>
    <x v="1"/>
    <s v="Indonesia"/>
    <x v="4"/>
    <x v="24"/>
    <x v="8"/>
    <x v="5"/>
    <s v="Sunda"/>
    <e v="#VALUE!"/>
    <x v="2"/>
    <x v="3"/>
  </r>
  <r>
    <s v="Nama Penduduk 4118"/>
    <n v="67649580"/>
    <n v="67024369"/>
    <x v="1"/>
    <s v="04-09-1953"/>
    <s v="Budha"/>
    <x v="7"/>
    <s v="Pedagang"/>
    <x v="1"/>
    <x v="1"/>
    <x v="2"/>
    <s v="Indonesia"/>
    <x v="2"/>
    <x v="24"/>
    <x v="8"/>
    <x v="5"/>
    <s v="Bugis"/>
    <n v="70"/>
    <x v="0"/>
    <x v="6"/>
  </r>
  <r>
    <s v="Nama Penduduk 4119"/>
    <n v="66386058"/>
    <n v="66872787"/>
    <x v="0"/>
    <s v="21-11-2021"/>
    <s v="Hindu"/>
    <x v="1"/>
    <s v="Belum/Tidak Bekerja"/>
    <x v="1"/>
    <x v="0"/>
    <x v="5"/>
    <s v="Indonesia"/>
    <x v="11"/>
    <x v="24"/>
    <x v="8"/>
    <x v="3"/>
    <s v="Madura"/>
    <e v="#VALUE!"/>
    <x v="0"/>
    <x v="8"/>
  </r>
  <r>
    <s v="Nama Penduduk 4120"/>
    <n v="65435588"/>
    <n v="67131448"/>
    <x v="0"/>
    <s v="05-07-1995"/>
    <s v="Krtisten"/>
    <x v="0"/>
    <s v="Wiraswasta"/>
    <x v="3"/>
    <x v="1"/>
    <x v="0"/>
    <s v="Indonesia"/>
    <x v="10"/>
    <x v="24"/>
    <x v="8"/>
    <x v="2"/>
    <s v="Madura"/>
    <n v="28"/>
    <x v="1"/>
    <x v="0"/>
  </r>
  <r>
    <s v="Nama Penduduk 4121"/>
    <n v="68324359"/>
    <n v="67657229"/>
    <x v="0"/>
    <s v="06-07-1952"/>
    <s v="Hindu"/>
    <x v="2"/>
    <s v="Pedagang"/>
    <x v="3"/>
    <x v="1"/>
    <x v="1"/>
    <s v="Indonesia"/>
    <x v="12"/>
    <x v="24"/>
    <x v="8"/>
    <x v="5"/>
    <s v="Bugis"/>
    <n v="71"/>
    <x v="0"/>
    <x v="6"/>
  </r>
  <r>
    <s v="Nama Penduduk 4122"/>
    <n v="64944157"/>
    <n v="67441331"/>
    <x v="1"/>
    <s v="10-01-1996"/>
    <s v="Konghucu"/>
    <x v="7"/>
    <s v="Wiraswasta"/>
    <x v="2"/>
    <x v="1"/>
    <x v="4"/>
    <s v="Indonesia"/>
    <x v="2"/>
    <x v="24"/>
    <x v="8"/>
    <x v="5"/>
    <s v="Sunda"/>
    <n v="27"/>
    <x v="2"/>
    <x v="0"/>
  </r>
  <r>
    <s v="Nama Penduduk 4123"/>
    <n v="66957300"/>
    <n v="66977108"/>
    <x v="0"/>
    <s v="15-08-2012"/>
    <s v="Katolik"/>
    <x v="8"/>
    <s v="Pelajar/Mahasiswa"/>
    <x v="0"/>
    <x v="0"/>
    <x v="0"/>
    <s v="Indonesia"/>
    <x v="6"/>
    <x v="24"/>
    <x v="8"/>
    <x v="2"/>
    <s v="Bugis"/>
    <e v="#VALUE!"/>
    <x v="1"/>
    <x v="7"/>
  </r>
  <r>
    <s v="Nama Penduduk 4124"/>
    <n v="64764933"/>
    <n v="67616036"/>
    <x v="0"/>
    <s v="13-05-1973"/>
    <s v="Katolik"/>
    <x v="6"/>
    <s v="Karyawan Swasta"/>
    <x v="2"/>
    <x v="2"/>
    <x v="1"/>
    <s v="Indonesia"/>
    <x v="5"/>
    <x v="24"/>
    <x v="8"/>
    <x v="3"/>
    <s v="Sunda"/>
    <e v="#VALUE!"/>
    <x v="0"/>
    <x v="2"/>
  </r>
  <r>
    <s v="Nama Penduduk 4125"/>
    <n v="65718080"/>
    <n v="67651764"/>
    <x v="1"/>
    <s v="19-10-2000"/>
    <s v="Budha"/>
    <x v="8"/>
    <s v="Pelajar/Mahasiswa"/>
    <x v="1"/>
    <x v="0"/>
    <x v="0"/>
    <s v="Indonesia"/>
    <x v="9"/>
    <x v="24"/>
    <x v="8"/>
    <x v="4"/>
    <s v="Jawa"/>
    <e v="#VALUE!"/>
    <x v="0"/>
    <x v="1"/>
  </r>
  <r>
    <s v="Nama Penduduk 4126"/>
    <n v="66074088"/>
    <n v="67416616"/>
    <x v="0"/>
    <s v="16-07-1981"/>
    <s v="Hindu"/>
    <x v="2"/>
    <s v="Wiraswasta"/>
    <x v="0"/>
    <x v="0"/>
    <x v="0"/>
    <s v="Indonesia"/>
    <x v="1"/>
    <x v="24"/>
    <x v="8"/>
    <x v="2"/>
    <s v="Bugis"/>
    <e v="#VALUE!"/>
    <x v="1"/>
    <x v="5"/>
  </r>
  <r>
    <s v="Nama Penduduk 4127"/>
    <n v="66866320"/>
    <n v="67620871"/>
    <x v="1"/>
    <s v="28-05-1996"/>
    <s v="Konghucu"/>
    <x v="9"/>
    <s v="Karyawan Swasta"/>
    <x v="3"/>
    <x v="1"/>
    <x v="0"/>
    <s v="Indonesia"/>
    <x v="10"/>
    <x v="24"/>
    <x v="8"/>
    <x v="4"/>
    <s v="Madura"/>
    <e v="#VALUE!"/>
    <x v="2"/>
    <x v="0"/>
  </r>
  <r>
    <s v="Nama Penduduk 4128"/>
    <n v="64274312"/>
    <n v="67848830"/>
    <x v="1"/>
    <s v="08-03-1968"/>
    <s v="Katolik"/>
    <x v="6"/>
    <s v="Mengurus Rumah Tangga"/>
    <x v="1"/>
    <x v="2"/>
    <x v="1"/>
    <s v="Indonesia"/>
    <x v="3"/>
    <x v="24"/>
    <x v="8"/>
    <x v="5"/>
    <s v="Madura"/>
    <n v="55"/>
    <x v="2"/>
    <x v="2"/>
  </r>
  <r>
    <s v="Nama Penduduk 4129"/>
    <n v="64250517"/>
    <n v="67238338"/>
    <x v="0"/>
    <s v="07-06-2021"/>
    <s v="Katolik"/>
    <x v="9"/>
    <s v="Belum/Tidak Bekerja"/>
    <x v="1"/>
    <x v="0"/>
    <x v="5"/>
    <s v="Indonesia"/>
    <x v="10"/>
    <x v="24"/>
    <x v="8"/>
    <x v="6"/>
    <s v="Madura"/>
    <n v="2"/>
    <x v="2"/>
    <x v="8"/>
  </r>
  <r>
    <s v="Nama Penduduk 4130"/>
    <n v="66702949"/>
    <n v="67104654"/>
    <x v="0"/>
    <s v="25-05-2002"/>
    <s v="Konghucu"/>
    <x v="4"/>
    <s v="Wiraswasta"/>
    <x v="1"/>
    <x v="0"/>
    <x v="0"/>
    <s v="Indonesia"/>
    <x v="8"/>
    <x v="24"/>
    <x v="8"/>
    <x v="2"/>
    <s v="Sunda"/>
    <e v="#VALUE!"/>
    <x v="1"/>
    <x v="1"/>
  </r>
  <r>
    <s v="Nama Penduduk 4131"/>
    <n v="65244632"/>
    <n v="67823539"/>
    <x v="1"/>
    <s v="28-05-1996"/>
    <s v="Krtisten"/>
    <x v="9"/>
    <s v="Karyawan Swasta"/>
    <x v="2"/>
    <x v="1"/>
    <x v="0"/>
    <s v="Indonesia"/>
    <x v="4"/>
    <x v="24"/>
    <x v="8"/>
    <x v="2"/>
    <s v="Jawa"/>
    <e v="#VALUE!"/>
    <x v="1"/>
    <x v="0"/>
  </r>
  <r>
    <s v="Nama Penduduk 4132"/>
    <n v="66783278"/>
    <n v="67069257"/>
    <x v="1"/>
    <s v="08-03-1968"/>
    <s v="Budha"/>
    <x v="9"/>
    <s v="Mengurus Rumah Tangga"/>
    <x v="1"/>
    <x v="2"/>
    <x v="1"/>
    <s v="Indonesia"/>
    <x v="11"/>
    <x v="24"/>
    <x v="8"/>
    <x v="2"/>
    <s v="Madura"/>
    <n v="55"/>
    <x v="1"/>
    <x v="2"/>
  </r>
  <r>
    <s v="Nama Penduduk 4133"/>
    <n v="66721848"/>
    <n v="67511952"/>
    <x v="0"/>
    <s v="07-06-2021"/>
    <s v="Budha"/>
    <x v="2"/>
    <s v="Belum/Tidak Bekerja"/>
    <x v="1"/>
    <x v="0"/>
    <x v="5"/>
    <s v="Indonesia"/>
    <x v="1"/>
    <x v="24"/>
    <x v="8"/>
    <x v="6"/>
    <s v="Jawa"/>
    <n v="2"/>
    <x v="0"/>
    <x v="8"/>
  </r>
  <r>
    <s v="Nama Penduduk 4134"/>
    <n v="66407755"/>
    <n v="67280171"/>
    <x v="0"/>
    <s v="14-11-1955"/>
    <s v="Budha"/>
    <x v="9"/>
    <s v="Wiraswasta"/>
    <x v="2"/>
    <x v="0"/>
    <x v="1"/>
    <s v="Indonesia"/>
    <x v="4"/>
    <x v="24"/>
    <x v="8"/>
    <x v="4"/>
    <s v="Bugis"/>
    <e v="#VALUE!"/>
    <x v="0"/>
    <x v="6"/>
  </r>
  <r>
    <s v="Nama Penduduk 4135"/>
    <n v="65688815"/>
    <n v="67697380"/>
    <x v="1"/>
    <s v="17-09-1982"/>
    <s v="Islam"/>
    <x v="8"/>
    <s v="Mengurus Rumah Tangga"/>
    <x v="1"/>
    <x v="1"/>
    <x v="2"/>
    <s v="Indonesia"/>
    <x v="1"/>
    <x v="25"/>
    <x v="8"/>
    <x v="2"/>
    <s v="Batak"/>
    <e v="#VALUE!"/>
    <x v="1"/>
    <x v="5"/>
  </r>
  <r>
    <s v="Nama Penduduk 4136"/>
    <n v="66354691"/>
    <n v="67704887"/>
    <x v="0"/>
    <s v="29-03-2005"/>
    <s v="Islam"/>
    <x v="1"/>
    <s v="Pelajar/Mahasiswa"/>
    <x v="2"/>
    <x v="0"/>
    <x v="0"/>
    <s v="Indonesia"/>
    <x v="2"/>
    <x v="25"/>
    <x v="8"/>
    <x v="4"/>
    <s v="Dayak"/>
    <e v="#VALUE!"/>
    <x v="0"/>
    <x v="1"/>
  </r>
  <r>
    <s v="Nama Penduduk 4137"/>
    <n v="67929894"/>
    <n v="67032512"/>
    <x v="0"/>
    <s v="05-01-1981"/>
    <s v="Budha"/>
    <x v="5"/>
    <s v="Mekanik"/>
    <x v="1"/>
    <x v="1"/>
    <x v="1"/>
    <s v="Indonesia"/>
    <x v="4"/>
    <x v="25"/>
    <x v="8"/>
    <x v="3"/>
    <s v="Madura"/>
    <n v="42"/>
    <x v="0"/>
    <x v="5"/>
  </r>
  <r>
    <s v="Nama Penduduk 4138"/>
    <n v="66942098"/>
    <n v="67856939"/>
    <x v="0"/>
    <s v="05-02-2003"/>
    <s v="Hindu"/>
    <x v="8"/>
    <s v="Belum/Tidak Bekerja"/>
    <x v="1"/>
    <x v="0"/>
    <x v="0"/>
    <s v="Indonesia"/>
    <x v="12"/>
    <x v="25"/>
    <x v="8"/>
    <x v="0"/>
    <s v="Jawa"/>
    <n v="20"/>
    <x v="2"/>
    <x v="1"/>
  </r>
  <r>
    <s v="Nama Penduduk 4139"/>
    <n v="65265433"/>
    <n v="67858782"/>
    <x v="1"/>
    <s v="11-08-2010"/>
    <s v="Konghucu"/>
    <x v="3"/>
    <s v="Belum/Tidak Bekerja"/>
    <x v="2"/>
    <x v="0"/>
    <x v="0"/>
    <s v="Indonesia"/>
    <x v="7"/>
    <x v="25"/>
    <x v="8"/>
    <x v="1"/>
    <s v="Jawa"/>
    <n v="12"/>
    <x v="2"/>
    <x v="4"/>
  </r>
  <r>
    <s v="Nama Penduduk 4140"/>
    <n v="66840843"/>
    <n v="67322715"/>
    <x v="0"/>
    <s v="26-02-1972"/>
    <s v="Katolik"/>
    <x v="0"/>
    <s v="Wiraswasta"/>
    <x v="2"/>
    <x v="1"/>
    <x v="1"/>
    <s v="Indonesia"/>
    <x v="3"/>
    <x v="25"/>
    <x v="8"/>
    <x v="1"/>
    <s v="Bugis"/>
    <e v="#VALUE!"/>
    <x v="2"/>
    <x v="2"/>
  </r>
  <r>
    <s v="Nama Penduduk 4141"/>
    <n v="65305723"/>
    <n v="67136984"/>
    <x v="1"/>
    <s v="13-03-1969"/>
    <s v="Budha"/>
    <x v="1"/>
    <s v="Petani/Pekebun"/>
    <x v="1"/>
    <x v="1"/>
    <x v="2"/>
    <s v="Indonesia"/>
    <x v="7"/>
    <x v="25"/>
    <x v="8"/>
    <x v="1"/>
    <s v="Batak"/>
    <e v="#VALUE!"/>
    <x v="0"/>
    <x v="2"/>
  </r>
  <r>
    <s v="Nama Penduduk 4142"/>
    <n v="67637648"/>
    <n v="67756454"/>
    <x v="1"/>
    <s v="14-04-1994"/>
    <s v="Konghucu"/>
    <x v="0"/>
    <s v="Buruh Harian Lepas"/>
    <x v="3"/>
    <x v="0"/>
    <x v="0"/>
    <s v="Indonesia"/>
    <x v="10"/>
    <x v="25"/>
    <x v="8"/>
    <x v="6"/>
    <s v="Madura"/>
    <e v="#VALUE!"/>
    <x v="0"/>
    <x v="0"/>
  </r>
  <r>
    <s v="Nama Penduduk 4143"/>
    <n v="67231909"/>
    <n v="67241898"/>
    <x v="0"/>
    <s v="17-05-1958"/>
    <s v="Krtisten"/>
    <x v="9"/>
    <s v="Petani/Pekebun"/>
    <x v="1"/>
    <x v="1"/>
    <x v="1"/>
    <s v="Indonesia"/>
    <x v="12"/>
    <x v="25"/>
    <x v="8"/>
    <x v="0"/>
    <s v="Bugis"/>
    <e v="#VALUE!"/>
    <x v="0"/>
    <x v="3"/>
  </r>
  <r>
    <s v="Nama Penduduk 4144"/>
    <n v="64620737"/>
    <n v="67323051"/>
    <x v="0"/>
    <s v="16-05-1997"/>
    <s v="Konghucu"/>
    <x v="0"/>
    <s v="Pelajar/Mahasiswa"/>
    <x v="2"/>
    <x v="0"/>
    <x v="0"/>
    <s v="Indonesia"/>
    <x v="11"/>
    <x v="25"/>
    <x v="8"/>
    <x v="6"/>
    <s v="Madura"/>
    <e v="#VALUE!"/>
    <x v="0"/>
    <x v="1"/>
  </r>
  <r>
    <s v="Nama Penduduk 4145"/>
    <n v="66498503"/>
    <n v="67114738"/>
    <x v="0"/>
    <s v="21-12-1990"/>
    <s v="Katolik"/>
    <x v="0"/>
    <s v="Wiraswasta"/>
    <x v="3"/>
    <x v="1"/>
    <x v="1"/>
    <s v="Indonesia"/>
    <x v="4"/>
    <x v="25"/>
    <x v="8"/>
    <x v="5"/>
    <s v="Bugis"/>
    <e v="#VALUE!"/>
    <x v="2"/>
    <x v="0"/>
  </r>
  <r>
    <s v="Nama Penduduk 4146"/>
    <n v="66069228"/>
    <n v="67617639"/>
    <x v="0"/>
    <s v="18-02-2021"/>
    <s v="Hindu"/>
    <x v="2"/>
    <s v="Belum/Tidak Bekerja"/>
    <x v="0"/>
    <x v="0"/>
    <x v="0"/>
    <s v="Indonesia"/>
    <x v="2"/>
    <x v="25"/>
    <x v="8"/>
    <x v="2"/>
    <s v="Sunda"/>
    <e v="#VALUE!"/>
    <x v="1"/>
    <x v="8"/>
  </r>
  <r>
    <s v="Nama Penduduk 4147"/>
    <n v="65187755"/>
    <n v="66866739"/>
    <x v="1"/>
    <s v="12-02-1990"/>
    <s v="Hindu"/>
    <x v="4"/>
    <s v="Mengurus Rumah Tangga"/>
    <x v="1"/>
    <x v="1"/>
    <x v="2"/>
    <s v="Indonesia"/>
    <x v="10"/>
    <x v="25"/>
    <x v="8"/>
    <x v="2"/>
    <s v="Dayak"/>
    <n v="32"/>
    <x v="1"/>
    <x v="0"/>
  </r>
  <r>
    <s v="Nama Penduduk 4148"/>
    <n v="65242117"/>
    <n v="67288808"/>
    <x v="1"/>
    <s v="27-10-2013"/>
    <s v="Katolik"/>
    <x v="4"/>
    <s v="Belum/Tidak Bekerja"/>
    <x v="0"/>
    <x v="0"/>
    <x v="0"/>
    <s v="Indonesia"/>
    <x v="12"/>
    <x v="25"/>
    <x v="8"/>
    <x v="1"/>
    <s v="Batak"/>
    <e v="#VALUE!"/>
    <x v="0"/>
    <x v="7"/>
  </r>
  <r>
    <s v="Nama Penduduk 4149"/>
    <n v="67489485"/>
    <n v="67079239"/>
    <x v="1"/>
    <s v="22-03-1985"/>
    <s v="Budha"/>
    <x v="0"/>
    <s v="Wiraswasta"/>
    <x v="3"/>
    <x v="1"/>
    <x v="2"/>
    <s v="Indonesia"/>
    <x v="7"/>
    <x v="25"/>
    <x v="8"/>
    <x v="0"/>
    <s v="Batak"/>
    <e v="#VALUE!"/>
    <x v="0"/>
    <x v="5"/>
  </r>
  <r>
    <s v="Nama Penduduk 4150"/>
    <n v="68174633"/>
    <n v="67561557"/>
    <x v="1"/>
    <s v="21-07-2012"/>
    <s v="Budha"/>
    <x v="9"/>
    <s v="Belum/Tidak Bekerja"/>
    <x v="1"/>
    <x v="0"/>
    <x v="0"/>
    <s v="Indonesia"/>
    <x v="0"/>
    <x v="25"/>
    <x v="8"/>
    <x v="5"/>
    <s v="Bugis"/>
    <e v="#VALUE!"/>
    <x v="0"/>
    <x v="7"/>
  </r>
  <r>
    <s v="Nama Penduduk 4151"/>
    <n v="66276325"/>
    <n v="67595295"/>
    <x v="0"/>
    <s v="11-12-1981"/>
    <s v="Konghucu"/>
    <x v="7"/>
    <s v="Wiraswasta"/>
    <x v="0"/>
    <x v="1"/>
    <x v="1"/>
    <s v="Indonesia"/>
    <x v="2"/>
    <x v="25"/>
    <x v="8"/>
    <x v="6"/>
    <s v="Dayak"/>
    <n v="41"/>
    <x v="2"/>
    <x v="5"/>
  </r>
  <r>
    <s v="Nama Penduduk 4152"/>
    <n v="68389828"/>
    <n v="66887230"/>
    <x v="1"/>
    <s v="10-12-1955"/>
    <s v="Islam"/>
    <x v="8"/>
    <s v="Belum/Tidak Bekerja"/>
    <x v="3"/>
    <x v="2"/>
    <x v="7"/>
    <s v="Indonesia"/>
    <x v="0"/>
    <x v="25"/>
    <x v="8"/>
    <x v="4"/>
    <s v="Batak"/>
    <n v="68"/>
    <x v="0"/>
    <x v="6"/>
  </r>
  <r>
    <s v="Nama Penduduk 4153"/>
    <n v="66165660"/>
    <n v="67131665"/>
    <x v="0"/>
    <s v="11-04-1986"/>
    <s v="Budha"/>
    <x v="4"/>
    <s v="Wiraswasta"/>
    <x v="1"/>
    <x v="1"/>
    <x v="1"/>
    <s v="Indonesia"/>
    <x v="11"/>
    <x v="25"/>
    <x v="8"/>
    <x v="4"/>
    <s v="Dayak"/>
    <n v="37"/>
    <x v="0"/>
    <x v="5"/>
  </r>
  <r>
    <s v="Nama Penduduk 4154"/>
    <n v="67199953"/>
    <n v="67009342"/>
    <x v="0"/>
    <s v="21-03-2021"/>
    <s v="Budha"/>
    <x v="7"/>
    <s v="Belum/Tidak Bekerja"/>
    <x v="1"/>
    <x v="0"/>
    <x v="0"/>
    <s v="Indonesia"/>
    <x v="8"/>
    <x v="25"/>
    <x v="8"/>
    <x v="2"/>
    <s v="Jawa"/>
    <e v="#VALUE!"/>
    <x v="1"/>
    <x v="8"/>
  </r>
  <r>
    <s v="Nama Penduduk 4155"/>
    <n v="67900141"/>
    <n v="67527323"/>
    <x v="1"/>
    <s v="05-09-1989"/>
    <s v="Katolik"/>
    <x v="1"/>
    <s v="Wiraswasta"/>
    <x v="3"/>
    <x v="1"/>
    <x v="2"/>
    <s v="Indonesia"/>
    <x v="2"/>
    <x v="25"/>
    <x v="8"/>
    <x v="2"/>
    <s v="Dayak"/>
    <n v="34"/>
    <x v="1"/>
    <x v="0"/>
  </r>
  <r>
    <s v="Nama Penduduk 4156"/>
    <n v="65365115"/>
    <n v="67183002"/>
    <x v="0"/>
    <s v="08-01-2012"/>
    <s v="Hindu"/>
    <x v="2"/>
    <s v="Belum/Tidak Bekerja"/>
    <x v="0"/>
    <x v="0"/>
    <x v="0"/>
    <s v="Indonesia"/>
    <x v="9"/>
    <x v="25"/>
    <x v="8"/>
    <x v="0"/>
    <s v="Sunda"/>
    <n v="11"/>
    <x v="0"/>
    <x v="7"/>
  </r>
  <r>
    <s v="Nama Penduduk 4157"/>
    <n v="67157560"/>
    <n v="66994025"/>
    <x v="0"/>
    <s v="28-05-2010"/>
    <s v="Konghucu"/>
    <x v="5"/>
    <s v="Pelajar/Mahasiswa"/>
    <x v="2"/>
    <x v="0"/>
    <x v="0"/>
    <s v="Indonesia"/>
    <x v="11"/>
    <x v="25"/>
    <x v="8"/>
    <x v="1"/>
    <s v="Batak"/>
    <e v="#VALUE!"/>
    <x v="0"/>
    <x v="4"/>
  </r>
  <r>
    <s v="Nama Penduduk 4158"/>
    <n v="66428868"/>
    <n v="67758082"/>
    <x v="0"/>
    <s v="07-09-1985"/>
    <s v="Krtisten"/>
    <x v="3"/>
    <s v="Buruh Harian Lepas"/>
    <x v="2"/>
    <x v="1"/>
    <x v="1"/>
    <s v="Indonesia"/>
    <x v="6"/>
    <x v="25"/>
    <x v="8"/>
    <x v="5"/>
    <s v="Sunda"/>
    <n v="38"/>
    <x v="0"/>
    <x v="5"/>
  </r>
  <r>
    <s v="Nama Penduduk 4159"/>
    <n v="64941166"/>
    <n v="66870915"/>
    <x v="1"/>
    <s v="08-09-1989"/>
    <s v="Krtisten"/>
    <x v="6"/>
    <s v="Mengurus Rumah Tangga"/>
    <x v="1"/>
    <x v="1"/>
    <x v="2"/>
    <s v="Indonesia"/>
    <x v="5"/>
    <x v="25"/>
    <x v="8"/>
    <x v="6"/>
    <s v="Dayak"/>
    <n v="34"/>
    <x v="0"/>
    <x v="0"/>
  </r>
  <r>
    <s v="Nama Penduduk 4160"/>
    <n v="64462509"/>
    <n v="67723582"/>
    <x v="1"/>
    <s v="01-10-1971"/>
    <s v="Islam"/>
    <x v="1"/>
    <s v="Buruh Harian Lepas"/>
    <x v="3"/>
    <x v="2"/>
    <x v="1"/>
    <s v="Indonesia"/>
    <x v="1"/>
    <x v="25"/>
    <x v="8"/>
    <x v="2"/>
    <s v="Batak"/>
    <n v="52"/>
    <x v="1"/>
    <x v="2"/>
  </r>
  <r>
    <s v="Nama Penduduk 4161"/>
    <n v="64547001"/>
    <n v="67111735"/>
    <x v="0"/>
    <s v="14-12-1997"/>
    <s v="Konghucu"/>
    <x v="2"/>
    <s v="Buruh Harian Lepas"/>
    <x v="0"/>
    <x v="0"/>
    <x v="1"/>
    <s v="Indonesia"/>
    <x v="2"/>
    <x v="25"/>
    <x v="8"/>
    <x v="3"/>
    <s v="Bugis"/>
    <e v="#VALUE!"/>
    <x v="0"/>
    <x v="1"/>
  </r>
  <r>
    <s v="Nama Penduduk 4162"/>
    <n v="66603641"/>
    <n v="67240737"/>
    <x v="0"/>
    <s v="28-12-1990"/>
    <s v="Katolik"/>
    <x v="9"/>
    <s v="Karyawan Swasta"/>
    <x v="2"/>
    <x v="1"/>
    <x v="1"/>
    <s v="Indonesia"/>
    <x v="2"/>
    <x v="25"/>
    <x v="8"/>
    <x v="2"/>
    <s v="Dayak"/>
    <e v="#VALUE!"/>
    <x v="1"/>
    <x v="0"/>
  </r>
  <r>
    <s v="Nama Penduduk 4163"/>
    <n v="66259195"/>
    <n v="67228246"/>
    <x v="1"/>
    <s v="06-09-1991"/>
    <s v="Hindu"/>
    <x v="1"/>
    <s v="Buruh Harian Lepas"/>
    <x v="1"/>
    <x v="0"/>
    <x v="2"/>
    <s v="Indonesia"/>
    <x v="1"/>
    <x v="25"/>
    <x v="8"/>
    <x v="2"/>
    <s v="Batak"/>
    <n v="32"/>
    <x v="1"/>
    <x v="0"/>
  </r>
  <r>
    <s v="Nama Penduduk 4164"/>
    <n v="65853783"/>
    <n v="66978065"/>
    <x v="0"/>
    <s v="14-02-1976"/>
    <s v="Konghucu"/>
    <x v="8"/>
    <s v="Wiraswasta"/>
    <x v="0"/>
    <x v="1"/>
    <x v="1"/>
    <s v="Indonesia"/>
    <x v="4"/>
    <x v="25"/>
    <x v="8"/>
    <x v="2"/>
    <s v="Madura"/>
    <e v="#VALUE!"/>
    <x v="1"/>
    <x v="2"/>
  </r>
  <r>
    <s v="Nama Penduduk 4165"/>
    <n v="67873867"/>
    <n v="67115460"/>
    <x v="1"/>
    <s v="01-07-1982"/>
    <s v="Islam"/>
    <x v="8"/>
    <s v="Mengurus Rumah Tangga"/>
    <x v="0"/>
    <x v="1"/>
    <x v="2"/>
    <s v="Indonesia"/>
    <x v="5"/>
    <x v="25"/>
    <x v="8"/>
    <x v="2"/>
    <s v="Batak"/>
    <n v="41"/>
    <x v="1"/>
    <x v="5"/>
  </r>
  <r>
    <s v="Nama Penduduk 4166"/>
    <n v="66724252"/>
    <n v="67316156"/>
    <x v="0"/>
    <s v="26-09-2008"/>
    <s v="Katolik"/>
    <x v="4"/>
    <s v="Pelajar/Mahasiswa"/>
    <x v="2"/>
    <x v="0"/>
    <x v="0"/>
    <s v="Indonesia"/>
    <x v="8"/>
    <x v="25"/>
    <x v="8"/>
    <x v="5"/>
    <s v="Batak"/>
    <e v="#VALUE!"/>
    <x v="0"/>
    <x v="4"/>
  </r>
  <r>
    <s v="Nama Penduduk 4167"/>
    <n v="65242117"/>
    <n v="67284290"/>
    <x v="1"/>
    <s v="21-12-1981"/>
    <s v="Krtisten"/>
    <x v="9"/>
    <s v="Wiraswasta"/>
    <x v="1"/>
    <x v="1"/>
    <x v="1"/>
    <s v="Indonesia"/>
    <x v="8"/>
    <x v="25"/>
    <x v="8"/>
    <x v="2"/>
    <s v="Bugis"/>
    <e v="#VALUE!"/>
    <x v="1"/>
    <x v="5"/>
  </r>
  <r>
    <s v="Nama Penduduk 4168"/>
    <n v="68417392"/>
    <n v="66859689"/>
    <x v="1"/>
    <s v="16-07-2007"/>
    <s v="Konghucu"/>
    <x v="8"/>
    <s v="Belum/Tidak Bekerja"/>
    <x v="3"/>
    <x v="0"/>
    <x v="0"/>
    <s v="Indonesia"/>
    <x v="12"/>
    <x v="25"/>
    <x v="8"/>
    <x v="1"/>
    <s v="Jawa"/>
    <e v="#VALUE!"/>
    <x v="2"/>
    <x v="4"/>
  </r>
  <r>
    <s v="Nama Penduduk 4169"/>
    <n v="64669858"/>
    <n v="67307674"/>
    <x v="1"/>
    <s v="27-05-2012"/>
    <s v="Katolik"/>
    <x v="0"/>
    <s v="Belum/Tidak Bekerja"/>
    <x v="2"/>
    <x v="0"/>
    <x v="0"/>
    <s v="Indonesia"/>
    <x v="3"/>
    <x v="25"/>
    <x v="8"/>
    <x v="2"/>
    <s v="Bugis"/>
    <e v="#VALUE!"/>
    <x v="1"/>
    <x v="7"/>
  </r>
  <r>
    <s v="Nama Penduduk 4170"/>
    <n v="67300110"/>
    <n v="67274804"/>
    <x v="1"/>
    <s v="25-07-1959"/>
    <s v="Hindu"/>
    <x v="3"/>
    <s v="Wiraswasta"/>
    <x v="3"/>
    <x v="2"/>
    <x v="1"/>
    <s v="Indonesia"/>
    <x v="0"/>
    <x v="25"/>
    <x v="8"/>
    <x v="1"/>
    <s v="Sunda"/>
    <e v="#VALUE!"/>
    <x v="0"/>
    <x v="3"/>
  </r>
  <r>
    <s v="Nama Penduduk 4171"/>
    <n v="67825777"/>
    <n v="67697434"/>
    <x v="1"/>
    <s v="15-09-2009"/>
    <s v="Hindu"/>
    <x v="8"/>
    <s v="Pelajar/Mahasiswa"/>
    <x v="0"/>
    <x v="0"/>
    <x v="0"/>
    <s v="Indonesia"/>
    <x v="10"/>
    <x v="25"/>
    <x v="8"/>
    <x v="2"/>
    <s v="Sunda"/>
    <e v="#VALUE!"/>
    <x v="1"/>
    <x v="4"/>
  </r>
  <r>
    <s v="Nama Penduduk 4172"/>
    <n v="64339727"/>
    <n v="67115611"/>
    <x v="0"/>
    <s v="20-05-1982"/>
    <s v="Konghucu"/>
    <x v="0"/>
    <s v="Pedagang"/>
    <x v="1"/>
    <x v="1"/>
    <x v="1"/>
    <s v="Indonesia"/>
    <x v="5"/>
    <x v="25"/>
    <x v="8"/>
    <x v="4"/>
    <s v="Jawa"/>
    <e v="#VALUE!"/>
    <x v="2"/>
    <x v="5"/>
  </r>
  <r>
    <s v="Nama Penduduk 4173"/>
    <n v="66783255"/>
    <n v="67680549"/>
    <x v="0"/>
    <s v="13-07-2014"/>
    <s v="Konghucu"/>
    <x v="9"/>
    <s v="Belum/Tidak Bekerja"/>
    <x v="0"/>
    <x v="0"/>
    <x v="0"/>
    <s v="Indonesia"/>
    <x v="12"/>
    <x v="25"/>
    <x v="8"/>
    <x v="4"/>
    <s v="Dayak"/>
    <e v="#VALUE!"/>
    <x v="2"/>
    <x v="7"/>
  </r>
  <r>
    <s v="Nama Penduduk 4174"/>
    <n v="66382357"/>
    <n v="67105585"/>
    <x v="1"/>
    <s v="11-06-1990"/>
    <s v="Islam"/>
    <x v="8"/>
    <s v="Mengurus Rumah Tangga"/>
    <x v="3"/>
    <x v="1"/>
    <x v="2"/>
    <s v="Indonesia"/>
    <x v="2"/>
    <x v="25"/>
    <x v="8"/>
    <x v="1"/>
    <s v="Sunda"/>
    <n v="32"/>
    <x v="0"/>
    <x v="0"/>
  </r>
  <r>
    <s v="Nama Penduduk 4175"/>
    <n v="67225822"/>
    <n v="67792584"/>
    <x v="1"/>
    <s v="18-09-1985"/>
    <s v="Hindu"/>
    <x v="6"/>
    <s v="Mengurus Rumah Tangga"/>
    <x v="2"/>
    <x v="1"/>
    <x v="2"/>
    <s v="Indonesia"/>
    <x v="4"/>
    <x v="25"/>
    <x v="8"/>
    <x v="2"/>
    <s v="Madura"/>
    <e v="#VALUE!"/>
    <x v="1"/>
    <x v="5"/>
  </r>
  <r>
    <s v="Nama Penduduk 4176"/>
    <n v="68466733"/>
    <n v="67867042"/>
    <x v="0"/>
    <s v="04-06-2009"/>
    <s v="Katolik"/>
    <x v="7"/>
    <s v="Karyawan Swasta"/>
    <x v="0"/>
    <x v="0"/>
    <x v="0"/>
    <s v="Indonesia"/>
    <x v="12"/>
    <x v="25"/>
    <x v="8"/>
    <x v="3"/>
    <s v="Madura"/>
    <n v="14"/>
    <x v="2"/>
    <x v="4"/>
  </r>
  <r>
    <s v="Nama Penduduk 4177"/>
    <n v="67061872"/>
    <n v="67469628"/>
    <x v="0"/>
    <s v="02-05-1979"/>
    <s v="Islam"/>
    <x v="9"/>
    <s v="Buruh Harian Lepas"/>
    <x v="0"/>
    <x v="1"/>
    <x v="1"/>
    <s v="Indonesia"/>
    <x v="9"/>
    <x v="25"/>
    <x v="8"/>
    <x v="2"/>
    <s v="Dayak"/>
    <n v="44"/>
    <x v="1"/>
    <x v="5"/>
  </r>
  <r>
    <s v="Nama Penduduk 4178"/>
    <n v="65631976"/>
    <n v="67516259"/>
    <x v="0"/>
    <s v="19-03-1989"/>
    <s v="Hindu"/>
    <x v="3"/>
    <s v="Pedagang"/>
    <x v="2"/>
    <x v="1"/>
    <x v="1"/>
    <s v="Indonesia"/>
    <x v="9"/>
    <x v="25"/>
    <x v="8"/>
    <x v="3"/>
    <s v="Batak"/>
    <e v="#VALUE!"/>
    <x v="2"/>
    <x v="0"/>
  </r>
  <r>
    <s v="Nama Penduduk 4179"/>
    <n v="68382617"/>
    <n v="66988175"/>
    <x v="1"/>
    <s v="18-12-1991"/>
    <s v="Krtisten"/>
    <x v="5"/>
    <s v="Mengurus Rumah Tangga"/>
    <x v="1"/>
    <x v="1"/>
    <x v="2"/>
    <s v="Indonesia"/>
    <x v="3"/>
    <x v="25"/>
    <x v="8"/>
    <x v="5"/>
    <s v="Batak"/>
    <e v="#VALUE!"/>
    <x v="2"/>
    <x v="0"/>
  </r>
  <r>
    <s v="Nama Penduduk 4180"/>
    <n v="66870848"/>
    <n v="67571911"/>
    <x v="0"/>
    <s v="22-07-2014"/>
    <s v="Islam"/>
    <x v="3"/>
    <s v="Belum/Tidak Bekerja"/>
    <x v="3"/>
    <x v="0"/>
    <x v="0"/>
    <s v="Indonesia"/>
    <x v="3"/>
    <x v="25"/>
    <x v="8"/>
    <x v="1"/>
    <s v="Dayak"/>
    <e v="#VALUE!"/>
    <x v="2"/>
    <x v="7"/>
  </r>
  <r>
    <s v="Nama Penduduk 4181"/>
    <n v="65804436"/>
    <n v="67305447"/>
    <x v="0"/>
    <s v="29-08-1987"/>
    <s v="Krtisten"/>
    <x v="1"/>
    <s v="Wiraswasta"/>
    <x v="2"/>
    <x v="1"/>
    <x v="1"/>
    <s v="Indonesia"/>
    <x v="8"/>
    <x v="25"/>
    <x v="8"/>
    <x v="6"/>
    <s v="Sunda"/>
    <e v="#VALUE!"/>
    <x v="2"/>
    <x v="0"/>
  </r>
  <r>
    <s v="Nama Penduduk 4182"/>
    <n v="66259195"/>
    <n v="67481603"/>
    <x v="0"/>
    <s v="18-04-2018"/>
    <s v="Budha"/>
    <x v="0"/>
    <s v="Belum/Tidak Bekerja"/>
    <x v="0"/>
    <x v="0"/>
    <x v="0"/>
    <s v="Indonesia"/>
    <x v="1"/>
    <x v="25"/>
    <x v="8"/>
    <x v="2"/>
    <s v="Batak"/>
    <e v="#VALUE!"/>
    <x v="1"/>
    <x v="8"/>
  </r>
  <r>
    <s v="Nama Penduduk 4183"/>
    <n v="68436642"/>
    <n v="67669504"/>
    <x v="1"/>
    <s v="25-04-1990"/>
    <s v="Krtisten"/>
    <x v="0"/>
    <s v="Wiraswasta"/>
    <x v="2"/>
    <x v="1"/>
    <x v="2"/>
    <s v="Indonesia"/>
    <x v="11"/>
    <x v="25"/>
    <x v="8"/>
    <x v="2"/>
    <s v="Jawa"/>
    <e v="#VALUE!"/>
    <x v="1"/>
    <x v="0"/>
  </r>
  <r>
    <s v="Nama Penduduk 4184"/>
    <n v="66953013"/>
    <n v="67508718"/>
    <x v="0"/>
    <s v="12-10-2009"/>
    <s v="Konghucu"/>
    <x v="3"/>
    <s v="Belum/Tidak Bekerja"/>
    <x v="3"/>
    <x v="0"/>
    <x v="0"/>
    <s v="Indonesia"/>
    <x v="6"/>
    <x v="25"/>
    <x v="8"/>
    <x v="3"/>
    <s v="Madura"/>
    <n v="13"/>
    <x v="2"/>
    <x v="4"/>
  </r>
  <r>
    <s v="Nama Penduduk 4185"/>
    <n v="64303118"/>
    <n v="66997254"/>
    <x v="1"/>
    <s v="12-11-2000"/>
    <s v="Budha"/>
    <x v="0"/>
    <s v="Pelajar/Mahasiswa"/>
    <x v="2"/>
    <x v="0"/>
    <x v="0"/>
    <s v="Indonesia"/>
    <x v="9"/>
    <x v="25"/>
    <x v="8"/>
    <x v="2"/>
    <s v="Bugis"/>
    <n v="22"/>
    <x v="1"/>
    <x v="1"/>
  </r>
  <r>
    <s v="Nama Penduduk 4186"/>
    <n v="66251267"/>
    <n v="66857566"/>
    <x v="0"/>
    <s v="08-03-1975"/>
    <s v="Katolik"/>
    <x v="7"/>
    <s v="Karyawan Swasta"/>
    <x v="0"/>
    <x v="1"/>
    <x v="1"/>
    <s v="Indonesia"/>
    <x v="5"/>
    <x v="25"/>
    <x v="8"/>
    <x v="4"/>
    <s v="Madura"/>
    <n v="48"/>
    <x v="2"/>
    <x v="2"/>
  </r>
  <r>
    <s v="Nama Penduduk 4187"/>
    <n v="67599061"/>
    <n v="67654543"/>
    <x v="0"/>
    <s v="24-03-2004"/>
    <s v="Islam"/>
    <x v="1"/>
    <s v="Pelajar/Mahasiswa"/>
    <x v="1"/>
    <x v="0"/>
    <x v="0"/>
    <s v="Indonesia"/>
    <x v="6"/>
    <x v="25"/>
    <x v="8"/>
    <x v="5"/>
    <s v="Madura"/>
    <e v="#VALUE!"/>
    <x v="2"/>
    <x v="1"/>
  </r>
  <r>
    <s v="Nama Penduduk 4188"/>
    <n v="67418555"/>
    <n v="67691802"/>
    <x v="1"/>
    <s v="07-11-1980"/>
    <s v="Krtisten"/>
    <x v="1"/>
    <s v="Mengurus Rumah Tangga"/>
    <x v="1"/>
    <x v="1"/>
    <x v="2"/>
    <s v="Indonesia"/>
    <x v="0"/>
    <x v="25"/>
    <x v="8"/>
    <x v="0"/>
    <s v="Dayak"/>
    <n v="43"/>
    <x v="2"/>
    <x v="5"/>
  </r>
  <r>
    <s v="Nama Penduduk 4189"/>
    <n v="68015243"/>
    <n v="67259679"/>
    <x v="1"/>
    <s v="15-09-1983"/>
    <s v="Hindu"/>
    <x v="0"/>
    <s v="Mengurus Rumah Tangga"/>
    <x v="2"/>
    <x v="1"/>
    <x v="2"/>
    <s v="Indonesia"/>
    <x v="1"/>
    <x v="25"/>
    <x v="8"/>
    <x v="4"/>
    <s v="Sunda"/>
    <e v="#VALUE!"/>
    <x v="0"/>
    <x v="5"/>
  </r>
  <r>
    <s v="Nama Penduduk 4190"/>
    <n v="67093308"/>
    <n v="67715812"/>
    <x v="0"/>
    <s v="29-07-2008"/>
    <s v="Islam"/>
    <x v="3"/>
    <s v="Pelajar/Mahasiswa"/>
    <x v="1"/>
    <x v="0"/>
    <x v="0"/>
    <s v="Indonesia"/>
    <x v="4"/>
    <x v="25"/>
    <x v="8"/>
    <x v="0"/>
    <s v="Batak"/>
    <e v="#VALUE!"/>
    <x v="2"/>
    <x v="4"/>
  </r>
  <r>
    <s v="Nama Penduduk 4191"/>
    <n v="64787003"/>
    <n v="67063599"/>
    <x v="0"/>
    <s v="14-01-1981"/>
    <s v="Budha"/>
    <x v="0"/>
    <s v="Buruh Harian Lepas"/>
    <x v="2"/>
    <x v="1"/>
    <x v="1"/>
    <s v="Indonesia"/>
    <x v="1"/>
    <x v="25"/>
    <x v="8"/>
    <x v="3"/>
    <s v="Batak"/>
    <e v="#VALUE!"/>
    <x v="0"/>
    <x v="5"/>
  </r>
  <r>
    <s v="Nama Penduduk 4192"/>
    <n v="65853783"/>
    <n v="67417134"/>
    <x v="0"/>
    <s v="19-03-1986"/>
    <s v="Islam"/>
    <x v="8"/>
    <s v="Buruh Harian Lepas"/>
    <x v="2"/>
    <x v="1"/>
    <x v="0"/>
    <s v="Indonesia"/>
    <x v="11"/>
    <x v="25"/>
    <x v="8"/>
    <x v="0"/>
    <s v="Batak"/>
    <e v="#VALUE!"/>
    <x v="0"/>
    <x v="5"/>
  </r>
  <r>
    <s v="Nama Penduduk 4193"/>
    <n v="65141364"/>
    <n v="67307946"/>
    <x v="1"/>
    <s v="16-04-1959"/>
    <s v="Konghucu"/>
    <x v="4"/>
    <s v="Mengurus Rumah Tangga"/>
    <x v="3"/>
    <x v="1"/>
    <x v="2"/>
    <s v="Indonesia"/>
    <x v="0"/>
    <x v="25"/>
    <x v="8"/>
    <x v="6"/>
    <s v="Madura"/>
    <e v="#VALUE!"/>
    <x v="0"/>
    <x v="3"/>
  </r>
  <r>
    <s v="Nama Penduduk 4194"/>
    <n v="68286437"/>
    <n v="66870912"/>
    <x v="0"/>
    <s v="09-05-1997"/>
    <s v="Katolik"/>
    <x v="3"/>
    <s v="Pelajar/Mahasiswa"/>
    <x v="2"/>
    <x v="0"/>
    <x v="0"/>
    <s v="Indonesia"/>
    <x v="9"/>
    <x v="25"/>
    <x v="8"/>
    <x v="2"/>
    <s v="Dayak"/>
    <n v="26"/>
    <x v="1"/>
    <x v="1"/>
  </r>
  <r>
    <s v="Nama Penduduk 4195"/>
    <n v="64896808"/>
    <n v="67666902"/>
    <x v="0"/>
    <s v="01-09-1983"/>
    <s v="Krtisten"/>
    <x v="1"/>
    <s v="Buruh Harian Lepas"/>
    <x v="3"/>
    <x v="0"/>
    <x v="0"/>
    <s v="Indonesia"/>
    <x v="0"/>
    <x v="25"/>
    <x v="8"/>
    <x v="2"/>
    <s v="Batak"/>
    <n v="40"/>
    <x v="1"/>
    <x v="5"/>
  </r>
  <r>
    <s v="Nama Penduduk 4196"/>
    <n v="67411006"/>
    <n v="67094795"/>
    <x v="0"/>
    <s v="13-03-1951"/>
    <s v="Konghucu"/>
    <x v="6"/>
    <s v="Pensiunan"/>
    <x v="1"/>
    <x v="1"/>
    <x v="1"/>
    <s v="Indonesia"/>
    <x v="12"/>
    <x v="25"/>
    <x v="8"/>
    <x v="3"/>
    <s v="Sunda"/>
    <e v="#VALUE!"/>
    <x v="2"/>
    <x v="6"/>
  </r>
  <r>
    <s v="Nama Penduduk 4197"/>
    <n v="66173664"/>
    <n v="67668382"/>
    <x v="1"/>
    <s v="18-09-1985"/>
    <s v="Katolik"/>
    <x v="6"/>
    <s v="Wiraswasta"/>
    <x v="1"/>
    <x v="1"/>
    <x v="2"/>
    <s v="Indonesia"/>
    <x v="12"/>
    <x v="25"/>
    <x v="8"/>
    <x v="4"/>
    <s v="Jawa"/>
    <e v="#VALUE!"/>
    <x v="0"/>
    <x v="5"/>
  </r>
  <r>
    <s v="Nama Penduduk 4198"/>
    <n v="65053617"/>
    <n v="67124449"/>
    <x v="0"/>
    <s v="02-04-2006"/>
    <s v="Krtisten"/>
    <x v="7"/>
    <s v="Pelajar/Mahasiswa"/>
    <x v="0"/>
    <x v="0"/>
    <x v="0"/>
    <s v="Indonesia"/>
    <x v="11"/>
    <x v="25"/>
    <x v="8"/>
    <x v="5"/>
    <s v="Jawa"/>
    <n v="17"/>
    <x v="0"/>
    <x v="4"/>
  </r>
  <r>
    <s v="Nama Penduduk 4199"/>
    <n v="66364460"/>
    <n v="67647805"/>
    <x v="0"/>
    <s v="10-09-1979"/>
    <s v="Katolik"/>
    <x v="1"/>
    <s v="Karyawan Swasta"/>
    <x v="1"/>
    <x v="1"/>
    <x v="1"/>
    <s v="Indonesia"/>
    <x v="12"/>
    <x v="25"/>
    <x v="8"/>
    <x v="4"/>
    <s v="Batak"/>
    <n v="44"/>
    <x v="0"/>
    <x v="5"/>
  </r>
  <r>
    <s v="Nama Penduduk 4200"/>
    <n v="65194106"/>
    <n v="67681831"/>
    <x v="1"/>
    <s v="16-09-2010"/>
    <s v="Budha"/>
    <x v="6"/>
    <s v="Pelajar/Mahasiswa"/>
    <x v="0"/>
    <x v="0"/>
    <x v="0"/>
    <s v="Indonesia"/>
    <x v="10"/>
    <x v="25"/>
    <x v="8"/>
    <x v="0"/>
    <s v="Batak"/>
    <e v="#VALUE!"/>
    <x v="2"/>
    <x v="4"/>
  </r>
  <r>
    <s v="Nama Penduduk 4201"/>
    <n v="66672528"/>
    <n v="67463789"/>
    <x v="0"/>
    <s v="25-10-1970"/>
    <s v="Hindu"/>
    <x v="1"/>
    <s v="Sopir"/>
    <x v="3"/>
    <x v="1"/>
    <x v="1"/>
    <s v="Indonesia"/>
    <x v="0"/>
    <x v="25"/>
    <x v="8"/>
    <x v="4"/>
    <s v="Dayak"/>
    <e v="#VALUE!"/>
    <x v="2"/>
    <x v="2"/>
  </r>
  <r>
    <s v="Nama Penduduk 4202"/>
    <n v="64766424"/>
    <n v="67493665"/>
    <x v="1"/>
    <s v="23-07-1977"/>
    <s v="Budha"/>
    <x v="8"/>
    <s v="Pedagang"/>
    <x v="3"/>
    <x v="1"/>
    <x v="2"/>
    <s v="Indonesia"/>
    <x v="4"/>
    <x v="25"/>
    <x v="8"/>
    <x v="6"/>
    <s v="Dayak"/>
    <e v="#VALUE!"/>
    <x v="0"/>
    <x v="5"/>
  </r>
  <r>
    <s v="Nama Penduduk 4203"/>
    <n v="65847326"/>
    <n v="67486431"/>
    <x v="1"/>
    <s v="10-02-2002"/>
    <s v="Konghucu"/>
    <x v="0"/>
    <s v="Pelajar/Mahasiswa"/>
    <x v="3"/>
    <x v="0"/>
    <x v="0"/>
    <s v="Indonesia"/>
    <x v="6"/>
    <x v="25"/>
    <x v="8"/>
    <x v="4"/>
    <s v="Sunda"/>
    <n v="21"/>
    <x v="0"/>
    <x v="1"/>
  </r>
  <r>
    <s v="Nama Penduduk 4204"/>
    <n v="65733250"/>
    <n v="67012371"/>
    <x v="0"/>
    <s v="12-05-1961"/>
    <s v="Krtisten"/>
    <x v="6"/>
    <s v="Wiraswasta"/>
    <x v="3"/>
    <x v="3"/>
    <x v="1"/>
    <s v="Indonesia"/>
    <x v="9"/>
    <x v="25"/>
    <x v="8"/>
    <x v="0"/>
    <s v="Bugis"/>
    <n v="61"/>
    <x v="0"/>
    <x v="3"/>
  </r>
  <r>
    <s v="Nama Penduduk 4205"/>
    <n v="64459201"/>
    <n v="67019804"/>
    <x v="0"/>
    <s v="07-02-1995"/>
    <s v="Islam"/>
    <x v="9"/>
    <s v="Karyawan Swasta"/>
    <x v="0"/>
    <x v="0"/>
    <x v="0"/>
    <s v="Indonesia"/>
    <x v="2"/>
    <x v="25"/>
    <x v="8"/>
    <x v="4"/>
    <s v="Jawa"/>
    <n v="28"/>
    <x v="0"/>
    <x v="0"/>
  </r>
  <r>
    <s v="Nama Penduduk 4206"/>
    <n v="64990680"/>
    <n v="67736177"/>
    <x v="0"/>
    <s v="03-01-2001"/>
    <s v="Budha"/>
    <x v="0"/>
    <s v="Wiraswasta"/>
    <x v="0"/>
    <x v="0"/>
    <x v="0"/>
    <s v="Indonesia"/>
    <x v="1"/>
    <x v="25"/>
    <x v="8"/>
    <x v="0"/>
    <s v="Madura"/>
    <n v="22"/>
    <x v="0"/>
    <x v="1"/>
  </r>
  <r>
    <s v="Nama Penduduk 4207"/>
    <n v="68495463"/>
    <n v="66850337"/>
    <x v="0"/>
    <s v="17-05-2013"/>
    <s v="Konghucu"/>
    <x v="0"/>
    <s v="Belum/Tidak Bekerja"/>
    <x v="0"/>
    <x v="0"/>
    <x v="0"/>
    <s v="Indonesia"/>
    <x v="10"/>
    <x v="25"/>
    <x v="8"/>
    <x v="2"/>
    <s v="Jawa"/>
    <e v="#VALUE!"/>
    <x v="1"/>
    <x v="7"/>
  </r>
  <r>
    <s v="Nama Penduduk 4208"/>
    <n v="67915190"/>
    <n v="67521579"/>
    <x v="1"/>
    <s v="16-05-1979"/>
    <s v="Budha"/>
    <x v="1"/>
    <s v="Pedagang"/>
    <x v="1"/>
    <x v="3"/>
    <x v="1"/>
    <s v="Indonesia"/>
    <x v="1"/>
    <x v="25"/>
    <x v="8"/>
    <x v="2"/>
    <s v="Dayak"/>
    <e v="#VALUE!"/>
    <x v="1"/>
    <x v="5"/>
  </r>
  <r>
    <s v="Nama Penduduk 4209"/>
    <n v="67183599"/>
    <n v="67868107"/>
    <x v="0"/>
    <s v="07-09-1952"/>
    <s v="Krtisten"/>
    <x v="5"/>
    <s v="Buruh Harian Lepas"/>
    <x v="1"/>
    <x v="1"/>
    <x v="1"/>
    <s v="Indonesia"/>
    <x v="0"/>
    <x v="25"/>
    <x v="8"/>
    <x v="0"/>
    <s v="Bugis"/>
    <n v="71"/>
    <x v="0"/>
    <x v="6"/>
  </r>
  <r>
    <s v="Nama Penduduk 4210"/>
    <n v="64694329"/>
    <n v="67407793"/>
    <x v="1"/>
    <s v="16-06-1969"/>
    <s v="Hindu"/>
    <x v="6"/>
    <s v="Mengurus Rumah Tangga"/>
    <x v="0"/>
    <x v="3"/>
    <x v="1"/>
    <s v="Indonesia"/>
    <x v="6"/>
    <x v="25"/>
    <x v="8"/>
    <x v="2"/>
    <s v="Madura"/>
    <e v="#VALUE!"/>
    <x v="1"/>
    <x v="2"/>
  </r>
  <r>
    <s v="Nama Penduduk 4211"/>
    <n v="68082837"/>
    <n v="67286190"/>
    <x v="1"/>
    <s v="10-08-1972"/>
    <s v="Budha"/>
    <x v="8"/>
    <s v="Mengurus Rumah Tangga"/>
    <x v="1"/>
    <x v="1"/>
    <x v="2"/>
    <s v="Indonesia"/>
    <x v="7"/>
    <x v="25"/>
    <x v="8"/>
    <x v="6"/>
    <s v="Batak"/>
    <n v="51"/>
    <x v="2"/>
    <x v="2"/>
  </r>
  <r>
    <s v="Nama Penduduk 4212"/>
    <n v="65853167"/>
    <n v="67842375"/>
    <x v="0"/>
    <s v="10-10-2005"/>
    <s v="Katolik"/>
    <x v="1"/>
    <s v="Pelajar/Mahasiswa"/>
    <x v="0"/>
    <x v="0"/>
    <x v="5"/>
    <s v="Indonesia"/>
    <x v="5"/>
    <x v="25"/>
    <x v="8"/>
    <x v="2"/>
    <s v="Bugis"/>
    <n v="18"/>
    <x v="1"/>
    <x v="1"/>
  </r>
  <r>
    <s v="Nama Penduduk 4213"/>
    <n v="65135766"/>
    <n v="66950207"/>
    <x v="0"/>
    <s v="18-01-1999"/>
    <s v="Hindu"/>
    <x v="5"/>
    <s v="Buruh Harian Lepas"/>
    <x v="1"/>
    <x v="0"/>
    <x v="0"/>
    <s v="Indonesia"/>
    <x v="6"/>
    <x v="25"/>
    <x v="8"/>
    <x v="6"/>
    <s v="Dayak"/>
    <e v="#VALUE!"/>
    <x v="0"/>
    <x v="1"/>
  </r>
  <r>
    <s v="Nama Penduduk 4214"/>
    <n v="65842614"/>
    <n v="67233888"/>
    <x v="0"/>
    <s v="18-11-1966"/>
    <s v="Budha"/>
    <x v="1"/>
    <s v="Buruh Harian Lepas"/>
    <x v="3"/>
    <x v="1"/>
    <x v="1"/>
    <s v="Indonesia"/>
    <x v="5"/>
    <x v="25"/>
    <x v="8"/>
    <x v="0"/>
    <s v="Sunda"/>
    <e v="#VALUE!"/>
    <x v="2"/>
    <x v="3"/>
  </r>
  <r>
    <s v="Nama Penduduk 4215"/>
    <n v="68192912"/>
    <n v="67466830"/>
    <x v="0"/>
    <s v="13-10-2009"/>
    <s v="Krtisten"/>
    <x v="3"/>
    <s v="Pelajar/Mahasiswa"/>
    <x v="2"/>
    <x v="0"/>
    <x v="0"/>
    <s v="Indonesia"/>
    <x v="2"/>
    <x v="25"/>
    <x v="8"/>
    <x v="5"/>
    <s v="Sunda"/>
    <e v="#VALUE!"/>
    <x v="0"/>
    <x v="4"/>
  </r>
  <r>
    <s v="Nama Penduduk 4216"/>
    <n v="65473386"/>
    <n v="67409964"/>
    <x v="1"/>
    <s v="13-09-2002"/>
    <s v="Konghucu"/>
    <x v="6"/>
    <s v="Pelajar/Mahasiswa"/>
    <x v="3"/>
    <x v="0"/>
    <x v="0"/>
    <s v="Indonesia"/>
    <x v="2"/>
    <x v="25"/>
    <x v="8"/>
    <x v="2"/>
    <s v="Jawa"/>
    <e v="#VALUE!"/>
    <x v="1"/>
    <x v="1"/>
  </r>
  <r>
    <s v="Nama Penduduk 4217"/>
    <n v="66790251"/>
    <n v="66937718"/>
    <x v="0"/>
    <s v="21-04-1968"/>
    <s v="Budha"/>
    <x v="1"/>
    <s v="Buruh Harian Lepas"/>
    <x v="0"/>
    <x v="1"/>
    <x v="1"/>
    <s v="Indonesia"/>
    <x v="10"/>
    <x v="25"/>
    <x v="8"/>
    <x v="0"/>
    <s v="Madura"/>
    <e v="#VALUE!"/>
    <x v="0"/>
    <x v="2"/>
  </r>
  <r>
    <s v="Nama Penduduk 4218"/>
    <n v="68330106"/>
    <n v="67517909"/>
    <x v="1"/>
    <s v="08-05-2007"/>
    <s v="Konghucu"/>
    <x v="3"/>
    <s v="Pelajar/Mahasiswa"/>
    <x v="1"/>
    <x v="0"/>
    <x v="0"/>
    <s v="Indonesia"/>
    <x v="1"/>
    <x v="25"/>
    <x v="8"/>
    <x v="6"/>
    <s v="Dayak"/>
    <n v="16"/>
    <x v="0"/>
    <x v="4"/>
  </r>
  <r>
    <s v="Nama Penduduk 4219"/>
    <n v="65395389"/>
    <n v="67199773"/>
    <x v="1"/>
    <s v="24-08-1972"/>
    <s v="Budha"/>
    <x v="9"/>
    <s v="Mengurus Rumah Tangga"/>
    <x v="1"/>
    <x v="1"/>
    <x v="2"/>
    <s v="Indonesia"/>
    <x v="6"/>
    <x v="25"/>
    <x v="8"/>
    <x v="2"/>
    <s v="Bugis"/>
    <e v="#VALUE!"/>
    <x v="1"/>
    <x v="2"/>
  </r>
  <r>
    <s v="Nama Penduduk 4220"/>
    <n v="67918858"/>
    <n v="66895025"/>
    <x v="1"/>
    <s v="10-12-1978"/>
    <s v="Konghucu"/>
    <x v="2"/>
    <s v="Mengurus Rumah Tangga"/>
    <x v="2"/>
    <x v="1"/>
    <x v="2"/>
    <s v="Indonesia"/>
    <x v="0"/>
    <x v="25"/>
    <x v="8"/>
    <x v="4"/>
    <s v="Jawa"/>
    <n v="45"/>
    <x v="0"/>
    <x v="5"/>
  </r>
  <r>
    <s v="Nama Penduduk 4221"/>
    <n v="66069931"/>
    <n v="67593810"/>
    <x v="0"/>
    <s v="27-11-1999"/>
    <s v="Budha"/>
    <x v="2"/>
    <s v="Pelajar/Mahasiswa"/>
    <x v="3"/>
    <x v="0"/>
    <x v="0"/>
    <s v="Indonesia"/>
    <x v="4"/>
    <x v="25"/>
    <x v="8"/>
    <x v="2"/>
    <s v="Jawa"/>
    <e v="#VALUE!"/>
    <x v="1"/>
    <x v="1"/>
  </r>
  <r>
    <s v="Nama Penduduk 4222"/>
    <n v="68217495"/>
    <n v="67699662"/>
    <x v="0"/>
    <s v="06-02-1975"/>
    <s v="Hindu"/>
    <x v="3"/>
    <s v="Wiraswasta"/>
    <x v="0"/>
    <x v="1"/>
    <x v="1"/>
    <s v="Indonesia"/>
    <x v="3"/>
    <x v="25"/>
    <x v="8"/>
    <x v="2"/>
    <s v="Jawa"/>
    <n v="48"/>
    <x v="1"/>
    <x v="2"/>
  </r>
  <r>
    <s v="Nama Penduduk 4223"/>
    <n v="66702949"/>
    <n v="67020357"/>
    <x v="1"/>
    <s v="25-09-2006"/>
    <s v="Hindu"/>
    <x v="3"/>
    <s v="Pelajar/Mahasiswa"/>
    <x v="3"/>
    <x v="0"/>
    <x v="0"/>
    <s v="Indonesia"/>
    <x v="2"/>
    <x v="25"/>
    <x v="8"/>
    <x v="6"/>
    <s v="Sunda"/>
    <e v="#VALUE!"/>
    <x v="0"/>
    <x v="4"/>
  </r>
  <r>
    <s v="Nama Penduduk 4224"/>
    <n v="64984638"/>
    <n v="66978936"/>
    <x v="0"/>
    <s v="08-12-1948"/>
    <s v="Hindu"/>
    <x v="2"/>
    <s v="Belum/Tidak Bekerja"/>
    <x v="0"/>
    <x v="1"/>
    <x v="1"/>
    <s v="Indonesia"/>
    <x v="6"/>
    <x v="25"/>
    <x v="8"/>
    <x v="2"/>
    <s v="Madura"/>
    <n v="75"/>
    <x v="1"/>
    <x v="6"/>
  </r>
  <r>
    <s v="Nama Penduduk 4225"/>
    <n v="68064885"/>
    <n v="67833698"/>
    <x v="1"/>
    <s v="25-06-1992"/>
    <s v="Konghucu"/>
    <x v="7"/>
    <s v="Karyawan Swasta"/>
    <x v="0"/>
    <x v="1"/>
    <x v="0"/>
    <s v="Indonesia"/>
    <x v="1"/>
    <x v="25"/>
    <x v="8"/>
    <x v="3"/>
    <s v="Jawa"/>
    <e v="#VALUE!"/>
    <x v="2"/>
    <x v="0"/>
  </r>
  <r>
    <s v="Nama Penduduk 4226"/>
    <n v="66383291"/>
    <n v="66880820"/>
    <x v="0"/>
    <s v="21-04-1967"/>
    <s v="Islam"/>
    <x v="2"/>
    <s v="Wiraswasta"/>
    <x v="2"/>
    <x v="2"/>
    <x v="1"/>
    <s v="Indonesia"/>
    <x v="1"/>
    <x v="25"/>
    <x v="8"/>
    <x v="3"/>
    <s v="Jawa"/>
    <e v="#VALUE!"/>
    <x v="2"/>
    <x v="2"/>
  </r>
  <r>
    <s v="Nama Penduduk 4227"/>
    <n v="65992481"/>
    <n v="66900824"/>
    <x v="0"/>
    <s v="17-11-1997"/>
    <s v="Krtisten"/>
    <x v="1"/>
    <s v="Pelajar/Mahasiswa"/>
    <x v="3"/>
    <x v="0"/>
    <x v="0"/>
    <s v="Indonesia"/>
    <x v="0"/>
    <x v="25"/>
    <x v="8"/>
    <x v="1"/>
    <s v="Madura"/>
    <e v="#VALUE!"/>
    <x v="0"/>
    <x v="1"/>
  </r>
  <r>
    <s v="Nama Penduduk 4228"/>
    <n v="67171672"/>
    <n v="67157600"/>
    <x v="0"/>
    <s v="29-01-1977"/>
    <s v="Islam"/>
    <x v="3"/>
    <s v="Wiraswasta"/>
    <x v="0"/>
    <x v="1"/>
    <x v="1"/>
    <s v="Indonesia"/>
    <x v="2"/>
    <x v="25"/>
    <x v="8"/>
    <x v="2"/>
    <s v="Dayak"/>
    <e v="#VALUE!"/>
    <x v="1"/>
    <x v="5"/>
  </r>
  <r>
    <s v="Nama Penduduk 4229"/>
    <n v="64894426"/>
    <n v="66934915"/>
    <x v="1"/>
    <s v="30-05-2003"/>
    <s v="Hindu"/>
    <x v="9"/>
    <s v="Pelajar/Mahasiswa"/>
    <x v="3"/>
    <x v="0"/>
    <x v="0"/>
    <s v="Indonesia"/>
    <x v="5"/>
    <x v="25"/>
    <x v="8"/>
    <x v="4"/>
    <s v="Madura"/>
    <e v="#VALUE!"/>
    <x v="2"/>
    <x v="1"/>
  </r>
  <r>
    <s v="Nama Penduduk 4230"/>
    <n v="67256027"/>
    <n v="67029951"/>
    <x v="1"/>
    <s v="03-07-1978"/>
    <s v="Islam"/>
    <x v="3"/>
    <s v="Mengurus Rumah Tangga"/>
    <x v="3"/>
    <x v="1"/>
    <x v="2"/>
    <s v="Indonesia"/>
    <x v="12"/>
    <x v="25"/>
    <x v="8"/>
    <x v="6"/>
    <s v="Madura"/>
    <n v="45"/>
    <x v="2"/>
    <x v="5"/>
  </r>
  <r>
    <s v="Nama Penduduk 4231"/>
    <n v="64854417"/>
    <n v="66911210"/>
    <x v="1"/>
    <s v="06-04-1976"/>
    <s v="Hindu"/>
    <x v="4"/>
    <s v="Mengurus Rumah Tangga"/>
    <x v="1"/>
    <x v="1"/>
    <x v="2"/>
    <s v="Indonesia"/>
    <x v="3"/>
    <x v="25"/>
    <x v="8"/>
    <x v="2"/>
    <s v="Bugis"/>
    <n v="47"/>
    <x v="1"/>
    <x v="2"/>
  </r>
  <r>
    <s v="Nama Penduduk 4232"/>
    <n v="65699025"/>
    <n v="67021793"/>
    <x v="1"/>
    <s v="27-09-2001"/>
    <s v="Hindu"/>
    <x v="5"/>
    <s v="Pelajar/Mahasiswa"/>
    <x v="0"/>
    <x v="0"/>
    <x v="0"/>
    <s v="Indonesia"/>
    <x v="12"/>
    <x v="25"/>
    <x v="8"/>
    <x v="1"/>
    <s v="Batak"/>
    <e v="#VALUE!"/>
    <x v="2"/>
    <x v="1"/>
  </r>
  <r>
    <s v="Nama Penduduk 4233"/>
    <n v="64322602"/>
    <n v="67561885"/>
    <x v="0"/>
    <s v="03-05-1971"/>
    <s v="Konghucu"/>
    <x v="6"/>
    <s v="Buruh Harian Lepas"/>
    <x v="1"/>
    <x v="1"/>
    <x v="1"/>
    <s v="Indonesia"/>
    <x v="2"/>
    <x v="25"/>
    <x v="8"/>
    <x v="5"/>
    <s v="Sunda"/>
    <n v="52"/>
    <x v="2"/>
    <x v="2"/>
  </r>
  <r>
    <s v="Nama Penduduk 4234"/>
    <n v="65871888"/>
    <n v="66893977"/>
    <x v="1"/>
    <s v="15-07-1959"/>
    <s v="Budha"/>
    <x v="8"/>
    <s v="Mengurus Rumah Tangga"/>
    <x v="3"/>
    <x v="1"/>
    <x v="2"/>
    <s v="Indonesia"/>
    <x v="4"/>
    <x v="25"/>
    <x v="8"/>
    <x v="5"/>
    <s v="Jawa"/>
    <e v="#VALUE!"/>
    <x v="0"/>
    <x v="3"/>
  </r>
  <r>
    <s v="Nama Penduduk 4235"/>
    <n v="64650340"/>
    <n v="67127934"/>
    <x v="0"/>
    <s v="03-07-1962"/>
    <s v="Hindu"/>
    <x v="6"/>
    <s v="Pedagang"/>
    <x v="1"/>
    <x v="1"/>
    <x v="1"/>
    <s v="Indonesia"/>
    <x v="10"/>
    <x v="25"/>
    <x v="8"/>
    <x v="4"/>
    <s v="Bugis"/>
    <n v="61"/>
    <x v="2"/>
    <x v="3"/>
  </r>
  <r>
    <s v="Nama Penduduk 4236"/>
    <n v="66651711"/>
    <n v="67547549"/>
    <x v="1"/>
    <s v="16-01-1968"/>
    <s v="Konghucu"/>
    <x v="9"/>
    <s v="Mengurus Rumah Tangga"/>
    <x v="3"/>
    <x v="1"/>
    <x v="2"/>
    <s v="Indonesia"/>
    <x v="3"/>
    <x v="25"/>
    <x v="8"/>
    <x v="0"/>
    <s v="Batak"/>
    <e v="#VALUE!"/>
    <x v="2"/>
    <x v="2"/>
  </r>
  <r>
    <s v="Nama Penduduk 4237"/>
    <n v="67756638"/>
    <n v="67847686"/>
    <x v="0"/>
    <s v="26-06-1991"/>
    <s v="Katolik"/>
    <x v="7"/>
    <s v="Pelajar/Mahasiswa"/>
    <x v="1"/>
    <x v="0"/>
    <x v="0"/>
    <s v="Indonesia"/>
    <x v="2"/>
    <x v="25"/>
    <x v="8"/>
    <x v="2"/>
    <s v="Sunda"/>
    <e v="#VALUE!"/>
    <x v="1"/>
    <x v="0"/>
  </r>
  <r>
    <s v="Nama Penduduk 4238"/>
    <n v="65665810"/>
    <n v="67853153"/>
    <x v="1"/>
    <s v="23-10-1968"/>
    <s v="Budha"/>
    <x v="8"/>
    <s v="Mengurus Rumah Tangga"/>
    <x v="2"/>
    <x v="2"/>
    <x v="1"/>
    <s v="Indonesia"/>
    <x v="10"/>
    <x v="25"/>
    <x v="8"/>
    <x v="6"/>
    <s v="Dayak"/>
    <e v="#VALUE!"/>
    <x v="2"/>
    <x v="2"/>
  </r>
  <r>
    <s v="Nama Penduduk 4239"/>
    <n v="65903749"/>
    <n v="67855093"/>
    <x v="1"/>
    <s v="23-04-1996"/>
    <s v="Katolik"/>
    <x v="1"/>
    <s v="Pelajar/Mahasiswa"/>
    <x v="1"/>
    <x v="0"/>
    <x v="0"/>
    <s v="Indonesia"/>
    <x v="12"/>
    <x v="25"/>
    <x v="8"/>
    <x v="4"/>
    <s v="Madura"/>
    <e v="#VALUE!"/>
    <x v="0"/>
    <x v="0"/>
  </r>
  <r>
    <s v="Nama Penduduk 4240"/>
    <n v="68480126"/>
    <n v="66997056"/>
    <x v="1"/>
    <s v="01-08-1978"/>
    <s v="Budha"/>
    <x v="3"/>
    <s v="Mengurus Rumah Tangga"/>
    <x v="2"/>
    <x v="1"/>
    <x v="2"/>
    <s v="Indonesia"/>
    <x v="9"/>
    <x v="25"/>
    <x v="8"/>
    <x v="2"/>
    <s v="Madura"/>
    <n v="45"/>
    <x v="1"/>
    <x v="5"/>
  </r>
  <r>
    <s v="Nama Penduduk 4241"/>
    <n v="67662924"/>
    <n v="67058352"/>
    <x v="0"/>
    <s v="05-02-2003"/>
    <s v="Krtisten"/>
    <x v="6"/>
    <s v="Pelajar/Mahasiswa"/>
    <x v="0"/>
    <x v="0"/>
    <x v="0"/>
    <s v="Indonesia"/>
    <x v="1"/>
    <x v="25"/>
    <x v="8"/>
    <x v="3"/>
    <s v="Sunda"/>
    <n v="20"/>
    <x v="2"/>
    <x v="1"/>
  </r>
  <r>
    <s v="Nama Penduduk 4242"/>
    <n v="64920565"/>
    <n v="66874465"/>
    <x v="0"/>
    <s v="26-02-1972"/>
    <s v="Konghucu"/>
    <x v="0"/>
    <s v="Wiraswasta"/>
    <x v="3"/>
    <x v="1"/>
    <x v="1"/>
    <s v="Indonesia"/>
    <x v="0"/>
    <x v="25"/>
    <x v="8"/>
    <x v="5"/>
    <s v="Bugis"/>
    <e v="#VALUE!"/>
    <x v="2"/>
    <x v="2"/>
  </r>
  <r>
    <s v="Nama Penduduk 4243"/>
    <n v="68373561"/>
    <n v="67837228"/>
    <x v="1"/>
    <s v="11-08-2010"/>
    <s v="Konghucu"/>
    <x v="4"/>
    <s v="Pelajar/Mahasiswa"/>
    <x v="3"/>
    <x v="0"/>
    <x v="0"/>
    <s v="Indonesia"/>
    <x v="10"/>
    <x v="25"/>
    <x v="8"/>
    <x v="2"/>
    <s v="Bugis"/>
    <n v="12"/>
    <x v="1"/>
    <x v="4"/>
  </r>
  <r>
    <s v="Nama Penduduk 4244"/>
    <n v="67639127"/>
    <n v="67376967"/>
    <x v="0"/>
    <s v="11-12-1941"/>
    <s v="Krtisten"/>
    <x v="5"/>
    <s v="Wiraswasta"/>
    <x v="0"/>
    <x v="1"/>
    <x v="1"/>
    <s v="Indonesia"/>
    <x v="10"/>
    <x v="25"/>
    <x v="8"/>
    <x v="4"/>
    <s v="Madura"/>
    <n v="81"/>
    <x v="2"/>
    <x v="6"/>
  </r>
  <r>
    <s v="Nama Penduduk 4245"/>
    <n v="66510779"/>
    <n v="67389412"/>
    <x v="0"/>
    <s v="06-10-1964"/>
    <s v="Budha"/>
    <x v="7"/>
    <s v="Wiraswasta"/>
    <x v="1"/>
    <x v="1"/>
    <x v="1"/>
    <s v="Indonesia"/>
    <x v="10"/>
    <x v="25"/>
    <x v="8"/>
    <x v="2"/>
    <s v="Bugis"/>
    <n v="59"/>
    <x v="1"/>
    <x v="3"/>
  </r>
  <r>
    <s v="Nama Penduduk 4246"/>
    <n v="66529205"/>
    <n v="67227040"/>
    <x v="1"/>
    <s v="10-08-1968"/>
    <s v="Konghucu"/>
    <x v="2"/>
    <s v="Mengurus Rumah Tangga"/>
    <x v="1"/>
    <x v="1"/>
    <x v="2"/>
    <s v="Indonesia"/>
    <x v="4"/>
    <x v="25"/>
    <x v="8"/>
    <x v="2"/>
    <s v="Dayak"/>
    <n v="55"/>
    <x v="1"/>
    <x v="2"/>
  </r>
  <r>
    <s v="Nama Penduduk 4247"/>
    <n v="67328397"/>
    <n v="67648585"/>
    <x v="0"/>
    <s v="14-07-1961"/>
    <s v="Hindu"/>
    <x v="0"/>
    <s v="Pedagang"/>
    <x v="3"/>
    <x v="2"/>
    <x v="1"/>
    <s v="Indonesia"/>
    <x v="4"/>
    <x v="25"/>
    <x v="8"/>
    <x v="6"/>
    <s v="Madura"/>
    <e v="#VALUE!"/>
    <x v="2"/>
    <x v="3"/>
  </r>
  <r>
    <s v="Nama Penduduk 4248"/>
    <n v="68174659"/>
    <n v="67831876"/>
    <x v="0"/>
    <s v="10-02-2020"/>
    <s v="Islam"/>
    <x v="2"/>
    <s v="Wiraswasta"/>
    <x v="3"/>
    <x v="2"/>
    <x v="1"/>
    <s v="Indonesia"/>
    <x v="0"/>
    <x v="25"/>
    <x v="8"/>
    <x v="4"/>
    <s v="Jawa"/>
    <n v="3"/>
    <x v="2"/>
    <x v="8"/>
  </r>
  <r>
    <s v="Nama Penduduk 4249"/>
    <n v="67665871"/>
    <n v="67779666"/>
    <x v="0"/>
    <s v="24-04-1962"/>
    <s v="Krtisten"/>
    <x v="2"/>
    <s v="Wiraswasta"/>
    <x v="1"/>
    <x v="1"/>
    <x v="1"/>
    <s v="Indonesia"/>
    <x v="10"/>
    <x v="25"/>
    <x v="8"/>
    <x v="2"/>
    <s v="Dayak"/>
    <e v="#VALUE!"/>
    <x v="1"/>
    <x v="3"/>
  </r>
  <r>
    <s v="Nama Penduduk 4250"/>
    <n v="67966305"/>
    <n v="66866271"/>
    <x v="0"/>
    <s v="14-09-1967"/>
    <s v="Islam"/>
    <x v="2"/>
    <s v="Tukang Batu"/>
    <x v="3"/>
    <x v="1"/>
    <x v="1"/>
    <s v="Indonesia"/>
    <x v="0"/>
    <x v="25"/>
    <x v="8"/>
    <x v="2"/>
    <s v="Dayak"/>
    <e v="#VALUE!"/>
    <x v="1"/>
    <x v="2"/>
  </r>
  <r>
    <s v="Nama Penduduk 4251"/>
    <n v="66888290"/>
    <n v="67293738"/>
    <x v="1"/>
    <s v="05-07-1967"/>
    <s v="Katolik"/>
    <x v="3"/>
    <s v="Mengurus Rumah Tangga"/>
    <x v="2"/>
    <x v="1"/>
    <x v="2"/>
    <s v="Indonesia"/>
    <x v="7"/>
    <x v="25"/>
    <x v="8"/>
    <x v="1"/>
    <s v="Batak"/>
    <n v="56"/>
    <x v="2"/>
    <x v="2"/>
  </r>
  <r>
    <s v="Nama Penduduk 4252"/>
    <n v="66609940"/>
    <n v="67544486"/>
    <x v="0"/>
    <s v="14-09-1992"/>
    <s v="Hindu"/>
    <x v="1"/>
    <s v="Sopir"/>
    <x v="3"/>
    <x v="0"/>
    <x v="0"/>
    <s v="Indonesia"/>
    <x v="10"/>
    <x v="25"/>
    <x v="8"/>
    <x v="0"/>
    <s v="Bugis"/>
    <e v="#VALUE!"/>
    <x v="0"/>
    <x v="0"/>
  </r>
  <r>
    <s v="Nama Penduduk 4253"/>
    <n v="68192912"/>
    <n v="67480880"/>
    <x v="1"/>
    <s v="28-02-1963"/>
    <s v="Hindu"/>
    <x v="6"/>
    <s v="Wiraswasta"/>
    <x v="0"/>
    <x v="1"/>
    <x v="1"/>
    <s v="Indonesia"/>
    <x v="3"/>
    <x v="25"/>
    <x v="8"/>
    <x v="0"/>
    <s v="Batak"/>
    <e v="#VALUE!"/>
    <x v="0"/>
    <x v="3"/>
  </r>
  <r>
    <s v="Nama Penduduk 4254"/>
    <n v="64984638"/>
    <n v="67095745"/>
    <x v="1"/>
    <s v="25-01-1996"/>
    <s v="Hindu"/>
    <x v="5"/>
    <s v="Pelajar/Mahasiswa"/>
    <x v="1"/>
    <x v="1"/>
    <x v="0"/>
    <s v="Indonesia"/>
    <x v="3"/>
    <x v="25"/>
    <x v="8"/>
    <x v="2"/>
    <s v="Bugis"/>
    <e v="#VALUE!"/>
    <x v="1"/>
    <x v="0"/>
  </r>
  <r>
    <s v="Nama Penduduk 4255"/>
    <n v="66669326"/>
    <n v="66921350"/>
    <x v="0"/>
    <s v="25-06-1961"/>
    <s v="Budha"/>
    <x v="5"/>
    <s v="Tukang Las/Pandai Besi"/>
    <x v="1"/>
    <x v="1"/>
    <x v="1"/>
    <s v="Indonesia"/>
    <x v="1"/>
    <x v="25"/>
    <x v="8"/>
    <x v="0"/>
    <s v="Dayak"/>
    <e v="#VALUE!"/>
    <x v="2"/>
    <x v="3"/>
  </r>
  <r>
    <s v="Nama Penduduk 4256"/>
    <n v="65856228"/>
    <n v="66937893"/>
    <x v="0"/>
    <s v="17-03-1996"/>
    <s v="Krtisten"/>
    <x v="7"/>
    <s v="Belum/Tidak Bekerja"/>
    <x v="2"/>
    <x v="1"/>
    <x v="4"/>
    <s v="Indonesia"/>
    <x v="11"/>
    <x v="25"/>
    <x v="8"/>
    <x v="4"/>
    <s v="Dayak"/>
    <e v="#VALUE!"/>
    <x v="2"/>
    <x v="0"/>
  </r>
  <r>
    <s v="Nama Penduduk 4257"/>
    <n v="66092349"/>
    <n v="67547544"/>
    <x v="1"/>
    <s v="05-05-1965"/>
    <s v="Islam"/>
    <x v="9"/>
    <s v="Mengurus Rumah Tangga"/>
    <x v="3"/>
    <x v="1"/>
    <x v="2"/>
    <s v="Indonesia"/>
    <x v="10"/>
    <x v="25"/>
    <x v="8"/>
    <x v="3"/>
    <s v="Dayak"/>
    <n v="58"/>
    <x v="0"/>
    <x v="3"/>
  </r>
  <r>
    <s v="Nama Penduduk 4258"/>
    <n v="68003555"/>
    <n v="67470143"/>
    <x v="0"/>
    <s v="21-06-1962"/>
    <s v="Islam"/>
    <x v="9"/>
    <s v="Buruh Harian Lepas"/>
    <x v="2"/>
    <x v="1"/>
    <x v="1"/>
    <s v="Indonesia"/>
    <x v="9"/>
    <x v="25"/>
    <x v="8"/>
    <x v="2"/>
    <s v="Madura"/>
    <e v="#VALUE!"/>
    <x v="1"/>
    <x v="3"/>
  </r>
  <r>
    <s v="Nama Penduduk 4259"/>
    <n v="67841179"/>
    <n v="67130600"/>
    <x v="1"/>
    <s v="01-03-1994"/>
    <s v="Katolik"/>
    <x v="1"/>
    <s v="Pelajar/Mahasiswa"/>
    <x v="1"/>
    <x v="0"/>
    <x v="0"/>
    <s v="Indonesia"/>
    <x v="9"/>
    <x v="25"/>
    <x v="8"/>
    <x v="2"/>
    <s v="Sunda"/>
    <n v="29"/>
    <x v="1"/>
    <x v="0"/>
  </r>
  <r>
    <s v="Nama Penduduk 4260"/>
    <n v="66219003"/>
    <n v="67811648"/>
    <x v="1"/>
    <s v="10-11-1965"/>
    <s v="Hindu"/>
    <x v="4"/>
    <s v="Mengurus Rumah Tangga"/>
    <x v="0"/>
    <x v="1"/>
    <x v="2"/>
    <s v="Indonesia"/>
    <x v="11"/>
    <x v="25"/>
    <x v="8"/>
    <x v="5"/>
    <s v="Dayak"/>
    <n v="58"/>
    <x v="0"/>
    <x v="3"/>
  </r>
  <r>
    <s v="Nama Penduduk 4261"/>
    <n v="65944676"/>
    <n v="67113438"/>
    <x v="1"/>
    <s v="04-03-1943"/>
    <s v="Islam"/>
    <x v="3"/>
    <s v="Petani/Pekebun"/>
    <x v="2"/>
    <x v="2"/>
    <x v="7"/>
    <s v="Indonesia"/>
    <x v="11"/>
    <x v="25"/>
    <x v="8"/>
    <x v="6"/>
    <s v="Sunda"/>
    <n v="80"/>
    <x v="0"/>
    <x v="6"/>
  </r>
  <r>
    <s v="Nama Penduduk 4262"/>
    <n v="64704520"/>
    <n v="67342069"/>
    <x v="1"/>
    <s v="15-03-1969"/>
    <s v="Islam"/>
    <x v="6"/>
    <s v="Mengurus Rumah Tangga"/>
    <x v="3"/>
    <x v="1"/>
    <x v="2"/>
    <s v="Indonesia"/>
    <x v="2"/>
    <x v="25"/>
    <x v="8"/>
    <x v="5"/>
    <s v="Jawa"/>
    <e v="#VALUE!"/>
    <x v="2"/>
    <x v="2"/>
  </r>
  <r>
    <s v="Nama Penduduk 4263"/>
    <n v="66633090"/>
    <n v="66956845"/>
    <x v="0"/>
    <s v="28-12-2020"/>
    <s v="Krtisten"/>
    <x v="1"/>
    <s v="Belum/Tidak Bekerja"/>
    <x v="0"/>
    <x v="0"/>
    <x v="5"/>
    <s v="Indonesia"/>
    <x v="3"/>
    <x v="25"/>
    <x v="8"/>
    <x v="4"/>
    <s v="Jawa"/>
    <e v="#VALUE!"/>
    <x v="2"/>
    <x v="8"/>
  </r>
  <r>
    <s v="Nama Penduduk 4264"/>
    <n v="64270350"/>
    <n v="67443457"/>
    <x v="0"/>
    <s v="25-09-1992"/>
    <s v="Islam"/>
    <x v="6"/>
    <s v="Karyawan Swasta"/>
    <x v="2"/>
    <x v="1"/>
    <x v="0"/>
    <s v="Indonesia"/>
    <x v="5"/>
    <x v="25"/>
    <x v="8"/>
    <x v="2"/>
    <s v="Madura"/>
    <e v="#VALUE!"/>
    <x v="1"/>
    <x v="0"/>
  </r>
  <r>
    <s v="Nama Penduduk 4265"/>
    <n v="67328397"/>
    <n v="67588821"/>
    <x v="0"/>
    <s v="14-06-1967"/>
    <s v="Krtisten"/>
    <x v="0"/>
    <s v="Wiraswasta"/>
    <x v="0"/>
    <x v="1"/>
    <x v="1"/>
    <s v="Indonesia"/>
    <x v="10"/>
    <x v="25"/>
    <x v="8"/>
    <x v="2"/>
    <s v="Jawa"/>
    <e v="#VALUE!"/>
    <x v="1"/>
    <x v="2"/>
  </r>
  <r>
    <s v="Nama Penduduk 4266"/>
    <n v="68079351"/>
    <n v="67684812"/>
    <x v="1"/>
    <s v="09-06-2002"/>
    <s v="Hindu"/>
    <x v="0"/>
    <s v="Pelajar/Mahasiswa"/>
    <x v="1"/>
    <x v="0"/>
    <x v="0"/>
    <s v="Indonesia"/>
    <x v="8"/>
    <x v="25"/>
    <x v="8"/>
    <x v="2"/>
    <s v="Sunda"/>
    <n v="21"/>
    <x v="1"/>
    <x v="1"/>
  </r>
  <r>
    <s v="Nama Penduduk 4267"/>
    <n v="64339727"/>
    <n v="67758929"/>
    <x v="1"/>
    <s v="12-11-1997"/>
    <s v="Katolik"/>
    <x v="3"/>
    <s v="Pelajar/Mahasiswa"/>
    <x v="3"/>
    <x v="0"/>
    <x v="0"/>
    <s v="Indonesia"/>
    <x v="9"/>
    <x v="25"/>
    <x v="8"/>
    <x v="0"/>
    <s v="Batak"/>
    <n v="25"/>
    <x v="0"/>
    <x v="1"/>
  </r>
  <r>
    <s v="Nama Penduduk 4268"/>
    <n v="64873603"/>
    <n v="67710591"/>
    <x v="0"/>
    <s v="12-11-1972"/>
    <s v="Islam"/>
    <x v="7"/>
    <s v="Karyawan Swasta"/>
    <x v="0"/>
    <x v="1"/>
    <x v="1"/>
    <s v="Indonesia"/>
    <x v="12"/>
    <x v="25"/>
    <x v="8"/>
    <x v="6"/>
    <s v="Dayak"/>
    <n v="50"/>
    <x v="0"/>
    <x v="2"/>
  </r>
  <r>
    <s v="Nama Penduduk 4269"/>
    <n v="67463987"/>
    <n v="67197457"/>
    <x v="0"/>
    <s v="14-11-2009"/>
    <s v="Konghucu"/>
    <x v="1"/>
    <s v="Pelajar/Mahasiswa"/>
    <x v="0"/>
    <x v="0"/>
    <x v="0"/>
    <s v="Indonesia"/>
    <x v="4"/>
    <x v="25"/>
    <x v="8"/>
    <x v="1"/>
    <s v="Jawa"/>
    <e v="#VALUE!"/>
    <x v="2"/>
    <x v="4"/>
  </r>
  <r>
    <s v="Nama Penduduk 4270"/>
    <n v="65613735"/>
    <n v="67847493"/>
    <x v="1"/>
    <s v="12-05-1976"/>
    <s v="Katolik"/>
    <x v="7"/>
    <s v="Buruh Harian Lepas"/>
    <x v="2"/>
    <x v="1"/>
    <x v="2"/>
    <s v="Indonesia"/>
    <x v="4"/>
    <x v="25"/>
    <x v="8"/>
    <x v="3"/>
    <s v="Jawa"/>
    <n v="46"/>
    <x v="2"/>
    <x v="2"/>
  </r>
  <r>
    <s v="Nama Penduduk 4271"/>
    <n v="64430867"/>
    <n v="67681318"/>
    <x v="1"/>
    <s v="14-11-2009"/>
    <s v="Budha"/>
    <x v="9"/>
    <s v="Pelajar/Mahasiswa"/>
    <x v="3"/>
    <x v="0"/>
    <x v="0"/>
    <s v="Indonesia"/>
    <x v="0"/>
    <x v="25"/>
    <x v="8"/>
    <x v="4"/>
    <s v="Jawa"/>
    <e v="#VALUE!"/>
    <x v="2"/>
    <x v="4"/>
  </r>
  <r>
    <s v="Nama Penduduk 4272"/>
    <n v="65510394"/>
    <n v="67522153"/>
    <x v="1"/>
    <s v="25-06-1948"/>
    <s v="Hindu"/>
    <x v="7"/>
    <s v="Mengurus Rumah Tangga"/>
    <x v="2"/>
    <x v="2"/>
    <x v="1"/>
    <s v="Indonesia"/>
    <x v="1"/>
    <x v="25"/>
    <x v="8"/>
    <x v="2"/>
    <s v="Bugis"/>
    <e v="#VALUE!"/>
    <x v="1"/>
    <x v="6"/>
  </r>
  <r>
    <s v="Nama Penduduk 4273"/>
    <n v="65447024"/>
    <n v="67842343"/>
    <x v="0"/>
    <s v="19-12-1964"/>
    <s v="Hindu"/>
    <x v="6"/>
    <s v="Wiraswasta"/>
    <x v="3"/>
    <x v="1"/>
    <x v="1"/>
    <s v="Indonesia"/>
    <x v="5"/>
    <x v="25"/>
    <x v="8"/>
    <x v="2"/>
    <s v="Bugis"/>
    <e v="#VALUE!"/>
    <x v="1"/>
    <x v="3"/>
  </r>
  <r>
    <s v="Nama Penduduk 4274"/>
    <n v="66734355"/>
    <n v="67234557"/>
    <x v="1"/>
    <s v="21-07-1971"/>
    <s v="Hindu"/>
    <x v="7"/>
    <s v="Buruh Harian Lepas"/>
    <x v="0"/>
    <x v="1"/>
    <x v="2"/>
    <s v="Indonesia"/>
    <x v="6"/>
    <x v="25"/>
    <x v="8"/>
    <x v="1"/>
    <s v="Jawa"/>
    <e v="#VALUE!"/>
    <x v="2"/>
    <x v="2"/>
  </r>
  <r>
    <s v="Nama Penduduk 4275"/>
    <n v="66251267"/>
    <n v="67589819"/>
    <x v="0"/>
    <s v="18-09-1985"/>
    <s v="Islam"/>
    <x v="6"/>
    <s v="Wiraswasta"/>
    <x v="1"/>
    <x v="0"/>
    <x v="0"/>
    <s v="Indonesia"/>
    <x v="0"/>
    <x v="25"/>
    <x v="8"/>
    <x v="5"/>
    <s v="Madura"/>
    <e v="#VALUE!"/>
    <x v="2"/>
    <x v="5"/>
  </r>
  <r>
    <s v="Nama Penduduk 4276"/>
    <n v="67386698"/>
    <n v="67214103"/>
    <x v="0"/>
    <s v="10-11-1958"/>
    <s v="Budha"/>
    <x v="1"/>
    <s v="Wiraswasta"/>
    <x v="0"/>
    <x v="1"/>
    <x v="1"/>
    <s v="Indonesia"/>
    <x v="0"/>
    <x v="25"/>
    <x v="8"/>
    <x v="1"/>
    <s v="Jawa"/>
    <n v="65"/>
    <x v="2"/>
    <x v="3"/>
  </r>
  <r>
    <s v="Nama Penduduk 4277"/>
    <n v="68328253"/>
    <n v="67650068"/>
    <x v="0"/>
    <s v="08-10-1988"/>
    <s v="Krtisten"/>
    <x v="4"/>
    <s v="Wiraswasta"/>
    <x v="2"/>
    <x v="0"/>
    <x v="0"/>
    <s v="Indonesia"/>
    <x v="8"/>
    <x v="25"/>
    <x v="8"/>
    <x v="3"/>
    <s v="Bugis"/>
    <n v="35"/>
    <x v="2"/>
    <x v="0"/>
  </r>
  <r>
    <s v="Nama Penduduk 4278"/>
    <n v="65715529"/>
    <n v="67388168"/>
    <x v="1"/>
    <s v="11-02-1967"/>
    <s v="Katolik"/>
    <x v="4"/>
    <s v="Mengurus Rumah Tangga"/>
    <x v="1"/>
    <x v="0"/>
    <x v="2"/>
    <s v="Indonesia"/>
    <x v="7"/>
    <x v="25"/>
    <x v="8"/>
    <x v="4"/>
    <s v="Dayak"/>
    <n v="56"/>
    <x v="0"/>
    <x v="2"/>
  </r>
  <r>
    <s v="Nama Penduduk 4279"/>
    <n v="66354691"/>
    <n v="67356194"/>
    <x v="1"/>
    <s v="09-05-2003"/>
    <s v="Konghucu"/>
    <x v="4"/>
    <s v="Pelajar/Mahasiswa"/>
    <x v="1"/>
    <x v="0"/>
    <x v="0"/>
    <s v="Indonesia"/>
    <x v="9"/>
    <x v="25"/>
    <x v="8"/>
    <x v="0"/>
    <s v="Dayak"/>
    <n v="20"/>
    <x v="2"/>
    <x v="1"/>
  </r>
  <r>
    <s v="Nama Penduduk 4280"/>
    <n v="68071933"/>
    <n v="67733649"/>
    <x v="0"/>
    <s v="10-10-1956"/>
    <s v="Krtisten"/>
    <x v="3"/>
    <s v="Wiraswasta"/>
    <x v="0"/>
    <x v="1"/>
    <x v="1"/>
    <s v="Indonesia"/>
    <x v="0"/>
    <x v="25"/>
    <x v="8"/>
    <x v="1"/>
    <s v="Madura"/>
    <n v="67"/>
    <x v="2"/>
    <x v="6"/>
  </r>
  <r>
    <s v="Nama Penduduk 4281"/>
    <n v="65475313"/>
    <n v="67466320"/>
    <x v="1"/>
    <s v="15-08-1956"/>
    <s v="Budha"/>
    <x v="3"/>
    <s v="Petani/Pekebun"/>
    <x v="0"/>
    <x v="1"/>
    <x v="2"/>
    <s v="Indonesia"/>
    <x v="3"/>
    <x v="25"/>
    <x v="8"/>
    <x v="5"/>
    <s v="Dayak"/>
    <e v="#VALUE!"/>
    <x v="2"/>
    <x v="6"/>
  </r>
  <r>
    <s v="Nama Penduduk 4282"/>
    <n v="65141364"/>
    <n v="67552696"/>
    <x v="0"/>
    <s v="25-06-1954"/>
    <s v="Islam"/>
    <x v="9"/>
    <s v="Belum/Tidak Bekerja"/>
    <x v="0"/>
    <x v="1"/>
    <x v="8"/>
    <s v="Indonesia"/>
    <x v="8"/>
    <x v="25"/>
    <x v="8"/>
    <x v="6"/>
    <s v="Batak"/>
    <e v="#VALUE!"/>
    <x v="0"/>
    <x v="6"/>
  </r>
  <r>
    <s v="Nama Penduduk 4283"/>
    <n v="64773917"/>
    <n v="67800062"/>
    <x v="0"/>
    <s v="01-10-1972"/>
    <s v="Hindu"/>
    <x v="5"/>
    <s v="Petani/Pekebun"/>
    <x v="0"/>
    <x v="1"/>
    <x v="1"/>
    <s v="Indonesia"/>
    <x v="2"/>
    <x v="25"/>
    <x v="8"/>
    <x v="2"/>
    <s v="Dayak"/>
    <n v="51"/>
    <x v="1"/>
    <x v="2"/>
  </r>
  <r>
    <s v="Nama Penduduk 4284"/>
    <n v="65652323"/>
    <n v="67282626"/>
    <x v="1"/>
    <s v="12-03-1979"/>
    <s v="Katolik"/>
    <x v="4"/>
    <s v="Mengurus Rumah Tangga"/>
    <x v="2"/>
    <x v="1"/>
    <x v="2"/>
    <s v="Indonesia"/>
    <x v="1"/>
    <x v="25"/>
    <x v="8"/>
    <x v="3"/>
    <s v="Batak"/>
    <n v="43"/>
    <x v="2"/>
    <x v="5"/>
  </r>
  <r>
    <s v="Nama Penduduk 4285"/>
    <n v="66563975"/>
    <n v="67709225"/>
    <x v="0"/>
    <s v="13-02-1993"/>
    <s v="Budha"/>
    <x v="1"/>
    <s v="Belum/Tidak Bekerja"/>
    <x v="3"/>
    <x v="0"/>
    <x v="0"/>
    <s v="Indonesia"/>
    <x v="7"/>
    <x v="25"/>
    <x v="8"/>
    <x v="2"/>
    <s v="Madura"/>
    <e v="#VALUE!"/>
    <x v="1"/>
    <x v="0"/>
  </r>
  <r>
    <s v="Nama Penduduk 4286"/>
    <n v="65377090"/>
    <n v="66957605"/>
    <x v="1"/>
    <s v="20-06-1950"/>
    <s v="Katolik"/>
    <x v="2"/>
    <s v="Pensiunan"/>
    <x v="1"/>
    <x v="2"/>
    <x v="1"/>
    <s v="Indonesia"/>
    <x v="7"/>
    <x v="25"/>
    <x v="8"/>
    <x v="1"/>
    <s v="Madura"/>
    <e v="#VALUE!"/>
    <x v="2"/>
    <x v="6"/>
  </r>
  <r>
    <s v="Nama Penduduk 4287"/>
    <n v="67235181"/>
    <n v="67577349"/>
    <x v="1"/>
    <s v="20-10-1978"/>
    <s v="Konghucu"/>
    <x v="3"/>
    <s v="Buruh Harian Lepas"/>
    <x v="3"/>
    <x v="0"/>
    <x v="0"/>
    <s v="Indonesia"/>
    <x v="2"/>
    <x v="25"/>
    <x v="8"/>
    <x v="6"/>
    <s v="Bugis"/>
    <e v="#VALUE!"/>
    <x v="0"/>
    <x v="5"/>
  </r>
  <r>
    <s v="Nama Penduduk 4288"/>
    <n v="67384520"/>
    <n v="67571831"/>
    <x v="0"/>
    <s v="16-08-1961"/>
    <s v="Hindu"/>
    <x v="6"/>
    <s v="Mekanik"/>
    <x v="3"/>
    <x v="1"/>
    <x v="1"/>
    <s v="Indonesia"/>
    <x v="2"/>
    <x v="25"/>
    <x v="8"/>
    <x v="5"/>
    <s v="Dayak"/>
    <e v="#VALUE!"/>
    <x v="2"/>
    <x v="3"/>
  </r>
  <r>
    <s v="Nama Penduduk 4289"/>
    <n v="66080500"/>
    <n v="67213046"/>
    <x v="1"/>
    <s v="09-10-1966"/>
    <s v="Budha"/>
    <x v="0"/>
    <s v="Mengurus Rumah Tangga"/>
    <x v="3"/>
    <x v="1"/>
    <x v="2"/>
    <s v="Indonesia"/>
    <x v="12"/>
    <x v="25"/>
    <x v="8"/>
    <x v="1"/>
    <s v="Jawa"/>
    <n v="57"/>
    <x v="2"/>
    <x v="3"/>
  </r>
  <r>
    <s v="Nama Penduduk 4290"/>
    <n v="66734973"/>
    <n v="67358688"/>
    <x v="0"/>
    <s v="29-12-1957"/>
    <s v="Krtisten"/>
    <x v="4"/>
    <s v="Wiraswasta"/>
    <x v="1"/>
    <x v="1"/>
    <x v="1"/>
    <s v="Indonesia"/>
    <x v="4"/>
    <x v="25"/>
    <x v="8"/>
    <x v="4"/>
    <s v="Jawa"/>
    <e v="#VALUE!"/>
    <x v="2"/>
    <x v="3"/>
  </r>
  <r>
    <s v="Nama Penduduk 4291"/>
    <n v="64583788"/>
    <n v="67550057"/>
    <x v="1"/>
    <s v="14-06-1966"/>
    <s v="Krtisten"/>
    <x v="9"/>
    <s v="Mengurus Rumah Tangga"/>
    <x v="2"/>
    <x v="1"/>
    <x v="2"/>
    <s v="Indonesia"/>
    <x v="1"/>
    <x v="25"/>
    <x v="8"/>
    <x v="0"/>
    <s v="Dayak"/>
    <e v="#VALUE!"/>
    <x v="2"/>
    <x v="3"/>
  </r>
  <r>
    <s v="Nama Penduduk 4292"/>
    <n v="67649580"/>
    <n v="66883980"/>
    <x v="0"/>
    <s v="27-10-2000"/>
    <s v="Hindu"/>
    <x v="9"/>
    <s v="Karyawan Swasta"/>
    <x v="3"/>
    <x v="0"/>
    <x v="0"/>
    <s v="Indonesia"/>
    <x v="2"/>
    <x v="25"/>
    <x v="8"/>
    <x v="6"/>
    <s v="Bugis"/>
    <e v="#VALUE!"/>
    <x v="2"/>
    <x v="1"/>
  </r>
  <r>
    <s v="Nama Penduduk 4293"/>
    <n v="65672806"/>
    <n v="66964637"/>
    <x v="0"/>
    <s v="12-06-1959"/>
    <s v="Islam"/>
    <x v="4"/>
    <s v="Buruh Harian Lepas"/>
    <x v="0"/>
    <x v="1"/>
    <x v="1"/>
    <s v="Indonesia"/>
    <x v="8"/>
    <x v="25"/>
    <x v="8"/>
    <x v="2"/>
    <s v="Bugis"/>
    <n v="63"/>
    <x v="1"/>
    <x v="3"/>
  </r>
  <r>
    <s v="Nama Penduduk 4294"/>
    <n v="64434754"/>
    <n v="66959793"/>
    <x v="1"/>
    <s v="16-03-1963"/>
    <s v="Budha"/>
    <x v="5"/>
    <s v="Petani/Pekebun"/>
    <x v="2"/>
    <x v="1"/>
    <x v="2"/>
    <s v="Indonesia"/>
    <x v="6"/>
    <x v="25"/>
    <x v="8"/>
    <x v="3"/>
    <s v="Dayak"/>
    <e v="#VALUE!"/>
    <x v="2"/>
    <x v="3"/>
  </r>
  <r>
    <s v="Nama Penduduk 4295"/>
    <n v="65042782"/>
    <n v="67855822"/>
    <x v="0"/>
    <s v="17-11-1990"/>
    <s v="Islam"/>
    <x v="0"/>
    <s v="Wiraswasta"/>
    <x v="1"/>
    <x v="0"/>
    <x v="0"/>
    <s v="Indonesia"/>
    <x v="3"/>
    <x v="25"/>
    <x v="8"/>
    <x v="6"/>
    <s v="Jawa"/>
    <e v="#VALUE!"/>
    <x v="2"/>
    <x v="0"/>
  </r>
  <r>
    <s v="Nama Penduduk 4296"/>
    <n v="67591763"/>
    <n v="67405837"/>
    <x v="0"/>
    <s v="12-09-1940"/>
    <s v="Konghucu"/>
    <x v="8"/>
    <s v="Wiraswasta"/>
    <x v="0"/>
    <x v="2"/>
    <x v="1"/>
    <s v="Indonesia"/>
    <x v="7"/>
    <x v="25"/>
    <x v="8"/>
    <x v="4"/>
    <s v="Dayak"/>
    <n v="82"/>
    <x v="2"/>
    <x v="6"/>
  </r>
  <r>
    <s v="Nama Penduduk 4297"/>
    <n v="66873434"/>
    <n v="67064864"/>
    <x v="0"/>
    <s v="09-12-1974"/>
    <s v="Hindu"/>
    <x v="0"/>
    <s v="Belum/Tidak Bekerja"/>
    <x v="2"/>
    <x v="0"/>
    <x v="0"/>
    <s v="Indonesia"/>
    <x v="7"/>
    <x v="25"/>
    <x v="8"/>
    <x v="3"/>
    <s v="Jawa"/>
    <n v="49"/>
    <x v="0"/>
    <x v="2"/>
  </r>
  <r>
    <s v="Nama Penduduk 4298"/>
    <n v="64245453"/>
    <n v="67162450"/>
    <x v="1"/>
    <s v="07-01-1972"/>
    <s v="Budha"/>
    <x v="4"/>
    <s v="Perangkat Desa"/>
    <x v="3"/>
    <x v="1"/>
    <x v="2"/>
    <s v="Indonesia"/>
    <x v="9"/>
    <x v="25"/>
    <x v="8"/>
    <x v="0"/>
    <s v="Dayak"/>
    <n v="51"/>
    <x v="0"/>
    <x v="2"/>
  </r>
  <r>
    <s v="Nama Penduduk 4299"/>
    <n v="66917176"/>
    <n v="67793740"/>
    <x v="0"/>
    <s v="22-11-1994"/>
    <s v="Katolik"/>
    <x v="4"/>
    <s v="Wiraswasta"/>
    <x v="1"/>
    <x v="1"/>
    <x v="0"/>
    <s v="Indonesia"/>
    <x v="4"/>
    <x v="25"/>
    <x v="8"/>
    <x v="3"/>
    <s v="Batak"/>
    <e v="#VALUE!"/>
    <x v="2"/>
    <x v="0"/>
  </r>
  <r>
    <s v="Nama Penduduk 4300"/>
    <n v="68158079"/>
    <n v="67375743"/>
    <x v="0"/>
    <s v="12-08-1969"/>
    <s v="Krtisten"/>
    <x v="6"/>
    <s v="Wiraswasta"/>
    <x v="2"/>
    <x v="1"/>
    <x v="1"/>
    <s v="Indonesia"/>
    <x v="12"/>
    <x v="25"/>
    <x v="8"/>
    <x v="0"/>
    <s v="Madura"/>
    <n v="53"/>
    <x v="2"/>
    <x v="2"/>
  </r>
  <r>
    <s v="Nama Penduduk 4301"/>
    <n v="66734973"/>
    <n v="66855678"/>
    <x v="0"/>
    <s v="12-03-2017"/>
    <s v="Konghucu"/>
    <x v="5"/>
    <s v="Belum/Tidak Bekerja"/>
    <x v="1"/>
    <x v="0"/>
    <x v="5"/>
    <s v="Indonesia"/>
    <x v="0"/>
    <x v="25"/>
    <x v="8"/>
    <x v="6"/>
    <s v="Sunda"/>
    <n v="5"/>
    <x v="2"/>
    <x v="8"/>
  </r>
  <r>
    <s v="Nama Penduduk 4302"/>
    <n v="65412183"/>
    <n v="67859305"/>
    <x v="0"/>
    <s v="28-06-1996"/>
    <s v="Islam"/>
    <x v="3"/>
    <s v="Karyawan Swasta"/>
    <x v="2"/>
    <x v="0"/>
    <x v="0"/>
    <s v="Indonesia"/>
    <x v="4"/>
    <x v="25"/>
    <x v="8"/>
    <x v="1"/>
    <s v="Batak"/>
    <e v="#VALUE!"/>
    <x v="0"/>
    <x v="0"/>
  </r>
  <r>
    <s v="Nama Penduduk 4303"/>
    <n v="64250517"/>
    <n v="67398413"/>
    <x v="0"/>
    <s v="23-07-1999"/>
    <s v="Krtisten"/>
    <x v="7"/>
    <s v="Karyawan Swasta"/>
    <x v="0"/>
    <x v="0"/>
    <x v="0"/>
    <s v="Indonesia"/>
    <x v="0"/>
    <x v="25"/>
    <x v="8"/>
    <x v="6"/>
    <s v="Madura"/>
    <e v="#VALUE!"/>
    <x v="0"/>
    <x v="1"/>
  </r>
  <r>
    <s v="Nama Penduduk 4304"/>
    <n v="65799369"/>
    <n v="66992977"/>
    <x v="1"/>
    <s v="26-07-1964"/>
    <s v="Budha"/>
    <x v="7"/>
    <s v="Buruh Harian Lepas"/>
    <x v="1"/>
    <x v="2"/>
    <x v="1"/>
    <s v="Indonesia"/>
    <x v="0"/>
    <x v="25"/>
    <x v="8"/>
    <x v="3"/>
    <s v="Sunda"/>
    <e v="#VALUE!"/>
    <x v="0"/>
    <x v="3"/>
  </r>
  <r>
    <s v="Nama Penduduk 4305"/>
    <n v="67035861"/>
    <n v="67120868"/>
    <x v="1"/>
    <s v="08-05-1993"/>
    <s v="Islam"/>
    <x v="5"/>
    <s v="Pelajar/Mahasiswa"/>
    <x v="2"/>
    <x v="0"/>
    <x v="0"/>
    <s v="Indonesia"/>
    <x v="6"/>
    <x v="25"/>
    <x v="8"/>
    <x v="2"/>
    <s v="Madura"/>
    <n v="30"/>
    <x v="1"/>
    <x v="0"/>
  </r>
  <r>
    <s v="Nama Penduduk 4306"/>
    <n v="67995153"/>
    <n v="67715071"/>
    <x v="0"/>
    <s v="16-11-1959"/>
    <s v="Islam"/>
    <x v="8"/>
    <s v="Tukang Kayu"/>
    <x v="1"/>
    <x v="1"/>
    <x v="1"/>
    <s v="Indonesia"/>
    <x v="12"/>
    <x v="25"/>
    <x v="8"/>
    <x v="1"/>
    <s v="Jawa"/>
    <e v="#VALUE!"/>
    <x v="0"/>
    <x v="3"/>
  </r>
  <r>
    <s v="Nama Penduduk 4307"/>
    <n v="66551649"/>
    <n v="67102179"/>
    <x v="0"/>
    <s v="25-06-1956"/>
    <s v="Hindu"/>
    <x v="1"/>
    <s v="Buruh Harian Lepas"/>
    <x v="3"/>
    <x v="1"/>
    <x v="1"/>
    <s v="Indonesia"/>
    <x v="9"/>
    <x v="25"/>
    <x v="8"/>
    <x v="6"/>
    <s v="Dayak"/>
    <e v="#VALUE!"/>
    <x v="0"/>
    <x v="6"/>
  </r>
  <r>
    <s v="Nama Penduduk 4308"/>
    <n v="66120309"/>
    <n v="67622992"/>
    <x v="1"/>
    <s v="20-08-1962"/>
    <s v="Katolik"/>
    <x v="5"/>
    <s v="Mengurus Rumah Tangga"/>
    <x v="2"/>
    <x v="1"/>
    <x v="2"/>
    <s v="Indonesia"/>
    <x v="3"/>
    <x v="25"/>
    <x v="8"/>
    <x v="2"/>
    <s v="Madura"/>
    <e v="#VALUE!"/>
    <x v="1"/>
    <x v="3"/>
  </r>
  <r>
    <s v="Nama Penduduk 4309"/>
    <n v="67854747"/>
    <n v="67663258"/>
    <x v="0"/>
    <s v="21-12-1961"/>
    <s v="Hindu"/>
    <x v="8"/>
    <s v="Wiraswasta"/>
    <x v="3"/>
    <x v="1"/>
    <x v="1"/>
    <s v="Indonesia"/>
    <x v="5"/>
    <x v="25"/>
    <x v="8"/>
    <x v="6"/>
    <s v="Sunda"/>
    <e v="#VALUE!"/>
    <x v="2"/>
    <x v="3"/>
  </r>
  <r>
    <s v="Nama Penduduk 4310"/>
    <n v="64510772"/>
    <n v="67569500"/>
    <x v="1"/>
    <s v="10-08-1965"/>
    <s v="Hindu"/>
    <x v="8"/>
    <s v="Mengurus Rumah Tangga"/>
    <x v="2"/>
    <x v="1"/>
    <x v="2"/>
    <s v="Indonesia"/>
    <x v="12"/>
    <x v="25"/>
    <x v="8"/>
    <x v="6"/>
    <s v="Jawa"/>
    <n v="58"/>
    <x v="0"/>
    <x v="3"/>
  </r>
  <r>
    <s v="Nama Penduduk 4311"/>
    <n v="65419572"/>
    <n v="66914882"/>
    <x v="0"/>
    <s v="03-12-1999"/>
    <s v="Hindu"/>
    <x v="1"/>
    <s v="Belum/Tidak Bekerja"/>
    <x v="3"/>
    <x v="0"/>
    <x v="0"/>
    <s v="Indonesia"/>
    <x v="8"/>
    <x v="25"/>
    <x v="8"/>
    <x v="3"/>
    <s v="Batak"/>
    <n v="24"/>
    <x v="2"/>
    <x v="1"/>
  </r>
  <r>
    <s v="Nama Penduduk 4312"/>
    <n v="67491621"/>
    <n v="67662576"/>
    <x v="0"/>
    <s v="25-03-1967"/>
    <s v="Katolik"/>
    <x v="7"/>
    <s v="Buruh Harian Lepas"/>
    <x v="1"/>
    <x v="1"/>
    <x v="1"/>
    <s v="Indonesia"/>
    <x v="12"/>
    <x v="25"/>
    <x v="8"/>
    <x v="2"/>
    <s v="Batak"/>
    <e v="#VALUE!"/>
    <x v="1"/>
    <x v="2"/>
  </r>
  <r>
    <s v="Nama Penduduk 4313"/>
    <n v="65625008"/>
    <n v="67517065"/>
    <x v="1"/>
    <s v="03-08-2005"/>
    <s v="Krtisten"/>
    <x v="3"/>
    <s v="Pelajar/Mahasiswa"/>
    <x v="3"/>
    <x v="0"/>
    <x v="0"/>
    <s v="Indonesia"/>
    <x v="7"/>
    <x v="25"/>
    <x v="8"/>
    <x v="2"/>
    <s v="Batak"/>
    <n v="18"/>
    <x v="1"/>
    <x v="1"/>
  </r>
  <r>
    <s v="Nama Penduduk 4314"/>
    <n v="66687410"/>
    <n v="67040815"/>
    <x v="1"/>
    <s v="08-03-1975"/>
    <s v="Budha"/>
    <x v="7"/>
    <s v="Mengurus Rumah Tangga"/>
    <x v="2"/>
    <x v="1"/>
    <x v="2"/>
    <s v="Indonesia"/>
    <x v="10"/>
    <x v="25"/>
    <x v="8"/>
    <x v="5"/>
    <s v="Batak"/>
    <n v="48"/>
    <x v="2"/>
    <x v="2"/>
  </r>
  <r>
    <s v="Nama Penduduk 4315"/>
    <n v="67136635"/>
    <n v="66894723"/>
    <x v="1"/>
    <s v="05-11-2011"/>
    <s v="Hindu"/>
    <x v="4"/>
    <s v="Pelajar/Mahasiswa"/>
    <x v="3"/>
    <x v="0"/>
    <x v="0"/>
    <s v="Indonesia"/>
    <x v="5"/>
    <x v="25"/>
    <x v="8"/>
    <x v="2"/>
    <s v="Batak"/>
    <n v="12"/>
    <x v="1"/>
    <x v="7"/>
  </r>
  <r>
    <s v="Nama Penduduk 4316"/>
    <n v="64622552"/>
    <n v="67303606"/>
    <x v="0"/>
    <s v="22-07-1995"/>
    <s v="Budha"/>
    <x v="7"/>
    <s v="Buruh Harian Lepas"/>
    <x v="0"/>
    <x v="2"/>
    <x v="0"/>
    <s v="Indonesia"/>
    <x v="5"/>
    <x v="25"/>
    <x v="8"/>
    <x v="4"/>
    <s v="Jawa"/>
    <e v="#VALUE!"/>
    <x v="0"/>
    <x v="0"/>
  </r>
  <r>
    <s v="Nama Penduduk 4317"/>
    <n v="65400738"/>
    <n v="67652816"/>
    <x v="1"/>
    <s v="10-01-2007"/>
    <s v="Krtisten"/>
    <x v="5"/>
    <s v="Belum/Tidak Bekerja"/>
    <x v="3"/>
    <x v="0"/>
    <x v="8"/>
    <s v="Indonesia"/>
    <x v="2"/>
    <x v="25"/>
    <x v="8"/>
    <x v="3"/>
    <s v="Batak"/>
    <n v="16"/>
    <x v="2"/>
    <x v="4"/>
  </r>
  <r>
    <s v="Nama Penduduk 4318"/>
    <n v="68125458"/>
    <n v="67706048"/>
    <x v="1"/>
    <s v="02-09-1970"/>
    <s v="Katolik"/>
    <x v="0"/>
    <s v="Pensiunan"/>
    <x v="2"/>
    <x v="2"/>
    <x v="1"/>
    <s v="Indonesia"/>
    <x v="10"/>
    <x v="25"/>
    <x v="8"/>
    <x v="4"/>
    <s v="Dayak"/>
    <n v="53"/>
    <x v="2"/>
    <x v="2"/>
  </r>
  <r>
    <s v="Nama Penduduk 4319"/>
    <n v="65021738"/>
    <n v="67618634"/>
    <x v="1"/>
    <s v="09-07-2002"/>
    <s v="Budha"/>
    <x v="1"/>
    <s v="Pelajar/Mahasiswa"/>
    <x v="1"/>
    <x v="0"/>
    <x v="0"/>
    <s v="Indonesia"/>
    <x v="4"/>
    <x v="25"/>
    <x v="8"/>
    <x v="6"/>
    <s v="Bugis"/>
    <n v="21"/>
    <x v="0"/>
    <x v="1"/>
  </r>
  <r>
    <s v="Nama Penduduk 4320"/>
    <n v="65856228"/>
    <n v="67688034"/>
    <x v="0"/>
    <s v="12-04-1974"/>
    <s v="Krtisten"/>
    <x v="5"/>
    <s v="Pedagang"/>
    <x v="3"/>
    <x v="1"/>
    <x v="1"/>
    <s v="Indonesia"/>
    <x v="4"/>
    <x v="25"/>
    <x v="8"/>
    <x v="4"/>
    <s v="Dayak"/>
    <n v="48"/>
    <x v="0"/>
    <x v="2"/>
  </r>
  <r>
    <s v="Nama Penduduk 4321"/>
    <n v="66615888"/>
    <n v="67197244"/>
    <x v="0"/>
    <s v="20-01-2009"/>
    <s v="Budha"/>
    <x v="7"/>
    <s v="Pelajar/Mahasiswa"/>
    <x v="0"/>
    <x v="0"/>
    <x v="0"/>
    <s v="Indonesia"/>
    <x v="2"/>
    <x v="25"/>
    <x v="8"/>
    <x v="6"/>
    <s v="Madura"/>
    <e v="#VALUE!"/>
    <x v="2"/>
    <x v="4"/>
  </r>
  <r>
    <s v="Nama Penduduk 4322"/>
    <n v="68478323"/>
    <n v="67737652"/>
    <x v="1"/>
    <s v="04-04-1980"/>
    <s v="Hindu"/>
    <x v="0"/>
    <s v="Mengurus Rumah Tangga"/>
    <x v="3"/>
    <x v="1"/>
    <x v="2"/>
    <s v="Indonesia"/>
    <x v="4"/>
    <x v="25"/>
    <x v="8"/>
    <x v="4"/>
    <s v="Dayak"/>
    <n v="43"/>
    <x v="2"/>
    <x v="5"/>
  </r>
  <r>
    <s v="Nama Penduduk 4323"/>
    <n v="67311925"/>
    <n v="67781936"/>
    <x v="0"/>
    <s v="11-06-2016"/>
    <s v="Katolik"/>
    <x v="8"/>
    <s v="Belum/Tidak Bekerja"/>
    <x v="0"/>
    <x v="0"/>
    <x v="0"/>
    <s v="Indonesia"/>
    <x v="11"/>
    <x v="25"/>
    <x v="8"/>
    <x v="0"/>
    <s v="Madura"/>
    <n v="6"/>
    <x v="2"/>
    <x v="7"/>
  </r>
  <r>
    <s v="Nama Penduduk 4324"/>
    <n v="68523259"/>
    <n v="67802530"/>
    <x v="0"/>
    <s v="17-12-1992"/>
    <s v="Krtisten"/>
    <x v="9"/>
    <s v="Wiraswasta"/>
    <x v="1"/>
    <x v="1"/>
    <x v="1"/>
    <s v="Indonesia"/>
    <x v="7"/>
    <x v="25"/>
    <x v="8"/>
    <x v="2"/>
    <s v="Batak"/>
    <e v="#VALUE!"/>
    <x v="1"/>
    <x v="0"/>
  </r>
  <r>
    <s v="Nama Penduduk 4325"/>
    <n v="65971380"/>
    <n v="67029480"/>
    <x v="0"/>
    <s v="18-11-2020"/>
    <s v="Katolik"/>
    <x v="4"/>
    <s v="Belum/Tidak Bekerja"/>
    <x v="1"/>
    <x v="0"/>
    <x v="0"/>
    <s v="Indonesia"/>
    <x v="5"/>
    <x v="25"/>
    <x v="8"/>
    <x v="6"/>
    <s v="Bugis"/>
    <e v="#VALUE!"/>
    <x v="2"/>
    <x v="8"/>
  </r>
  <r>
    <s v="Nama Penduduk 4326"/>
    <n v="64623888"/>
    <n v="67343115"/>
    <x v="0"/>
    <s v="08-03-1997"/>
    <s v="Budha"/>
    <x v="3"/>
    <s v="Mengurus Rumah Tangga"/>
    <x v="2"/>
    <x v="1"/>
    <x v="2"/>
    <s v="Indonesia"/>
    <x v="8"/>
    <x v="25"/>
    <x v="8"/>
    <x v="2"/>
    <s v="Sunda"/>
    <n v="26"/>
    <x v="1"/>
    <x v="1"/>
  </r>
  <r>
    <s v="Nama Penduduk 4327"/>
    <n v="64516679"/>
    <n v="66936584"/>
    <x v="1"/>
    <s v="27-02-1993"/>
    <s v="Hindu"/>
    <x v="1"/>
    <s v="Mengurus Rumah Tangga"/>
    <x v="1"/>
    <x v="1"/>
    <x v="2"/>
    <s v="Indonesia"/>
    <x v="10"/>
    <x v="25"/>
    <x v="8"/>
    <x v="0"/>
    <s v="Jawa"/>
    <e v="#VALUE!"/>
    <x v="2"/>
    <x v="0"/>
  </r>
  <r>
    <s v="Nama Penduduk 4328"/>
    <n v="67963260"/>
    <n v="67555599"/>
    <x v="1"/>
    <s v="13-06-2012"/>
    <s v="Budha"/>
    <x v="5"/>
    <s v="Belum/Tidak Bekerja"/>
    <x v="3"/>
    <x v="0"/>
    <x v="0"/>
    <s v="Indonesia"/>
    <x v="7"/>
    <x v="25"/>
    <x v="8"/>
    <x v="2"/>
    <s v="Bugis"/>
    <e v="#VALUE!"/>
    <x v="1"/>
    <x v="7"/>
  </r>
  <r>
    <s v="Nama Penduduk 4329"/>
    <n v="66633090"/>
    <n v="67381568"/>
    <x v="0"/>
    <s v="04-04-1986"/>
    <s v="Budha"/>
    <x v="4"/>
    <s v="Buruh Harian Lepas"/>
    <x v="1"/>
    <x v="1"/>
    <x v="1"/>
    <s v="Indonesia"/>
    <x v="8"/>
    <x v="25"/>
    <x v="8"/>
    <x v="4"/>
    <s v="Jawa"/>
    <n v="37"/>
    <x v="0"/>
    <x v="5"/>
  </r>
  <r>
    <s v="Nama Penduduk 4330"/>
    <n v="67518045"/>
    <n v="67109598"/>
    <x v="1"/>
    <s v="04-02-1974"/>
    <s v="Islam"/>
    <x v="4"/>
    <s v="Mengurus Rumah Tangga"/>
    <x v="2"/>
    <x v="1"/>
    <x v="2"/>
    <s v="Indonesia"/>
    <x v="9"/>
    <x v="25"/>
    <x v="8"/>
    <x v="6"/>
    <s v="Madura"/>
    <n v="49"/>
    <x v="0"/>
    <x v="2"/>
  </r>
  <r>
    <s v="Nama Penduduk 4331"/>
    <n v="65399062"/>
    <n v="67767231"/>
    <x v="0"/>
    <s v="02-04-2011"/>
    <s v="Konghucu"/>
    <x v="3"/>
    <s v="Pelajar/Mahasiswa"/>
    <x v="3"/>
    <x v="0"/>
    <x v="0"/>
    <s v="Indonesia"/>
    <x v="0"/>
    <x v="25"/>
    <x v="8"/>
    <x v="6"/>
    <s v="Batak"/>
    <n v="12"/>
    <x v="0"/>
    <x v="7"/>
  </r>
  <r>
    <s v="Nama Penduduk 4332"/>
    <n v="67012374"/>
    <n v="66901168"/>
    <x v="1"/>
    <s v="21-04-1998"/>
    <s v="Islam"/>
    <x v="6"/>
    <s v="Pelajar/Mahasiswa"/>
    <x v="1"/>
    <x v="0"/>
    <x v="0"/>
    <s v="Indonesia"/>
    <x v="1"/>
    <x v="25"/>
    <x v="8"/>
    <x v="0"/>
    <s v="Madura"/>
    <e v="#VALUE!"/>
    <x v="2"/>
    <x v="1"/>
  </r>
  <r>
    <s v="Nama Penduduk 4333"/>
    <n v="67256027"/>
    <n v="67485870"/>
    <x v="0"/>
    <s v="11-08-1986"/>
    <s v="Katolik"/>
    <x v="3"/>
    <s v="Buruh Harian Lepas"/>
    <x v="1"/>
    <x v="1"/>
    <x v="1"/>
    <s v="Indonesia"/>
    <x v="0"/>
    <x v="25"/>
    <x v="8"/>
    <x v="1"/>
    <s v="Dayak"/>
    <n v="36"/>
    <x v="0"/>
    <x v="5"/>
  </r>
  <r>
    <s v="Nama Penduduk 4334"/>
    <n v="67403961"/>
    <n v="67723118"/>
    <x v="0"/>
    <s v="30-03-2005"/>
    <s v="Konghucu"/>
    <x v="1"/>
    <s v="Pelajar/Mahasiswa"/>
    <x v="3"/>
    <x v="0"/>
    <x v="0"/>
    <s v="Indonesia"/>
    <x v="2"/>
    <x v="25"/>
    <x v="8"/>
    <x v="2"/>
    <s v="Dayak"/>
    <e v="#VALUE!"/>
    <x v="1"/>
    <x v="1"/>
  </r>
  <r>
    <s v="Nama Penduduk 4335"/>
    <n v="68436642"/>
    <n v="67448025"/>
    <x v="0"/>
    <s v="31-08-2013"/>
    <s v="Islam"/>
    <x v="5"/>
    <s v="Belum/Tidak Bekerja"/>
    <x v="3"/>
    <x v="0"/>
    <x v="0"/>
    <s v="Indonesia"/>
    <x v="0"/>
    <x v="25"/>
    <x v="8"/>
    <x v="4"/>
    <s v="Sunda"/>
    <e v="#VALUE!"/>
    <x v="0"/>
    <x v="7"/>
  </r>
  <r>
    <s v="Nama Penduduk 4336"/>
    <n v="64669019"/>
    <n v="67153645"/>
    <x v="0"/>
    <s v="21-09-1991"/>
    <s v="Budha"/>
    <x v="0"/>
    <s v="Buruh Harian Lepas"/>
    <x v="0"/>
    <x v="1"/>
    <x v="1"/>
    <s v="Indonesia"/>
    <x v="0"/>
    <x v="25"/>
    <x v="8"/>
    <x v="2"/>
    <s v="Jawa"/>
    <e v="#VALUE!"/>
    <x v="1"/>
    <x v="0"/>
  </r>
  <r>
    <s v="Nama Penduduk 4337"/>
    <n v="67307265"/>
    <n v="67187904"/>
    <x v="0"/>
    <s v="27-07-2019"/>
    <s v="Krtisten"/>
    <x v="3"/>
    <s v="Belum/Tidak Bekerja"/>
    <x v="0"/>
    <x v="0"/>
    <x v="0"/>
    <s v="Indonesia"/>
    <x v="5"/>
    <x v="25"/>
    <x v="8"/>
    <x v="4"/>
    <s v="Batak"/>
    <e v="#VALUE!"/>
    <x v="0"/>
    <x v="8"/>
  </r>
  <r>
    <s v="Nama Penduduk 4338"/>
    <n v="64860159"/>
    <n v="67008252"/>
    <x v="1"/>
    <s v="05-07-1993"/>
    <s v="Katolik"/>
    <x v="7"/>
    <s v="Mengurus Rumah Tangga"/>
    <x v="1"/>
    <x v="0"/>
    <x v="2"/>
    <s v="Indonesia"/>
    <x v="2"/>
    <x v="25"/>
    <x v="8"/>
    <x v="3"/>
    <s v="Jawa"/>
    <n v="30"/>
    <x v="2"/>
    <x v="0"/>
  </r>
  <r>
    <s v="Nama Penduduk 4339"/>
    <n v="64329786"/>
    <n v="67644038"/>
    <x v="0"/>
    <s v="28-10-1982"/>
    <s v="Hindu"/>
    <x v="6"/>
    <s v="Pedagang"/>
    <x v="2"/>
    <x v="1"/>
    <x v="1"/>
    <s v="Indonesia"/>
    <x v="7"/>
    <x v="25"/>
    <x v="8"/>
    <x v="5"/>
    <s v="Sunda"/>
    <e v="#VALUE!"/>
    <x v="0"/>
    <x v="5"/>
  </r>
  <r>
    <s v="Nama Penduduk 4340"/>
    <n v="65400738"/>
    <n v="66881628"/>
    <x v="1"/>
    <s v="16-05-1983"/>
    <s v="Krtisten"/>
    <x v="8"/>
    <s v="Mengurus Rumah Tangga"/>
    <x v="0"/>
    <x v="1"/>
    <x v="2"/>
    <s v="Indonesia"/>
    <x v="5"/>
    <x v="25"/>
    <x v="8"/>
    <x v="0"/>
    <s v="Batak"/>
    <e v="#VALUE!"/>
    <x v="2"/>
    <x v="5"/>
  </r>
  <r>
    <s v="Nama Penduduk 4341"/>
    <n v="66595679"/>
    <n v="66920841"/>
    <x v="1"/>
    <s v="17-10-2009"/>
    <s v="Konghucu"/>
    <x v="5"/>
    <s v="Pelajar/Mahasiswa"/>
    <x v="3"/>
    <x v="0"/>
    <x v="0"/>
    <s v="Indonesia"/>
    <x v="8"/>
    <x v="25"/>
    <x v="8"/>
    <x v="3"/>
    <s v="Jawa"/>
    <e v="#VALUE!"/>
    <x v="0"/>
    <x v="4"/>
  </r>
  <r>
    <s v="Nama Penduduk 4342"/>
    <n v="65608358"/>
    <n v="67639460"/>
    <x v="0"/>
    <s v="15-10-1973"/>
    <s v="Hindu"/>
    <x v="8"/>
    <s v="Pedagang"/>
    <x v="1"/>
    <x v="1"/>
    <x v="1"/>
    <s v="Indonesia"/>
    <x v="2"/>
    <x v="25"/>
    <x v="8"/>
    <x v="4"/>
    <s v="Jawa"/>
    <e v="#VALUE!"/>
    <x v="0"/>
    <x v="2"/>
  </r>
  <r>
    <s v="Nama Penduduk 4343"/>
    <n v="67714747"/>
    <n v="67481724"/>
    <x v="1"/>
    <s v="22-07-2018"/>
    <s v="Hindu"/>
    <x v="9"/>
    <s v="Belum/Tidak Bekerja"/>
    <x v="2"/>
    <x v="0"/>
    <x v="0"/>
    <s v="Indonesia"/>
    <x v="4"/>
    <x v="25"/>
    <x v="8"/>
    <x v="1"/>
    <s v="Jawa"/>
    <e v="#VALUE!"/>
    <x v="0"/>
    <x v="8"/>
  </r>
  <r>
    <s v="Nama Penduduk 4344"/>
    <n v="64762305"/>
    <n v="67238817"/>
    <x v="0"/>
    <s v="08-04-1984"/>
    <s v="Katolik"/>
    <x v="7"/>
    <s v="Sopir"/>
    <x v="2"/>
    <x v="1"/>
    <x v="1"/>
    <s v="Indonesia"/>
    <x v="1"/>
    <x v="25"/>
    <x v="8"/>
    <x v="1"/>
    <s v="Bugis"/>
    <n v="39"/>
    <x v="2"/>
    <x v="5"/>
  </r>
  <r>
    <s v="Nama Penduduk 4345"/>
    <n v="67323414"/>
    <n v="67494806"/>
    <x v="1"/>
    <s v="30-08-1982"/>
    <s v="Hindu"/>
    <x v="7"/>
    <s v="Mengurus Rumah Tangga"/>
    <x v="2"/>
    <x v="1"/>
    <x v="2"/>
    <s v="Indonesia"/>
    <x v="6"/>
    <x v="25"/>
    <x v="8"/>
    <x v="6"/>
    <s v="Batak"/>
    <e v="#VALUE!"/>
    <x v="2"/>
    <x v="5"/>
  </r>
  <r>
    <s v="Nama Penduduk 4346"/>
    <n v="67966305"/>
    <n v="66855092"/>
    <x v="0"/>
    <s v="08-10-2013"/>
    <s v="Konghucu"/>
    <x v="0"/>
    <s v="Belum/Tidak Bekerja"/>
    <x v="3"/>
    <x v="0"/>
    <x v="0"/>
    <s v="Indonesia"/>
    <x v="8"/>
    <x v="25"/>
    <x v="8"/>
    <x v="2"/>
    <s v="Jawa"/>
    <n v="10"/>
    <x v="1"/>
    <x v="7"/>
  </r>
  <r>
    <s v="Nama Penduduk 4347"/>
    <n v="68328253"/>
    <n v="67321320"/>
    <x v="1"/>
    <s v="25-06-1954"/>
    <s v="Islam"/>
    <x v="1"/>
    <s v="Belum/Tidak Bekerja"/>
    <x v="3"/>
    <x v="2"/>
    <x v="1"/>
    <s v="Indonesia"/>
    <x v="7"/>
    <x v="25"/>
    <x v="8"/>
    <x v="4"/>
    <s v="Jawa"/>
    <e v="#VALUE!"/>
    <x v="2"/>
    <x v="6"/>
  </r>
  <r>
    <s v="Nama Penduduk 4348"/>
    <n v="66165082"/>
    <n v="67162847"/>
    <x v="1"/>
    <s v="23-02-1988"/>
    <s v="Katolik"/>
    <x v="1"/>
    <s v="Wiraswasta"/>
    <x v="1"/>
    <x v="1"/>
    <x v="2"/>
    <s v="Indonesia"/>
    <x v="3"/>
    <x v="25"/>
    <x v="8"/>
    <x v="3"/>
    <s v="Sunda"/>
    <e v="#VALUE!"/>
    <x v="2"/>
    <x v="0"/>
  </r>
  <r>
    <s v="Nama Penduduk 4349"/>
    <n v="64765668"/>
    <n v="67695370"/>
    <x v="1"/>
    <s v="13-05-2008"/>
    <s v="Katolik"/>
    <x v="3"/>
    <s v="Belum/Tidak Bekerja"/>
    <x v="1"/>
    <x v="0"/>
    <x v="0"/>
    <s v="Indonesia"/>
    <x v="5"/>
    <x v="25"/>
    <x v="8"/>
    <x v="2"/>
    <s v="Batak"/>
    <e v="#VALUE!"/>
    <x v="1"/>
    <x v="4"/>
  </r>
  <r>
    <s v="Nama Penduduk 4350"/>
    <n v="67656867"/>
    <n v="67580298"/>
    <x v="0"/>
    <s v="28-08-1986"/>
    <s v="Katolik"/>
    <x v="5"/>
    <s v="Wiraswasta"/>
    <x v="3"/>
    <x v="1"/>
    <x v="1"/>
    <s v="Indonesia"/>
    <x v="0"/>
    <x v="25"/>
    <x v="8"/>
    <x v="6"/>
    <s v="Jawa"/>
    <e v="#VALUE!"/>
    <x v="0"/>
    <x v="5"/>
  </r>
  <r>
    <s v="Nama Penduduk 4351"/>
    <n v="64689455"/>
    <n v="67293822"/>
    <x v="0"/>
    <s v="30-01-2018"/>
    <s v="Krtisten"/>
    <x v="7"/>
    <s v="Belum/Tidak Bekerja"/>
    <x v="1"/>
    <x v="0"/>
    <x v="0"/>
    <s v="Indonesia"/>
    <x v="4"/>
    <x v="25"/>
    <x v="8"/>
    <x v="2"/>
    <s v="Bugis"/>
    <e v="#VALUE!"/>
    <x v="1"/>
    <x v="8"/>
  </r>
  <r>
    <s v="Nama Penduduk 4352"/>
    <n v="66733648"/>
    <n v="67742783"/>
    <x v="1"/>
    <s v="16-01-1954"/>
    <s v="Islam"/>
    <x v="5"/>
    <s v="Belum/Tidak Bekerja"/>
    <x v="3"/>
    <x v="1"/>
    <x v="1"/>
    <s v="Indonesia"/>
    <x v="2"/>
    <x v="25"/>
    <x v="8"/>
    <x v="4"/>
    <s v="Jawa"/>
    <e v="#VALUE!"/>
    <x v="2"/>
    <x v="6"/>
  </r>
  <r>
    <s v="Nama Penduduk 4353"/>
    <n v="67397057"/>
    <n v="66979025"/>
    <x v="0"/>
    <s v="02-06-1975"/>
    <s v="Hindu"/>
    <x v="5"/>
    <s v="Buruh Harian Lepas"/>
    <x v="3"/>
    <x v="0"/>
    <x v="0"/>
    <s v="Indonesia"/>
    <x v="2"/>
    <x v="25"/>
    <x v="8"/>
    <x v="1"/>
    <s v="Dayak"/>
    <n v="48"/>
    <x v="2"/>
    <x v="2"/>
  </r>
  <r>
    <s v="Nama Penduduk 4354"/>
    <n v="67536314"/>
    <n v="67001035"/>
    <x v="1"/>
    <s v="25-02-1982"/>
    <s v="Konghucu"/>
    <x v="5"/>
    <s v="Belum/Tidak Bekerja"/>
    <x v="0"/>
    <x v="1"/>
    <x v="1"/>
    <s v="Indonesia"/>
    <x v="5"/>
    <x v="25"/>
    <x v="8"/>
    <x v="0"/>
    <s v="Madura"/>
    <e v="#VALUE!"/>
    <x v="2"/>
    <x v="5"/>
  </r>
  <r>
    <s v="Nama Penduduk 4355"/>
    <n v="67522760"/>
    <n v="67135517"/>
    <x v="1"/>
    <s v="07-05-2018"/>
    <s v="Hindu"/>
    <x v="3"/>
    <s v="Belum/Tidak Bekerja"/>
    <x v="1"/>
    <x v="0"/>
    <x v="0"/>
    <s v="Indonesia"/>
    <x v="1"/>
    <x v="25"/>
    <x v="8"/>
    <x v="2"/>
    <s v="Sunda"/>
    <n v="5"/>
    <x v="1"/>
    <x v="8"/>
  </r>
  <r>
    <s v="Nama Penduduk 4356"/>
    <n v="68380278"/>
    <n v="67785036"/>
    <x v="1"/>
    <s v="02-03-1988"/>
    <s v="Budha"/>
    <x v="4"/>
    <s v="Mengurus Rumah Tangga"/>
    <x v="3"/>
    <x v="1"/>
    <x v="2"/>
    <s v="Indonesia"/>
    <x v="7"/>
    <x v="25"/>
    <x v="8"/>
    <x v="2"/>
    <s v="Bugis"/>
    <n v="35"/>
    <x v="1"/>
    <x v="0"/>
  </r>
  <r>
    <s v="Nama Penduduk 4357"/>
    <n v="67657220"/>
    <n v="67481443"/>
    <x v="1"/>
    <s v="25-06-2012"/>
    <s v="Katolik"/>
    <x v="3"/>
    <s v="Belum/Tidak Bekerja"/>
    <x v="1"/>
    <x v="0"/>
    <x v="0"/>
    <s v="Indonesia"/>
    <x v="2"/>
    <x v="25"/>
    <x v="8"/>
    <x v="2"/>
    <s v="Jawa"/>
    <e v="#VALUE!"/>
    <x v="1"/>
    <x v="7"/>
  </r>
  <r>
    <s v="Nama Penduduk 4358"/>
    <n v="66218029"/>
    <n v="67604386"/>
    <x v="0"/>
    <s v="15-12-1971"/>
    <s v="Islam"/>
    <x v="3"/>
    <s v="Buruh Harian Lepas"/>
    <x v="2"/>
    <x v="0"/>
    <x v="1"/>
    <s v="Indonesia"/>
    <x v="4"/>
    <x v="25"/>
    <x v="8"/>
    <x v="4"/>
    <s v="Batak"/>
    <e v="#VALUE!"/>
    <x v="0"/>
    <x v="2"/>
  </r>
  <r>
    <s v="Nama Penduduk 4359"/>
    <n v="68330106"/>
    <n v="67358569"/>
    <x v="1"/>
    <s v="20-07-2017"/>
    <s v="Konghucu"/>
    <x v="1"/>
    <s v="Belum/Tidak Bekerja"/>
    <x v="2"/>
    <x v="0"/>
    <x v="0"/>
    <s v="Indonesia"/>
    <x v="12"/>
    <x v="25"/>
    <x v="8"/>
    <x v="6"/>
    <s v="Madura"/>
    <e v="#VALUE!"/>
    <x v="0"/>
    <x v="8"/>
  </r>
  <r>
    <s v="Nama Penduduk 4360"/>
    <n v="66685471"/>
    <n v="67724970"/>
    <x v="0"/>
    <s v="25-11-1985"/>
    <s v="Katolik"/>
    <x v="7"/>
    <s v="Wiraswasta"/>
    <x v="2"/>
    <x v="1"/>
    <x v="1"/>
    <s v="Indonesia"/>
    <x v="10"/>
    <x v="25"/>
    <x v="8"/>
    <x v="0"/>
    <s v="Dayak"/>
    <e v="#VALUE!"/>
    <x v="2"/>
    <x v="5"/>
  </r>
  <r>
    <s v="Nama Penduduk 4361"/>
    <n v="67196039"/>
    <n v="67771920"/>
    <x v="0"/>
    <s v="20-10-2017"/>
    <s v="Hindu"/>
    <x v="2"/>
    <s v="Belum/Tidak Bekerja"/>
    <x v="2"/>
    <x v="0"/>
    <x v="0"/>
    <s v="Indonesia"/>
    <x v="1"/>
    <x v="25"/>
    <x v="8"/>
    <x v="2"/>
    <s v="Jawa"/>
    <e v="#VALUE!"/>
    <x v="1"/>
    <x v="8"/>
  </r>
  <r>
    <s v="Nama Penduduk 4362"/>
    <n v="68500920"/>
    <n v="67732997"/>
    <x v="1"/>
    <s v="04-05-1986"/>
    <s v="Islam"/>
    <x v="9"/>
    <s v="Guru"/>
    <x v="1"/>
    <x v="1"/>
    <x v="2"/>
    <s v="Indonesia"/>
    <x v="5"/>
    <x v="25"/>
    <x v="8"/>
    <x v="6"/>
    <s v="Batak"/>
    <n v="37"/>
    <x v="0"/>
    <x v="5"/>
  </r>
  <r>
    <s v="Nama Penduduk 4363"/>
    <n v="65654128"/>
    <n v="67244996"/>
    <x v="0"/>
    <s v="29-10-2019"/>
    <s v="Budha"/>
    <x v="4"/>
    <s v="Belum/Tidak Bekerja"/>
    <x v="0"/>
    <x v="0"/>
    <x v="0"/>
    <s v="Indonesia"/>
    <x v="2"/>
    <x v="25"/>
    <x v="8"/>
    <x v="2"/>
    <s v="Sunda"/>
    <e v="#VALUE!"/>
    <x v="1"/>
    <x v="8"/>
  </r>
  <r>
    <s v="Nama Penduduk 4364"/>
    <n v="64331590"/>
    <n v="66892990"/>
    <x v="0"/>
    <s v="13-06-2011"/>
    <s v="Krtisten"/>
    <x v="0"/>
    <s v="Belum/Tidak Bekerja"/>
    <x v="1"/>
    <x v="0"/>
    <x v="0"/>
    <s v="Indonesia"/>
    <x v="9"/>
    <x v="25"/>
    <x v="8"/>
    <x v="2"/>
    <s v="Batak"/>
    <e v="#VALUE!"/>
    <x v="1"/>
    <x v="7"/>
  </r>
  <r>
    <s v="Nama Penduduk 4365"/>
    <n v="64788175"/>
    <n v="66994701"/>
    <x v="1"/>
    <s v="27-06-1992"/>
    <s v="Katolik"/>
    <x v="6"/>
    <s v="Mengurus Rumah Tangga"/>
    <x v="3"/>
    <x v="1"/>
    <x v="2"/>
    <s v="Indonesia"/>
    <x v="7"/>
    <x v="25"/>
    <x v="8"/>
    <x v="0"/>
    <s v="Jawa"/>
    <e v="#VALUE!"/>
    <x v="2"/>
    <x v="0"/>
  </r>
  <r>
    <s v="Nama Penduduk 4366"/>
    <n v="64860171"/>
    <n v="66934312"/>
    <x v="1"/>
    <s v="11-04-2011"/>
    <s v="Budha"/>
    <x v="1"/>
    <s v="Pelajar/Mahasiswa"/>
    <x v="2"/>
    <x v="0"/>
    <x v="0"/>
    <s v="Indonesia"/>
    <x v="2"/>
    <x v="25"/>
    <x v="8"/>
    <x v="1"/>
    <s v="Dayak"/>
    <n v="12"/>
    <x v="0"/>
    <x v="7"/>
  </r>
  <r>
    <s v="Nama Penduduk 4367"/>
    <n v="66135196"/>
    <n v="67172103"/>
    <x v="0"/>
    <s v="11-10-1978"/>
    <s v="Konghucu"/>
    <x v="5"/>
    <s v="Sopir"/>
    <x v="2"/>
    <x v="1"/>
    <x v="1"/>
    <s v="Indonesia"/>
    <x v="0"/>
    <x v="25"/>
    <x v="8"/>
    <x v="3"/>
    <s v="Batak"/>
    <n v="44"/>
    <x v="0"/>
    <x v="5"/>
  </r>
  <r>
    <s v="Nama Penduduk 4368"/>
    <n v="65944676"/>
    <n v="67390967"/>
    <x v="0"/>
    <s v="12-12-1965"/>
    <s v="Konghucu"/>
    <x v="0"/>
    <s v="Wiraswasta"/>
    <x v="2"/>
    <x v="3"/>
    <x v="1"/>
    <s v="Indonesia"/>
    <x v="6"/>
    <x v="25"/>
    <x v="8"/>
    <x v="6"/>
    <s v="Bugis"/>
    <n v="57"/>
    <x v="0"/>
    <x v="3"/>
  </r>
  <r>
    <s v="Nama Penduduk 4369"/>
    <n v="66942098"/>
    <n v="67109897"/>
    <x v="0"/>
    <s v="29-08-1966"/>
    <s v="Budha"/>
    <x v="7"/>
    <s v="Perangkat Desa"/>
    <x v="0"/>
    <x v="1"/>
    <x v="1"/>
    <s v="Indonesia"/>
    <x v="8"/>
    <x v="25"/>
    <x v="8"/>
    <x v="2"/>
    <s v="Bugis"/>
    <e v="#VALUE!"/>
    <x v="1"/>
    <x v="3"/>
  </r>
  <r>
    <s v="Nama Penduduk 4370"/>
    <n v="65348151"/>
    <n v="66931256"/>
    <x v="1"/>
    <s v="31-05-1959"/>
    <s v="Budha"/>
    <x v="5"/>
    <s v="Mengurus Rumah Tangga"/>
    <x v="0"/>
    <x v="1"/>
    <x v="2"/>
    <s v="Indonesia"/>
    <x v="5"/>
    <x v="25"/>
    <x v="8"/>
    <x v="0"/>
    <s v="Jawa"/>
    <e v="#VALUE!"/>
    <x v="0"/>
    <x v="3"/>
  </r>
  <r>
    <s v="Nama Penduduk 4371"/>
    <n v="67889714"/>
    <n v="67198486"/>
    <x v="0"/>
    <s v="03-04-2001"/>
    <s v="Katolik"/>
    <x v="5"/>
    <s v="Kepolisian RI (POLRI)"/>
    <x v="3"/>
    <x v="0"/>
    <x v="0"/>
    <s v="Indonesia"/>
    <x v="6"/>
    <x v="25"/>
    <x v="8"/>
    <x v="2"/>
    <s v="Bugis"/>
    <n v="22"/>
    <x v="1"/>
    <x v="1"/>
  </r>
  <r>
    <s v="Nama Penduduk 4372"/>
    <n v="65407687"/>
    <n v="67165921"/>
    <x v="0"/>
    <s v="15-06-1978"/>
    <s v="Islam"/>
    <x v="9"/>
    <s v="Sopir"/>
    <x v="3"/>
    <x v="1"/>
    <x v="1"/>
    <s v="Indonesia"/>
    <x v="8"/>
    <x v="25"/>
    <x v="8"/>
    <x v="4"/>
    <s v="Batak"/>
    <e v="#VALUE!"/>
    <x v="2"/>
    <x v="5"/>
  </r>
  <r>
    <s v="Nama Penduduk 4373"/>
    <n v="68338525"/>
    <n v="67481579"/>
    <x v="0"/>
    <s v="15-05-2011"/>
    <s v="Katolik"/>
    <x v="8"/>
    <s v="Belum/Tidak Bekerja"/>
    <x v="3"/>
    <x v="0"/>
    <x v="0"/>
    <s v="Indonesia"/>
    <x v="4"/>
    <x v="25"/>
    <x v="8"/>
    <x v="2"/>
    <s v="Bugis"/>
    <e v="#VALUE!"/>
    <x v="1"/>
    <x v="7"/>
  </r>
  <r>
    <s v="Nama Penduduk 4374"/>
    <n v="67692111"/>
    <n v="67399683"/>
    <x v="1"/>
    <s v="18-10-1999"/>
    <s v="Konghucu"/>
    <x v="7"/>
    <s v="Wiraswasta"/>
    <x v="2"/>
    <x v="0"/>
    <x v="0"/>
    <s v="Indonesia"/>
    <x v="3"/>
    <x v="25"/>
    <x v="8"/>
    <x v="6"/>
    <s v="Dayak"/>
    <e v="#VALUE!"/>
    <x v="2"/>
    <x v="1"/>
  </r>
  <r>
    <s v="Nama Penduduk 4375"/>
    <n v="67418555"/>
    <n v="67499065"/>
    <x v="1"/>
    <s v="04-08-1971"/>
    <s v="Krtisten"/>
    <x v="6"/>
    <s v="Wiraswasta"/>
    <x v="1"/>
    <x v="1"/>
    <x v="1"/>
    <s v="Indonesia"/>
    <x v="7"/>
    <x v="25"/>
    <x v="8"/>
    <x v="2"/>
    <s v="Dayak"/>
    <n v="52"/>
    <x v="1"/>
    <x v="2"/>
  </r>
  <r>
    <s v="Nama Penduduk 4376"/>
    <n v="64799034"/>
    <n v="67741405"/>
    <x v="0"/>
    <s v="06-12-2007"/>
    <s v="Budha"/>
    <x v="1"/>
    <s v="Pelajar/Mahasiswa"/>
    <x v="0"/>
    <x v="0"/>
    <x v="0"/>
    <s v="Indonesia"/>
    <x v="11"/>
    <x v="25"/>
    <x v="8"/>
    <x v="0"/>
    <s v="Dayak"/>
    <n v="16"/>
    <x v="0"/>
    <x v="4"/>
  </r>
  <r>
    <s v="Nama Penduduk 4377"/>
    <n v="65141364"/>
    <n v="66957989"/>
    <x v="0"/>
    <s v="29-12-1982"/>
    <s v="Hindu"/>
    <x v="5"/>
    <s v="Sopir"/>
    <x v="3"/>
    <x v="1"/>
    <x v="1"/>
    <s v="Indonesia"/>
    <x v="0"/>
    <x v="25"/>
    <x v="8"/>
    <x v="2"/>
    <s v="Sunda"/>
    <e v="#VALUE!"/>
    <x v="1"/>
    <x v="5"/>
  </r>
  <r>
    <s v="Nama Penduduk 4378"/>
    <n v="67537090"/>
    <n v="67341446"/>
    <x v="1"/>
    <s v="17-04-2016"/>
    <s v="Katolik"/>
    <x v="7"/>
    <s v="Belum/Tidak Bekerja"/>
    <x v="3"/>
    <x v="0"/>
    <x v="0"/>
    <s v="Indonesia"/>
    <x v="7"/>
    <x v="25"/>
    <x v="8"/>
    <x v="1"/>
    <s v="Bugis"/>
    <e v="#VALUE!"/>
    <x v="0"/>
    <x v="7"/>
  </r>
  <r>
    <s v="Nama Penduduk 4379"/>
    <n v="64658131"/>
    <n v="67742789"/>
    <x v="1"/>
    <s v="13-07-1984"/>
    <s v="Islam"/>
    <x v="2"/>
    <s v="Mengurus Rumah Tangga"/>
    <x v="0"/>
    <x v="1"/>
    <x v="2"/>
    <s v="Indonesia"/>
    <x v="4"/>
    <x v="25"/>
    <x v="8"/>
    <x v="1"/>
    <s v="Dayak"/>
    <e v="#VALUE!"/>
    <x v="0"/>
    <x v="5"/>
  </r>
  <r>
    <s v="Nama Penduduk 4380"/>
    <n v="67333977"/>
    <n v="67151285"/>
    <x v="1"/>
    <s v="20-06-1949"/>
    <s v="Katolik"/>
    <x v="2"/>
    <s v="Wiraswasta"/>
    <x v="2"/>
    <x v="2"/>
    <x v="1"/>
    <s v="Indonesia"/>
    <x v="11"/>
    <x v="25"/>
    <x v="8"/>
    <x v="2"/>
    <s v="Jawa"/>
    <e v="#VALUE!"/>
    <x v="1"/>
    <x v="6"/>
  </r>
  <r>
    <s v="Nama Penduduk 4381"/>
    <n v="67094665"/>
    <n v="67375580"/>
    <x v="1"/>
    <s v="28-12-1994"/>
    <s v="Islam"/>
    <x v="6"/>
    <s v="Mengurus Rumah Tangga"/>
    <x v="1"/>
    <x v="3"/>
    <x v="1"/>
    <s v="Indonesia"/>
    <x v="2"/>
    <x v="25"/>
    <x v="8"/>
    <x v="2"/>
    <s v="Sunda"/>
    <e v="#VALUE!"/>
    <x v="1"/>
    <x v="0"/>
  </r>
  <r>
    <s v="Nama Penduduk 4382"/>
    <n v="66561382"/>
    <n v="67161366"/>
    <x v="0"/>
    <s v="21-12-2016"/>
    <s v="Islam"/>
    <x v="2"/>
    <s v="Belum/Tidak Bekerja"/>
    <x v="3"/>
    <x v="0"/>
    <x v="0"/>
    <s v="Indonesia"/>
    <x v="6"/>
    <x v="25"/>
    <x v="8"/>
    <x v="2"/>
    <s v="Dayak"/>
    <e v="#VALUE!"/>
    <x v="1"/>
    <x v="7"/>
  </r>
  <r>
    <s v="Nama Penduduk 4383"/>
    <n v="67365248"/>
    <n v="67713385"/>
    <x v="1"/>
    <s v="21-08-1961"/>
    <s v="Hindu"/>
    <x v="9"/>
    <s v="Mengurus Rumah Tangga"/>
    <x v="3"/>
    <x v="2"/>
    <x v="1"/>
    <s v="Indonesia"/>
    <x v="6"/>
    <x v="9"/>
    <x v="3"/>
    <x v="3"/>
    <s v="Batak"/>
    <e v="#VALUE!"/>
    <x v="0"/>
    <x v="3"/>
  </r>
  <r>
    <s v="Nama Penduduk 4384"/>
    <n v="66926520"/>
    <n v="67671712"/>
    <x v="1"/>
    <s v="06-10-1997"/>
    <s v="Krtisten"/>
    <x v="9"/>
    <s v="Wiraswasta"/>
    <x v="3"/>
    <x v="1"/>
    <x v="2"/>
    <s v="Indonesia"/>
    <x v="1"/>
    <x v="26"/>
    <x v="8"/>
    <x v="2"/>
    <s v="Dayak"/>
    <n v="26"/>
    <x v="1"/>
    <x v="1"/>
  </r>
  <r>
    <s v="Nama Penduduk 4385"/>
    <n v="66328775"/>
    <n v="67056127"/>
    <x v="0"/>
    <s v="10-09-2017"/>
    <s v="Hindu"/>
    <x v="0"/>
    <s v="Belum/Tidak Bekerja"/>
    <x v="1"/>
    <x v="0"/>
    <x v="0"/>
    <s v="Indonesia"/>
    <x v="7"/>
    <x v="26"/>
    <x v="8"/>
    <x v="2"/>
    <s v="Madura"/>
    <n v="6"/>
    <x v="1"/>
    <x v="8"/>
  </r>
  <r>
    <s v="Nama Penduduk 4386"/>
    <n v="66870848"/>
    <n v="67562197"/>
    <x v="0"/>
    <s v="18-09-1994"/>
    <s v="Katolik"/>
    <x v="0"/>
    <s v="Karyawan Swasta"/>
    <x v="1"/>
    <x v="1"/>
    <x v="1"/>
    <s v="Indonesia"/>
    <x v="1"/>
    <x v="26"/>
    <x v="8"/>
    <x v="3"/>
    <s v="Madura"/>
    <e v="#VALUE!"/>
    <x v="0"/>
    <x v="0"/>
  </r>
  <r>
    <s v="Nama Penduduk 4387"/>
    <n v="66251267"/>
    <n v="67337747"/>
    <x v="1"/>
    <s v="15-04-1991"/>
    <s v="Konghucu"/>
    <x v="0"/>
    <s v="Mengurus Rumah Tangga"/>
    <x v="3"/>
    <x v="1"/>
    <x v="2"/>
    <s v="Indonesia"/>
    <x v="4"/>
    <x v="26"/>
    <x v="8"/>
    <x v="2"/>
    <s v="Bugis"/>
    <e v="#VALUE!"/>
    <x v="1"/>
    <x v="0"/>
  </r>
  <r>
    <s v="Nama Penduduk 4388"/>
    <n v="66388882"/>
    <n v="67488598"/>
    <x v="0"/>
    <s v="16-04-2015"/>
    <s v="Budha"/>
    <x v="4"/>
    <s v="Belum/Tidak Bekerja"/>
    <x v="1"/>
    <x v="0"/>
    <x v="0"/>
    <s v="Indonesia"/>
    <x v="8"/>
    <x v="26"/>
    <x v="8"/>
    <x v="2"/>
    <s v="Madura"/>
    <e v="#VALUE!"/>
    <x v="1"/>
    <x v="7"/>
  </r>
  <r>
    <s v="Nama Penduduk 4389"/>
    <n v="67609030"/>
    <n v="66857555"/>
    <x v="0"/>
    <s v="28-11-1990"/>
    <s v="Krtisten"/>
    <x v="0"/>
    <s v="Karyawan Swasta"/>
    <x v="0"/>
    <x v="1"/>
    <x v="1"/>
    <s v="Indonesia"/>
    <x v="1"/>
    <x v="26"/>
    <x v="8"/>
    <x v="4"/>
    <s v="Sunda"/>
    <e v="#VALUE!"/>
    <x v="0"/>
    <x v="0"/>
  </r>
  <r>
    <s v="Nama Penduduk 4390"/>
    <n v="67603908"/>
    <n v="67834758"/>
    <x v="0"/>
    <s v="24-08-2017"/>
    <s v="Islam"/>
    <x v="1"/>
    <s v="Belum/Tidak Bekerja"/>
    <x v="1"/>
    <x v="0"/>
    <x v="0"/>
    <s v="Indonesia"/>
    <x v="11"/>
    <x v="26"/>
    <x v="8"/>
    <x v="4"/>
    <s v="Sunda"/>
    <e v="#VALUE!"/>
    <x v="0"/>
    <x v="8"/>
  </r>
  <r>
    <s v="Nama Penduduk 4391"/>
    <n v="66820530"/>
    <n v="66859735"/>
    <x v="0"/>
    <s v="11-11-1984"/>
    <s v="Islam"/>
    <x v="2"/>
    <s v="Wiraswasta"/>
    <x v="3"/>
    <x v="1"/>
    <x v="1"/>
    <s v="Indonesia"/>
    <x v="2"/>
    <x v="26"/>
    <x v="8"/>
    <x v="5"/>
    <s v="Bugis"/>
    <n v="38"/>
    <x v="0"/>
    <x v="5"/>
  </r>
  <r>
    <s v="Nama Penduduk 4392"/>
    <n v="67377580"/>
    <n v="67331143"/>
    <x v="1"/>
    <s v="25-06-1997"/>
    <s v="Hindu"/>
    <x v="5"/>
    <s v="Mengurus Rumah Tangga"/>
    <x v="3"/>
    <x v="1"/>
    <x v="2"/>
    <s v="Indonesia"/>
    <x v="8"/>
    <x v="26"/>
    <x v="8"/>
    <x v="1"/>
    <s v="Madura"/>
    <e v="#VALUE!"/>
    <x v="0"/>
    <x v="1"/>
  </r>
  <r>
    <s v="Nama Penduduk 4393"/>
    <n v="64982843"/>
    <n v="67728936"/>
    <x v="1"/>
    <s v="28-08-2019"/>
    <s v="Budha"/>
    <x v="6"/>
    <s v="Belum/Tidak Bekerja"/>
    <x v="3"/>
    <x v="0"/>
    <x v="0"/>
    <s v="Indonesia"/>
    <x v="8"/>
    <x v="26"/>
    <x v="8"/>
    <x v="4"/>
    <s v="Bugis"/>
    <e v="#VALUE!"/>
    <x v="0"/>
    <x v="8"/>
  </r>
  <r>
    <s v="Nama Penduduk 4394"/>
    <n v="68480126"/>
    <n v="67024439"/>
    <x v="0"/>
    <s v="18-06-1967"/>
    <s v="Krtisten"/>
    <x v="8"/>
    <s v="Karyawan Swasta"/>
    <x v="2"/>
    <x v="1"/>
    <x v="1"/>
    <s v="Indonesia"/>
    <x v="1"/>
    <x v="26"/>
    <x v="8"/>
    <x v="0"/>
    <s v="Bugis"/>
    <e v="#VALUE!"/>
    <x v="2"/>
    <x v="2"/>
  </r>
  <r>
    <s v="Nama Penduduk 4395"/>
    <n v="64590795"/>
    <n v="67148043"/>
    <x v="0"/>
    <s v="21-02-2012"/>
    <s v="Katolik"/>
    <x v="3"/>
    <s v="Belum/Tidak Bekerja"/>
    <x v="0"/>
    <x v="0"/>
    <x v="0"/>
    <s v="Indonesia"/>
    <x v="8"/>
    <x v="26"/>
    <x v="8"/>
    <x v="4"/>
    <s v="Madura"/>
    <e v="#VALUE!"/>
    <x v="2"/>
    <x v="7"/>
  </r>
  <r>
    <s v="Nama Penduduk 4396"/>
    <n v="66672528"/>
    <n v="66865397"/>
    <x v="0"/>
    <s v="14-05-1981"/>
    <s v="Konghucu"/>
    <x v="2"/>
    <s v="Karyawan Swasta"/>
    <x v="0"/>
    <x v="1"/>
    <x v="1"/>
    <s v="Indonesia"/>
    <x v="9"/>
    <x v="26"/>
    <x v="8"/>
    <x v="6"/>
    <s v="Bugis"/>
    <e v="#VALUE!"/>
    <x v="0"/>
    <x v="5"/>
  </r>
  <r>
    <s v="Nama Penduduk 4397"/>
    <n v="67240659"/>
    <n v="67764796"/>
    <x v="0"/>
    <s v="04-10-2017"/>
    <s v="Krtisten"/>
    <x v="6"/>
    <s v="Belum/Tidak Bekerja"/>
    <x v="2"/>
    <x v="0"/>
    <x v="0"/>
    <s v="Indonesia"/>
    <x v="1"/>
    <x v="26"/>
    <x v="8"/>
    <x v="2"/>
    <s v="Batak"/>
    <n v="6"/>
    <x v="1"/>
    <x v="8"/>
  </r>
  <r>
    <s v="Nama Penduduk 4398"/>
    <n v="68500920"/>
    <n v="67506813"/>
    <x v="1"/>
    <s v="15-02-1985"/>
    <s v="Krtisten"/>
    <x v="1"/>
    <s v="Mengurus Rumah Tangga"/>
    <x v="2"/>
    <x v="1"/>
    <x v="2"/>
    <s v="Indonesia"/>
    <x v="5"/>
    <x v="26"/>
    <x v="8"/>
    <x v="2"/>
    <s v="Batak"/>
    <e v="#VALUE!"/>
    <x v="1"/>
    <x v="5"/>
  </r>
  <r>
    <s v="Nama Penduduk 4399"/>
    <n v="64484950"/>
    <n v="67400508"/>
    <x v="1"/>
    <s v="31-12-1955"/>
    <s v="Krtisten"/>
    <x v="1"/>
    <s v="Pensiunan"/>
    <x v="3"/>
    <x v="2"/>
    <x v="1"/>
    <s v="Indonesia"/>
    <x v="5"/>
    <x v="26"/>
    <x v="8"/>
    <x v="3"/>
    <s v="Sunda"/>
    <e v="#VALUE!"/>
    <x v="0"/>
    <x v="6"/>
  </r>
  <r>
    <s v="Nama Penduduk 4400"/>
    <n v="64704520"/>
    <n v="67169850"/>
    <x v="0"/>
    <s v="05-10-1993"/>
    <s v="Katolik"/>
    <x v="2"/>
    <s v="Karyawan Swasta"/>
    <x v="3"/>
    <x v="1"/>
    <x v="1"/>
    <s v="Indonesia"/>
    <x v="2"/>
    <x v="26"/>
    <x v="8"/>
    <x v="5"/>
    <s v="Dayak"/>
    <n v="30"/>
    <x v="2"/>
    <x v="0"/>
  </r>
  <r>
    <s v="Nama Penduduk 4401"/>
    <n v="66111322"/>
    <n v="67675594"/>
    <x v="1"/>
    <s v="01-02-1995"/>
    <s v="Katolik"/>
    <x v="6"/>
    <s v="Mengurus Rumah Tangga"/>
    <x v="2"/>
    <x v="1"/>
    <x v="2"/>
    <s v="Indonesia"/>
    <x v="7"/>
    <x v="26"/>
    <x v="8"/>
    <x v="1"/>
    <s v="Batak"/>
    <n v="28"/>
    <x v="2"/>
    <x v="0"/>
  </r>
  <r>
    <s v="Nama Penduduk 4402"/>
    <n v="64656122"/>
    <n v="67435743"/>
    <x v="1"/>
    <s v="14-10-2017"/>
    <s v="Konghucu"/>
    <x v="5"/>
    <s v="Belum/Tidak Bekerja"/>
    <x v="2"/>
    <x v="0"/>
    <x v="0"/>
    <s v="Indonesia"/>
    <x v="3"/>
    <x v="26"/>
    <x v="8"/>
    <x v="0"/>
    <s v="Jawa"/>
    <e v="#VALUE!"/>
    <x v="2"/>
    <x v="8"/>
  </r>
  <r>
    <s v="Nama Penduduk 4403"/>
    <n v="65196308"/>
    <n v="67401639"/>
    <x v="1"/>
    <s v="05-05-2006"/>
    <s v="Krtisten"/>
    <x v="1"/>
    <s v="Pelajar/Mahasiswa"/>
    <x v="0"/>
    <x v="0"/>
    <x v="0"/>
    <s v="Indonesia"/>
    <x v="12"/>
    <x v="26"/>
    <x v="8"/>
    <x v="4"/>
    <s v="Madura"/>
    <n v="17"/>
    <x v="0"/>
    <x v="4"/>
  </r>
  <r>
    <s v="Nama Penduduk 4404"/>
    <n v="67979190"/>
    <n v="66960329"/>
    <x v="0"/>
    <s v="10-06-1982"/>
    <s v="Islam"/>
    <x v="1"/>
    <s v="Mengurus Rumah Tangga"/>
    <x v="0"/>
    <x v="1"/>
    <x v="2"/>
    <s v="Indonesia"/>
    <x v="5"/>
    <x v="26"/>
    <x v="8"/>
    <x v="3"/>
    <s v="Dayak"/>
    <n v="41"/>
    <x v="2"/>
    <x v="5"/>
  </r>
  <r>
    <s v="Nama Penduduk 4405"/>
    <n v="66004290"/>
    <n v="66956230"/>
    <x v="0"/>
    <s v="20-03-2017"/>
    <s v="Budha"/>
    <x v="8"/>
    <s v="Belum/Tidak Bekerja"/>
    <x v="1"/>
    <x v="0"/>
    <x v="0"/>
    <s v="Indonesia"/>
    <x v="6"/>
    <x v="26"/>
    <x v="8"/>
    <x v="2"/>
    <s v="Sunda"/>
    <e v="#VALUE!"/>
    <x v="1"/>
    <x v="8"/>
  </r>
  <r>
    <s v="Nama Penduduk 4406"/>
    <n v="67411006"/>
    <n v="67271142"/>
    <x v="0"/>
    <s v="14-04-2000"/>
    <s v="Katolik"/>
    <x v="2"/>
    <s v="Pelajar/Mahasiswa"/>
    <x v="0"/>
    <x v="0"/>
    <x v="0"/>
    <s v="Indonesia"/>
    <x v="0"/>
    <x v="26"/>
    <x v="8"/>
    <x v="3"/>
    <s v="Dayak"/>
    <e v="#VALUE!"/>
    <x v="0"/>
    <x v="1"/>
  </r>
  <r>
    <s v="Nama Penduduk 4407"/>
    <n v="66721848"/>
    <n v="67678576"/>
    <x v="0"/>
    <s v="06-03-1979"/>
    <s v="Konghucu"/>
    <x v="6"/>
    <s v="Wiraswasta"/>
    <x v="3"/>
    <x v="1"/>
    <x v="1"/>
    <s v="Indonesia"/>
    <x v="5"/>
    <x v="26"/>
    <x v="8"/>
    <x v="1"/>
    <s v="Sunda"/>
    <n v="44"/>
    <x v="0"/>
    <x v="5"/>
  </r>
  <r>
    <s v="Nama Penduduk 4408"/>
    <n v="67267704"/>
    <n v="66999080"/>
    <x v="1"/>
    <s v="19-11-1970"/>
    <s v="Katolik"/>
    <x v="6"/>
    <s v="Wiraswasta"/>
    <x v="2"/>
    <x v="1"/>
    <x v="2"/>
    <s v="Indonesia"/>
    <x v="1"/>
    <x v="26"/>
    <x v="8"/>
    <x v="2"/>
    <s v="Batak"/>
    <e v="#VALUE!"/>
    <x v="1"/>
    <x v="2"/>
  </r>
  <r>
    <s v="Nama Penduduk 4409"/>
    <n v="66834371"/>
    <n v="67141613"/>
    <x v="0"/>
    <s v="19-09-1967"/>
    <s v="Krtisten"/>
    <x v="2"/>
    <s v="Wiraswasta"/>
    <x v="1"/>
    <x v="1"/>
    <x v="1"/>
    <s v="Indonesia"/>
    <x v="10"/>
    <x v="26"/>
    <x v="8"/>
    <x v="2"/>
    <s v="Batak"/>
    <e v="#VALUE!"/>
    <x v="1"/>
    <x v="2"/>
  </r>
  <r>
    <s v="Nama Penduduk 4410"/>
    <n v="65376084"/>
    <n v="67121347"/>
    <x v="1"/>
    <s v="26-03-1952"/>
    <s v="Islam"/>
    <x v="3"/>
    <s v="Petani/Pekebun"/>
    <x v="2"/>
    <x v="2"/>
    <x v="1"/>
    <s v="Indonesia"/>
    <x v="2"/>
    <x v="26"/>
    <x v="8"/>
    <x v="4"/>
    <s v="Sunda"/>
    <e v="#VALUE!"/>
    <x v="0"/>
    <x v="6"/>
  </r>
  <r>
    <s v="Nama Penduduk 4411"/>
    <n v="64790094"/>
    <n v="67080939"/>
    <x v="0"/>
    <s v="25-07-1981"/>
    <s v="Katolik"/>
    <x v="7"/>
    <s v="Wiraswasta"/>
    <x v="1"/>
    <x v="3"/>
    <x v="0"/>
    <s v="Indonesia"/>
    <x v="0"/>
    <x v="26"/>
    <x v="8"/>
    <x v="3"/>
    <s v="Sunda"/>
    <e v="#VALUE!"/>
    <x v="2"/>
    <x v="5"/>
  </r>
  <r>
    <s v="Nama Penduduk 4412"/>
    <n v="64671467"/>
    <n v="67155786"/>
    <x v="1"/>
    <s v="31-12-1950"/>
    <s v="Konghucu"/>
    <x v="4"/>
    <s v="Wiraswasta"/>
    <x v="0"/>
    <x v="2"/>
    <x v="1"/>
    <s v="Indonesia"/>
    <x v="4"/>
    <x v="26"/>
    <x v="8"/>
    <x v="4"/>
    <s v="Madura"/>
    <e v="#VALUE!"/>
    <x v="2"/>
    <x v="6"/>
  </r>
  <r>
    <s v="Nama Penduduk 4413"/>
    <n v="65878168"/>
    <n v="67453707"/>
    <x v="1"/>
    <s v="25-04-1966"/>
    <s v="Hindu"/>
    <x v="1"/>
    <s v="Wiraswasta"/>
    <x v="1"/>
    <x v="2"/>
    <x v="1"/>
    <s v="Indonesia"/>
    <x v="6"/>
    <x v="26"/>
    <x v="8"/>
    <x v="2"/>
    <s v="Dayak"/>
    <e v="#VALUE!"/>
    <x v="1"/>
    <x v="3"/>
  </r>
  <r>
    <s v="Nama Penduduk 4414"/>
    <n v="66964025"/>
    <n v="67047147"/>
    <x v="0"/>
    <s v="31-08-1992"/>
    <s v="Budha"/>
    <x v="0"/>
    <s v="Karyawan Swasta"/>
    <x v="3"/>
    <x v="1"/>
    <x v="0"/>
    <s v="Indonesia"/>
    <x v="6"/>
    <x v="26"/>
    <x v="8"/>
    <x v="0"/>
    <s v="Bugis"/>
    <e v="#VALUE!"/>
    <x v="2"/>
    <x v="0"/>
  </r>
  <r>
    <s v="Nama Penduduk 4415"/>
    <n v="65803076"/>
    <n v="67793704"/>
    <x v="0"/>
    <s v="27-12-1968"/>
    <s v="Hindu"/>
    <x v="2"/>
    <s v="Buruh Harian Lepas"/>
    <x v="3"/>
    <x v="1"/>
    <x v="1"/>
    <s v="Indonesia"/>
    <x v="7"/>
    <x v="26"/>
    <x v="8"/>
    <x v="0"/>
    <s v="Jawa"/>
    <e v="#VALUE!"/>
    <x v="2"/>
    <x v="2"/>
  </r>
  <r>
    <s v="Nama Penduduk 4416"/>
    <n v="66219003"/>
    <n v="67519823"/>
    <x v="1"/>
    <s v="01-05-1967"/>
    <s v="Krtisten"/>
    <x v="7"/>
    <s v="Pedagang"/>
    <x v="2"/>
    <x v="1"/>
    <x v="2"/>
    <s v="Indonesia"/>
    <x v="0"/>
    <x v="26"/>
    <x v="8"/>
    <x v="2"/>
    <s v="Jawa"/>
    <n v="56"/>
    <x v="1"/>
    <x v="2"/>
  </r>
  <r>
    <s v="Nama Penduduk 4417"/>
    <n v="67171672"/>
    <n v="66903859"/>
    <x v="1"/>
    <s v="18-08-2004"/>
    <s v="Konghucu"/>
    <x v="8"/>
    <s v="Belum/Tidak Bekerja"/>
    <x v="3"/>
    <x v="0"/>
    <x v="5"/>
    <s v="Indonesia"/>
    <x v="2"/>
    <x v="26"/>
    <x v="8"/>
    <x v="2"/>
    <s v="Madura"/>
    <e v="#VALUE!"/>
    <x v="1"/>
    <x v="1"/>
  </r>
  <r>
    <s v="Nama Penduduk 4418"/>
    <n v="65917062"/>
    <n v="67062979"/>
    <x v="1"/>
    <s v="25-06-1955"/>
    <s v="Hindu"/>
    <x v="5"/>
    <s v="Wiraswasta"/>
    <x v="0"/>
    <x v="2"/>
    <x v="1"/>
    <s v="Indonesia"/>
    <x v="10"/>
    <x v="26"/>
    <x v="8"/>
    <x v="2"/>
    <s v="Madura"/>
    <e v="#VALUE!"/>
    <x v="1"/>
    <x v="6"/>
  </r>
  <r>
    <s v="Nama Penduduk 4419"/>
    <n v="66396579"/>
    <n v="67582924"/>
    <x v="0"/>
    <s v="04-07-1985"/>
    <s v="Budha"/>
    <x v="3"/>
    <s v="Pelajar/Mahasiswa"/>
    <x v="2"/>
    <x v="0"/>
    <x v="0"/>
    <s v="Indonesia"/>
    <x v="5"/>
    <x v="26"/>
    <x v="8"/>
    <x v="6"/>
    <s v="Bugis"/>
    <n v="38"/>
    <x v="2"/>
    <x v="5"/>
  </r>
  <r>
    <s v="Nama Penduduk 4420"/>
    <n v="67255907"/>
    <n v="66878370"/>
    <x v="0"/>
    <s v="12-09-1961"/>
    <s v="Konghucu"/>
    <x v="3"/>
    <s v="Wiraswasta"/>
    <x v="3"/>
    <x v="1"/>
    <x v="1"/>
    <s v="Indonesia"/>
    <x v="10"/>
    <x v="26"/>
    <x v="8"/>
    <x v="2"/>
    <s v="Batak"/>
    <n v="61"/>
    <x v="1"/>
    <x v="3"/>
  </r>
  <r>
    <s v="Nama Penduduk 4421"/>
    <n v="66610756"/>
    <n v="67785248"/>
    <x v="0"/>
    <s v="16-02-1994"/>
    <s v="Krtisten"/>
    <x v="2"/>
    <s v="Pelajar/Mahasiswa"/>
    <x v="1"/>
    <x v="0"/>
    <x v="0"/>
    <s v="Indonesia"/>
    <x v="1"/>
    <x v="26"/>
    <x v="8"/>
    <x v="2"/>
    <s v="Dayak"/>
    <e v="#VALUE!"/>
    <x v="1"/>
    <x v="0"/>
  </r>
  <r>
    <s v="Nama Penduduk 4422"/>
    <n v="66956280"/>
    <n v="66993655"/>
    <x v="1"/>
    <s v="25-10-1965"/>
    <s v="Konghucu"/>
    <x v="6"/>
    <s v="Pedagang"/>
    <x v="0"/>
    <x v="1"/>
    <x v="2"/>
    <s v="Indonesia"/>
    <x v="5"/>
    <x v="26"/>
    <x v="8"/>
    <x v="3"/>
    <s v="Batak"/>
    <e v="#VALUE!"/>
    <x v="2"/>
    <x v="3"/>
  </r>
  <r>
    <s v="Nama Penduduk 4423"/>
    <n v="64434754"/>
    <n v="67582762"/>
    <x v="1"/>
    <s v="13-10-1976"/>
    <s v="Konghucu"/>
    <x v="6"/>
    <s v="Mengurus Rumah Tangga"/>
    <x v="0"/>
    <x v="1"/>
    <x v="2"/>
    <s v="Indonesia"/>
    <x v="10"/>
    <x v="26"/>
    <x v="8"/>
    <x v="2"/>
    <s v="Bugis"/>
    <e v="#VALUE!"/>
    <x v="1"/>
    <x v="2"/>
  </r>
  <r>
    <s v="Nama Penduduk 4424"/>
    <n v="64380797"/>
    <n v="67453619"/>
    <x v="0"/>
    <s v="17-05-2003"/>
    <s v="Islam"/>
    <x v="8"/>
    <s v="Pelajar/Mahasiswa"/>
    <x v="0"/>
    <x v="0"/>
    <x v="0"/>
    <s v="Indonesia"/>
    <x v="8"/>
    <x v="26"/>
    <x v="8"/>
    <x v="4"/>
    <s v="Bugis"/>
    <e v="#VALUE!"/>
    <x v="0"/>
    <x v="1"/>
  </r>
  <r>
    <s v="Nama Penduduk 4425"/>
    <n v="64638789"/>
    <n v="66946376"/>
    <x v="0"/>
    <s v="10-10-1976"/>
    <s v="Hindu"/>
    <x v="6"/>
    <s v="Buruh Harian Lepas"/>
    <x v="0"/>
    <x v="1"/>
    <x v="1"/>
    <s v="Indonesia"/>
    <x v="12"/>
    <x v="26"/>
    <x v="8"/>
    <x v="0"/>
    <s v="Jawa"/>
    <n v="47"/>
    <x v="2"/>
    <x v="2"/>
  </r>
  <r>
    <s v="Nama Penduduk 4426"/>
    <n v="66226902"/>
    <n v="67748410"/>
    <x v="1"/>
    <s v="07-09-1958"/>
    <s v="Islam"/>
    <x v="0"/>
    <s v="Mengurus Rumah Tangga"/>
    <x v="3"/>
    <x v="1"/>
    <x v="2"/>
    <s v="Indonesia"/>
    <x v="9"/>
    <x v="26"/>
    <x v="8"/>
    <x v="0"/>
    <s v="Jawa"/>
    <n v="65"/>
    <x v="2"/>
    <x v="3"/>
  </r>
  <r>
    <s v="Nama Penduduk 4427"/>
    <n v="68397720"/>
    <n v="67116413"/>
    <x v="0"/>
    <s v="25-11-1951"/>
    <s v="Islam"/>
    <x v="0"/>
    <s v="Tukang Las/Pandai Besi"/>
    <x v="3"/>
    <x v="1"/>
    <x v="1"/>
    <s v="Indonesia"/>
    <x v="7"/>
    <x v="26"/>
    <x v="8"/>
    <x v="2"/>
    <s v="Jawa"/>
    <e v="#VALUE!"/>
    <x v="1"/>
    <x v="6"/>
  </r>
  <r>
    <s v="Nama Penduduk 4428"/>
    <n v="67636196"/>
    <n v="67288396"/>
    <x v="0"/>
    <s v="21-07-1961"/>
    <s v="Hindu"/>
    <x v="9"/>
    <s v="Buruh Harian Lepas"/>
    <x v="1"/>
    <x v="1"/>
    <x v="1"/>
    <s v="Indonesia"/>
    <x v="2"/>
    <x v="26"/>
    <x v="8"/>
    <x v="2"/>
    <s v="Madura"/>
    <e v="#VALUE!"/>
    <x v="1"/>
    <x v="3"/>
  </r>
  <r>
    <s v="Nama Penduduk 4429"/>
    <n v="66328350"/>
    <n v="67467984"/>
    <x v="1"/>
    <s v="15-08-1968"/>
    <s v="Krtisten"/>
    <x v="1"/>
    <s v="Tukang Jahit"/>
    <x v="3"/>
    <x v="1"/>
    <x v="2"/>
    <s v="Indonesia"/>
    <x v="12"/>
    <x v="26"/>
    <x v="8"/>
    <x v="2"/>
    <s v="Dayak"/>
    <e v="#VALUE!"/>
    <x v="1"/>
    <x v="2"/>
  </r>
  <r>
    <s v="Nama Penduduk 4430"/>
    <n v="67492668"/>
    <n v="66865060"/>
    <x v="0"/>
    <s v="25-01-1970"/>
    <s v="Budha"/>
    <x v="1"/>
    <s v="Karyawan Swasta"/>
    <x v="1"/>
    <x v="1"/>
    <x v="1"/>
    <s v="Indonesia"/>
    <x v="7"/>
    <x v="26"/>
    <x v="8"/>
    <x v="6"/>
    <s v="Madura"/>
    <e v="#VALUE!"/>
    <x v="0"/>
    <x v="2"/>
  </r>
  <r>
    <s v="Nama Penduduk 4431"/>
    <n v="68170134"/>
    <n v="67289722"/>
    <x v="0"/>
    <s v="01-03-2005"/>
    <s v="Katolik"/>
    <x v="7"/>
    <s v="Pelajar/Mahasiswa"/>
    <x v="0"/>
    <x v="0"/>
    <x v="0"/>
    <s v="Indonesia"/>
    <x v="3"/>
    <x v="26"/>
    <x v="8"/>
    <x v="6"/>
    <s v="Bugis"/>
    <n v="18"/>
    <x v="2"/>
    <x v="1"/>
  </r>
  <r>
    <s v="Nama Penduduk 4432"/>
    <n v="65737016"/>
    <n v="66860136"/>
    <x v="1"/>
    <s v="06-06-1969"/>
    <s v="Katolik"/>
    <x v="4"/>
    <s v="Wiraswasta"/>
    <x v="2"/>
    <x v="1"/>
    <x v="2"/>
    <s v="Indonesia"/>
    <x v="12"/>
    <x v="26"/>
    <x v="8"/>
    <x v="1"/>
    <s v="Jawa"/>
    <n v="54"/>
    <x v="0"/>
    <x v="2"/>
  </r>
  <r>
    <s v="Nama Penduduk 4433"/>
    <n v="65351046"/>
    <n v="67613002"/>
    <x v="1"/>
    <s v="22-10-1959"/>
    <s v="Islam"/>
    <x v="6"/>
    <s v="Wiraswasta"/>
    <x v="2"/>
    <x v="0"/>
    <x v="8"/>
    <s v="Indonesia"/>
    <x v="11"/>
    <x v="26"/>
    <x v="8"/>
    <x v="2"/>
    <s v="Madura"/>
    <e v="#VALUE!"/>
    <x v="1"/>
    <x v="3"/>
  </r>
  <r>
    <s v="Nama Penduduk 4434"/>
    <n v="66998563"/>
    <n v="67520398"/>
    <x v="0"/>
    <s v="08-12-1998"/>
    <s v="Budha"/>
    <x v="9"/>
    <s v="Karyawan Swasta"/>
    <x v="1"/>
    <x v="0"/>
    <x v="0"/>
    <s v="Indonesia"/>
    <x v="3"/>
    <x v="26"/>
    <x v="8"/>
    <x v="1"/>
    <s v="Batak"/>
    <n v="25"/>
    <x v="2"/>
    <x v="1"/>
  </r>
  <r>
    <s v="Nama Penduduk 4435"/>
    <n v="66364460"/>
    <n v="67861457"/>
    <x v="1"/>
    <s v="26-12-1953"/>
    <s v="Konghucu"/>
    <x v="5"/>
    <s v="Mengurus Rumah Tangga"/>
    <x v="2"/>
    <x v="1"/>
    <x v="2"/>
    <s v="Indonesia"/>
    <x v="1"/>
    <x v="26"/>
    <x v="8"/>
    <x v="3"/>
    <s v="Bugis"/>
    <e v="#VALUE!"/>
    <x v="2"/>
    <x v="6"/>
  </r>
  <r>
    <s v="Nama Penduduk 4436"/>
    <n v="65207935"/>
    <n v="67832656"/>
    <x v="0"/>
    <s v="25-08-1954"/>
    <s v="Islam"/>
    <x v="5"/>
    <s v="Pensiunan"/>
    <x v="1"/>
    <x v="1"/>
    <x v="1"/>
    <s v="Indonesia"/>
    <x v="2"/>
    <x v="26"/>
    <x v="8"/>
    <x v="2"/>
    <s v="Jawa"/>
    <e v="#VALUE!"/>
    <x v="1"/>
    <x v="6"/>
  </r>
  <r>
    <s v="Nama Penduduk 4437"/>
    <n v="67631513"/>
    <n v="67439505"/>
    <x v="1"/>
    <s v="06-01-1978"/>
    <s v="Katolik"/>
    <x v="3"/>
    <s v="Mengurus Rumah Tangga"/>
    <x v="2"/>
    <x v="1"/>
    <x v="2"/>
    <s v="Indonesia"/>
    <x v="1"/>
    <x v="26"/>
    <x v="8"/>
    <x v="0"/>
    <s v="Sunda"/>
    <n v="45"/>
    <x v="0"/>
    <x v="5"/>
  </r>
  <r>
    <s v="Nama Penduduk 4438"/>
    <n v="67311925"/>
    <n v="67468057"/>
    <x v="1"/>
    <s v="11-08-2003"/>
    <s v="Hindu"/>
    <x v="5"/>
    <s v="Pelajar/Mahasiswa"/>
    <x v="3"/>
    <x v="0"/>
    <x v="0"/>
    <s v="Indonesia"/>
    <x v="9"/>
    <x v="26"/>
    <x v="8"/>
    <x v="5"/>
    <s v="Madura"/>
    <n v="19"/>
    <x v="0"/>
    <x v="1"/>
  </r>
  <r>
    <s v="Nama Penduduk 4439"/>
    <n v="67845740"/>
    <n v="67702526"/>
    <x v="0"/>
    <s v="02-09-1977"/>
    <s v="Hindu"/>
    <x v="5"/>
    <s v="Buruh Harian Lepas"/>
    <x v="2"/>
    <x v="1"/>
    <x v="1"/>
    <s v="Indonesia"/>
    <x v="2"/>
    <x v="26"/>
    <x v="8"/>
    <x v="1"/>
    <s v="Jawa"/>
    <n v="46"/>
    <x v="0"/>
    <x v="5"/>
  </r>
  <r>
    <s v="Nama Penduduk 4440"/>
    <n v="65024753"/>
    <n v="67610486"/>
    <x v="0"/>
    <s v="07-02-2011"/>
    <s v="Hindu"/>
    <x v="7"/>
    <s v="Pelajar/Mahasiswa"/>
    <x v="0"/>
    <x v="0"/>
    <x v="0"/>
    <s v="Indonesia"/>
    <x v="11"/>
    <x v="26"/>
    <x v="8"/>
    <x v="1"/>
    <s v="Batak"/>
    <n v="12"/>
    <x v="2"/>
    <x v="7"/>
  </r>
  <r>
    <s v="Nama Penduduk 4441"/>
    <n v="64478588"/>
    <n v="67262843"/>
    <x v="1"/>
    <s v="27-06-1959"/>
    <s v="Konghucu"/>
    <x v="5"/>
    <s v="Pedagang"/>
    <x v="3"/>
    <x v="1"/>
    <x v="2"/>
    <s v="Indonesia"/>
    <x v="5"/>
    <x v="26"/>
    <x v="8"/>
    <x v="3"/>
    <s v="Batak"/>
    <e v="#VALUE!"/>
    <x v="0"/>
    <x v="3"/>
  </r>
  <r>
    <s v="Nama Penduduk 4442"/>
    <n v="65541287"/>
    <n v="67119641"/>
    <x v="0"/>
    <s v="21-04-1976"/>
    <s v="Budha"/>
    <x v="9"/>
    <s v="Belum/Tidak Bekerja"/>
    <x v="0"/>
    <x v="0"/>
    <x v="0"/>
    <s v="Indonesia"/>
    <x v="0"/>
    <x v="26"/>
    <x v="8"/>
    <x v="2"/>
    <s v="Batak"/>
    <e v="#VALUE!"/>
    <x v="1"/>
    <x v="2"/>
  </r>
  <r>
    <s v="Nama Penduduk 4443"/>
    <n v="66946439"/>
    <n v="67696127"/>
    <x v="1"/>
    <s v="31-12-1959"/>
    <s v="Krtisten"/>
    <x v="9"/>
    <s v="Buruh Harian Lepas"/>
    <x v="2"/>
    <x v="1"/>
    <x v="2"/>
    <s v="Indonesia"/>
    <x v="9"/>
    <x v="26"/>
    <x v="8"/>
    <x v="4"/>
    <s v="Batak"/>
    <e v="#VALUE!"/>
    <x v="2"/>
    <x v="3"/>
  </r>
  <r>
    <s v="Nama Penduduk 4444"/>
    <n v="64280704"/>
    <n v="67824668"/>
    <x v="1"/>
    <s v="21-08-2008"/>
    <s v="Islam"/>
    <x v="8"/>
    <s v="Pelajar/Mahasiswa"/>
    <x v="3"/>
    <x v="0"/>
    <x v="5"/>
    <s v="Indonesia"/>
    <x v="0"/>
    <x v="26"/>
    <x v="8"/>
    <x v="1"/>
    <s v="Batak"/>
    <e v="#VALUE!"/>
    <x v="0"/>
    <x v="4"/>
  </r>
  <r>
    <s v="Nama Penduduk 4445"/>
    <n v="68259459"/>
    <n v="67647903"/>
    <x v="1"/>
    <s v="11-05-1983"/>
    <s v="Budha"/>
    <x v="1"/>
    <s v="Mengurus Rumah Tangga"/>
    <x v="0"/>
    <x v="1"/>
    <x v="0"/>
    <s v="Indonesia"/>
    <x v="0"/>
    <x v="26"/>
    <x v="8"/>
    <x v="0"/>
    <s v="Jawa"/>
    <n v="39"/>
    <x v="2"/>
    <x v="5"/>
  </r>
  <r>
    <s v="Nama Penduduk 4446"/>
    <n v="68082355"/>
    <n v="67831094"/>
    <x v="0"/>
    <s v="11-10-1955"/>
    <s v="Konghucu"/>
    <x v="4"/>
    <s v="Sopir"/>
    <x v="2"/>
    <x v="1"/>
    <x v="1"/>
    <s v="Indonesia"/>
    <x v="8"/>
    <x v="26"/>
    <x v="8"/>
    <x v="2"/>
    <s v="Jawa"/>
    <n v="67"/>
    <x v="1"/>
    <x v="6"/>
  </r>
  <r>
    <s v="Nama Penduduk 4447"/>
    <n v="67541602"/>
    <n v="67125580"/>
    <x v="0"/>
    <s v="05-06-2005"/>
    <s v="Budha"/>
    <x v="0"/>
    <s v="Pelajar/Mahasiswa"/>
    <x v="1"/>
    <x v="0"/>
    <x v="5"/>
    <s v="Indonesia"/>
    <x v="8"/>
    <x v="26"/>
    <x v="8"/>
    <x v="4"/>
    <s v="Batak"/>
    <n v="18"/>
    <x v="2"/>
    <x v="1"/>
  </r>
  <r>
    <s v="Nama Penduduk 4448"/>
    <n v="67431712"/>
    <n v="67330369"/>
    <x v="0"/>
    <s v="27-11-1979"/>
    <s v="Krtisten"/>
    <x v="0"/>
    <s v="Belum/Tidak Bekerja"/>
    <x v="1"/>
    <x v="0"/>
    <x v="0"/>
    <s v="Indonesia"/>
    <x v="12"/>
    <x v="26"/>
    <x v="8"/>
    <x v="3"/>
    <s v="Dayak"/>
    <e v="#VALUE!"/>
    <x v="2"/>
    <x v="5"/>
  </r>
  <r>
    <s v="Nama Penduduk 4449"/>
    <n v="66625694"/>
    <n v="67454585"/>
    <x v="1"/>
    <s v="15-06-1980"/>
    <s v="Hindu"/>
    <x v="4"/>
    <s v="Mengurus Rumah Tangga"/>
    <x v="2"/>
    <x v="1"/>
    <x v="2"/>
    <s v="Indonesia"/>
    <x v="2"/>
    <x v="26"/>
    <x v="8"/>
    <x v="0"/>
    <s v="Madura"/>
    <e v="#VALUE!"/>
    <x v="2"/>
    <x v="5"/>
  </r>
  <r>
    <s v="Nama Penduduk 4450"/>
    <n v="67379369"/>
    <n v="67417470"/>
    <x v="0"/>
    <s v="25-10-2017"/>
    <s v="Konghucu"/>
    <x v="0"/>
    <s v="Belum/Tidak Bekerja"/>
    <x v="1"/>
    <x v="0"/>
    <x v="0"/>
    <s v="Indonesia"/>
    <x v="0"/>
    <x v="26"/>
    <x v="8"/>
    <x v="4"/>
    <s v="Jawa"/>
    <e v="#VALUE!"/>
    <x v="2"/>
    <x v="8"/>
  </r>
  <r>
    <s v="Nama Penduduk 4451"/>
    <n v="65219193"/>
    <n v="67450256"/>
    <x v="0"/>
    <s v="04-06-1999"/>
    <s v="Katolik"/>
    <x v="7"/>
    <s v="Pelajar/Mahasiswa"/>
    <x v="2"/>
    <x v="0"/>
    <x v="0"/>
    <s v="Indonesia"/>
    <x v="0"/>
    <x v="26"/>
    <x v="8"/>
    <x v="2"/>
    <s v="Bugis"/>
    <n v="24"/>
    <x v="1"/>
    <x v="1"/>
  </r>
  <r>
    <s v="Nama Penduduk 4452"/>
    <n v="65601722"/>
    <n v="66867215"/>
    <x v="0"/>
    <s v="19-12-1976"/>
    <s v="Katolik"/>
    <x v="6"/>
    <s v="Buruh Harian Lepas"/>
    <x v="2"/>
    <x v="1"/>
    <x v="1"/>
    <s v="Indonesia"/>
    <x v="6"/>
    <x v="26"/>
    <x v="8"/>
    <x v="1"/>
    <s v="Sunda"/>
    <e v="#VALUE!"/>
    <x v="2"/>
    <x v="2"/>
  </r>
  <r>
    <s v="Nama Penduduk 4453"/>
    <n v="67005175"/>
    <n v="67686641"/>
    <x v="1"/>
    <s v="23-04-2003"/>
    <s v="Konghucu"/>
    <x v="9"/>
    <s v="Pelajar/Mahasiswa"/>
    <x v="2"/>
    <x v="0"/>
    <x v="0"/>
    <s v="Indonesia"/>
    <x v="7"/>
    <x v="26"/>
    <x v="8"/>
    <x v="2"/>
    <s v="Sunda"/>
    <e v="#VALUE!"/>
    <x v="1"/>
    <x v="1"/>
  </r>
  <r>
    <s v="Nama Penduduk 4454"/>
    <n v="65701072"/>
    <n v="66977510"/>
    <x v="1"/>
    <s v="07-06-2008"/>
    <s v="Hindu"/>
    <x v="9"/>
    <s v="Belum/Tidak Bekerja"/>
    <x v="2"/>
    <x v="0"/>
    <x v="0"/>
    <s v="Indonesia"/>
    <x v="9"/>
    <x v="26"/>
    <x v="8"/>
    <x v="5"/>
    <s v="Sunda"/>
    <n v="15"/>
    <x v="0"/>
    <x v="4"/>
  </r>
  <r>
    <s v="Nama Penduduk 4455"/>
    <n v="67325558"/>
    <n v="67610264"/>
    <x v="0"/>
    <s v="08-01-1972"/>
    <s v="Konghucu"/>
    <x v="3"/>
    <s v="Wiraswasta"/>
    <x v="0"/>
    <x v="1"/>
    <x v="1"/>
    <s v="Indonesia"/>
    <x v="6"/>
    <x v="26"/>
    <x v="8"/>
    <x v="6"/>
    <s v="Bugis"/>
    <n v="51"/>
    <x v="2"/>
    <x v="2"/>
  </r>
  <r>
    <s v="Nama Penduduk 4456"/>
    <n v="68078088"/>
    <n v="67307958"/>
    <x v="1"/>
    <s v="19-08-2009"/>
    <s v="Katolik"/>
    <x v="3"/>
    <s v="Belum/Tidak Bekerja"/>
    <x v="3"/>
    <x v="0"/>
    <x v="0"/>
    <s v="Indonesia"/>
    <x v="7"/>
    <x v="26"/>
    <x v="8"/>
    <x v="6"/>
    <s v="Batak"/>
    <e v="#VALUE!"/>
    <x v="2"/>
    <x v="4"/>
  </r>
  <r>
    <s v="Nama Penduduk 4457"/>
    <n v="67244641"/>
    <n v="66897635"/>
    <x v="1"/>
    <s v="13-05-1983"/>
    <s v="Krtisten"/>
    <x v="7"/>
    <s v="Belum/Tidak Bekerja"/>
    <x v="0"/>
    <x v="1"/>
    <x v="2"/>
    <s v="Indonesia"/>
    <x v="11"/>
    <x v="26"/>
    <x v="8"/>
    <x v="6"/>
    <s v="Bugis"/>
    <e v="#VALUE!"/>
    <x v="2"/>
    <x v="5"/>
  </r>
  <r>
    <s v="Nama Penduduk 4458"/>
    <n v="66606079"/>
    <n v="67363412"/>
    <x v="0"/>
    <s v="29-07-2019"/>
    <s v="Islam"/>
    <x v="1"/>
    <s v="Belum/Tidak Bekerja"/>
    <x v="2"/>
    <x v="0"/>
    <x v="0"/>
    <s v="Indonesia"/>
    <x v="5"/>
    <x v="26"/>
    <x v="8"/>
    <x v="3"/>
    <s v="Dayak"/>
    <e v="#VALUE!"/>
    <x v="2"/>
    <x v="8"/>
  </r>
  <r>
    <s v="Nama Penduduk 4459"/>
    <n v="65460571"/>
    <n v="67427861"/>
    <x v="1"/>
    <s v="02-11-1987"/>
    <s v="Islam"/>
    <x v="5"/>
    <s v="Mengurus Rumah Tangga"/>
    <x v="2"/>
    <x v="3"/>
    <x v="1"/>
    <s v="Indonesia"/>
    <x v="4"/>
    <x v="26"/>
    <x v="8"/>
    <x v="1"/>
    <s v="Jawa"/>
    <n v="36"/>
    <x v="2"/>
    <x v="0"/>
  </r>
  <r>
    <s v="Nama Penduduk 4460"/>
    <n v="65809848"/>
    <n v="66975976"/>
    <x v="0"/>
    <s v="15-08-2013"/>
    <s v="Islam"/>
    <x v="3"/>
    <s v="Belum/Tidak Bekerja"/>
    <x v="3"/>
    <x v="0"/>
    <x v="0"/>
    <s v="Indonesia"/>
    <x v="8"/>
    <x v="26"/>
    <x v="8"/>
    <x v="2"/>
    <s v="Batak"/>
    <e v="#VALUE!"/>
    <x v="1"/>
    <x v="7"/>
  </r>
  <r>
    <s v="Nama Penduduk 4461"/>
    <n v="66783255"/>
    <n v="66869654"/>
    <x v="1"/>
    <s v="15-09-1956"/>
    <s v="Katolik"/>
    <x v="7"/>
    <s v="Mengurus Rumah Tangga"/>
    <x v="3"/>
    <x v="1"/>
    <x v="2"/>
    <s v="Indonesia"/>
    <x v="5"/>
    <x v="26"/>
    <x v="8"/>
    <x v="2"/>
    <s v="Batak"/>
    <e v="#VALUE!"/>
    <x v="1"/>
    <x v="6"/>
  </r>
  <r>
    <s v="Nama Penduduk 4462"/>
    <n v="68377762"/>
    <n v="67545320"/>
    <x v="0"/>
    <s v="23-09-1958"/>
    <s v="Budha"/>
    <x v="0"/>
    <s v="Belum/Tidak Bekerja"/>
    <x v="0"/>
    <x v="1"/>
    <x v="1"/>
    <s v="Indonesia"/>
    <x v="12"/>
    <x v="26"/>
    <x v="8"/>
    <x v="4"/>
    <s v="Batak"/>
    <e v="#VALUE!"/>
    <x v="0"/>
    <x v="3"/>
  </r>
  <r>
    <s v="Nama Penduduk 4463"/>
    <n v="65680091"/>
    <n v="66931960"/>
    <x v="0"/>
    <s v="23-03-1954"/>
    <s v="Katolik"/>
    <x v="6"/>
    <s v="Pedagang"/>
    <x v="1"/>
    <x v="1"/>
    <x v="1"/>
    <s v="Indonesia"/>
    <x v="11"/>
    <x v="26"/>
    <x v="8"/>
    <x v="5"/>
    <s v="Dayak"/>
    <e v="#VALUE!"/>
    <x v="0"/>
    <x v="6"/>
  </r>
  <r>
    <s v="Nama Penduduk 4464"/>
    <n v="67924577"/>
    <n v="66889083"/>
    <x v="1"/>
    <s v="23-05-1964"/>
    <s v="Katolik"/>
    <x v="5"/>
    <s v="Mengurus Rumah Tangga"/>
    <x v="3"/>
    <x v="1"/>
    <x v="2"/>
    <s v="Indonesia"/>
    <x v="10"/>
    <x v="26"/>
    <x v="8"/>
    <x v="2"/>
    <s v="Sunda"/>
    <e v="#VALUE!"/>
    <x v="1"/>
    <x v="3"/>
  </r>
  <r>
    <s v="Nama Penduduk 4465"/>
    <n v="64529769"/>
    <n v="67847273"/>
    <x v="0"/>
    <s v="10-04-1973"/>
    <s v="Krtisten"/>
    <x v="4"/>
    <s v="Wiraswasta"/>
    <x v="0"/>
    <x v="3"/>
    <x v="1"/>
    <s v="Indonesia"/>
    <x v="8"/>
    <x v="26"/>
    <x v="8"/>
    <x v="2"/>
    <s v="Batak"/>
    <n v="50"/>
    <x v="1"/>
    <x v="2"/>
  </r>
  <r>
    <s v="Nama Penduduk 4466"/>
    <n v="67910951"/>
    <n v="67169898"/>
    <x v="1"/>
    <s v="27-12-1984"/>
    <s v="Islam"/>
    <x v="2"/>
    <s v="Wiraswasta"/>
    <x v="3"/>
    <x v="1"/>
    <x v="2"/>
    <s v="Indonesia"/>
    <x v="2"/>
    <x v="27"/>
    <x v="8"/>
    <x v="1"/>
    <s v="Sunda"/>
    <e v="#VALUE!"/>
    <x v="2"/>
    <x v="5"/>
  </r>
  <r>
    <s v="Nama Penduduk 4467"/>
    <n v="68484846"/>
    <n v="67464296"/>
    <x v="1"/>
    <s v="25-02-2006"/>
    <s v="Katolik"/>
    <x v="4"/>
    <s v="Pelajar/Mahasiswa"/>
    <x v="2"/>
    <x v="0"/>
    <x v="0"/>
    <s v="Indonesia"/>
    <x v="1"/>
    <x v="27"/>
    <x v="8"/>
    <x v="5"/>
    <s v="Sunda"/>
    <e v="#VALUE!"/>
    <x v="0"/>
    <x v="4"/>
  </r>
  <r>
    <s v="Nama Penduduk 4468"/>
    <n v="65348151"/>
    <n v="67235896"/>
    <x v="0"/>
    <s v="30-04-1980"/>
    <s v="Konghucu"/>
    <x v="2"/>
    <s v="Wiraswasta"/>
    <x v="1"/>
    <x v="1"/>
    <x v="1"/>
    <s v="Indonesia"/>
    <x v="8"/>
    <x v="27"/>
    <x v="8"/>
    <x v="4"/>
    <s v="Jawa"/>
    <e v="#VALUE!"/>
    <x v="0"/>
    <x v="5"/>
  </r>
  <r>
    <s v="Nama Penduduk 4469"/>
    <n v="64766424"/>
    <n v="66945684"/>
    <x v="0"/>
    <s v="17-05-2017"/>
    <s v="Budha"/>
    <x v="7"/>
    <s v="Belum/Tidak Bekerja"/>
    <x v="2"/>
    <x v="0"/>
    <x v="0"/>
    <s v="Indonesia"/>
    <x v="9"/>
    <x v="27"/>
    <x v="8"/>
    <x v="0"/>
    <s v="Batak"/>
    <e v="#VALUE!"/>
    <x v="0"/>
    <x v="8"/>
  </r>
  <r>
    <s v="Nama Penduduk 4470"/>
    <n v="65199836"/>
    <n v="67522763"/>
    <x v="0"/>
    <s v="15-05-1948"/>
    <s v="Budha"/>
    <x v="4"/>
    <s v="Pegawai Negeri Sipil (PNS)"/>
    <x v="3"/>
    <x v="1"/>
    <x v="1"/>
    <s v="Indonesia"/>
    <x v="6"/>
    <x v="27"/>
    <x v="8"/>
    <x v="3"/>
    <s v="Jawa"/>
    <e v="#VALUE!"/>
    <x v="2"/>
    <x v="6"/>
  </r>
  <r>
    <s v="Nama Penduduk 4471"/>
    <n v="65358562"/>
    <n v="67492234"/>
    <x v="1"/>
    <s v="24-09-1958"/>
    <s v="Konghucu"/>
    <x v="5"/>
    <s v="Mengurus Rumah Tangga"/>
    <x v="3"/>
    <x v="2"/>
    <x v="1"/>
    <s v="Indonesia"/>
    <x v="7"/>
    <x v="27"/>
    <x v="8"/>
    <x v="5"/>
    <s v="Sunda"/>
    <e v="#VALUE!"/>
    <x v="0"/>
    <x v="3"/>
  </r>
  <r>
    <s v="Nama Penduduk 4472"/>
    <n v="67665871"/>
    <n v="67666296"/>
    <x v="0"/>
    <s v="26-07-1995"/>
    <s v="Budha"/>
    <x v="5"/>
    <s v="Wiraswasta"/>
    <x v="0"/>
    <x v="0"/>
    <x v="0"/>
    <s v="Indonesia"/>
    <x v="12"/>
    <x v="27"/>
    <x v="8"/>
    <x v="2"/>
    <s v="Madura"/>
    <e v="#VALUE!"/>
    <x v="1"/>
    <x v="0"/>
  </r>
  <r>
    <s v="Nama Penduduk 4473"/>
    <n v="66399299"/>
    <n v="67597684"/>
    <x v="0"/>
    <s v="17-12-1981"/>
    <s v="Islam"/>
    <x v="3"/>
    <s v="Wiraswasta"/>
    <x v="1"/>
    <x v="1"/>
    <x v="1"/>
    <s v="Indonesia"/>
    <x v="5"/>
    <x v="27"/>
    <x v="8"/>
    <x v="4"/>
    <s v="Jawa"/>
    <e v="#VALUE!"/>
    <x v="2"/>
    <x v="5"/>
  </r>
  <r>
    <s v="Nama Penduduk 4474"/>
    <n v="65305723"/>
    <n v="67337018"/>
    <x v="1"/>
    <s v="26-10-1988"/>
    <s v="Hindu"/>
    <x v="4"/>
    <s v="Mengurus Rumah Tangga"/>
    <x v="2"/>
    <x v="1"/>
    <x v="2"/>
    <s v="Indonesia"/>
    <x v="8"/>
    <x v="27"/>
    <x v="8"/>
    <x v="2"/>
    <s v="Dayak"/>
    <e v="#VALUE!"/>
    <x v="1"/>
    <x v="0"/>
  </r>
  <r>
    <s v="Nama Penduduk 4475"/>
    <n v="64653360"/>
    <n v="67675130"/>
    <x v="0"/>
    <s v="11-05-2008"/>
    <s v="Budha"/>
    <x v="7"/>
    <s v="Pelajar/Mahasiswa"/>
    <x v="0"/>
    <x v="0"/>
    <x v="0"/>
    <s v="Indonesia"/>
    <x v="1"/>
    <x v="27"/>
    <x v="8"/>
    <x v="2"/>
    <s v="Jawa"/>
    <n v="14"/>
    <x v="1"/>
    <x v="4"/>
  </r>
  <r>
    <s v="Nama Penduduk 4476"/>
    <n v="64854417"/>
    <n v="67462544"/>
    <x v="0"/>
    <s v="01-10-1965"/>
    <s v="Hindu"/>
    <x v="0"/>
    <s v="Buruh Tani/Perkebunan"/>
    <x v="3"/>
    <x v="0"/>
    <x v="1"/>
    <s v="Indonesia"/>
    <x v="5"/>
    <x v="27"/>
    <x v="8"/>
    <x v="2"/>
    <s v="Batak"/>
    <n v="58"/>
    <x v="1"/>
    <x v="3"/>
  </r>
  <r>
    <s v="Nama Penduduk 4477"/>
    <n v="65072766"/>
    <n v="67415229"/>
    <x v="1"/>
    <s v="05-06-2010"/>
    <s v="Krtisten"/>
    <x v="2"/>
    <s v="Pelajar/Mahasiswa"/>
    <x v="2"/>
    <x v="0"/>
    <x v="0"/>
    <s v="Indonesia"/>
    <x v="9"/>
    <x v="27"/>
    <x v="8"/>
    <x v="2"/>
    <s v="Sunda"/>
    <n v="13"/>
    <x v="1"/>
    <x v="4"/>
  </r>
  <r>
    <s v="Nama Penduduk 4478"/>
    <n v="64274312"/>
    <n v="67662114"/>
    <x v="1"/>
    <s v="16-02-1968"/>
    <s v="Islam"/>
    <x v="3"/>
    <s v="Buruh Tani/Perkebunan"/>
    <x v="1"/>
    <x v="1"/>
    <x v="0"/>
    <s v="Indonesia"/>
    <x v="3"/>
    <x v="27"/>
    <x v="8"/>
    <x v="2"/>
    <s v="Bugis"/>
    <e v="#VALUE!"/>
    <x v="1"/>
    <x v="2"/>
  </r>
  <r>
    <s v="Nama Penduduk 4479"/>
    <n v="65072766"/>
    <n v="67746045"/>
    <x v="0"/>
    <s v="23-09-2008"/>
    <s v="Konghucu"/>
    <x v="6"/>
    <s v="Pelajar/Mahasiswa"/>
    <x v="3"/>
    <x v="0"/>
    <x v="0"/>
    <s v="Indonesia"/>
    <x v="9"/>
    <x v="27"/>
    <x v="8"/>
    <x v="2"/>
    <s v="Sunda"/>
    <e v="#VALUE!"/>
    <x v="1"/>
    <x v="4"/>
  </r>
  <r>
    <s v="Nama Penduduk 4480"/>
    <n v="65424002"/>
    <n v="67639058"/>
    <x v="1"/>
    <s v="24-03-2003"/>
    <s v="Katolik"/>
    <x v="8"/>
    <s v="Pelajar/Mahasiswa"/>
    <x v="1"/>
    <x v="0"/>
    <x v="0"/>
    <s v="Indonesia"/>
    <x v="10"/>
    <x v="27"/>
    <x v="8"/>
    <x v="3"/>
    <s v="Jawa"/>
    <e v="#VALUE!"/>
    <x v="0"/>
    <x v="1"/>
  </r>
  <r>
    <s v="Nama Penduduk 4481"/>
    <n v="66259195"/>
    <n v="66856540"/>
    <x v="0"/>
    <s v="21-09-1975"/>
    <s v="Krtisten"/>
    <x v="6"/>
    <s v="Wiraswasta"/>
    <x v="0"/>
    <x v="1"/>
    <x v="1"/>
    <s v="Indonesia"/>
    <x v="12"/>
    <x v="27"/>
    <x v="8"/>
    <x v="5"/>
    <s v="Batak"/>
    <e v="#VALUE!"/>
    <x v="0"/>
    <x v="2"/>
  </r>
  <r>
    <s v="Nama Penduduk 4482"/>
    <n v="67114599"/>
    <n v="67049289"/>
    <x v="0"/>
    <s v="15-10-2011"/>
    <s v="Budha"/>
    <x v="3"/>
    <s v="Pelajar/Mahasiswa"/>
    <x v="0"/>
    <x v="0"/>
    <x v="0"/>
    <s v="Indonesia"/>
    <x v="3"/>
    <x v="27"/>
    <x v="8"/>
    <x v="1"/>
    <s v="Sunda"/>
    <e v="#VALUE!"/>
    <x v="0"/>
    <x v="7"/>
  </r>
  <r>
    <s v="Nama Penduduk 4483"/>
    <n v="65053183"/>
    <n v="66982902"/>
    <x v="1"/>
    <s v="10-10-1983"/>
    <s v="Hindu"/>
    <x v="4"/>
    <s v="Mengurus Rumah Tangga"/>
    <x v="2"/>
    <x v="1"/>
    <x v="2"/>
    <s v="Indonesia"/>
    <x v="5"/>
    <x v="27"/>
    <x v="8"/>
    <x v="2"/>
    <s v="Madura"/>
    <n v="40"/>
    <x v="1"/>
    <x v="5"/>
  </r>
  <r>
    <s v="Nama Penduduk 4484"/>
    <n v="67657220"/>
    <n v="67606764"/>
    <x v="1"/>
    <s v="13-04-1989"/>
    <s v="Islam"/>
    <x v="2"/>
    <s v="Mengurus Rumah Tangga"/>
    <x v="3"/>
    <x v="1"/>
    <x v="2"/>
    <s v="Indonesia"/>
    <x v="6"/>
    <x v="27"/>
    <x v="8"/>
    <x v="3"/>
    <s v="Bugis"/>
    <e v="#VALUE!"/>
    <x v="0"/>
    <x v="0"/>
  </r>
  <r>
    <s v="Nama Penduduk 4485"/>
    <n v="65510394"/>
    <n v="67289999"/>
    <x v="0"/>
    <s v="05-10-1983"/>
    <s v="Katolik"/>
    <x v="9"/>
    <s v="Wiraswasta"/>
    <x v="1"/>
    <x v="1"/>
    <x v="1"/>
    <s v="Indonesia"/>
    <x v="1"/>
    <x v="27"/>
    <x v="8"/>
    <x v="1"/>
    <s v="Jawa"/>
    <n v="40"/>
    <x v="0"/>
    <x v="5"/>
  </r>
  <r>
    <s v="Nama Penduduk 4486"/>
    <n v="64977650"/>
    <n v="67843398"/>
    <x v="1"/>
    <s v="17-07-2019"/>
    <s v="Islam"/>
    <x v="4"/>
    <s v="Belum/Tidak Bekerja"/>
    <x v="1"/>
    <x v="0"/>
    <x v="0"/>
    <s v="Indonesia"/>
    <x v="1"/>
    <x v="27"/>
    <x v="8"/>
    <x v="1"/>
    <s v="Madura"/>
    <e v="#VALUE!"/>
    <x v="0"/>
    <x v="8"/>
  </r>
  <r>
    <s v="Nama Penduduk 4487"/>
    <n v="66504217"/>
    <n v="67431128"/>
    <x v="0"/>
    <s v="19-05-1995"/>
    <s v="Hindu"/>
    <x v="4"/>
    <s v="Wiraswasta"/>
    <x v="3"/>
    <x v="1"/>
    <x v="1"/>
    <s v="Indonesia"/>
    <x v="1"/>
    <x v="27"/>
    <x v="8"/>
    <x v="2"/>
    <s v="Dayak"/>
    <e v="#VALUE!"/>
    <x v="1"/>
    <x v="0"/>
  </r>
  <r>
    <s v="Nama Penduduk 4488"/>
    <n v="65377090"/>
    <n v="67640043"/>
    <x v="1"/>
    <s v="13-11-1997"/>
    <s v="Krtisten"/>
    <x v="9"/>
    <s v="Wiraswasta"/>
    <x v="0"/>
    <x v="1"/>
    <x v="2"/>
    <s v="Indonesia"/>
    <x v="0"/>
    <x v="27"/>
    <x v="8"/>
    <x v="3"/>
    <s v="Jawa"/>
    <e v="#VALUE!"/>
    <x v="0"/>
    <x v="1"/>
  </r>
  <r>
    <s v="Nama Penduduk 4489"/>
    <n v="64556710"/>
    <n v="66875668"/>
    <x v="0"/>
    <s v="03-02-2018"/>
    <s v="Hindu"/>
    <x v="7"/>
    <s v="Belum/Tidak Bekerja"/>
    <x v="3"/>
    <x v="0"/>
    <x v="0"/>
    <s v="Indonesia"/>
    <x v="0"/>
    <x v="27"/>
    <x v="8"/>
    <x v="0"/>
    <s v="Batak"/>
    <n v="5"/>
    <x v="2"/>
    <x v="8"/>
  </r>
  <r>
    <s v="Nama Penduduk 4490"/>
    <n v="68261164"/>
    <n v="67666337"/>
    <x v="0"/>
    <s v="26-01-1989"/>
    <s v="Krtisten"/>
    <x v="6"/>
    <s v="Wiraswasta"/>
    <x v="0"/>
    <x v="1"/>
    <x v="1"/>
    <s v="Indonesia"/>
    <x v="5"/>
    <x v="27"/>
    <x v="8"/>
    <x v="3"/>
    <s v="Bugis"/>
    <e v="#VALUE!"/>
    <x v="0"/>
    <x v="0"/>
  </r>
  <r>
    <s v="Nama Penduduk 4491"/>
    <n v="66208380"/>
    <n v="67848568"/>
    <x v="1"/>
    <s v="10-08-1991"/>
    <s v="Islam"/>
    <x v="2"/>
    <s v="Mengurus Rumah Tangga"/>
    <x v="2"/>
    <x v="1"/>
    <x v="2"/>
    <s v="Indonesia"/>
    <x v="4"/>
    <x v="27"/>
    <x v="8"/>
    <x v="2"/>
    <s v="Bugis"/>
    <n v="32"/>
    <x v="1"/>
    <x v="0"/>
  </r>
  <r>
    <s v="Nama Penduduk 4492"/>
    <n v="65528829"/>
    <n v="66957168"/>
    <x v="1"/>
    <s v="30-10-2017"/>
    <s v="Budha"/>
    <x v="0"/>
    <s v="Belum/Tidak Bekerja"/>
    <x v="3"/>
    <x v="0"/>
    <x v="0"/>
    <s v="Indonesia"/>
    <x v="1"/>
    <x v="27"/>
    <x v="8"/>
    <x v="1"/>
    <s v="Sunda"/>
    <e v="#VALUE!"/>
    <x v="0"/>
    <x v="8"/>
  </r>
  <r>
    <s v="Nama Penduduk 4493"/>
    <n v="64279772"/>
    <n v="67756701"/>
    <x v="0"/>
    <s v="08-06-1997"/>
    <s v="Hindu"/>
    <x v="0"/>
    <s v="Wiraswasta"/>
    <x v="1"/>
    <x v="1"/>
    <x v="1"/>
    <s v="Indonesia"/>
    <x v="8"/>
    <x v="27"/>
    <x v="8"/>
    <x v="1"/>
    <s v="Madura"/>
    <n v="26"/>
    <x v="0"/>
    <x v="1"/>
  </r>
  <r>
    <s v="Nama Penduduk 4494"/>
    <n v="66524552"/>
    <n v="67530153"/>
    <x v="1"/>
    <s v="12-01-1998"/>
    <s v="Katolik"/>
    <x v="1"/>
    <s v="Karyawan Swasta"/>
    <x v="1"/>
    <x v="1"/>
    <x v="2"/>
    <s v="Indonesia"/>
    <x v="6"/>
    <x v="27"/>
    <x v="8"/>
    <x v="2"/>
    <s v="Jawa"/>
    <n v="24"/>
    <x v="1"/>
    <x v="1"/>
  </r>
  <r>
    <s v="Nama Penduduk 4495"/>
    <n v="64421823"/>
    <n v="67702381"/>
    <x v="1"/>
    <s v="28-01-1990"/>
    <s v="Konghucu"/>
    <x v="8"/>
    <s v="Mengurus Rumah Tangga"/>
    <x v="3"/>
    <x v="1"/>
    <x v="2"/>
    <s v="Indonesia"/>
    <x v="0"/>
    <x v="27"/>
    <x v="8"/>
    <x v="4"/>
    <s v="Jawa"/>
    <e v="#VALUE!"/>
    <x v="0"/>
    <x v="0"/>
  </r>
  <r>
    <s v="Nama Penduduk 4496"/>
    <n v="66663333"/>
    <n v="66927214"/>
    <x v="0"/>
    <s v="23-12-2017"/>
    <s v="Islam"/>
    <x v="1"/>
    <s v="Belum/Tidak Bekerja"/>
    <x v="3"/>
    <x v="0"/>
    <x v="0"/>
    <s v="Indonesia"/>
    <x v="2"/>
    <x v="27"/>
    <x v="8"/>
    <x v="0"/>
    <s v="Batak"/>
    <e v="#VALUE!"/>
    <x v="2"/>
    <x v="8"/>
  </r>
  <r>
    <s v="Nama Penduduk 4497"/>
    <n v="65576296"/>
    <n v="67458408"/>
    <x v="1"/>
    <s v="13-08-2008"/>
    <s v="Islam"/>
    <x v="7"/>
    <s v="Pelajar/Mahasiswa"/>
    <x v="0"/>
    <x v="0"/>
    <x v="0"/>
    <s v="Indonesia"/>
    <x v="6"/>
    <x v="27"/>
    <x v="8"/>
    <x v="1"/>
    <s v="Sunda"/>
    <e v="#VALUE!"/>
    <x v="2"/>
    <x v="4"/>
  </r>
  <r>
    <s v="Nama Penduduk 4498"/>
    <n v="66921239"/>
    <n v="67634463"/>
    <x v="0"/>
    <s v="17-07-1981"/>
    <s v="Krtisten"/>
    <x v="7"/>
    <s v="Karyawan Swasta"/>
    <x v="3"/>
    <x v="1"/>
    <x v="1"/>
    <s v="Indonesia"/>
    <x v="10"/>
    <x v="27"/>
    <x v="8"/>
    <x v="5"/>
    <s v="Jawa"/>
    <e v="#VALUE!"/>
    <x v="2"/>
    <x v="5"/>
  </r>
  <r>
    <s v="Nama Penduduk 4499"/>
    <n v="64590795"/>
    <n v="66890923"/>
    <x v="1"/>
    <s v="15-12-2015"/>
    <s v="Krtisten"/>
    <x v="4"/>
    <s v="Belum/Tidak Bekerja"/>
    <x v="0"/>
    <x v="0"/>
    <x v="0"/>
    <s v="Indonesia"/>
    <x v="3"/>
    <x v="27"/>
    <x v="8"/>
    <x v="2"/>
    <s v="Sunda"/>
    <e v="#VALUE!"/>
    <x v="1"/>
    <x v="7"/>
  </r>
  <r>
    <s v="Nama Penduduk 4500"/>
    <n v="66866320"/>
    <n v="66856614"/>
    <x v="1"/>
    <s v="25-03-2016"/>
    <s v="Konghucu"/>
    <x v="7"/>
    <s v="Belum/Tidak Bekerja"/>
    <x v="2"/>
    <x v="0"/>
    <x v="0"/>
    <s v="Indonesia"/>
    <x v="3"/>
    <x v="27"/>
    <x v="8"/>
    <x v="5"/>
    <s v="Jawa"/>
    <e v="#VALUE!"/>
    <x v="0"/>
    <x v="7"/>
  </r>
  <r>
    <s v="Nama Penduduk 4501"/>
    <n v="67109677"/>
    <n v="66972441"/>
    <x v="1"/>
    <s v="17-06-1982"/>
    <s v="Hindu"/>
    <x v="3"/>
    <s v="Mengurus Rumah Tangga"/>
    <x v="3"/>
    <x v="2"/>
    <x v="1"/>
    <s v="Indonesia"/>
    <x v="4"/>
    <x v="27"/>
    <x v="8"/>
    <x v="1"/>
    <s v="Sunda"/>
    <e v="#VALUE!"/>
    <x v="0"/>
    <x v="5"/>
  </r>
  <r>
    <s v="Nama Penduduk 4502"/>
    <n v="68390521"/>
    <n v="66903112"/>
    <x v="1"/>
    <s v="22-02-2006"/>
    <s v="Krtisten"/>
    <x v="0"/>
    <s v="Pelajar/Mahasiswa"/>
    <x v="0"/>
    <x v="0"/>
    <x v="0"/>
    <s v="Indonesia"/>
    <x v="8"/>
    <x v="27"/>
    <x v="8"/>
    <x v="3"/>
    <s v="Bugis"/>
    <e v="#VALUE!"/>
    <x v="0"/>
    <x v="4"/>
  </r>
  <r>
    <s v="Nama Penduduk 4503"/>
    <n v="64837548"/>
    <n v="67493506"/>
    <x v="1"/>
    <s v="15-02-2004"/>
    <s v="Konghucu"/>
    <x v="1"/>
    <s v="Pelajar/Mahasiswa"/>
    <x v="2"/>
    <x v="0"/>
    <x v="0"/>
    <s v="Indonesia"/>
    <x v="11"/>
    <x v="27"/>
    <x v="8"/>
    <x v="3"/>
    <s v="Jawa"/>
    <e v="#VALUE!"/>
    <x v="2"/>
    <x v="1"/>
  </r>
  <r>
    <s v="Nama Penduduk 4504"/>
    <n v="64237842"/>
    <n v="67577896"/>
    <x v="0"/>
    <s v="17-08-1967"/>
    <s v="Krtisten"/>
    <x v="0"/>
    <s v="Wiraswasta"/>
    <x v="2"/>
    <x v="1"/>
    <x v="1"/>
    <s v="Indonesia"/>
    <x v="11"/>
    <x v="27"/>
    <x v="8"/>
    <x v="0"/>
    <s v="Madura"/>
    <e v="#VALUE!"/>
    <x v="2"/>
    <x v="2"/>
  </r>
  <r>
    <s v="Nama Penduduk 4505"/>
    <n v="67225871"/>
    <n v="67003162"/>
    <x v="0"/>
    <s v="08-01-2010"/>
    <s v="Krtisten"/>
    <x v="0"/>
    <s v="Pelajar/Mahasiswa"/>
    <x v="1"/>
    <x v="0"/>
    <x v="0"/>
    <s v="Indonesia"/>
    <x v="8"/>
    <x v="27"/>
    <x v="8"/>
    <x v="4"/>
    <s v="Batak"/>
    <n v="13"/>
    <x v="0"/>
    <x v="4"/>
  </r>
  <r>
    <s v="Nama Penduduk 4506"/>
    <n v="68332896"/>
    <n v="66897486"/>
    <x v="1"/>
    <s v="01-06-1975"/>
    <s v="Krtisten"/>
    <x v="4"/>
    <s v="Mengurus Rumah Tangga"/>
    <x v="1"/>
    <x v="1"/>
    <x v="2"/>
    <s v="Indonesia"/>
    <x v="4"/>
    <x v="27"/>
    <x v="8"/>
    <x v="2"/>
    <s v="Jawa"/>
    <n v="48"/>
    <x v="1"/>
    <x v="2"/>
  </r>
  <r>
    <s v="Nama Penduduk 4507"/>
    <n v="64679215"/>
    <n v="67488275"/>
    <x v="1"/>
    <s v="19-10-1944"/>
    <s v="Konghucu"/>
    <x v="2"/>
    <s v="Mengurus Rumah Tangga"/>
    <x v="3"/>
    <x v="2"/>
    <x v="1"/>
    <s v="Indonesia"/>
    <x v="9"/>
    <x v="27"/>
    <x v="8"/>
    <x v="0"/>
    <s v="Sunda"/>
    <e v="#VALUE!"/>
    <x v="2"/>
    <x v="6"/>
  </r>
  <r>
    <s v="Nama Penduduk 4508"/>
    <n v="65072766"/>
    <n v="67671782"/>
    <x v="1"/>
    <s v="06-08-1960"/>
    <s v="Hindu"/>
    <x v="9"/>
    <s v="Wiraswasta"/>
    <x v="0"/>
    <x v="0"/>
    <x v="1"/>
    <s v="Indonesia"/>
    <x v="8"/>
    <x v="27"/>
    <x v="8"/>
    <x v="0"/>
    <s v="Sunda"/>
    <n v="63"/>
    <x v="2"/>
    <x v="3"/>
  </r>
  <r>
    <s v="Nama Penduduk 4509"/>
    <n v="67355428"/>
    <n v="66877653"/>
    <x v="0"/>
    <s v="17-07-2009"/>
    <s v="Budha"/>
    <x v="8"/>
    <s v="Belum/Tidak Bekerja"/>
    <x v="1"/>
    <x v="0"/>
    <x v="0"/>
    <s v="Indonesia"/>
    <x v="9"/>
    <x v="27"/>
    <x v="8"/>
    <x v="3"/>
    <s v="Jawa"/>
    <e v="#VALUE!"/>
    <x v="2"/>
    <x v="4"/>
  </r>
  <r>
    <s v="Nama Penduduk 4510"/>
    <n v="65608358"/>
    <n v="67108954"/>
    <x v="0"/>
    <s v="05-09-1982"/>
    <s v="Budha"/>
    <x v="9"/>
    <s v="Wiraswasta"/>
    <x v="3"/>
    <x v="1"/>
    <x v="1"/>
    <s v="Indonesia"/>
    <x v="12"/>
    <x v="27"/>
    <x v="8"/>
    <x v="4"/>
    <s v="Sunda"/>
    <n v="41"/>
    <x v="2"/>
    <x v="5"/>
  </r>
  <r>
    <s v="Nama Penduduk 4511"/>
    <n v="64690775"/>
    <n v="67009498"/>
    <x v="1"/>
    <s v="02-04-1985"/>
    <s v="Konghucu"/>
    <x v="0"/>
    <s v="Wiraswasta"/>
    <x v="1"/>
    <x v="1"/>
    <x v="2"/>
    <s v="Indonesia"/>
    <x v="3"/>
    <x v="27"/>
    <x v="8"/>
    <x v="2"/>
    <s v="Bugis"/>
    <n v="38"/>
    <x v="1"/>
    <x v="5"/>
  </r>
  <r>
    <s v="Nama Penduduk 4512"/>
    <n v="66353186"/>
    <n v="67475413"/>
    <x v="1"/>
    <s v="26-05-2008"/>
    <s v="Krtisten"/>
    <x v="3"/>
    <s v="Pelajar/Mahasiswa"/>
    <x v="3"/>
    <x v="0"/>
    <x v="0"/>
    <s v="Indonesia"/>
    <x v="9"/>
    <x v="27"/>
    <x v="8"/>
    <x v="5"/>
    <s v="Bugis"/>
    <e v="#VALUE!"/>
    <x v="0"/>
    <x v="4"/>
  </r>
  <r>
    <s v="Nama Penduduk 4513"/>
    <n v="64341778"/>
    <n v="67065389"/>
    <x v="0"/>
    <s v="05-04-1980"/>
    <s v="Budha"/>
    <x v="3"/>
    <s v="Petani/Pekebun"/>
    <x v="1"/>
    <x v="1"/>
    <x v="1"/>
    <s v="Indonesia"/>
    <x v="12"/>
    <x v="27"/>
    <x v="8"/>
    <x v="4"/>
    <s v="Sunda"/>
    <n v="43"/>
    <x v="0"/>
    <x v="5"/>
  </r>
  <r>
    <s v="Nama Penduduk 4514"/>
    <n v="65861136"/>
    <n v="67292081"/>
    <x v="0"/>
    <s v="24-06-2017"/>
    <s v="Budha"/>
    <x v="0"/>
    <s v="Belum/Tidak Bekerja"/>
    <x v="2"/>
    <x v="0"/>
    <x v="0"/>
    <s v="Indonesia"/>
    <x v="6"/>
    <x v="27"/>
    <x v="8"/>
    <x v="3"/>
    <s v="Batak"/>
    <e v="#VALUE!"/>
    <x v="2"/>
    <x v="8"/>
  </r>
  <r>
    <s v="Nama Penduduk 4515"/>
    <n v="64985757"/>
    <n v="67453367"/>
    <x v="1"/>
    <s v="24-04-1973"/>
    <s v="Islam"/>
    <x v="0"/>
    <s v="Petani/Pekebun"/>
    <x v="2"/>
    <x v="1"/>
    <x v="2"/>
    <s v="Indonesia"/>
    <x v="12"/>
    <x v="27"/>
    <x v="8"/>
    <x v="6"/>
    <s v="Bugis"/>
    <e v="#VALUE!"/>
    <x v="0"/>
    <x v="2"/>
  </r>
  <r>
    <s v="Nama Penduduk 4516"/>
    <n v="67790940"/>
    <n v="67685233"/>
    <x v="0"/>
    <s v="09-11-1993"/>
    <s v="Konghucu"/>
    <x v="7"/>
    <s v="Karyawan Swasta"/>
    <x v="0"/>
    <x v="0"/>
    <x v="0"/>
    <s v="Indonesia"/>
    <x v="1"/>
    <x v="27"/>
    <x v="8"/>
    <x v="6"/>
    <s v="Sunda"/>
    <n v="30"/>
    <x v="2"/>
    <x v="0"/>
  </r>
  <r>
    <s v="Nama Penduduk 4517"/>
    <n v="68454769"/>
    <n v="67014930"/>
    <x v="1"/>
    <s v="10-10-2018"/>
    <s v="Krtisten"/>
    <x v="4"/>
    <s v="Pelajar/Mahasiswa"/>
    <x v="1"/>
    <x v="0"/>
    <x v="0"/>
    <s v="Indonesia"/>
    <x v="3"/>
    <x v="27"/>
    <x v="8"/>
    <x v="1"/>
    <s v="Madura"/>
    <n v="5"/>
    <x v="2"/>
    <x v="8"/>
  </r>
  <r>
    <s v="Nama Penduduk 4518"/>
    <n v="65510394"/>
    <n v="67850973"/>
    <x v="1"/>
    <s v="19-02-1973"/>
    <s v="Katolik"/>
    <x v="9"/>
    <s v="Wiraswasta"/>
    <x v="0"/>
    <x v="2"/>
    <x v="1"/>
    <s v="Indonesia"/>
    <x v="8"/>
    <x v="27"/>
    <x v="8"/>
    <x v="1"/>
    <s v="Dayak"/>
    <e v="#VALUE!"/>
    <x v="2"/>
    <x v="2"/>
  </r>
  <r>
    <s v="Nama Penduduk 4519"/>
    <n v="65654128"/>
    <n v="67111062"/>
    <x v="1"/>
    <s v="16-03-2013"/>
    <s v="Islam"/>
    <x v="5"/>
    <s v="Belum/Tidak Bekerja"/>
    <x v="3"/>
    <x v="0"/>
    <x v="0"/>
    <s v="Indonesia"/>
    <x v="10"/>
    <x v="27"/>
    <x v="8"/>
    <x v="6"/>
    <s v="Jawa"/>
    <e v="#VALUE!"/>
    <x v="2"/>
    <x v="7"/>
  </r>
  <r>
    <s v="Nama Penduduk 4520"/>
    <n v="67251859"/>
    <n v="67674650"/>
    <x v="1"/>
    <s v="13-10-2019"/>
    <s v="Krtisten"/>
    <x v="7"/>
    <s v="Belum/Tidak Bekerja"/>
    <x v="1"/>
    <x v="0"/>
    <x v="0"/>
    <s v="Indonesia"/>
    <x v="12"/>
    <x v="27"/>
    <x v="8"/>
    <x v="4"/>
    <s v="Jawa"/>
    <e v="#VALUE!"/>
    <x v="2"/>
    <x v="8"/>
  </r>
  <r>
    <s v="Nama Penduduk 4521"/>
    <n v="66328775"/>
    <n v="66958899"/>
    <x v="1"/>
    <s v="14-09-1992"/>
    <s v="Krtisten"/>
    <x v="1"/>
    <s v="Wiraswasta"/>
    <x v="0"/>
    <x v="1"/>
    <x v="1"/>
    <s v="Indonesia"/>
    <x v="9"/>
    <x v="27"/>
    <x v="8"/>
    <x v="2"/>
    <s v="Batak"/>
    <e v="#VALUE!"/>
    <x v="1"/>
    <x v="0"/>
  </r>
  <r>
    <s v="Nama Penduduk 4522"/>
    <n v="65555399"/>
    <n v="67850257"/>
    <x v="1"/>
    <s v="16-09-1952"/>
    <s v="Krtisten"/>
    <x v="7"/>
    <s v="Wiraswasta"/>
    <x v="2"/>
    <x v="2"/>
    <x v="8"/>
    <s v="Indonesia"/>
    <x v="5"/>
    <x v="27"/>
    <x v="8"/>
    <x v="6"/>
    <s v="Jawa"/>
    <e v="#VALUE!"/>
    <x v="2"/>
    <x v="6"/>
  </r>
  <r>
    <s v="Nama Penduduk 4523"/>
    <n v="66190327"/>
    <n v="67362838"/>
    <x v="0"/>
    <s v="21-03-1991"/>
    <s v="Katolik"/>
    <x v="9"/>
    <s v="Buruh Harian Lepas"/>
    <x v="2"/>
    <x v="1"/>
    <x v="1"/>
    <s v="Indonesia"/>
    <x v="10"/>
    <x v="27"/>
    <x v="8"/>
    <x v="2"/>
    <s v="Madura"/>
    <e v="#VALUE!"/>
    <x v="1"/>
    <x v="0"/>
  </r>
  <r>
    <s v="Nama Penduduk 4524"/>
    <n v="64492155"/>
    <n v="67214332"/>
    <x v="1"/>
    <s v="28-04-1993"/>
    <s v="Katolik"/>
    <x v="3"/>
    <s v="Mengurus Rumah Tangga"/>
    <x v="0"/>
    <x v="1"/>
    <x v="2"/>
    <s v="Indonesia"/>
    <x v="9"/>
    <x v="27"/>
    <x v="8"/>
    <x v="2"/>
    <s v="Batak"/>
    <e v="#VALUE!"/>
    <x v="1"/>
    <x v="0"/>
  </r>
  <r>
    <s v="Nama Penduduk 4525"/>
    <n v="64799034"/>
    <n v="67472417"/>
    <x v="0"/>
    <s v="01-05-2014"/>
    <s v="Budha"/>
    <x v="8"/>
    <s v="Belum/Tidak Bekerja"/>
    <x v="3"/>
    <x v="0"/>
    <x v="0"/>
    <s v="Indonesia"/>
    <x v="6"/>
    <x v="27"/>
    <x v="8"/>
    <x v="2"/>
    <s v="Bugis"/>
    <n v="9"/>
    <x v="1"/>
    <x v="7"/>
  </r>
  <r>
    <s v="Nama Penduduk 4526"/>
    <n v="67998426"/>
    <n v="67009894"/>
    <x v="0"/>
    <s v="08-05-2017"/>
    <s v="Katolik"/>
    <x v="5"/>
    <s v="Belum/Tidak Bekerja"/>
    <x v="1"/>
    <x v="0"/>
    <x v="0"/>
    <m/>
    <x v="1"/>
    <x v="27"/>
    <x v="8"/>
    <x v="5"/>
    <s v="Batak"/>
    <n v="6"/>
    <x v="0"/>
    <x v="8"/>
  </r>
  <r>
    <s v="Nama Penduduk 4527"/>
    <n v="67019385"/>
    <n v="67187780"/>
    <x v="0"/>
    <s v="27-07-1962"/>
    <s v="Katolik"/>
    <x v="8"/>
    <s v="Wiraswasta"/>
    <x v="0"/>
    <x v="1"/>
    <x v="1"/>
    <s v="Indonesia"/>
    <x v="9"/>
    <x v="27"/>
    <x v="8"/>
    <x v="2"/>
    <s v="Bugis"/>
    <e v="#VALUE!"/>
    <x v="1"/>
    <x v="3"/>
  </r>
  <r>
    <s v="Nama Penduduk 4528"/>
    <n v="68203264"/>
    <n v="67336422"/>
    <x v="1"/>
    <s v="25-09-1961"/>
    <s v="Hindu"/>
    <x v="5"/>
    <s v="Buruh Harian Lepas"/>
    <x v="3"/>
    <x v="1"/>
    <x v="2"/>
    <s v="Indonesia"/>
    <x v="3"/>
    <x v="27"/>
    <x v="8"/>
    <x v="6"/>
    <s v="Jawa"/>
    <e v="#VALUE!"/>
    <x v="0"/>
    <x v="3"/>
  </r>
  <r>
    <s v="Nama Penduduk 4529"/>
    <n v="65677083"/>
    <n v="67514827"/>
    <x v="0"/>
    <s v="06-08-1992"/>
    <s v="Katolik"/>
    <x v="2"/>
    <s v="Wiraswasta"/>
    <x v="2"/>
    <x v="0"/>
    <x v="0"/>
    <s v="Indonesia"/>
    <x v="12"/>
    <x v="27"/>
    <x v="8"/>
    <x v="2"/>
    <s v="Bugis"/>
    <n v="31"/>
    <x v="1"/>
    <x v="0"/>
  </r>
  <r>
    <s v="Nama Penduduk 4530"/>
    <n v="64860159"/>
    <n v="67101281"/>
    <x v="0"/>
    <s v="17-08-1963"/>
    <s v="Hindu"/>
    <x v="8"/>
    <s v="Sopir"/>
    <x v="3"/>
    <x v="1"/>
    <x v="1"/>
    <s v="Indonesia"/>
    <x v="6"/>
    <x v="27"/>
    <x v="8"/>
    <x v="6"/>
    <s v="Bugis"/>
    <e v="#VALUE!"/>
    <x v="0"/>
    <x v="3"/>
  </r>
  <r>
    <s v="Nama Penduduk 4531"/>
    <n v="68271955"/>
    <n v="67491489"/>
    <x v="1"/>
    <s v="21-06-1963"/>
    <s v="Islam"/>
    <x v="9"/>
    <s v="Mengurus Rumah Tangga"/>
    <x v="0"/>
    <x v="1"/>
    <x v="2"/>
    <s v="Indonesia"/>
    <x v="1"/>
    <x v="27"/>
    <x v="8"/>
    <x v="5"/>
    <s v="Jawa"/>
    <e v="#VALUE!"/>
    <x v="2"/>
    <x v="3"/>
  </r>
  <r>
    <s v="Nama Penduduk 4532"/>
    <n v="67217291"/>
    <n v="66949631"/>
    <x v="0"/>
    <s v="14-02-1984"/>
    <s v="Budha"/>
    <x v="8"/>
    <s v="Karyawan Swasta"/>
    <x v="2"/>
    <x v="0"/>
    <x v="0"/>
    <s v="Indonesia"/>
    <x v="12"/>
    <x v="27"/>
    <x v="8"/>
    <x v="2"/>
    <s v="Sunda"/>
    <e v="#VALUE!"/>
    <x v="1"/>
    <x v="5"/>
  </r>
  <r>
    <s v="Nama Penduduk 4533"/>
    <n v="68463584"/>
    <n v="67847523"/>
    <x v="0"/>
    <s v="15-07-1960"/>
    <s v="Krtisten"/>
    <x v="1"/>
    <s v="Wiraswasta"/>
    <x v="1"/>
    <x v="1"/>
    <x v="1"/>
    <s v="Indonesia"/>
    <x v="11"/>
    <x v="27"/>
    <x v="8"/>
    <x v="3"/>
    <s v="Madura"/>
    <e v="#VALUE!"/>
    <x v="0"/>
    <x v="3"/>
  </r>
  <r>
    <s v="Nama Penduduk 4534"/>
    <n v="66465101"/>
    <n v="67622453"/>
    <x v="0"/>
    <s v="11-10-1960"/>
    <s v="Hindu"/>
    <x v="4"/>
    <s v="Wiraswasta"/>
    <x v="0"/>
    <x v="2"/>
    <x v="1"/>
    <s v="Indonesia"/>
    <x v="12"/>
    <x v="27"/>
    <x v="8"/>
    <x v="1"/>
    <s v="Madura"/>
    <n v="62"/>
    <x v="2"/>
    <x v="3"/>
  </r>
  <r>
    <s v="Nama Penduduk 4535"/>
    <n v="65210480"/>
    <n v="67152644"/>
    <x v="0"/>
    <s v="05-10-1965"/>
    <s v="Budha"/>
    <x v="0"/>
    <s v="Buruh Harian Lepas"/>
    <x v="0"/>
    <x v="1"/>
    <x v="1"/>
    <s v="Indonesia"/>
    <x v="0"/>
    <x v="27"/>
    <x v="8"/>
    <x v="0"/>
    <s v="Dayak"/>
    <n v="58"/>
    <x v="0"/>
    <x v="3"/>
  </r>
  <r>
    <s v="Nama Penduduk 4536"/>
    <n v="67832204"/>
    <n v="67143670"/>
    <x v="1"/>
    <s v="24-02-2007"/>
    <s v="Hindu"/>
    <x v="6"/>
    <s v="Pelajar/Mahasiswa"/>
    <x v="2"/>
    <x v="0"/>
    <x v="0"/>
    <s v="Indonesia"/>
    <x v="2"/>
    <x v="27"/>
    <x v="8"/>
    <x v="3"/>
    <s v="Jawa"/>
    <e v="#VALUE!"/>
    <x v="0"/>
    <x v="4"/>
  </r>
  <r>
    <s v="Nama Penduduk 4537"/>
    <n v="65022023"/>
    <n v="66894867"/>
    <x v="1"/>
    <s v="11-10-1967"/>
    <s v="Krtisten"/>
    <x v="8"/>
    <s v="Wiraswasta"/>
    <x v="3"/>
    <x v="1"/>
    <x v="2"/>
    <s v="Indonesia"/>
    <x v="7"/>
    <x v="27"/>
    <x v="8"/>
    <x v="4"/>
    <s v="Dayak"/>
    <n v="55"/>
    <x v="2"/>
    <x v="2"/>
  </r>
  <r>
    <s v="Nama Penduduk 4538"/>
    <n v="68089952"/>
    <n v="66940992"/>
    <x v="1"/>
    <s v="17-08-2012"/>
    <s v="Katolik"/>
    <x v="0"/>
    <s v="Belum/Tidak Bekerja"/>
    <x v="2"/>
    <x v="0"/>
    <x v="5"/>
    <s v="Indonesia"/>
    <x v="7"/>
    <x v="27"/>
    <x v="8"/>
    <x v="5"/>
    <s v="Batak"/>
    <e v="#VALUE!"/>
    <x v="0"/>
    <x v="7"/>
  </r>
  <r>
    <s v="Nama Penduduk 4539"/>
    <n v="66721848"/>
    <n v="67407604"/>
    <x v="0"/>
    <s v="28-07-2004"/>
    <s v="Islam"/>
    <x v="7"/>
    <s v="Pelajar/Mahasiswa"/>
    <x v="3"/>
    <x v="0"/>
    <x v="0"/>
    <s v="Indonesia"/>
    <x v="4"/>
    <x v="27"/>
    <x v="8"/>
    <x v="4"/>
    <s v="Bugis"/>
    <e v="#VALUE!"/>
    <x v="2"/>
    <x v="1"/>
  </r>
  <r>
    <s v="Nama Penduduk 4540"/>
    <n v="66866176"/>
    <n v="67384083"/>
    <x v="1"/>
    <s v="01-05-1972"/>
    <s v="Krtisten"/>
    <x v="9"/>
    <s v="Mengurus Rumah Tangga"/>
    <x v="0"/>
    <x v="0"/>
    <x v="2"/>
    <s v="Indonesia"/>
    <x v="8"/>
    <x v="27"/>
    <x v="8"/>
    <x v="2"/>
    <s v="Dayak"/>
    <n v="51"/>
    <x v="1"/>
    <x v="2"/>
  </r>
  <r>
    <s v="Nama Penduduk 4541"/>
    <n v="64790094"/>
    <n v="66970572"/>
    <x v="1"/>
    <s v="10-07-1998"/>
    <s v="Katolik"/>
    <x v="5"/>
    <s v="Pelajar/Mahasiswa"/>
    <x v="0"/>
    <x v="0"/>
    <x v="0"/>
    <s v="Indonesia"/>
    <x v="8"/>
    <x v="27"/>
    <x v="8"/>
    <x v="2"/>
    <s v="Sunda"/>
    <n v="25"/>
    <x v="1"/>
    <x v="1"/>
  </r>
  <r>
    <s v="Nama Penduduk 4542"/>
    <n v="67491276"/>
    <n v="67628532"/>
    <x v="0"/>
    <s v="10-04-1968"/>
    <s v="Krtisten"/>
    <x v="7"/>
    <s v="Wiraswasta"/>
    <x v="3"/>
    <x v="1"/>
    <x v="1"/>
    <s v="Indonesia"/>
    <x v="4"/>
    <x v="27"/>
    <x v="8"/>
    <x v="0"/>
    <s v="Sunda"/>
    <n v="55"/>
    <x v="0"/>
    <x v="2"/>
  </r>
  <r>
    <s v="Nama Penduduk 4543"/>
    <n v="65004518"/>
    <n v="67829894"/>
    <x v="0"/>
    <s v="06-12-2004"/>
    <s v="Krtisten"/>
    <x v="9"/>
    <s v="Pelajar/Mahasiswa"/>
    <x v="2"/>
    <x v="0"/>
    <x v="0"/>
    <s v="Indonesia"/>
    <x v="1"/>
    <x v="27"/>
    <x v="8"/>
    <x v="3"/>
    <s v="Sunda"/>
    <n v="19"/>
    <x v="0"/>
    <x v="1"/>
  </r>
  <r>
    <s v="Nama Penduduk 4544"/>
    <n v="67110607"/>
    <n v="67791214"/>
    <x v="0"/>
    <s v="26-06-1968"/>
    <s v="Krtisten"/>
    <x v="6"/>
    <s v="Wiraswasta"/>
    <x v="3"/>
    <x v="1"/>
    <x v="1"/>
    <s v="Indonesia"/>
    <x v="8"/>
    <x v="27"/>
    <x v="8"/>
    <x v="3"/>
    <s v="Sunda"/>
    <e v="#VALUE!"/>
    <x v="2"/>
    <x v="2"/>
  </r>
  <r>
    <s v="Nama Penduduk 4545"/>
    <n v="68195987"/>
    <n v="67242252"/>
    <x v="0"/>
    <s v="29-09-1972"/>
    <s v="Hindu"/>
    <x v="5"/>
    <s v="Mengurus Rumah Tangga"/>
    <x v="1"/>
    <x v="1"/>
    <x v="9"/>
    <s v="Indonesia"/>
    <x v="7"/>
    <x v="27"/>
    <x v="8"/>
    <x v="1"/>
    <s v="Bugis"/>
    <e v="#VALUE!"/>
    <x v="0"/>
    <x v="2"/>
  </r>
  <r>
    <s v="Nama Penduduk 4546"/>
    <n v="65878168"/>
    <n v="67086561"/>
    <x v="1"/>
    <s v="25-06-1960"/>
    <s v="Konghucu"/>
    <x v="6"/>
    <s v="Buruh Harian Lepas"/>
    <x v="3"/>
    <x v="1"/>
    <x v="2"/>
    <s v="Indonesia"/>
    <x v="3"/>
    <x v="27"/>
    <x v="8"/>
    <x v="2"/>
    <s v="Batak"/>
    <e v="#VALUE!"/>
    <x v="1"/>
    <x v="3"/>
  </r>
  <r>
    <s v="Nama Penduduk 4547"/>
    <n v="66593337"/>
    <n v="67788055"/>
    <x v="0"/>
    <s v="25-06-1956"/>
    <s v="Krtisten"/>
    <x v="7"/>
    <s v="Wiraswasta"/>
    <x v="1"/>
    <x v="1"/>
    <x v="1"/>
    <s v="Indonesia"/>
    <x v="5"/>
    <x v="27"/>
    <x v="8"/>
    <x v="4"/>
    <s v="Batak"/>
    <e v="#VALUE!"/>
    <x v="0"/>
    <x v="6"/>
  </r>
  <r>
    <s v="Nama Penduduk 4548"/>
    <n v="66941507"/>
    <n v="67833617"/>
    <x v="1"/>
    <s v="09-09-1952"/>
    <s v="Budha"/>
    <x v="7"/>
    <s v="Pensiunan"/>
    <x v="3"/>
    <x v="2"/>
    <x v="1"/>
    <s v="Indonesia"/>
    <x v="8"/>
    <x v="27"/>
    <x v="8"/>
    <x v="2"/>
    <s v="Batak"/>
    <n v="71"/>
    <x v="1"/>
    <x v="6"/>
  </r>
  <r>
    <s v="Nama Penduduk 4549"/>
    <n v="67122985"/>
    <n v="67790883"/>
    <x v="1"/>
    <s v="20-08-1977"/>
    <s v="Budha"/>
    <x v="2"/>
    <s v="Mengurus Rumah Tangga"/>
    <x v="2"/>
    <x v="1"/>
    <x v="2"/>
    <s v="Indonesia"/>
    <x v="2"/>
    <x v="27"/>
    <x v="8"/>
    <x v="2"/>
    <s v="Jawa"/>
    <e v="#VALUE!"/>
    <x v="1"/>
    <x v="5"/>
  </r>
  <r>
    <s v="Nama Penduduk 4550"/>
    <n v="66524952"/>
    <n v="67693523"/>
    <x v="0"/>
    <s v="24-04-2002"/>
    <s v="Budha"/>
    <x v="1"/>
    <s v="Pelajar/Mahasiswa"/>
    <x v="0"/>
    <x v="0"/>
    <x v="0"/>
    <s v="Indonesia"/>
    <x v="0"/>
    <x v="27"/>
    <x v="8"/>
    <x v="2"/>
    <s v="Batak"/>
    <e v="#VALUE!"/>
    <x v="1"/>
    <x v="1"/>
  </r>
  <r>
    <s v="Nama Penduduk 4551"/>
    <n v="67446546"/>
    <n v="67748786"/>
    <x v="0"/>
    <s v="27-08-1975"/>
    <s v="Budha"/>
    <x v="0"/>
    <s v="Wiraswasta"/>
    <x v="1"/>
    <x v="1"/>
    <x v="1"/>
    <s v="Indonesia"/>
    <x v="1"/>
    <x v="27"/>
    <x v="8"/>
    <x v="2"/>
    <s v="Batak"/>
    <e v="#VALUE!"/>
    <x v="1"/>
    <x v="2"/>
  </r>
  <r>
    <s v="Nama Penduduk 4552"/>
    <n v="65603266"/>
    <n v="66844886"/>
    <x v="0"/>
    <s v="12-04-2001"/>
    <s v="Katolik"/>
    <x v="0"/>
    <s v="Pelajar/Mahasiswa"/>
    <x v="0"/>
    <x v="0"/>
    <x v="0"/>
    <s v="Indonesia"/>
    <x v="11"/>
    <x v="27"/>
    <x v="8"/>
    <x v="1"/>
    <s v="Dayak"/>
    <n v="21"/>
    <x v="2"/>
    <x v="1"/>
  </r>
  <r>
    <s v="Nama Penduduk 4553"/>
    <n v="64953851"/>
    <n v="67661713"/>
    <x v="1"/>
    <s v="10-10-2017"/>
    <s v="Krtisten"/>
    <x v="9"/>
    <s v="Belum/Tidak Bekerja"/>
    <x v="1"/>
    <x v="0"/>
    <x v="0"/>
    <s v="Indonesia"/>
    <x v="0"/>
    <x v="27"/>
    <x v="8"/>
    <x v="2"/>
    <s v="Sunda"/>
    <n v="6"/>
    <x v="1"/>
    <x v="8"/>
  </r>
  <r>
    <s v="Nama Penduduk 4554"/>
    <n v="64430622"/>
    <n v="67023352"/>
    <x v="1"/>
    <s v="08-01-1983"/>
    <s v="Islam"/>
    <x v="1"/>
    <s v="Mengurus Rumah Tangga"/>
    <x v="0"/>
    <x v="2"/>
    <x v="1"/>
    <s v="Indonesia"/>
    <x v="6"/>
    <x v="27"/>
    <x v="8"/>
    <x v="2"/>
    <s v="Madura"/>
    <n v="40"/>
    <x v="1"/>
    <x v="5"/>
  </r>
  <r>
    <s v="Nama Penduduk 4555"/>
    <n v="64622552"/>
    <n v="67198937"/>
    <x v="1"/>
    <s v="17-05-1999"/>
    <s v="Budha"/>
    <x v="9"/>
    <s v="Karyawan Swasta"/>
    <x v="0"/>
    <x v="0"/>
    <x v="0"/>
    <s v="Indonesia"/>
    <x v="4"/>
    <x v="27"/>
    <x v="8"/>
    <x v="2"/>
    <s v="Jawa"/>
    <e v="#VALUE!"/>
    <x v="1"/>
    <x v="1"/>
  </r>
  <r>
    <s v="Nama Penduduk 4556"/>
    <n v="65773462"/>
    <n v="67670916"/>
    <x v="1"/>
    <s v="07-11-1968"/>
    <s v="Krtisten"/>
    <x v="9"/>
    <s v="Buruh Harian Lepas"/>
    <x v="3"/>
    <x v="2"/>
    <x v="1"/>
    <s v="Indonesia"/>
    <x v="3"/>
    <x v="27"/>
    <x v="8"/>
    <x v="6"/>
    <s v="Bugis"/>
    <n v="55"/>
    <x v="2"/>
    <x v="2"/>
  </r>
  <r>
    <s v="Nama Penduduk 4557"/>
    <n v="64324074"/>
    <n v="67367348"/>
    <x v="0"/>
    <s v="01-10-1951"/>
    <s v="Konghucu"/>
    <x v="1"/>
    <s v="Wiraswasta"/>
    <x v="3"/>
    <x v="1"/>
    <x v="1"/>
    <s v="Indonesia"/>
    <x v="2"/>
    <x v="27"/>
    <x v="8"/>
    <x v="1"/>
    <s v="Jawa"/>
    <n v="72"/>
    <x v="0"/>
    <x v="6"/>
  </r>
  <r>
    <s v="Nama Penduduk 4558"/>
    <n v="66724813"/>
    <n v="67725671"/>
    <x v="1"/>
    <s v="25-06-1963"/>
    <s v="Krtisten"/>
    <x v="0"/>
    <s v="Mengurus Rumah Tangga"/>
    <x v="2"/>
    <x v="1"/>
    <x v="2"/>
    <s v="Indonesia"/>
    <x v="10"/>
    <x v="27"/>
    <x v="8"/>
    <x v="2"/>
    <s v="Madura"/>
    <e v="#VALUE!"/>
    <x v="1"/>
    <x v="3"/>
  </r>
  <r>
    <s v="Nama Penduduk 4559"/>
    <n v="65698221"/>
    <n v="67307675"/>
    <x v="0"/>
    <s v="25-06-2001"/>
    <s v="Budha"/>
    <x v="6"/>
    <s v="Pelajar/Mahasiswa"/>
    <x v="0"/>
    <x v="0"/>
    <x v="0"/>
    <s v="Indonesia"/>
    <x v="11"/>
    <x v="27"/>
    <x v="8"/>
    <x v="6"/>
    <s v="Dayak"/>
    <e v="#VALUE!"/>
    <x v="2"/>
    <x v="1"/>
  </r>
  <r>
    <s v="Nama Penduduk 4560"/>
    <n v="68463584"/>
    <n v="67558762"/>
    <x v="0"/>
    <s v="25-06-1961"/>
    <s v="Hindu"/>
    <x v="7"/>
    <s v="Wiraswasta"/>
    <x v="3"/>
    <x v="1"/>
    <x v="1"/>
    <s v="Indonesia"/>
    <x v="6"/>
    <x v="27"/>
    <x v="8"/>
    <x v="2"/>
    <s v="Dayak"/>
    <e v="#VALUE!"/>
    <x v="1"/>
    <x v="3"/>
  </r>
  <r>
    <s v="Nama Penduduk 4561"/>
    <n v="68286437"/>
    <n v="67823201"/>
    <x v="1"/>
    <s v="25-06-1957"/>
    <s v="Konghucu"/>
    <x v="9"/>
    <s v="Wiraswasta"/>
    <x v="2"/>
    <x v="2"/>
    <x v="1"/>
    <s v="Indonesia"/>
    <x v="5"/>
    <x v="27"/>
    <x v="8"/>
    <x v="3"/>
    <s v="Bugis"/>
    <e v="#VALUE!"/>
    <x v="0"/>
    <x v="3"/>
  </r>
  <r>
    <s v="Nama Penduduk 4562"/>
    <n v="67572212"/>
    <n v="66961336"/>
    <x v="0"/>
    <s v="16-04-1999"/>
    <s v="Islam"/>
    <x v="3"/>
    <s v="Belum/Tidak Bekerja"/>
    <x v="2"/>
    <x v="0"/>
    <x v="0"/>
    <s v="Indonesia"/>
    <x v="7"/>
    <x v="27"/>
    <x v="8"/>
    <x v="4"/>
    <s v="Sunda"/>
    <e v="#VALUE!"/>
    <x v="2"/>
    <x v="1"/>
  </r>
  <r>
    <s v="Nama Penduduk 4563"/>
    <n v="67762405"/>
    <n v="66933447"/>
    <x v="0"/>
    <s v="08-01-1972"/>
    <s v="Budha"/>
    <x v="3"/>
    <s v="Buruh Tani/Perkebunan"/>
    <x v="2"/>
    <x v="1"/>
    <x v="1"/>
    <s v="Indonesia"/>
    <x v="11"/>
    <x v="27"/>
    <x v="8"/>
    <x v="2"/>
    <s v="Dayak"/>
    <n v="51"/>
    <x v="1"/>
    <x v="2"/>
  </r>
  <r>
    <s v="Nama Penduduk 4564"/>
    <n v="67110607"/>
    <n v="67797522"/>
    <x v="1"/>
    <s v="11-11-2004"/>
    <s v="Hindu"/>
    <x v="5"/>
    <s v="Pelajar/Mahasiswa"/>
    <x v="1"/>
    <x v="0"/>
    <x v="0"/>
    <s v="Indonesia"/>
    <x v="10"/>
    <x v="27"/>
    <x v="8"/>
    <x v="1"/>
    <s v="Jawa"/>
    <n v="18"/>
    <x v="2"/>
    <x v="1"/>
  </r>
  <r>
    <s v="Nama Penduduk 4565"/>
    <n v="67662924"/>
    <n v="67795286"/>
    <x v="1"/>
    <s v="30-10-1977"/>
    <s v="Budha"/>
    <x v="5"/>
    <s v="Petani/Pekebun"/>
    <x v="1"/>
    <x v="1"/>
    <x v="2"/>
    <s v="Indonesia"/>
    <x v="8"/>
    <x v="27"/>
    <x v="8"/>
    <x v="6"/>
    <s v="Bugis"/>
    <e v="#VALUE!"/>
    <x v="0"/>
    <x v="5"/>
  </r>
  <r>
    <s v="Nama Penduduk 4566"/>
    <n v="65835128"/>
    <n v="67456018"/>
    <x v="0"/>
    <s v="26-10-1960"/>
    <s v="Katolik"/>
    <x v="6"/>
    <s v="Petani/Pekebun"/>
    <x v="1"/>
    <x v="0"/>
    <x v="0"/>
    <s v="Indonesia"/>
    <x v="6"/>
    <x v="27"/>
    <x v="8"/>
    <x v="4"/>
    <s v="Bugis"/>
    <e v="#VALUE!"/>
    <x v="2"/>
    <x v="3"/>
  </r>
  <r>
    <s v="Nama Penduduk 4567"/>
    <n v="64669019"/>
    <n v="67306223"/>
    <x v="1"/>
    <s v="25-06-1933"/>
    <s v="Krtisten"/>
    <x v="9"/>
    <s v="Pensiunan"/>
    <x v="3"/>
    <x v="2"/>
    <x v="1"/>
    <s v="Indonesia"/>
    <x v="4"/>
    <x v="27"/>
    <x v="8"/>
    <x v="6"/>
    <s v="Bugis"/>
    <e v="#VALUE!"/>
    <x v="2"/>
    <x v="6"/>
  </r>
  <r>
    <s v="Nama Penduduk 4568"/>
    <n v="66946439"/>
    <n v="67076251"/>
    <x v="0"/>
    <s v="15-06-1996"/>
    <s v="Islam"/>
    <x v="3"/>
    <s v="Karyawan Swasta"/>
    <x v="0"/>
    <x v="0"/>
    <x v="0"/>
    <s v="Indonesia"/>
    <x v="1"/>
    <x v="27"/>
    <x v="8"/>
    <x v="1"/>
    <s v="Sunda"/>
    <e v="#VALUE!"/>
    <x v="2"/>
    <x v="0"/>
  </r>
  <r>
    <s v="Nama Penduduk 4569"/>
    <n v="65876457"/>
    <n v="66980359"/>
    <x v="0"/>
    <s v="17-07-1969"/>
    <s v="Konghucu"/>
    <x v="9"/>
    <s v="Buruh Harian Lepas"/>
    <x v="2"/>
    <x v="1"/>
    <x v="1"/>
    <s v="Indonesia"/>
    <x v="5"/>
    <x v="27"/>
    <x v="8"/>
    <x v="2"/>
    <s v="Dayak"/>
    <e v="#VALUE!"/>
    <x v="1"/>
    <x v="2"/>
  </r>
  <r>
    <s v="Nama Penduduk 4570"/>
    <n v="66966233"/>
    <n v="66894258"/>
    <x v="1"/>
    <s v="24-06-2003"/>
    <s v="Krtisten"/>
    <x v="6"/>
    <s v="Pelajar/Mahasiswa"/>
    <x v="1"/>
    <x v="0"/>
    <x v="0"/>
    <s v="Indonesia"/>
    <x v="10"/>
    <x v="27"/>
    <x v="8"/>
    <x v="2"/>
    <s v="Dayak"/>
    <e v="#VALUE!"/>
    <x v="1"/>
    <x v="1"/>
  </r>
  <r>
    <s v="Nama Penduduk 4571"/>
    <n v="65495214"/>
    <n v="67694948"/>
    <x v="1"/>
    <s v="29-01-1972"/>
    <s v="Konghucu"/>
    <x v="3"/>
    <s v="Mengurus Rumah Tangga"/>
    <x v="1"/>
    <x v="1"/>
    <x v="2"/>
    <s v="Indonesia"/>
    <x v="5"/>
    <x v="27"/>
    <x v="8"/>
    <x v="2"/>
    <s v="Jawa"/>
    <e v="#VALUE!"/>
    <x v="1"/>
    <x v="2"/>
  </r>
  <r>
    <s v="Nama Penduduk 4572"/>
    <n v="67631513"/>
    <n v="67244541"/>
    <x v="1"/>
    <s v="25-06-1981"/>
    <s v="Konghucu"/>
    <x v="8"/>
    <s v="Mengurus Rumah Tangga"/>
    <x v="2"/>
    <x v="1"/>
    <x v="2"/>
    <s v="Indonesia"/>
    <x v="11"/>
    <x v="27"/>
    <x v="8"/>
    <x v="0"/>
    <s v="Jawa"/>
    <e v="#VALUE!"/>
    <x v="0"/>
    <x v="5"/>
  </r>
  <r>
    <s v="Nama Penduduk 4573"/>
    <n v="66956280"/>
    <n v="67138674"/>
    <x v="1"/>
    <s v="07-06-2013"/>
    <s v="Konghucu"/>
    <x v="9"/>
    <s v="Belum/Tidak Bekerja"/>
    <x v="3"/>
    <x v="0"/>
    <x v="0"/>
    <s v="Indonesia"/>
    <x v="12"/>
    <x v="27"/>
    <x v="8"/>
    <x v="2"/>
    <s v="Batak"/>
    <n v="10"/>
    <x v="1"/>
    <x v="7"/>
  </r>
  <r>
    <s v="Nama Penduduk 4574"/>
    <n v="68076139"/>
    <n v="67597992"/>
    <x v="0"/>
    <s v="11-10-2000"/>
    <s v="Konghucu"/>
    <x v="5"/>
    <s v="Belum/Tidak Bekerja"/>
    <x v="2"/>
    <x v="0"/>
    <x v="0"/>
    <s v="Indonesia"/>
    <x v="10"/>
    <x v="27"/>
    <x v="8"/>
    <x v="5"/>
    <s v="Dayak"/>
    <n v="22"/>
    <x v="2"/>
    <x v="1"/>
  </r>
  <r>
    <s v="Nama Penduduk 4575"/>
    <n v="66917176"/>
    <n v="67166055"/>
    <x v="0"/>
    <s v="05-01-1977"/>
    <s v="Krtisten"/>
    <x v="5"/>
    <s v="Sopir"/>
    <x v="2"/>
    <x v="1"/>
    <x v="1"/>
    <s v="Indonesia"/>
    <x v="2"/>
    <x v="27"/>
    <x v="8"/>
    <x v="3"/>
    <s v="Sunda"/>
    <n v="46"/>
    <x v="0"/>
    <x v="2"/>
  </r>
  <r>
    <s v="Nama Penduduk 4576"/>
    <n v="64264073"/>
    <n v="67257705"/>
    <x v="1"/>
    <s v="05-02-2005"/>
    <s v="Islam"/>
    <x v="6"/>
    <s v="Pelajar/Mahasiswa"/>
    <x v="3"/>
    <x v="0"/>
    <x v="0"/>
    <s v="Indonesia"/>
    <x v="5"/>
    <x v="27"/>
    <x v="8"/>
    <x v="5"/>
    <s v="Bugis"/>
    <n v="18"/>
    <x v="0"/>
    <x v="1"/>
  </r>
  <r>
    <s v="Nama Penduduk 4577"/>
    <n v="67528062"/>
    <n v="67558500"/>
    <x v="0"/>
    <s v="15-02-2010"/>
    <s v="Konghucu"/>
    <x v="9"/>
    <s v="Pelajar/Mahasiswa"/>
    <x v="2"/>
    <x v="0"/>
    <x v="0"/>
    <s v="Indonesia"/>
    <x v="1"/>
    <x v="27"/>
    <x v="8"/>
    <x v="3"/>
    <s v="Batak"/>
    <e v="#VALUE!"/>
    <x v="0"/>
    <x v="4"/>
  </r>
  <r>
    <s v="Nama Penduduk 4578"/>
    <n v="65224068"/>
    <n v="67521745"/>
    <x v="0"/>
    <s v="21-10-1977"/>
    <s v="Katolik"/>
    <x v="8"/>
    <s v="Wiraswasta"/>
    <x v="0"/>
    <x v="1"/>
    <x v="1"/>
    <s v="Indonesia"/>
    <x v="1"/>
    <x v="27"/>
    <x v="8"/>
    <x v="3"/>
    <s v="Jawa"/>
    <e v="#VALUE!"/>
    <x v="0"/>
    <x v="5"/>
  </r>
  <r>
    <s v="Nama Penduduk 4579"/>
    <n v="67481686"/>
    <n v="67168042"/>
    <x v="0"/>
    <s v="21-01-1999"/>
    <s v="Krtisten"/>
    <x v="2"/>
    <s v="Pelajar/Mahasiswa"/>
    <x v="2"/>
    <x v="1"/>
    <x v="0"/>
    <s v="Indonesia"/>
    <x v="12"/>
    <x v="27"/>
    <x v="8"/>
    <x v="0"/>
    <s v="Jawa"/>
    <e v="#VALUE!"/>
    <x v="0"/>
    <x v="1"/>
  </r>
  <r>
    <s v="Nama Penduduk 4580"/>
    <n v="66873434"/>
    <n v="67782593"/>
    <x v="0"/>
    <s v="15-08-1960"/>
    <s v="Islam"/>
    <x v="9"/>
    <s v="Wiraswasta"/>
    <x v="0"/>
    <x v="2"/>
    <x v="1"/>
    <s v="Indonesia"/>
    <x v="7"/>
    <x v="27"/>
    <x v="8"/>
    <x v="6"/>
    <s v="Bugis"/>
    <e v="#VALUE!"/>
    <x v="2"/>
    <x v="3"/>
  </r>
  <r>
    <s v="Nama Penduduk 4581"/>
    <n v="67381812"/>
    <n v="67104425"/>
    <x v="1"/>
    <s v="25-06-1943"/>
    <s v="Katolik"/>
    <x v="7"/>
    <s v="Belum/Tidak Bekerja"/>
    <x v="3"/>
    <x v="2"/>
    <x v="1"/>
    <s v="Indonesia"/>
    <x v="5"/>
    <x v="27"/>
    <x v="8"/>
    <x v="2"/>
    <s v="Sunda"/>
    <e v="#VALUE!"/>
    <x v="1"/>
    <x v="6"/>
  </r>
  <r>
    <s v="Nama Penduduk 4582"/>
    <n v="66465101"/>
    <n v="67591885"/>
    <x v="0"/>
    <s v="27-02-1965"/>
    <s v="Katolik"/>
    <x v="4"/>
    <s v="Wiraswasta"/>
    <x v="0"/>
    <x v="1"/>
    <x v="1"/>
    <s v="Indonesia"/>
    <x v="6"/>
    <x v="27"/>
    <x v="8"/>
    <x v="6"/>
    <s v="Sunda"/>
    <e v="#VALUE!"/>
    <x v="0"/>
    <x v="3"/>
  </r>
  <r>
    <s v="Nama Penduduk 4583"/>
    <n v="64985757"/>
    <n v="67438072"/>
    <x v="1"/>
    <s v="04-04-2003"/>
    <s v="Konghucu"/>
    <x v="1"/>
    <s v="Pelajar/Mahasiswa"/>
    <x v="3"/>
    <x v="0"/>
    <x v="0"/>
    <s v="Indonesia"/>
    <x v="0"/>
    <x v="27"/>
    <x v="8"/>
    <x v="2"/>
    <s v="Jawa"/>
    <n v="20"/>
    <x v="1"/>
    <x v="1"/>
  </r>
  <r>
    <s v="Nama Penduduk 4584"/>
    <n v="67842645"/>
    <n v="67082271"/>
    <x v="1"/>
    <s v="01-03-1969"/>
    <s v="Katolik"/>
    <x v="8"/>
    <s v="Mengurus Rumah Tangga"/>
    <x v="1"/>
    <x v="1"/>
    <x v="2"/>
    <s v="Indonesia"/>
    <x v="6"/>
    <x v="27"/>
    <x v="8"/>
    <x v="2"/>
    <s v="Batak"/>
    <n v="54"/>
    <x v="1"/>
    <x v="2"/>
  </r>
  <r>
    <s v="Nama Penduduk 4585"/>
    <n v="65928824"/>
    <n v="66910606"/>
    <x v="0"/>
    <s v="20-08-2001"/>
    <s v="Islam"/>
    <x v="5"/>
    <s v="Pelajar/Mahasiswa"/>
    <x v="0"/>
    <x v="0"/>
    <x v="0"/>
    <s v="Indonesia"/>
    <x v="2"/>
    <x v="27"/>
    <x v="8"/>
    <x v="5"/>
    <s v="Jawa"/>
    <e v="#VALUE!"/>
    <x v="0"/>
    <x v="1"/>
  </r>
  <r>
    <s v="Nama Penduduk 4586"/>
    <n v="64587991"/>
    <n v="67215282"/>
    <x v="1"/>
    <s v="06-02-2000"/>
    <s v="Katolik"/>
    <x v="7"/>
    <s v="Pelajar/Mahasiswa"/>
    <x v="3"/>
    <x v="0"/>
    <x v="0"/>
    <s v="Indonesia"/>
    <x v="10"/>
    <x v="27"/>
    <x v="8"/>
    <x v="4"/>
    <s v="Dayak"/>
    <n v="23"/>
    <x v="0"/>
    <x v="1"/>
  </r>
  <r>
    <s v="Nama Penduduk 4587"/>
    <n v="67922244"/>
    <n v="67126519"/>
    <x v="0"/>
    <s v="06-04-1976"/>
    <s v="Islam"/>
    <x v="3"/>
    <s v="Wiraswasta"/>
    <x v="2"/>
    <x v="1"/>
    <x v="1"/>
    <s v="Indonesia"/>
    <x v="12"/>
    <x v="27"/>
    <x v="8"/>
    <x v="6"/>
    <s v="Madura"/>
    <n v="47"/>
    <x v="0"/>
    <x v="2"/>
  </r>
  <r>
    <s v="Nama Penduduk 4588"/>
    <n v="66226902"/>
    <n v="66844307"/>
    <x v="1"/>
    <s v="26-04-2003"/>
    <s v="Budha"/>
    <x v="1"/>
    <s v="Pelajar/Mahasiswa"/>
    <x v="2"/>
    <x v="0"/>
    <x v="0"/>
    <s v="Indonesia"/>
    <x v="11"/>
    <x v="27"/>
    <x v="8"/>
    <x v="5"/>
    <s v="Bugis"/>
    <e v="#VALUE!"/>
    <x v="0"/>
    <x v="1"/>
  </r>
  <r>
    <s v="Nama Penduduk 4589"/>
    <n v="65538782"/>
    <n v="66970862"/>
    <x v="1"/>
    <s v="14-05-1979"/>
    <s v="Katolik"/>
    <x v="1"/>
    <s v="Wiraswasta"/>
    <x v="3"/>
    <x v="1"/>
    <x v="2"/>
    <s v="Indonesia"/>
    <x v="3"/>
    <x v="27"/>
    <x v="8"/>
    <x v="5"/>
    <s v="Madura"/>
    <e v="#VALUE!"/>
    <x v="0"/>
    <x v="5"/>
  </r>
  <r>
    <s v="Nama Penduduk 4590"/>
    <n v="66242412"/>
    <n v="67505689"/>
    <x v="1"/>
    <s v="12-04-2008"/>
    <s v="Konghucu"/>
    <x v="6"/>
    <s v="Pelajar/Mahasiswa"/>
    <x v="2"/>
    <x v="0"/>
    <x v="0"/>
    <s v="Indonesia"/>
    <x v="11"/>
    <x v="27"/>
    <x v="8"/>
    <x v="0"/>
    <s v="Madura"/>
    <n v="14"/>
    <x v="2"/>
    <x v="4"/>
  </r>
  <r>
    <s v="Nama Penduduk 4591"/>
    <n v="65062219"/>
    <n v="67484001"/>
    <x v="0"/>
    <s v="11-01-1988"/>
    <s v="Katolik"/>
    <x v="3"/>
    <s v="Wiraswasta"/>
    <x v="3"/>
    <x v="1"/>
    <x v="0"/>
    <s v="Indonesia"/>
    <x v="5"/>
    <x v="27"/>
    <x v="8"/>
    <x v="2"/>
    <s v="Jawa"/>
    <n v="35"/>
    <x v="1"/>
    <x v="0"/>
  </r>
  <r>
    <s v="Nama Penduduk 4592"/>
    <n v="66799501"/>
    <n v="67146183"/>
    <x v="0"/>
    <s v="10-08-1965"/>
    <s v="Islam"/>
    <x v="9"/>
    <s v="Wiraswasta"/>
    <x v="1"/>
    <x v="1"/>
    <x v="1"/>
    <s v="Indonesia"/>
    <x v="1"/>
    <x v="27"/>
    <x v="8"/>
    <x v="2"/>
    <s v="Sunda"/>
    <n v="58"/>
    <x v="1"/>
    <x v="3"/>
  </r>
  <r>
    <s v="Nama Penduduk 4593"/>
    <n v="66670068"/>
    <n v="67798490"/>
    <x v="0"/>
    <s v="07-05-1989"/>
    <s v="Hindu"/>
    <x v="1"/>
    <s v="Wiraswasta"/>
    <x v="2"/>
    <x v="0"/>
    <x v="0"/>
    <s v="Indonesia"/>
    <x v="11"/>
    <x v="27"/>
    <x v="8"/>
    <x v="1"/>
    <s v="Jawa"/>
    <n v="34"/>
    <x v="2"/>
    <x v="0"/>
  </r>
  <r>
    <s v="Nama Penduduk 4594"/>
    <n v="68495463"/>
    <n v="67030429"/>
    <x v="1"/>
    <s v="14-01-1968"/>
    <s v="Konghucu"/>
    <x v="2"/>
    <s v="Mengurus Rumah Tangga"/>
    <x v="1"/>
    <x v="1"/>
    <x v="2"/>
    <s v="Indonesia"/>
    <x v="3"/>
    <x v="27"/>
    <x v="8"/>
    <x v="2"/>
    <s v="Batak"/>
    <e v="#VALUE!"/>
    <x v="1"/>
    <x v="2"/>
  </r>
  <r>
    <s v="Nama Penduduk 4595"/>
    <n v="64391217"/>
    <n v="67622600"/>
    <x v="1"/>
    <s v="25-06-1969"/>
    <s v="Katolik"/>
    <x v="5"/>
    <s v="Buruh Tani/Perkebunan"/>
    <x v="0"/>
    <x v="1"/>
    <x v="2"/>
    <s v="Indonesia"/>
    <x v="9"/>
    <x v="27"/>
    <x v="8"/>
    <x v="3"/>
    <s v="Bugis"/>
    <e v="#VALUE!"/>
    <x v="0"/>
    <x v="2"/>
  </r>
  <r>
    <s v="Nama Penduduk 4596"/>
    <n v="67171672"/>
    <n v="67233049"/>
    <x v="0"/>
    <s v="15-10-2001"/>
    <s v="Krtisten"/>
    <x v="4"/>
    <s v="Pelajar/Mahasiswa"/>
    <x v="1"/>
    <x v="0"/>
    <x v="0"/>
    <s v="Indonesia"/>
    <x v="7"/>
    <x v="27"/>
    <x v="8"/>
    <x v="2"/>
    <s v="Sunda"/>
    <e v="#VALUE!"/>
    <x v="1"/>
    <x v="1"/>
  </r>
  <r>
    <s v="Nama Penduduk 4597"/>
    <n v="66177349"/>
    <n v="67146136"/>
    <x v="0"/>
    <s v="01-12-1985"/>
    <s v="Islam"/>
    <x v="0"/>
    <s v="Pelajar/Mahasiswa"/>
    <x v="2"/>
    <x v="0"/>
    <x v="0"/>
    <s v="Indonesia"/>
    <x v="0"/>
    <x v="27"/>
    <x v="8"/>
    <x v="0"/>
    <s v="Bugis"/>
    <n v="38"/>
    <x v="0"/>
    <x v="5"/>
  </r>
  <r>
    <s v="Nama Penduduk 4598"/>
    <n v="68268863"/>
    <n v="67785613"/>
    <x v="0"/>
    <s v="25-06-1965"/>
    <s v="Hindu"/>
    <x v="1"/>
    <s v="Buruh Tani/Perkebunan"/>
    <x v="1"/>
    <x v="1"/>
    <x v="1"/>
    <s v="Indonesia"/>
    <x v="2"/>
    <x v="27"/>
    <x v="8"/>
    <x v="6"/>
    <s v="Jawa"/>
    <e v="#VALUE!"/>
    <x v="0"/>
    <x v="3"/>
  </r>
  <r>
    <s v="Nama Penduduk 4599"/>
    <n v="64788175"/>
    <n v="67776060"/>
    <x v="1"/>
    <s v="28-04-2000"/>
    <s v="Konghucu"/>
    <x v="0"/>
    <s v="Karyawan Swasta"/>
    <x v="2"/>
    <x v="0"/>
    <x v="0"/>
    <s v="Indonesia"/>
    <x v="7"/>
    <x v="27"/>
    <x v="8"/>
    <x v="4"/>
    <s v="Batak"/>
    <e v="#VALUE!"/>
    <x v="2"/>
    <x v="1"/>
  </r>
  <r>
    <s v="Nama Penduduk 4600"/>
    <n v="68095971"/>
    <n v="67745305"/>
    <x v="0"/>
    <s v="28-07-1965"/>
    <s v="Krtisten"/>
    <x v="4"/>
    <s v="Buruh Harian Lepas"/>
    <x v="0"/>
    <x v="1"/>
    <x v="1"/>
    <s v="Indonesia"/>
    <x v="2"/>
    <x v="27"/>
    <x v="8"/>
    <x v="4"/>
    <s v="Batak"/>
    <e v="#VALUE!"/>
    <x v="0"/>
    <x v="3"/>
  </r>
  <r>
    <s v="Nama Penduduk 4601"/>
    <n v="64868930"/>
    <n v="67055018"/>
    <x v="0"/>
    <s v="20-04-2001"/>
    <s v="Islam"/>
    <x v="9"/>
    <s v="Pelajar/Mahasiswa"/>
    <x v="2"/>
    <x v="0"/>
    <x v="0"/>
    <s v="Indonesia"/>
    <x v="1"/>
    <x v="27"/>
    <x v="8"/>
    <x v="4"/>
    <s v="Sunda"/>
    <e v="#VALUE!"/>
    <x v="2"/>
    <x v="1"/>
  </r>
  <r>
    <s v="Nama Penduduk 4602"/>
    <n v="66712396"/>
    <n v="67670085"/>
    <x v="0"/>
    <s v="04-11-1970"/>
    <s v="Budha"/>
    <x v="0"/>
    <s v="Wiraswasta"/>
    <x v="2"/>
    <x v="1"/>
    <x v="1"/>
    <s v="Indonesia"/>
    <x v="4"/>
    <x v="27"/>
    <x v="8"/>
    <x v="2"/>
    <s v="Dayak"/>
    <n v="53"/>
    <x v="1"/>
    <x v="2"/>
  </r>
  <r>
    <s v="Nama Penduduk 4603"/>
    <n v="66131953"/>
    <n v="67471524"/>
    <x v="0"/>
    <s v="04-02-2009"/>
    <s v="Katolik"/>
    <x v="1"/>
    <s v="Pelajar/Mahasiswa"/>
    <x v="2"/>
    <x v="0"/>
    <x v="0"/>
    <s v="Indonesia"/>
    <x v="12"/>
    <x v="27"/>
    <x v="8"/>
    <x v="2"/>
    <s v="Jawa"/>
    <n v="14"/>
    <x v="1"/>
    <x v="4"/>
  </r>
  <r>
    <s v="Nama Penduduk 4604"/>
    <n v="65867322"/>
    <n v="67504575"/>
    <x v="1"/>
    <s v="04-01-1971"/>
    <s v="Konghucu"/>
    <x v="7"/>
    <s v="Mengurus Rumah Tangga"/>
    <x v="1"/>
    <x v="1"/>
    <x v="2"/>
    <s v="Indonesia"/>
    <x v="2"/>
    <x v="27"/>
    <x v="8"/>
    <x v="2"/>
    <s v="Bugis"/>
    <n v="52"/>
    <x v="1"/>
    <x v="2"/>
  </r>
  <r>
    <s v="Nama Penduduk 4605"/>
    <n v="65835128"/>
    <n v="67847018"/>
    <x v="0"/>
    <s v="20-09-2001"/>
    <s v="Konghucu"/>
    <x v="1"/>
    <s v="Pelajar/Mahasiswa"/>
    <x v="2"/>
    <x v="0"/>
    <x v="0"/>
    <s v="Indonesia"/>
    <x v="10"/>
    <x v="27"/>
    <x v="8"/>
    <x v="6"/>
    <s v="Madura"/>
    <e v="#VALUE!"/>
    <x v="2"/>
    <x v="1"/>
  </r>
  <r>
    <s v="Nama Penduduk 4606"/>
    <n v="68306084"/>
    <n v="67601010"/>
    <x v="1"/>
    <s v="13-06-1996"/>
    <s v="Konghucu"/>
    <x v="6"/>
    <s v="Karyawan Swasta"/>
    <x v="3"/>
    <x v="1"/>
    <x v="0"/>
    <s v="Indonesia"/>
    <x v="8"/>
    <x v="27"/>
    <x v="8"/>
    <x v="4"/>
    <s v="Dayak"/>
    <e v="#VALUE!"/>
    <x v="0"/>
    <x v="0"/>
  </r>
  <r>
    <s v="Nama Penduduk 4607"/>
    <n v="66428868"/>
    <n v="67035822"/>
    <x v="0"/>
    <s v="11-06-1969"/>
    <s v="Katolik"/>
    <x v="0"/>
    <s v="Petani/Pekebun"/>
    <x v="1"/>
    <x v="1"/>
    <x v="1"/>
    <s v="Indonesia"/>
    <x v="5"/>
    <x v="27"/>
    <x v="8"/>
    <x v="5"/>
    <s v="Batak"/>
    <n v="53"/>
    <x v="0"/>
    <x v="2"/>
  </r>
  <r>
    <s v="Nama Penduduk 4608"/>
    <n v="65336659"/>
    <n v="67592798"/>
    <x v="0"/>
    <s v="24-03-2006"/>
    <s v="Konghucu"/>
    <x v="6"/>
    <s v="Belum/Tidak Bekerja"/>
    <x v="3"/>
    <x v="0"/>
    <x v="0"/>
    <s v="Indonesia"/>
    <x v="9"/>
    <x v="27"/>
    <x v="8"/>
    <x v="6"/>
    <s v="Sunda"/>
    <e v="#VALUE!"/>
    <x v="2"/>
    <x v="4"/>
  </r>
  <r>
    <s v="Nama Penduduk 4609"/>
    <n v="65836105"/>
    <n v="67041187"/>
    <x v="1"/>
    <s v="01-10-1975"/>
    <s v="Hindu"/>
    <x v="4"/>
    <s v="Petani/Pekebun"/>
    <x v="1"/>
    <x v="1"/>
    <x v="2"/>
    <s v="Indonesia"/>
    <x v="4"/>
    <x v="27"/>
    <x v="8"/>
    <x v="2"/>
    <s v="Batak"/>
    <n v="48"/>
    <x v="1"/>
    <x v="2"/>
  </r>
  <r>
    <s v="Nama Penduduk 4610"/>
    <n v="65609886"/>
    <n v="66914357"/>
    <x v="0"/>
    <s v="30-06-1973"/>
    <s v="Krtisten"/>
    <x v="3"/>
    <s v="Wiraswasta"/>
    <x v="2"/>
    <x v="1"/>
    <x v="0"/>
    <s v="Indonesia"/>
    <x v="10"/>
    <x v="27"/>
    <x v="8"/>
    <x v="1"/>
    <s v="Jawa"/>
    <e v="#VALUE!"/>
    <x v="2"/>
    <x v="2"/>
  </r>
  <r>
    <s v="Nama Penduduk 4611"/>
    <n v="67551218"/>
    <n v="67137373"/>
    <x v="1"/>
    <s v="25-06-1941"/>
    <s v="Konghucu"/>
    <x v="4"/>
    <s v="Wiraswasta"/>
    <x v="0"/>
    <x v="2"/>
    <x v="1"/>
    <s v="Indonesia"/>
    <x v="7"/>
    <x v="27"/>
    <x v="8"/>
    <x v="1"/>
    <s v="Bugis"/>
    <e v="#VALUE!"/>
    <x v="0"/>
    <x v="6"/>
  </r>
  <r>
    <s v="Nama Penduduk 4612"/>
    <n v="67469832"/>
    <n v="67328243"/>
    <x v="0"/>
    <s v="21-04-1992"/>
    <s v="Budha"/>
    <x v="6"/>
    <s v="Pelajar/Mahasiswa"/>
    <x v="3"/>
    <x v="0"/>
    <x v="0"/>
    <s v="Indonesia"/>
    <x v="10"/>
    <x v="27"/>
    <x v="8"/>
    <x v="0"/>
    <s v="Dayak"/>
    <e v="#VALUE!"/>
    <x v="2"/>
    <x v="0"/>
  </r>
  <r>
    <s v="Nama Penduduk 4613"/>
    <n v="65427002"/>
    <n v="67451061"/>
    <x v="0"/>
    <s v="10-04-1962"/>
    <s v="Konghucu"/>
    <x v="6"/>
    <s v="Pegawai Negeri Sipil (PNS)"/>
    <x v="1"/>
    <x v="1"/>
    <x v="1"/>
    <s v="Indonesia"/>
    <x v="5"/>
    <x v="27"/>
    <x v="8"/>
    <x v="2"/>
    <s v="Bugis"/>
    <n v="61"/>
    <x v="1"/>
    <x v="3"/>
  </r>
  <r>
    <s v="Nama Penduduk 4614"/>
    <n v="64414862"/>
    <n v="67569005"/>
    <x v="1"/>
    <s v="09-10-1966"/>
    <s v="Islam"/>
    <x v="5"/>
    <s v="Pegawai Negeri Sipil (PNS)"/>
    <x v="1"/>
    <x v="1"/>
    <x v="2"/>
    <s v="Indonesia"/>
    <x v="8"/>
    <x v="27"/>
    <x v="8"/>
    <x v="1"/>
    <s v="Jawa"/>
    <n v="57"/>
    <x v="0"/>
    <x v="3"/>
  </r>
  <r>
    <s v="Nama Penduduk 4615"/>
    <n v="65949291"/>
    <n v="66963287"/>
    <x v="1"/>
    <s v="25-06-1953"/>
    <s v="Katolik"/>
    <x v="5"/>
    <s v="Petani/Pekebun"/>
    <x v="1"/>
    <x v="2"/>
    <x v="1"/>
    <s v="Indonesia"/>
    <x v="7"/>
    <x v="27"/>
    <x v="8"/>
    <x v="0"/>
    <s v="Jawa"/>
    <e v="#VALUE!"/>
    <x v="0"/>
    <x v="6"/>
  </r>
  <r>
    <s v="Nama Penduduk 4616"/>
    <n v="68324359"/>
    <n v="66846662"/>
    <x v="1"/>
    <s v="19-09-1983"/>
    <s v="Krtisten"/>
    <x v="9"/>
    <s v="Belum/Tidak Bekerja"/>
    <x v="2"/>
    <x v="0"/>
    <x v="1"/>
    <s v="Indonesia"/>
    <x v="0"/>
    <x v="27"/>
    <x v="8"/>
    <x v="4"/>
    <s v="Bugis"/>
    <e v="#VALUE!"/>
    <x v="2"/>
    <x v="5"/>
  </r>
  <r>
    <s v="Nama Penduduk 4617"/>
    <n v="67841179"/>
    <n v="66933936"/>
    <x v="0"/>
    <s v="26-11-1982"/>
    <s v="Katolik"/>
    <x v="8"/>
    <s v="Buruh Harian Lepas"/>
    <x v="0"/>
    <x v="1"/>
    <x v="1"/>
    <s v="Indonesia"/>
    <x v="7"/>
    <x v="27"/>
    <x v="8"/>
    <x v="2"/>
    <s v="Dayak"/>
    <e v="#VALUE!"/>
    <x v="1"/>
    <x v="5"/>
  </r>
  <r>
    <s v="Nama Penduduk 4618"/>
    <n v="64322602"/>
    <n v="66909450"/>
    <x v="0"/>
    <s v="28-11-2014"/>
    <s v="Krtisten"/>
    <x v="7"/>
    <s v="Belum/Tidak Bekerja"/>
    <x v="2"/>
    <x v="0"/>
    <x v="0"/>
    <s v="Indonesia"/>
    <x v="12"/>
    <x v="27"/>
    <x v="8"/>
    <x v="5"/>
    <s v="Jawa"/>
    <e v="#VALUE!"/>
    <x v="0"/>
    <x v="7"/>
  </r>
  <r>
    <s v="Nama Penduduk 4619"/>
    <n v="68092391"/>
    <n v="67527755"/>
    <x v="1"/>
    <s v="04-04-1979"/>
    <s v="Islam"/>
    <x v="5"/>
    <s v="Mengurus Rumah Tangga"/>
    <x v="1"/>
    <x v="1"/>
    <x v="2"/>
    <s v="Indonesia"/>
    <x v="12"/>
    <x v="27"/>
    <x v="8"/>
    <x v="2"/>
    <s v="Batak"/>
    <n v="44"/>
    <x v="1"/>
    <x v="5"/>
  </r>
  <r>
    <s v="Nama Penduduk 4620"/>
    <n v="66378997"/>
    <n v="67262233"/>
    <x v="0"/>
    <s v="12-12-2021"/>
    <s v="Budha"/>
    <x v="9"/>
    <s v="Belum/Tidak Bekerja"/>
    <x v="3"/>
    <x v="0"/>
    <x v="5"/>
    <s v="Indonesia"/>
    <x v="5"/>
    <x v="27"/>
    <x v="8"/>
    <x v="5"/>
    <s v="Dayak"/>
    <n v="1"/>
    <x v="2"/>
    <x v="8"/>
  </r>
  <r>
    <s v="Nama Penduduk 4621"/>
    <n v="64943934"/>
    <n v="67440258"/>
    <x v="1"/>
    <s v="11-05-2000"/>
    <s v="Hindu"/>
    <x v="6"/>
    <s v="Karyawan Swasta"/>
    <x v="2"/>
    <x v="0"/>
    <x v="0"/>
    <s v="Indonesia"/>
    <x v="9"/>
    <x v="27"/>
    <x v="8"/>
    <x v="2"/>
    <s v="Madura"/>
    <n v="22"/>
    <x v="1"/>
    <x v="1"/>
  </r>
  <r>
    <s v="Nama Penduduk 4622"/>
    <n v="68509896"/>
    <n v="66870376"/>
    <x v="1"/>
    <s v="12-10-1965"/>
    <s v="Hindu"/>
    <x v="2"/>
    <s v="Belum/Tidak Bekerja"/>
    <x v="2"/>
    <x v="2"/>
    <x v="1"/>
    <s v="Indonesia"/>
    <x v="1"/>
    <x v="27"/>
    <x v="8"/>
    <x v="4"/>
    <s v="Sunda"/>
    <n v="57"/>
    <x v="2"/>
    <x v="3"/>
  </r>
  <r>
    <s v="Nama Penduduk 4623"/>
    <n v="67748290"/>
    <n v="67353911"/>
    <x v="0"/>
    <s v="03-10-2014"/>
    <s v="Budha"/>
    <x v="7"/>
    <s v="Belum/Tidak Bekerja"/>
    <x v="1"/>
    <x v="0"/>
    <x v="0"/>
    <s v="Indonesia"/>
    <x v="1"/>
    <x v="27"/>
    <x v="8"/>
    <x v="3"/>
    <s v="Batak"/>
    <n v="9"/>
    <x v="0"/>
    <x v="7"/>
  </r>
  <r>
    <s v="Nama Penduduk 4624"/>
    <n v="67220114"/>
    <n v="67046117"/>
    <x v="0"/>
    <s v="12-11-1993"/>
    <s v="Krtisten"/>
    <x v="1"/>
    <s v="Wiraswasta"/>
    <x v="1"/>
    <x v="1"/>
    <x v="1"/>
    <s v="Indonesia"/>
    <x v="1"/>
    <x v="27"/>
    <x v="8"/>
    <x v="2"/>
    <s v="Batak"/>
    <n v="29"/>
    <x v="1"/>
    <x v="0"/>
  </r>
  <r>
    <s v="Nama Penduduk 4625"/>
    <n v="65871888"/>
    <n v="66862790"/>
    <x v="1"/>
    <s v="10-08-1996"/>
    <s v="Krtisten"/>
    <x v="8"/>
    <s v="Mengurus Rumah Tangga"/>
    <x v="3"/>
    <x v="1"/>
    <x v="2"/>
    <s v="Indonesia"/>
    <x v="11"/>
    <x v="27"/>
    <x v="8"/>
    <x v="2"/>
    <s v="Sunda"/>
    <n v="27"/>
    <x v="1"/>
    <x v="0"/>
  </r>
  <r>
    <s v="Nama Penduduk 4626"/>
    <n v="65994546"/>
    <n v="67141822"/>
    <x v="1"/>
    <s v="06-03-1984"/>
    <s v="Katolik"/>
    <x v="4"/>
    <s v="Wiraswasta"/>
    <x v="0"/>
    <x v="0"/>
    <x v="0"/>
    <s v="Indonesia"/>
    <x v="12"/>
    <x v="27"/>
    <x v="8"/>
    <x v="4"/>
    <s v="Dayak"/>
    <n v="39"/>
    <x v="0"/>
    <x v="5"/>
  </r>
  <r>
    <s v="Nama Penduduk 4627"/>
    <n v="65079905"/>
    <n v="67572067"/>
    <x v="0"/>
    <s v="15-05-1968"/>
    <s v="Krtisten"/>
    <x v="5"/>
    <s v="Wiraswasta"/>
    <x v="3"/>
    <x v="1"/>
    <x v="1"/>
    <s v="Indonesia"/>
    <x v="3"/>
    <x v="27"/>
    <x v="8"/>
    <x v="6"/>
    <s v="Bugis"/>
    <e v="#VALUE!"/>
    <x v="0"/>
    <x v="2"/>
  </r>
  <r>
    <s v="Nama Penduduk 4628"/>
    <n v="66689166"/>
    <n v="67062972"/>
    <x v="0"/>
    <s v="30-08-2000"/>
    <s v="Katolik"/>
    <x v="0"/>
    <s v="Belum/Tidak Bekerja"/>
    <x v="0"/>
    <x v="0"/>
    <x v="0"/>
    <s v="Indonesia"/>
    <x v="6"/>
    <x v="27"/>
    <x v="8"/>
    <x v="6"/>
    <s v="Batak"/>
    <e v="#VALUE!"/>
    <x v="0"/>
    <x v="1"/>
  </r>
  <r>
    <s v="Nama Penduduk 4629"/>
    <n v="67337394"/>
    <n v="67692172"/>
    <x v="1"/>
    <s v="10-10-1965"/>
    <s v="Katolik"/>
    <x v="0"/>
    <s v="Buruh Harian Lepas"/>
    <x v="1"/>
    <x v="1"/>
    <x v="2"/>
    <s v="Indonesia"/>
    <x v="5"/>
    <x v="27"/>
    <x v="8"/>
    <x v="0"/>
    <s v="Batak"/>
    <n v="58"/>
    <x v="2"/>
    <x v="3"/>
  </r>
  <r>
    <s v="Nama Penduduk 4630"/>
    <n v="67536314"/>
    <n v="67454301"/>
    <x v="0"/>
    <s v="30-04-2002"/>
    <s v="Hindu"/>
    <x v="2"/>
    <s v="Belum/Tidak Bekerja"/>
    <x v="3"/>
    <x v="0"/>
    <x v="0"/>
    <s v="Indonesia"/>
    <x v="1"/>
    <x v="27"/>
    <x v="8"/>
    <x v="2"/>
    <s v="Dayak"/>
    <e v="#VALUE!"/>
    <x v="1"/>
    <x v="1"/>
  </r>
  <r>
    <s v="Nama Penduduk 4631"/>
    <n v="65207935"/>
    <n v="67265136"/>
    <x v="0"/>
    <s v="29-12-2013"/>
    <s v="Katolik"/>
    <x v="5"/>
    <s v="Belum/Tidak Bekerja"/>
    <x v="0"/>
    <x v="0"/>
    <x v="0"/>
    <s v="Indonesia"/>
    <x v="1"/>
    <x v="27"/>
    <x v="8"/>
    <x v="3"/>
    <s v="Dayak"/>
    <e v="#VALUE!"/>
    <x v="2"/>
    <x v="7"/>
  </r>
  <r>
    <s v="Nama Penduduk 4632"/>
    <n v="64794481"/>
    <n v="67751597"/>
    <x v="1"/>
    <s v="01-09-2004"/>
    <s v="Hindu"/>
    <x v="8"/>
    <s v="Pelajar/Mahasiswa"/>
    <x v="3"/>
    <x v="0"/>
    <x v="0"/>
    <s v="Indonesia"/>
    <x v="6"/>
    <x v="27"/>
    <x v="8"/>
    <x v="2"/>
    <s v="Batak"/>
    <n v="19"/>
    <x v="1"/>
    <x v="1"/>
  </r>
  <r>
    <s v="Nama Penduduk 4633"/>
    <n v="67322715"/>
    <n v="67285352"/>
    <x v="1"/>
    <s v="16-01-1979"/>
    <s v="Konghucu"/>
    <x v="0"/>
    <s v="Mengurus Rumah Tangga"/>
    <x v="3"/>
    <x v="1"/>
    <x v="1"/>
    <s v="Indonesia"/>
    <x v="6"/>
    <x v="27"/>
    <x v="8"/>
    <x v="3"/>
    <s v="Madura"/>
    <e v="#VALUE!"/>
    <x v="2"/>
    <x v="5"/>
  </r>
  <r>
    <s v="Nama Penduduk 4634"/>
    <n v="64759375"/>
    <n v="67385179"/>
    <x v="0"/>
    <s v="21-03-2009"/>
    <s v="Konghucu"/>
    <x v="8"/>
    <s v="Pelajar/Mahasiswa"/>
    <x v="3"/>
    <x v="0"/>
    <x v="0"/>
    <s v="Indonesia"/>
    <x v="7"/>
    <x v="27"/>
    <x v="8"/>
    <x v="3"/>
    <s v="Jawa"/>
    <e v="#VALUE!"/>
    <x v="2"/>
    <x v="4"/>
  </r>
  <r>
    <s v="Nama Penduduk 4635"/>
    <n v="64553770"/>
    <n v="67305112"/>
    <x v="1"/>
    <s v="29-05-2014"/>
    <s v="Katolik"/>
    <x v="9"/>
    <s v="Belum/Tidak Bekerja"/>
    <x v="0"/>
    <x v="0"/>
    <x v="0"/>
    <s v="Indonesia"/>
    <x v="4"/>
    <x v="27"/>
    <x v="8"/>
    <x v="2"/>
    <s v="Batak"/>
    <e v="#VALUE!"/>
    <x v="1"/>
    <x v="7"/>
  </r>
  <r>
    <s v="Nama Penduduk 4636"/>
    <n v="64979795"/>
    <n v="66896948"/>
    <x v="0"/>
    <s v="21-03-1986"/>
    <s v="Krtisten"/>
    <x v="2"/>
    <s v="Karyawan Swasta"/>
    <x v="1"/>
    <x v="1"/>
    <x v="1"/>
    <s v="Indonesia"/>
    <x v="12"/>
    <x v="27"/>
    <x v="8"/>
    <x v="4"/>
    <s v="Batak"/>
    <e v="#VALUE!"/>
    <x v="0"/>
    <x v="5"/>
  </r>
  <r>
    <s v="Nama Penduduk 4637"/>
    <n v="68321472"/>
    <n v="66928552"/>
    <x v="0"/>
    <s v="27-02-2019"/>
    <s v="Hindu"/>
    <x v="8"/>
    <s v="Belum/Tidak Bekerja"/>
    <x v="3"/>
    <x v="0"/>
    <x v="0"/>
    <s v="Indonesia"/>
    <x v="7"/>
    <x v="27"/>
    <x v="8"/>
    <x v="3"/>
    <s v="Jawa"/>
    <e v="#VALUE!"/>
    <x v="0"/>
    <x v="8"/>
  </r>
  <r>
    <s v="Nama Penduduk 4638"/>
    <n v="66805545"/>
    <n v="67111508"/>
    <x v="1"/>
    <s v="22-10-1992"/>
    <s v="Islam"/>
    <x v="4"/>
    <s v="Mengurus Rumah Tangga"/>
    <x v="3"/>
    <x v="1"/>
    <x v="2"/>
    <s v="Indonesia"/>
    <x v="8"/>
    <x v="27"/>
    <x v="8"/>
    <x v="6"/>
    <s v="Madura"/>
    <e v="#VALUE!"/>
    <x v="2"/>
    <x v="0"/>
  </r>
  <r>
    <s v="Nama Penduduk 4639"/>
    <n v="66257156"/>
    <n v="66903481"/>
    <x v="0"/>
    <s v="19-04-2009"/>
    <s v="Konghucu"/>
    <x v="7"/>
    <s v="Belum/Tidak Bekerja"/>
    <x v="3"/>
    <x v="0"/>
    <x v="0"/>
    <s v="Indonesia"/>
    <x v="11"/>
    <x v="27"/>
    <x v="8"/>
    <x v="2"/>
    <s v="Bugis"/>
    <e v="#VALUE!"/>
    <x v="1"/>
    <x v="4"/>
  </r>
  <r>
    <s v="Nama Penduduk 4640"/>
    <n v="68344197"/>
    <n v="67575283"/>
    <x v="1"/>
    <s v="25-04-2013"/>
    <s v="Islam"/>
    <x v="9"/>
    <s v="Belum/Tidak Bekerja"/>
    <x v="0"/>
    <x v="0"/>
    <x v="0"/>
    <s v="Indonesia"/>
    <x v="8"/>
    <x v="27"/>
    <x v="8"/>
    <x v="2"/>
    <s v="Batak"/>
    <e v="#VALUE!"/>
    <x v="1"/>
    <x v="7"/>
  </r>
  <r>
    <s v="Nama Penduduk 4641"/>
    <n v="67299469"/>
    <n v="67569104"/>
    <x v="1"/>
    <s v="18-02-1984"/>
    <s v="Krtisten"/>
    <x v="4"/>
    <s v="Wiraswasta"/>
    <x v="3"/>
    <x v="1"/>
    <x v="2"/>
    <s v="Indonesia"/>
    <x v="1"/>
    <x v="27"/>
    <x v="8"/>
    <x v="2"/>
    <s v="Sunda"/>
    <e v="#VALUE!"/>
    <x v="1"/>
    <x v="5"/>
  </r>
  <r>
    <s v="Nama Penduduk 4642"/>
    <n v="65322277"/>
    <n v="67529649"/>
    <x v="0"/>
    <s v="28-06-1981"/>
    <s v="Katolik"/>
    <x v="8"/>
    <s v="Belum/Tidak Bekerja"/>
    <x v="1"/>
    <x v="1"/>
    <x v="1"/>
    <s v="Indonesia"/>
    <x v="9"/>
    <x v="27"/>
    <x v="8"/>
    <x v="3"/>
    <s v="Madura"/>
    <e v="#VALUE!"/>
    <x v="2"/>
    <x v="5"/>
  </r>
  <r>
    <s v="Nama Penduduk 4643"/>
    <n v="67522440"/>
    <n v="67459083"/>
    <x v="1"/>
    <s v="18-01-1998"/>
    <s v="Budha"/>
    <x v="1"/>
    <s v="Mengurus Rumah Tangga"/>
    <x v="3"/>
    <x v="1"/>
    <x v="2"/>
    <s v="Indonesia"/>
    <x v="6"/>
    <x v="27"/>
    <x v="8"/>
    <x v="2"/>
    <s v="Batak"/>
    <e v="#VALUE!"/>
    <x v="1"/>
    <x v="1"/>
  </r>
  <r>
    <s v="Nama Penduduk 4644"/>
    <n v="64593697"/>
    <n v="67176299"/>
    <x v="0"/>
    <s v="28-01-2020"/>
    <s v="Katolik"/>
    <x v="4"/>
    <s v="Belum/Tidak Bekerja"/>
    <x v="3"/>
    <x v="0"/>
    <x v="0"/>
    <s v="Indonesia"/>
    <x v="2"/>
    <x v="27"/>
    <x v="8"/>
    <x v="0"/>
    <s v="Batak"/>
    <e v="#VALUE!"/>
    <x v="2"/>
    <x v="8"/>
  </r>
  <r>
    <s v="Nama Penduduk 4645"/>
    <n v="66438234"/>
    <n v="67423139"/>
    <x v="0"/>
    <s v="15-05-1992"/>
    <s v="Konghucu"/>
    <x v="4"/>
    <s v="Wiraswasta"/>
    <x v="3"/>
    <x v="1"/>
    <x v="1"/>
    <s v="Indonesia"/>
    <x v="11"/>
    <x v="27"/>
    <x v="8"/>
    <x v="2"/>
    <s v="Sunda"/>
    <e v="#VALUE!"/>
    <x v="1"/>
    <x v="0"/>
  </r>
  <r>
    <s v="Nama Penduduk 4646"/>
    <n v="64318639"/>
    <n v="67175077"/>
    <x v="0"/>
    <s v="11-03-1978"/>
    <s v="Islam"/>
    <x v="1"/>
    <s v="Wiraswasta"/>
    <x v="2"/>
    <x v="3"/>
    <x v="1"/>
    <s v="Indonesia"/>
    <x v="2"/>
    <x v="27"/>
    <x v="8"/>
    <x v="2"/>
    <s v="Batak"/>
    <n v="45"/>
    <x v="1"/>
    <x v="5"/>
  </r>
  <r>
    <s v="Nama Penduduk 4647"/>
    <n v="64828857"/>
    <n v="67053603"/>
    <x v="0"/>
    <s v="29-08-1968"/>
    <s v="Budha"/>
    <x v="6"/>
    <s v="Perangkat Desa"/>
    <x v="2"/>
    <x v="1"/>
    <x v="1"/>
    <s v="Indonesia"/>
    <x v="12"/>
    <x v="27"/>
    <x v="8"/>
    <x v="1"/>
    <s v="Batak"/>
    <e v="#VALUE!"/>
    <x v="0"/>
    <x v="2"/>
  </r>
  <r>
    <s v="Nama Penduduk 4648"/>
    <n v="66064574"/>
    <n v="67811444"/>
    <x v="1"/>
    <s v="31-05-1959"/>
    <s v="Katolik"/>
    <x v="3"/>
    <s v="Mengurus Rumah Tangga"/>
    <x v="2"/>
    <x v="1"/>
    <x v="2"/>
    <s v="Indonesia"/>
    <x v="0"/>
    <x v="27"/>
    <x v="8"/>
    <x v="5"/>
    <s v="Dayak"/>
    <e v="#VALUE!"/>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025372-7DAF-48CA-AD3C-092BE41A4D4A}" name="Des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8" firstHeaderRow="1" firstDataRow="2" firstDataCol="1"/>
  <pivotFields count="20">
    <pivotField showAll="0"/>
    <pivotField showAll="0"/>
    <pivotField showAll="0"/>
    <pivotField axis="axisCol" dataField="1" showAll="0">
      <items count="3">
        <item x="0"/>
        <item x="1"/>
        <item t="default"/>
      </items>
    </pivotField>
    <pivotField showAll="0"/>
    <pivotField showAll="0"/>
    <pivotField showAll="0">
      <items count="11">
        <item x="8"/>
        <item x="4"/>
        <item x="0"/>
        <item x="9"/>
        <item x="5"/>
        <item x="1"/>
        <item x="7"/>
        <item x="6"/>
        <item x="3"/>
        <item x="2"/>
        <item t="default"/>
      </items>
    </pivotField>
    <pivotField showAll="0"/>
    <pivotField showAll="0"/>
    <pivotField showAll="0"/>
    <pivotField showAll="0"/>
    <pivotField showAll="0"/>
    <pivotField axis="axisRow" showAll="0">
      <items count="14">
        <item x="5"/>
        <item x="9"/>
        <item x="4"/>
        <item x="0"/>
        <item x="7"/>
        <item x="3"/>
        <item x="2"/>
        <item x="11"/>
        <item x="10"/>
        <item x="12"/>
        <item x="8"/>
        <item x="1"/>
        <item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x="0"/>
        <item x="1"/>
        <item x="2"/>
        <item x="3"/>
        <item x="4"/>
        <item x="5"/>
        <item x="6"/>
        <item x="7"/>
        <item x="8"/>
        <item t="default"/>
      </items>
    </pivotField>
    <pivotField showAll="0"/>
    <pivotField showAll="0"/>
    <pivotField showAll="0"/>
    <pivotField showAll="0"/>
    <pivotField showAll="0"/>
  </pivotFields>
  <rowFields count="1">
    <field x="12"/>
  </rowFields>
  <rowItems count="14">
    <i>
      <x/>
    </i>
    <i>
      <x v="1"/>
    </i>
    <i>
      <x v="2"/>
    </i>
    <i>
      <x v="3"/>
    </i>
    <i>
      <x v="4"/>
    </i>
    <i>
      <x v="5"/>
    </i>
    <i>
      <x v="6"/>
    </i>
    <i>
      <x v="7"/>
    </i>
    <i>
      <x v="8"/>
    </i>
    <i>
      <x v="9"/>
    </i>
    <i>
      <x v="10"/>
    </i>
    <i>
      <x v="11"/>
    </i>
    <i>
      <x v="12"/>
    </i>
    <i t="grand">
      <x/>
    </i>
  </rowItems>
  <colFields count="1">
    <field x="3"/>
  </colFields>
  <colItems count="3">
    <i>
      <x/>
    </i>
    <i>
      <x v="1"/>
    </i>
    <i t="grand">
      <x/>
    </i>
  </colItems>
  <dataFields count="1">
    <dataField name="Count of Jenis Kelamin" fld="3" subtotal="count" baseField="0" baseItem="0" numFmtId="3"/>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0585BA-90DC-4ED8-A4A0-0A68B1C53D1F}" name="BANTUA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20">
    <pivotField showAll="0"/>
    <pivotField showAll="0"/>
    <pivotField showAll="0"/>
    <pivotField showAll="0"/>
    <pivotField showAll="0"/>
    <pivotField showAll="0"/>
    <pivotField showAll="0">
      <items count="11">
        <item x="8"/>
        <item x="4"/>
        <item x="0"/>
        <item x="9"/>
        <item x="5"/>
        <item x="1"/>
        <item x="7"/>
        <item x="6"/>
        <item x="3"/>
        <item x="2"/>
        <item t="default"/>
      </items>
    </pivotField>
    <pivotField showAll="0"/>
    <pivotField showAll="0"/>
    <pivotField showAll="0"/>
    <pivotField showAll="0"/>
    <pivotField showAll="0"/>
    <pivotField showAll="0">
      <items count="14">
        <item x="5"/>
        <item x="9"/>
        <item x="4"/>
        <item x="0"/>
        <item x="7"/>
        <item x="3"/>
        <item x="2"/>
        <item x="11"/>
        <item x="10"/>
        <item x="12"/>
        <item x="8"/>
        <item x="1"/>
        <item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x="0"/>
        <item x="1"/>
        <item x="2"/>
        <item x="3"/>
        <item x="4"/>
        <item x="5"/>
        <item x="6"/>
        <item x="7"/>
        <item x="8"/>
        <item t="default"/>
      </items>
    </pivotField>
    <pivotField axis="axisRow" dataField="1" showAll="0">
      <items count="8">
        <item x="0"/>
        <item x="4"/>
        <item x="2"/>
        <item x="3"/>
        <item x="5"/>
        <item x="6"/>
        <item x="1"/>
        <item t="default"/>
      </items>
    </pivotField>
    <pivotField showAll="0"/>
    <pivotField showAll="0"/>
    <pivotField showAll="0"/>
    <pivotField showAll="0"/>
  </pivotFields>
  <rowFields count="1">
    <field x="15"/>
  </rowFields>
  <rowItems count="8">
    <i>
      <x/>
    </i>
    <i>
      <x v="1"/>
    </i>
    <i>
      <x v="2"/>
    </i>
    <i>
      <x v="3"/>
    </i>
    <i>
      <x v="4"/>
    </i>
    <i>
      <x v="5"/>
    </i>
    <i>
      <x v="6"/>
    </i>
    <i t="grand">
      <x/>
    </i>
  </rowItems>
  <colItems count="1">
    <i/>
  </colItems>
  <dataFields count="1">
    <dataField name="Count of Penerimaan Bantuan" fld="15" subtotal="count"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A24C3E-DC46-4A9E-B5F2-1749D20C8077}" name="USI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4" firstHeaderRow="1" firstDataRow="2" firstDataCol="1"/>
  <pivotFields count="20">
    <pivotField showAll="0"/>
    <pivotField showAll="0"/>
    <pivotField showAll="0"/>
    <pivotField axis="axisCol" dataField="1" showAll="0">
      <items count="3">
        <item x="0"/>
        <item x="1"/>
        <item t="default"/>
      </items>
    </pivotField>
    <pivotField showAll="0"/>
    <pivotField showAll="0"/>
    <pivotField showAll="0">
      <items count="11">
        <item x="8"/>
        <item x="4"/>
        <item x="0"/>
        <item x="9"/>
        <item x="5"/>
        <item x="1"/>
        <item x="7"/>
        <item x="6"/>
        <item x="3"/>
        <item x="2"/>
        <item t="default"/>
      </items>
    </pivotField>
    <pivotField showAll="0"/>
    <pivotField showAll="0"/>
    <pivotField showAll="0"/>
    <pivotField showAll="0"/>
    <pivotField showAll="0"/>
    <pivotField showAll="0">
      <items count="14">
        <item x="5"/>
        <item x="9"/>
        <item x="4"/>
        <item x="0"/>
        <item x="7"/>
        <item x="3"/>
        <item x="2"/>
        <item x="11"/>
        <item x="10"/>
        <item x="12"/>
        <item x="8"/>
        <item x="1"/>
        <item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x="0"/>
        <item x="1"/>
        <item x="2"/>
        <item x="3"/>
        <item x="4"/>
        <item x="5"/>
        <item x="6"/>
        <item x="7"/>
        <item x="8"/>
        <item t="default"/>
      </items>
    </pivotField>
    <pivotField showAll="0"/>
    <pivotField showAll="0"/>
    <pivotField showAll="0"/>
    <pivotField showAll="0"/>
    <pivotField axis="axisRow" showAll="0">
      <items count="10">
        <item x="8"/>
        <item x="5"/>
        <item x="0"/>
        <item x="7"/>
        <item x="3"/>
        <item x="2"/>
        <item x="6"/>
        <item x="1"/>
        <item x="4"/>
        <item t="default"/>
      </items>
    </pivotField>
  </pivotFields>
  <rowFields count="1">
    <field x="19"/>
  </rowFields>
  <rowItems count="10">
    <i>
      <x/>
    </i>
    <i>
      <x v="1"/>
    </i>
    <i>
      <x v="2"/>
    </i>
    <i>
      <x v="3"/>
    </i>
    <i>
      <x v="4"/>
    </i>
    <i>
      <x v="5"/>
    </i>
    <i>
      <x v="6"/>
    </i>
    <i>
      <x v="7"/>
    </i>
    <i>
      <x v="8"/>
    </i>
    <i t="grand">
      <x/>
    </i>
  </rowItems>
  <colFields count="1">
    <field x="3"/>
  </colFields>
  <colItems count="3">
    <i>
      <x/>
    </i>
    <i>
      <x v="1"/>
    </i>
    <i t="grand">
      <x/>
    </i>
  </colItems>
  <dataFields count="1">
    <dataField name="Count of Jenis Kelami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1AAF9A-E296-43F2-B4E4-8ED62FD02957}" name="KATEGOR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items count="14">
        <item x="5"/>
        <item x="9"/>
        <item x="4"/>
        <item x="0"/>
        <item x="7"/>
        <item x="3"/>
        <item x="2"/>
        <item x="11"/>
        <item x="10"/>
        <item x="12"/>
        <item x="8"/>
        <item x="1"/>
        <item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showAll="0"/>
    <pivotField showAll="0"/>
    <pivotField showAll="0"/>
    <pivotField axis="axisRow" dataField="1" showAll="0">
      <items count="4">
        <item x="0"/>
        <item x="2"/>
        <item x="1"/>
        <item t="default"/>
      </items>
    </pivotField>
    <pivotField showAll="0"/>
  </pivotFields>
  <rowFields count="1">
    <field x="18"/>
  </rowFields>
  <rowItems count="4">
    <i>
      <x/>
    </i>
    <i>
      <x v="1"/>
    </i>
    <i>
      <x v="2"/>
    </i>
    <i t="grand">
      <x/>
    </i>
  </rowItems>
  <colItems count="1">
    <i/>
  </colItems>
  <dataFields count="1">
    <dataField name="Count of Keterangan" fld="18" subtotal="count" baseField="0" baseItem="0" numFmtId="3"/>
  </dataFields>
  <formats count="1">
    <format dxfId="5">
      <pivotArea outline="0" collapsedLevelsAreSubtotals="1" fieldPosition="0"/>
    </format>
  </format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8" count="1" selected="0">
            <x v="0"/>
          </reference>
        </references>
      </pivotArea>
    </chartFormat>
    <chartFormat chart="4" format="7">
      <pivotArea type="data" outline="0" fieldPosition="0">
        <references count="2">
          <reference field="4294967294" count="1" selected="0">
            <x v="0"/>
          </reference>
          <reference field="18" count="1" selected="0">
            <x v="1"/>
          </reference>
        </references>
      </pivotArea>
    </chartFormat>
    <chartFormat chart="4" format="8">
      <pivotArea type="data" outline="0" fieldPosition="0">
        <references count="2">
          <reference field="4294967294" count="1" selected="0">
            <x v="0"/>
          </reference>
          <reference field="1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5660FE-9EB3-49B2-B9B8-C66F9E220810}" name="PERNIKAHA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20">
    <pivotField showAll="0"/>
    <pivotField showAll="0"/>
    <pivotField showAll="0"/>
    <pivotField showAll="0"/>
    <pivotField showAll="0"/>
    <pivotField showAll="0"/>
    <pivotField showAll="0">
      <items count="11">
        <item x="8"/>
        <item x="4"/>
        <item x="0"/>
        <item x="9"/>
        <item x="5"/>
        <item x="1"/>
        <item x="7"/>
        <item x="6"/>
        <item x="3"/>
        <item x="2"/>
        <item t="default"/>
      </items>
    </pivotField>
    <pivotField showAll="0"/>
    <pivotField showAll="0"/>
    <pivotField axis="axisRow" dataField="1" showAll="0">
      <items count="5">
        <item x="0"/>
        <item x="3"/>
        <item x="2"/>
        <item x="1"/>
        <item t="default"/>
      </items>
    </pivotField>
    <pivotField showAll="0"/>
    <pivotField showAll="0"/>
    <pivotField showAll="0">
      <items count="14">
        <item x="5"/>
        <item x="9"/>
        <item x="4"/>
        <item x="0"/>
        <item x="7"/>
        <item x="3"/>
        <item x="2"/>
        <item x="11"/>
        <item x="10"/>
        <item x="12"/>
        <item x="8"/>
        <item x="1"/>
        <item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x="0"/>
        <item x="1"/>
        <item x="2"/>
        <item x="3"/>
        <item x="4"/>
        <item x="5"/>
        <item x="6"/>
        <item x="7"/>
        <item x="8"/>
        <item t="default"/>
      </items>
    </pivotField>
    <pivotField showAll="0"/>
    <pivotField showAll="0"/>
    <pivotField showAll="0"/>
    <pivotField showAll="0"/>
    <pivotField showAll="0"/>
  </pivotFields>
  <rowFields count="1">
    <field x="9"/>
  </rowFields>
  <rowItems count="5">
    <i>
      <x/>
    </i>
    <i>
      <x v="1"/>
    </i>
    <i>
      <x v="2"/>
    </i>
    <i>
      <x v="3"/>
    </i>
    <i t="grand">
      <x/>
    </i>
  </rowItems>
  <colItems count="1">
    <i/>
  </colItems>
  <dataFields count="1">
    <dataField name="Count of Status Perkawinan" fld="9"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9CC7C7-3F2E-49D9-A53B-93778C19A775}" name="DARA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0">
    <pivotField showAll="0"/>
    <pivotField showAll="0"/>
    <pivotField showAll="0"/>
    <pivotField showAll="0"/>
    <pivotField showAll="0"/>
    <pivotField showAll="0"/>
    <pivotField showAll="0">
      <items count="11">
        <item x="8"/>
        <item x="4"/>
        <item x="0"/>
        <item x="9"/>
        <item x="5"/>
        <item x="1"/>
        <item x="7"/>
        <item x="6"/>
        <item x="3"/>
        <item x="2"/>
        <item t="default"/>
      </items>
    </pivotField>
    <pivotField showAll="0"/>
    <pivotField axis="axisRow" dataField="1" showAll="0">
      <items count="5">
        <item x="2"/>
        <item x="1"/>
        <item x="0"/>
        <item x="3"/>
        <item t="default"/>
      </items>
    </pivotField>
    <pivotField showAll="0"/>
    <pivotField showAll="0"/>
    <pivotField showAll="0"/>
    <pivotField showAll="0">
      <items count="14">
        <item x="5"/>
        <item x="9"/>
        <item x="4"/>
        <item x="0"/>
        <item x="7"/>
        <item x="3"/>
        <item x="2"/>
        <item x="11"/>
        <item x="10"/>
        <item x="12"/>
        <item x="8"/>
        <item x="1"/>
        <item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x="0"/>
        <item x="1"/>
        <item x="2"/>
        <item x="3"/>
        <item x="4"/>
        <item x="5"/>
        <item x="6"/>
        <item x="7"/>
        <item x="8"/>
        <item t="default"/>
      </items>
    </pivotField>
    <pivotField showAll="0"/>
    <pivotField showAll="0"/>
    <pivotField showAll="0"/>
    <pivotField showAll="0"/>
    <pivotField showAll="0"/>
  </pivotFields>
  <rowFields count="1">
    <field x="8"/>
  </rowFields>
  <rowItems count="5">
    <i>
      <x/>
    </i>
    <i>
      <x v="1"/>
    </i>
    <i>
      <x v="2"/>
    </i>
    <i>
      <x v="3"/>
    </i>
    <i t="grand">
      <x/>
    </i>
  </rowItems>
  <colItems count="1">
    <i/>
  </colItems>
  <dataFields count="1">
    <dataField name="Count of Golongan Darah"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A89F29-6CB7-452D-BAE7-D02972F25E8A}" name="PENDIDIKA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0">
    <pivotField showAll="0"/>
    <pivotField showAll="0"/>
    <pivotField showAll="0"/>
    <pivotField showAll="0"/>
    <pivotField showAll="0"/>
    <pivotField showAll="0"/>
    <pivotField axis="axisRow" dataField="1" showAll="0">
      <items count="11">
        <item x="8"/>
        <item x="4"/>
        <item x="0"/>
        <item x="9"/>
        <item x="5"/>
        <item x="1"/>
        <item x="7"/>
        <item x="6"/>
        <item x="3"/>
        <item x="2"/>
        <item t="default"/>
      </items>
    </pivotField>
    <pivotField showAll="0"/>
    <pivotField showAll="0"/>
    <pivotField showAll="0"/>
    <pivotField showAll="0"/>
    <pivotField showAll="0"/>
    <pivotField showAll="0">
      <items count="14">
        <item x="5"/>
        <item x="9"/>
        <item x="4"/>
        <item x="0"/>
        <item x="7"/>
        <item x="3"/>
        <item x="2"/>
        <item x="11"/>
        <item x="10"/>
        <item x="12"/>
        <item x="8"/>
        <item x="1"/>
        <item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x="0"/>
        <item x="1"/>
        <item x="2"/>
        <item x="3"/>
        <item x="4"/>
        <item x="5"/>
        <item x="6"/>
        <item x="7"/>
        <item x="8"/>
        <item t="default"/>
      </items>
    </pivotField>
    <pivotField showAll="0"/>
    <pivotField showAll="0"/>
    <pivotField showAll="0"/>
    <pivotField showAll="0"/>
    <pivotField showAll="0"/>
  </pivotFields>
  <rowFields count="1">
    <field x="6"/>
  </rowFields>
  <rowItems count="11">
    <i>
      <x/>
    </i>
    <i>
      <x v="1"/>
    </i>
    <i>
      <x v="2"/>
    </i>
    <i>
      <x v="3"/>
    </i>
    <i>
      <x v="4"/>
    </i>
    <i>
      <x v="5"/>
    </i>
    <i>
      <x v="6"/>
    </i>
    <i>
      <x v="7"/>
    </i>
    <i>
      <x v="8"/>
    </i>
    <i>
      <x v="9"/>
    </i>
    <i t="grand">
      <x/>
    </i>
  </rowItems>
  <colItems count="1">
    <i/>
  </colItems>
  <dataFields count="1">
    <dataField name="Count of Pendidikan Terakhir"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F65823-5BA2-454B-92E1-CF3139F37E7A}" name="KELUARG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0">
    <pivotField showAll="0"/>
    <pivotField showAll="0"/>
    <pivotField showAll="0"/>
    <pivotField showAll="0"/>
    <pivotField showAll="0"/>
    <pivotField showAll="0"/>
    <pivotField showAll="0">
      <items count="11">
        <item x="8"/>
        <item x="4"/>
        <item x="0"/>
        <item x="9"/>
        <item x="5"/>
        <item x="1"/>
        <item x="7"/>
        <item x="6"/>
        <item x="3"/>
        <item x="2"/>
        <item t="default"/>
      </items>
    </pivotField>
    <pivotField showAll="0"/>
    <pivotField showAll="0"/>
    <pivotField showAll="0"/>
    <pivotField axis="axisRow" dataField="1" showAll="0">
      <items count="11">
        <item x="0"/>
        <item x="5"/>
        <item x="8"/>
        <item x="2"/>
        <item x="1"/>
        <item x="3"/>
        <item x="4"/>
        <item x="6"/>
        <item x="7"/>
        <item x="9"/>
        <item t="default"/>
      </items>
    </pivotField>
    <pivotField showAll="0"/>
    <pivotField showAll="0">
      <items count="14">
        <item x="5"/>
        <item x="9"/>
        <item x="4"/>
        <item x="0"/>
        <item x="7"/>
        <item x="3"/>
        <item x="2"/>
        <item x="11"/>
        <item x="10"/>
        <item x="12"/>
        <item x="8"/>
        <item x="1"/>
        <item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x="0"/>
        <item x="1"/>
        <item x="2"/>
        <item x="3"/>
        <item x="4"/>
        <item x="5"/>
        <item x="6"/>
        <item x="7"/>
        <item x="8"/>
        <item t="default"/>
      </items>
    </pivotField>
    <pivotField showAll="0"/>
    <pivotField showAll="0"/>
    <pivotField showAll="0"/>
    <pivotField showAll="0"/>
    <pivotField showAll="0"/>
  </pivotFields>
  <rowFields count="1">
    <field x="10"/>
  </rowFields>
  <rowItems count="11">
    <i>
      <x/>
    </i>
    <i>
      <x v="1"/>
    </i>
    <i>
      <x v="2"/>
    </i>
    <i>
      <x v="3"/>
    </i>
    <i>
      <x v="4"/>
    </i>
    <i>
      <x v="5"/>
    </i>
    <i>
      <x v="6"/>
    </i>
    <i>
      <x v="7"/>
    </i>
    <i>
      <x v="8"/>
    </i>
    <i>
      <x v="9"/>
    </i>
    <i t="grand">
      <x/>
    </i>
  </rowItems>
  <colItems count="1">
    <i/>
  </colItems>
  <dataFields count="1">
    <dataField name="Count of Kedudukan Dalam Keluarga"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ndidikan_Terakhir" xr10:uid="{B546D788-5417-4C1E-8D92-70331B6A59CE}" sourceName="Pendidikan Terakhir">
  <pivotTables>
    <pivotTable tabId="4" name="Desa"/>
    <pivotTable tabId="5" name="BANTUAN"/>
    <pivotTable tabId="9" name="DARAH"/>
    <pivotTable tabId="11" name="KELUARGA"/>
    <pivotTable tabId="10" name="PENDIDIKAN"/>
    <pivotTable tabId="8" name="PERNIKAHAN"/>
    <pivotTable tabId="6" name="USIA"/>
  </pivotTables>
  <data>
    <tabular pivotCacheId="736415916">
      <items count="10">
        <i x="8" s="1"/>
        <i x="4" s="1"/>
        <i x="0" s="1"/>
        <i x="9" s="1"/>
        <i x="5" s="1"/>
        <i x="1" s="1"/>
        <i x="7" s="1"/>
        <i x="6"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a___Kelurahan" xr10:uid="{53DFE1A7-7CD7-4DCB-8D34-DF6F7DFC309F}" sourceName="Desa / Kelurahan">
  <pivotTables>
    <pivotTable tabId="5" name="BANTUAN"/>
    <pivotTable tabId="9" name="DARAH"/>
    <pivotTable tabId="7" name="KATEGORI"/>
    <pivotTable tabId="11" name="KELUARGA"/>
    <pivotTable tabId="10" name="PENDIDIKAN"/>
    <pivotTable tabId="8" name="PERNIKAHAN"/>
    <pivotTable tabId="6" name="USIA"/>
  </pivotTables>
  <data>
    <tabular pivotCacheId="736415916">
      <items count="13">
        <i x="5" s="1"/>
        <i x="9" s="1"/>
        <i x="4" s="1"/>
        <i x="0" s="1"/>
        <i x="7" s="1"/>
        <i x="3" s="1"/>
        <i x="2" s="1"/>
        <i x="11" s="1"/>
        <i x="10" s="1"/>
        <i x="12" s="1"/>
        <i x="8" s="1"/>
        <i x="1"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T" xr10:uid="{2759A240-1D46-43D8-A85B-9AFF2D21B4D5}" sourceName="RT">
  <pivotTables>
    <pivotTable tabId="4" name="Desa"/>
    <pivotTable tabId="5" name="BANTUAN"/>
    <pivotTable tabId="9" name="DARAH"/>
    <pivotTable tabId="7" name="KATEGORI"/>
    <pivotTable tabId="11" name="KELUARGA"/>
    <pivotTable tabId="10" name="PENDIDIKAN"/>
    <pivotTable tabId="8" name="PERNIKAHAN"/>
    <pivotTable tabId="6" name="USIA"/>
  </pivotTables>
  <data>
    <tabular pivotCacheId="736415916">
      <items count="28">
        <i x="0" s="1"/>
        <i x="1" s="1"/>
        <i x="2" s="1"/>
        <i x="3" s="1"/>
        <i x="4" s="1"/>
        <i x="5" s="1"/>
        <i x="6" s="1"/>
        <i x="7" s="1"/>
        <i x="8" s="1"/>
        <i x="9" s="1"/>
        <i x="10" s="1"/>
        <i x="11" s="1"/>
        <i x="12" s="1"/>
        <i x="13" s="1"/>
        <i x="14" s="1"/>
        <i x="15" s="1"/>
        <i x="16" s="1"/>
        <i x="17" s="1"/>
        <i x="18" s="1"/>
        <i x="19" s="1"/>
        <i x="20" s="1"/>
        <i x="21" s="1"/>
        <i x="22" s="1"/>
        <i x="23" s="1"/>
        <i x="24" s="1"/>
        <i x="25" s="1"/>
        <i x="26" s="1"/>
        <i x="2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W" xr10:uid="{D4055CB5-D446-41AA-84E1-42FAC08F72F8}" sourceName="RW">
  <pivotTables>
    <pivotTable tabId="4" name="Desa"/>
    <pivotTable tabId="5" name="BANTUAN"/>
    <pivotTable tabId="9" name="DARAH"/>
    <pivotTable tabId="11" name="KELUARGA"/>
    <pivotTable tabId="10" name="PENDIDIKAN"/>
    <pivotTable tabId="8" name="PERNIKAHAN"/>
    <pivotTable tabId="6" name="USIA"/>
  </pivotTables>
  <data>
    <tabular pivotCacheId="736415916">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ndidikan Terakhir" xr10:uid="{B5BBFD5D-8B6B-4317-AE61-6B938211F60E}" cache="Slicer_Pendidikan_Terakhir" caption="Pendidikan Terakhir" style="Slicer Style 1" rowHeight="241300"/>
  <slicer name="Desa / Kelurahan" xr10:uid="{C63D34CB-90AF-42D3-A014-3C2A3E2A1BC8}" cache="Slicer_Desa___Kelurahan" caption="Desa / Kelurahan" columnCount="2" style="Slicer Style 1" rowHeight="241300"/>
  <slicer name="RT" xr10:uid="{B8BF1D08-1CAD-4C1F-9149-2025033010B7}" cache="Slicer_RT" caption="RT" columnCount="4" style="Slicer Style 1" rowHeight="241300"/>
  <slicer name="RW" xr10:uid="{BE5E99CC-5E14-404F-98B5-934337794BA9}" cache="Slicer_RW" caption="RW" columnCount="3"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E57316-F50E-425A-A716-4512756891EA}" name="Table1" displayName="Table1" ref="A1:T4649" totalsRowShown="0">
  <autoFilter ref="A1:T4649" xr:uid="{ECE57316-F50E-425A-A716-4512756891EA}"/>
  <tableColumns count="20">
    <tableColumn id="1" xr3:uid="{D3A4F135-6579-406F-B42C-EBABFE6FA671}" name="Nama Penduduk"/>
    <tableColumn id="2" xr3:uid="{7DD9569C-B031-4D11-8A40-A0C84BE259D6}" name="KK"/>
    <tableColumn id="3" xr3:uid="{B1EF2973-3BB0-4FEC-85FB-1287F7D2E52C}" name="NIK"/>
    <tableColumn id="4" xr3:uid="{3BC05060-5323-417D-8857-53A170FB21C2}" name="Jenis Kelamin"/>
    <tableColumn id="6" xr3:uid="{396C81B9-1D63-4999-B84F-3CBAC95112B4}" name="Tanggal Lahir"/>
    <tableColumn id="7" xr3:uid="{CFA0FE2D-C1DC-40D4-B8CF-AC85126BC054}" name="Agama" dataDxfId="4"/>
    <tableColumn id="8" xr3:uid="{9F90286C-A533-4862-9A6E-624D201EAB79}" name="Pendidikan Terakhir"/>
    <tableColumn id="9" xr3:uid="{49BCD193-42ED-4011-A820-D20F4859626D}" name="Pekerjaan"/>
    <tableColumn id="10" xr3:uid="{3BCCA571-359C-4B0B-BF8A-2868ACC9EC87}" name="Golongan Darah"/>
    <tableColumn id="11" xr3:uid="{26D4D55A-F47B-4D34-888F-996C3D981334}" name="Status Perkawinan"/>
    <tableColumn id="12" xr3:uid="{2DBE32BA-76B7-43FA-AAEA-BCE424EEE906}" name="Kedudukan Dalam Keluarga"/>
    <tableColumn id="13" xr3:uid="{7C0026ED-E20D-4404-85C3-0CA809B18CC4}" name="Kewarganegaraan"/>
    <tableColumn id="14" xr3:uid="{A68BAF46-EB0E-4FA3-A0CB-68D091BAED6A}" name="Desa / Kelurahan" dataDxfId="3"/>
    <tableColumn id="15" xr3:uid="{45517A71-D2DA-4B68-AD95-2666B04865FC}" name="RT"/>
    <tableColumn id="16" xr3:uid="{B1536A74-2B69-4BBE-A453-181AABA2C6BB}" name="RW"/>
    <tableColumn id="17" xr3:uid="{A114B664-3B15-40CB-B6F2-560A41018F5D}" name="Penerimaan Bantuan" dataDxfId="2"/>
    <tableColumn id="18" xr3:uid="{6849E413-C66C-41FF-B986-DC81151E111F}" name="Suku" dataDxfId="1"/>
    <tableColumn id="19" xr3:uid="{93A45CC3-D008-4A26-B59B-A4E9E8FAD643}" name="Umur" dataDxfId="0">
      <calculatedColumnFormula>DATEDIF(E2,TODAY(),"Y")</calculatedColumnFormula>
    </tableColumn>
    <tableColumn id="20" xr3:uid="{31E58764-ECCA-4B9E-87F5-BD7088078656}" name="Keterangan"/>
    <tableColumn id="21" xr3:uid="{8528226C-9F05-420A-B5EE-4FA4E1970BE2}" name="Kriteri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6998-7AA0-431E-AFC2-8202BD5111CB}">
  <dimension ref="A3:I18"/>
  <sheetViews>
    <sheetView workbookViewId="0">
      <selection activeCell="B5" sqref="B5"/>
    </sheetView>
  </sheetViews>
  <sheetFormatPr defaultRowHeight="15" x14ac:dyDescent="0.25"/>
  <cols>
    <col min="1" max="1" width="21.5703125" bestFit="1" customWidth="1"/>
    <col min="2" max="2" width="16.28515625" bestFit="1" customWidth="1"/>
    <col min="3" max="4" width="11.28515625" bestFit="1" customWidth="1"/>
    <col min="6" max="6" width="17.42578125" bestFit="1" customWidth="1"/>
    <col min="7" max="7" width="9.42578125" bestFit="1" customWidth="1"/>
    <col min="8" max="8" width="11.28515625" bestFit="1" customWidth="1"/>
    <col min="9" max="9" width="11.140625" bestFit="1" customWidth="1"/>
  </cols>
  <sheetData>
    <row r="3" spans="1:9" x14ac:dyDescent="0.25">
      <c r="A3" s="4" t="s">
        <v>8900</v>
      </c>
      <c r="B3" s="4" t="s">
        <v>8899</v>
      </c>
    </row>
    <row r="4" spans="1:9" x14ac:dyDescent="0.25">
      <c r="A4" s="4" t="s">
        <v>8897</v>
      </c>
      <c r="B4" t="s">
        <v>2</v>
      </c>
      <c r="C4" t="s">
        <v>3</v>
      </c>
      <c r="D4" t="s">
        <v>8898</v>
      </c>
      <c r="F4" t="str">
        <f t="shared" ref="F4:F18" si="0">A4</f>
        <v>Row Labels</v>
      </c>
      <c r="G4" t="str">
        <f t="shared" ref="G4:G18" si="1">B4</f>
        <v>Laki - Laki</v>
      </c>
      <c r="H4" t="str">
        <f t="shared" ref="H4:H18" si="2">C4</f>
        <v>Perempuan</v>
      </c>
      <c r="I4" t="str">
        <f t="shared" ref="I4:I18" si="3">D4</f>
        <v>Grand Total</v>
      </c>
    </row>
    <row r="5" spans="1:9" x14ac:dyDescent="0.25">
      <c r="A5" s="5" t="s">
        <v>4229</v>
      </c>
      <c r="B5" s="6">
        <v>172</v>
      </c>
      <c r="C5" s="6">
        <v>171</v>
      </c>
      <c r="D5" s="6">
        <v>343</v>
      </c>
      <c r="F5" t="str">
        <f t="shared" si="0"/>
        <v>Cibinong</v>
      </c>
      <c r="G5">
        <f t="shared" si="1"/>
        <v>172</v>
      </c>
      <c r="H5">
        <f t="shared" si="2"/>
        <v>171</v>
      </c>
      <c r="I5">
        <f t="shared" si="3"/>
        <v>343</v>
      </c>
    </row>
    <row r="6" spans="1:9" x14ac:dyDescent="0.25">
      <c r="A6" s="5" t="s">
        <v>4230</v>
      </c>
      <c r="B6" s="6">
        <v>171</v>
      </c>
      <c r="C6" s="6">
        <v>180</v>
      </c>
      <c r="D6" s="6">
        <v>351</v>
      </c>
      <c r="F6" t="str">
        <f t="shared" si="0"/>
        <v>Cirimekar</v>
      </c>
      <c r="G6">
        <f t="shared" si="1"/>
        <v>171</v>
      </c>
      <c r="H6">
        <f t="shared" si="2"/>
        <v>180</v>
      </c>
      <c r="I6">
        <f t="shared" si="3"/>
        <v>351</v>
      </c>
    </row>
    <row r="7" spans="1:9" x14ac:dyDescent="0.25">
      <c r="A7" s="5" t="s">
        <v>4231</v>
      </c>
      <c r="B7" s="6">
        <v>180</v>
      </c>
      <c r="C7" s="6">
        <v>182</v>
      </c>
      <c r="D7" s="6">
        <v>362</v>
      </c>
      <c r="F7" t="str">
        <f t="shared" si="0"/>
        <v>Ciriung</v>
      </c>
      <c r="G7">
        <f t="shared" si="1"/>
        <v>180</v>
      </c>
      <c r="H7">
        <f t="shared" si="2"/>
        <v>182</v>
      </c>
      <c r="I7">
        <f t="shared" si="3"/>
        <v>362</v>
      </c>
    </row>
    <row r="8" spans="1:9" x14ac:dyDescent="0.25">
      <c r="A8" s="5" t="s">
        <v>4232</v>
      </c>
      <c r="B8" s="6">
        <v>189</v>
      </c>
      <c r="C8" s="6">
        <v>168</v>
      </c>
      <c r="D8" s="6">
        <v>357</v>
      </c>
      <c r="F8" t="str">
        <f t="shared" si="0"/>
        <v>Harapan Jaya</v>
      </c>
      <c r="G8">
        <f t="shared" si="1"/>
        <v>189</v>
      </c>
      <c r="H8">
        <f t="shared" si="2"/>
        <v>168</v>
      </c>
      <c r="I8">
        <f t="shared" si="3"/>
        <v>357</v>
      </c>
    </row>
    <row r="9" spans="1:9" x14ac:dyDescent="0.25">
      <c r="A9" s="5" t="s">
        <v>4233</v>
      </c>
      <c r="B9" s="6">
        <v>187</v>
      </c>
      <c r="C9" s="6">
        <v>191</v>
      </c>
      <c r="D9" s="6">
        <v>378</v>
      </c>
      <c r="F9" t="str">
        <f t="shared" si="0"/>
        <v>Karadenan</v>
      </c>
      <c r="G9">
        <f t="shared" si="1"/>
        <v>187</v>
      </c>
      <c r="H9">
        <f t="shared" si="2"/>
        <v>191</v>
      </c>
      <c r="I9">
        <f t="shared" si="3"/>
        <v>378</v>
      </c>
    </row>
    <row r="10" spans="1:9" x14ac:dyDescent="0.25">
      <c r="A10" s="5" t="s">
        <v>4235</v>
      </c>
      <c r="B10" s="6">
        <v>175</v>
      </c>
      <c r="C10" s="6">
        <v>175</v>
      </c>
      <c r="D10" s="6">
        <v>350</v>
      </c>
      <c r="F10" t="str">
        <f t="shared" si="0"/>
        <v>Nanggewer</v>
      </c>
      <c r="G10">
        <f t="shared" si="1"/>
        <v>175</v>
      </c>
      <c r="H10">
        <f t="shared" si="2"/>
        <v>175</v>
      </c>
      <c r="I10">
        <f t="shared" si="3"/>
        <v>350</v>
      </c>
    </row>
    <row r="11" spans="1:9" x14ac:dyDescent="0.25">
      <c r="A11" s="5" t="s">
        <v>4234</v>
      </c>
      <c r="B11" s="6">
        <v>190</v>
      </c>
      <c r="C11" s="6">
        <v>202</v>
      </c>
      <c r="D11" s="6">
        <v>392</v>
      </c>
      <c r="F11" t="str">
        <f t="shared" si="0"/>
        <v>Nanggewer Mekar</v>
      </c>
      <c r="G11">
        <f t="shared" si="1"/>
        <v>190</v>
      </c>
      <c r="H11">
        <f t="shared" si="2"/>
        <v>202</v>
      </c>
      <c r="I11">
        <f t="shared" si="3"/>
        <v>392</v>
      </c>
    </row>
    <row r="12" spans="1:9" x14ac:dyDescent="0.25">
      <c r="A12" s="5" t="s">
        <v>4236</v>
      </c>
      <c r="B12" s="6">
        <v>165</v>
      </c>
      <c r="C12" s="6">
        <v>184</v>
      </c>
      <c r="D12" s="6">
        <v>349</v>
      </c>
      <c r="F12" t="str">
        <f t="shared" si="0"/>
        <v>Pabuaran</v>
      </c>
      <c r="G12">
        <f t="shared" si="1"/>
        <v>165</v>
      </c>
      <c r="H12">
        <f t="shared" si="2"/>
        <v>184</v>
      </c>
      <c r="I12">
        <f t="shared" si="3"/>
        <v>349</v>
      </c>
    </row>
    <row r="13" spans="1:9" x14ac:dyDescent="0.25">
      <c r="A13" s="5" t="s">
        <v>4241</v>
      </c>
      <c r="B13" s="6">
        <v>181</v>
      </c>
      <c r="C13" s="6">
        <v>161</v>
      </c>
      <c r="D13" s="6">
        <v>342</v>
      </c>
      <c r="F13" t="str">
        <f t="shared" si="0"/>
        <v>Pabuaran Mekar</v>
      </c>
      <c r="G13">
        <f t="shared" si="1"/>
        <v>181</v>
      </c>
      <c r="H13">
        <f t="shared" si="2"/>
        <v>161</v>
      </c>
      <c r="I13">
        <f t="shared" si="3"/>
        <v>342</v>
      </c>
    </row>
    <row r="14" spans="1:9" x14ac:dyDescent="0.25">
      <c r="A14" s="5" t="s">
        <v>4237</v>
      </c>
      <c r="B14" s="6">
        <v>204</v>
      </c>
      <c r="C14" s="6">
        <v>162</v>
      </c>
      <c r="D14" s="6">
        <v>366</v>
      </c>
      <c r="F14" t="str">
        <f t="shared" si="0"/>
        <v>Pakansari</v>
      </c>
      <c r="G14">
        <f t="shared" si="1"/>
        <v>204</v>
      </c>
      <c r="H14">
        <f t="shared" si="2"/>
        <v>162</v>
      </c>
      <c r="I14">
        <f t="shared" si="3"/>
        <v>366</v>
      </c>
    </row>
    <row r="15" spans="1:9" x14ac:dyDescent="0.25">
      <c r="A15" s="5" t="s">
        <v>4238</v>
      </c>
      <c r="B15" s="6">
        <v>191</v>
      </c>
      <c r="C15" s="6">
        <v>158</v>
      </c>
      <c r="D15" s="6">
        <v>349</v>
      </c>
      <c r="F15" t="str">
        <f t="shared" si="0"/>
        <v>Pondok Rajeg</v>
      </c>
      <c r="G15">
        <f t="shared" si="1"/>
        <v>191</v>
      </c>
      <c r="H15">
        <f t="shared" si="2"/>
        <v>158</v>
      </c>
      <c r="I15">
        <f t="shared" si="3"/>
        <v>349</v>
      </c>
    </row>
    <row r="16" spans="1:9" x14ac:dyDescent="0.25">
      <c r="A16" s="5" t="s">
        <v>4239</v>
      </c>
      <c r="B16" s="6">
        <v>189</v>
      </c>
      <c r="C16" s="6">
        <v>170</v>
      </c>
      <c r="D16" s="6">
        <v>359</v>
      </c>
      <c r="F16" t="str">
        <f t="shared" si="0"/>
        <v>Sukahati</v>
      </c>
      <c r="G16">
        <f t="shared" si="1"/>
        <v>189</v>
      </c>
      <c r="H16">
        <f t="shared" si="2"/>
        <v>170</v>
      </c>
      <c r="I16">
        <f t="shared" si="3"/>
        <v>359</v>
      </c>
    </row>
    <row r="17" spans="1:9" x14ac:dyDescent="0.25">
      <c r="A17" s="5" t="s">
        <v>4240</v>
      </c>
      <c r="B17" s="6">
        <v>179</v>
      </c>
      <c r="C17" s="6">
        <v>171</v>
      </c>
      <c r="D17" s="6">
        <v>350</v>
      </c>
      <c r="F17" t="str">
        <f t="shared" si="0"/>
        <v>Tengah</v>
      </c>
      <c r="G17">
        <f t="shared" si="1"/>
        <v>179</v>
      </c>
      <c r="H17">
        <f t="shared" si="2"/>
        <v>171</v>
      </c>
      <c r="I17">
        <f t="shared" si="3"/>
        <v>350</v>
      </c>
    </row>
    <row r="18" spans="1:9" x14ac:dyDescent="0.25">
      <c r="A18" s="5" t="s">
        <v>8898</v>
      </c>
      <c r="B18" s="6">
        <v>2373</v>
      </c>
      <c r="C18" s="6">
        <v>2275</v>
      </c>
      <c r="D18" s="6">
        <v>4648</v>
      </c>
      <c r="F18" t="str">
        <f t="shared" si="0"/>
        <v>Grand Total</v>
      </c>
      <c r="G18">
        <f t="shared" si="1"/>
        <v>2373</v>
      </c>
      <c r="H18">
        <f t="shared" si="2"/>
        <v>2275</v>
      </c>
      <c r="I18">
        <f t="shared" si="3"/>
        <v>4648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8279-C8A3-4B39-AEC3-0B63971C804F}">
  <dimension ref="A3:E11"/>
  <sheetViews>
    <sheetView workbookViewId="0">
      <selection activeCell="A3" sqref="A3:B11"/>
    </sheetView>
  </sheetViews>
  <sheetFormatPr defaultRowHeight="15" x14ac:dyDescent="0.25"/>
  <cols>
    <col min="1" max="1" width="16.28515625" bestFit="1" customWidth="1"/>
    <col min="2" max="2" width="28" bestFit="1" customWidth="1"/>
    <col min="4" max="4" width="16.28515625" bestFit="1" customWidth="1"/>
    <col min="5" max="5" width="28" bestFit="1" customWidth="1"/>
  </cols>
  <sheetData>
    <row r="3" spans="1:5" x14ac:dyDescent="0.25">
      <c r="A3" s="4" t="s">
        <v>8897</v>
      </c>
      <c r="B3" t="s">
        <v>8901</v>
      </c>
      <c r="D3" t="str">
        <f t="shared" ref="D3:D11" si="0">A3</f>
        <v>Row Labels</v>
      </c>
      <c r="E3" t="str">
        <f t="shared" ref="E3:E11" si="1">B3</f>
        <v>Count of Penerimaan Bantuan</v>
      </c>
    </row>
    <row r="4" spans="1:5" x14ac:dyDescent="0.25">
      <c r="A4" s="5" t="s">
        <v>27</v>
      </c>
      <c r="B4">
        <v>515</v>
      </c>
      <c r="D4" t="str">
        <f t="shared" si="0"/>
        <v>BLT</v>
      </c>
      <c r="E4">
        <f t="shared" si="1"/>
        <v>515</v>
      </c>
    </row>
    <row r="5" spans="1:5" x14ac:dyDescent="0.25">
      <c r="A5" s="5" t="s">
        <v>52</v>
      </c>
      <c r="B5">
        <v>510</v>
      </c>
      <c r="D5" t="str">
        <f t="shared" si="0"/>
        <v>BPNT</v>
      </c>
      <c r="E5">
        <f t="shared" si="1"/>
        <v>510</v>
      </c>
    </row>
    <row r="6" spans="1:5" x14ac:dyDescent="0.25">
      <c r="A6" s="5" t="s">
        <v>4248</v>
      </c>
      <c r="B6">
        <v>1539</v>
      </c>
      <c r="D6" t="str">
        <f t="shared" si="0"/>
        <v>Bukan Penerima</v>
      </c>
      <c r="E6">
        <f t="shared" si="1"/>
        <v>1539</v>
      </c>
    </row>
    <row r="7" spans="1:5" x14ac:dyDescent="0.25">
      <c r="A7" s="5" t="s">
        <v>54</v>
      </c>
      <c r="B7">
        <v>513</v>
      </c>
      <c r="D7" t="str">
        <f t="shared" si="0"/>
        <v>KARTU PRAKERJA</v>
      </c>
      <c r="E7">
        <f t="shared" si="1"/>
        <v>513</v>
      </c>
    </row>
    <row r="8" spans="1:5" x14ac:dyDescent="0.25">
      <c r="A8" s="5" t="s">
        <v>33</v>
      </c>
      <c r="B8">
        <v>499</v>
      </c>
      <c r="D8" t="str">
        <f t="shared" si="0"/>
        <v>KIP</v>
      </c>
      <c r="E8">
        <f t="shared" si="1"/>
        <v>499</v>
      </c>
    </row>
    <row r="9" spans="1:5" x14ac:dyDescent="0.25">
      <c r="A9" s="5" t="s">
        <v>49</v>
      </c>
      <c r="B9">
        <v>540</v>
      </c>
      <c r="D9" t="str">
        <f t="shared" si="0"/>
        <v>PBIN</v>
      </c>
      <c r="E9">
        <f t="shared" si="1"/>
        <v>540</v>
      </c>
    </row>
    <row r="10" spans="1:5" x14ac:dyDescent="0.25">
      <c r="A10" s="5" t="s">
        <v>205</v>
      </c>
      <c r="B10">
        <v>532</v>
      </c>
      <c r="D10" t="str">
        <f t="shared" si="0"/>
        <v>PKH</v>
      </c>
      <c r="E10">
        <f t="shared" si="1"/>
        <v>532</v>
      </c>
    </row>
    <row r="11" spans="1:5" x14ac:dyDescent="0.25">
      <c r="A11" s="5" t="s">
        <v>8898</v>
      </c>
      <c r="B11">
        <v>4648</v>
      </c>
      <c r="D11" t="str">
        <f t="shared" si="0"/>
        <v>Grand Total</v>
      </c>
      <c r="E11">
        <f t="shared" si="1"/>
        <v>4648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54F-C946-4062-8A43-3853AE9F6441}">
  <dimension ref="A3:N14"/>
  <sheetViews>
    <sheetView topLeftCell="C1" workbookViewId="0">
      <selection activeCell="E24" sqref="E24"/>
    </sheetView>
  </sheetViews>
  <sheetFormatPr defaultRowHeight="15" x14ac:dyDescent="0.25"/>
  <cols>
    <col min="1" max="1" width="21.5703125" bestFit="1" customWidth="1"/>
    <col min="2" max="2" width="16.28515625" bestFit="1" customWidth="1"/>
    <col min="3" max="4" width="11.28515625" bestFit="1" customWidth="1"/>
    <col min="6" max="6" width="12.42578125" bestFit="1" customWidth="1"/>
    <col min="7" max="7" width="18.42578125" bestFit="1" customWidth="1"/>
    <col min="8" max="8" width="9.42578125" bestFit="1" customWidth="1"/>
    <col min="9" max="9" width="11.28515625" bestFit="1" customWidth="1"/>
    <col min="11" max="11" width="9.42578125" bestFit="1" customWidth="1"/>
    <col min="12" max="12" width="11.28515625" bestFit="1" customWidth="1"/>
    <col min="13" max="13" width="11.42578125" bestFit="1" customWidth="1"/>
    <col min="14" max="14" width="11.28515625" bestFit="1" customWidth="1"/>
  </cols>
  <sheetData>
    <row r="3" spans="1:14" x14ac:dyDescent="0.25">
      <c r="A3" s="4" t="s">
        <v>8900</v>
      </c>
      <c r="B3" s="4" t="s">
        <v>8899</v>
      </c>
    </row>
    <row r="4" spans="1:14" x14ac:dyDescent="0.25">
      <c r="A4" s="4" t="s">
        <v>8897</v>
      </c>
      <c r="B4" t="s">
        <v>2</v>
      </c>
      <c r="C4" t="s">
        <v>3</v>
      </c>
      <c r="D4" t="s">
        <v>8898</v>
      </c>
      <c r="F4" t="s">
        <v>8902</v>
      </c>
      <c r="G4" t="s">
        <v>18</v>
      </c>
      <c r="H4" t="s">
        <v>2</v>
      </c>
      <c r="I4" t="s">
        <v>3</v>
      </c>
      <c r="J4" t="s">
        <v>8906</v>
      </c>
      <c r="K4" t="s">
        <v>2</v>
      </c>
      <c r="L4" t="s">
        <v>3</v>
      </c>
      <c r="M4" t="s">
        <v>8913</v>
      </c>
      <c r="N4" t="s">
        <v>8914</v>
      </c>
    </row>
    <row r="5" spans="1:14" x14ac:dyDescent="0.25">
      <c r="A5" s="5" t="s">
        <v>77</v>
      </c>
      <c r="B5">
        <v>167</v>
      </c>
      <c r="C5">
        <v>121</v>
      </c>
      <c r="D5">
        <v>288</v>
      </c>
      <c r="F5" t="s">
        <v>8903</v>
      </c>
      <c r="G5" s="5" t="s">
        <v>77</v>
      </c>
      <c r="H5" s="6">
        <f>IFERROR(VLOOKUP(G5,$A$5:$D$13,2,0),0)</f>
        <v>167</v>
      </c>
      <c r="I5" s="6">
        <f>IFERROR(VLOOKUP(G5,$A$5:$D$13,3,0),0)</f>
        <v>121</v>
      </c>
      <c r="J5" s="6">
        <f>SUM(H5:I5)</f>
        <v>288</v>
      </c>
      <c r="K5" s="6">
        <f>H5</f>
        <v>167</v>
      </c>
      <c r="L5" s="6">
        <f>-I5</f>
        <v>-121</v>
      </c>
      <c r="M5" s="8">
        <f>K5/$J$14</f>
        <v>3.5929432013769365E-2</v>
      </c>
      <c r="N5" s="8">
        <f>L5/$J$14</f>
        <v>-2.6032702237521514E-2</v>
      </c>
    </row>
    <row r="6" spans="1:14" x14ac:dyDescent="0.25">
      <c r="A6" s="5" t="s">
        <v>58</v>
      </c>
      <c r="B6">
        <v>367</v>
      </c>
      <c r="C6">
        <v>352</v>
      </c>
      <c r="D6">
        <v>719</v>
      </c>
      <c r="F6" t="s">
        <v>8912</v>
      </c>
      <c r="G6" s="5" t="s">
        <v>58</v>
      </c>
      <c r="H6" s="6">
        <f t="shared" ref="H6:H13" si="0">IFERROR(VLOOKUP(G6,$A$5:$D$13,2,0),0)</f>
        <v>367</v>
      </c>
      <c r="I6" s="6">
        <f t="shared" ref="I6:I13" si="1">IFERROR(VLOOKUP(G6,$A$5:$D$13,3,0),0)</f>
        <v>352</v>
      </c>
      <c r="J6" s="6">
        <f t="shared" ref="J6:J14" si="2">SUM(H6:I6)</f>
        <v>719</v>
      </c>
      <c r="K6" s="6">
        <f t="shared" ref="K6:K13" si="3">H6</f>
        <v>367</v>
      </c>
      <c r="L6" s="6">
        <f t="shared" ref="L6:L13" si="4">-I6</f>
        <v>-352</v>
      </c>
      <c r="M6" s="8">
        <f t="shared" ref="M6:M13" si="5">K6/$J$14</f>
        <v>7.8958691910499146E-2</v>
      </c>
      <c r="N6" s="8">
        <f t="shared" ref="N6:N13" si="6">L6/$J$14</f>
        <v>-7.5731497418244406E-2</v>
      </c>
    </row>
    <row r="7" spans="1:14" x14ac:dyDescent="0.25">
      <c r="A7" s="5" t="s">
        <v>29</v>
      </c>
      <c r="B7">
        <v>332</v>
      </c>
      <c r="C7">
        <v>312</v>
      </c>
      <c r="D7">
        <v>644</v>
      </c>
      <c r="F7" t="s">
        <v>8911</v>
      </c>
      <c r="G7" s="5" t="s">
        <v>29</v>
      </c>
      <c r="H7" s="6">
        <f t="shared" si="0"/>
        <v>332</v>
      </c>
      <c r="I7" s="6">
        <f t="shared" si="1"/>
        <v>312</v>
      </c>
      <c r="J7" s="6">
        <f t="shared" si="2"/>
        <v>644</v>
      </c>
      <c r="K7" s="6">
        <f t="shared" si="3"/>
        <v>332</v>
      </c>
      <c r="L7" s="6">
        <f t="shared" si="4"/>
        <v>-312</v>
      </c>
      <c r="M7" s="8">
        <f t="shared" si="5"/>
        <v>7.1428571428571425E-2</v>
      </c>
      <c r="N7" s="8">
        <f t="shared" si="6"/>
        <v>-6.7125645438898457E-2</v>
      </c>
    </row>
    <row r="8" spans="1:14" x14ac:dyDescent="0.25">
      <c r="A8" s="5" t="s">
        <v>68</v>
      </c>
      <c r="B8">
        <v>193</v>
      </c>
      <c r="C8">
        <v>184</v>
      </c>
      <c r="D8">
        <v>377</v>
      </c>
      <c r="F8" t="s">
        <v>8910</v>
      </c>
      <c r="G8" s="5" t="s">
        <v>68</v>
      </c>
      <c r="H8" s="6">
        <f t="shared" si="0"/>
        <v>193</v>
      </c>
      <c r="I8" s="6">
        <f t="shared" si="1"/>
        <v>184</v>
      </c>
      <c r="J8" s="6">
        <f t="shared" si="2"/>
        <v>377</v>
      </c>
      <c r="K8" s="6">
        <f t="shared" si="3"/>
        <v>193</v>
      </c>
      <c r="L8" s="6">
        <f t="shared" si="4"/>
        <v>-184</v>
      </c>
      <c r="M8" s="8">
        <f t="shared" si="5"/>
        <v>4.1523235800344234E-2</v>
      </c>
      <c r="N8" s="8">
        <f t="shared" si="6"/>
        <v>-3.9586919104991396E-2</v>
      </c>
    </row>
    <row r="9" spans="1:14" x14ac:dyDescent="0.25">
      <c r="A9" s="5" t="s">
        <v>45</v>
      </c>
      <c r="B9">
        <v>291</v>
      </c>
      <c r="C9">
        <v>292</v>
      </c>
      <c r="D9">
        <v>583</v>
      </c>
      <c r="F9" t="s">
        <v>8909</v>
      </c>
      <c r="G9" s="5" t="s">
        <v>45</v>
      </c>
      <c r="H9" s="6">
        <f t="shared" si="0"/>
        <v>291</v>
      </c>
      <c r="I9" s="6">
        <f t="shared" si="1"/>
        <v>292</v>
      </c>
      <c r="J9" s="6">
        <f t="shared" si="2"/>
        <v>583</v>
      </c>
      <c r="K9" s="6">
        <f t="shared" si="3"/>
        <v>291</v>
      </c>
      <c r="L9" s="6">
        <f t="shared" si="4"/>
        <v>-292</v>
      </c>
      <c r="M9" s="8">
        <f t="shared" si="5"/>
        <v>6.260757314974183E-2</v>
      </c>
      <c r="N9" s="8">
        <f t="shared" si="6"/>
        <v>-6.2822719449225475E-2</v>
      </c>
    </row>
    <row r="10" spans="1:14" x14ac:dyDescent="0.25">
      <c r="A10" s="5" t="s">
        <v>41</v>
      </c>
      <c r="B10">
        <v>339</v>
      </c>
      <c r="C10">
        <v>339</v>
      </c>
      <c r="D10">
        <v>678</v>
      </c>
      <c r="F10" t="s">
        <v>8907</v>
      </c>
      <c r="G10" s="5" t="s">
        <v>41</v>
      </c>
      <c r="H10" s="6">
        <f t="shared" si="0"/>
        <v>339</v>
      </c>
      <c r="I10" s="6">
        <f t="shared" si="1"/>
        <v>339</v>
      </c>
      <c r="J10" s="6">
        <f t="shared" si="2"/>
        <v>678</v>
      </c>
      <c r="K10" s="6">
        <f t="shared" si="3"/>
        <v>339</v>
      </c>
      <c r="L10" s="6">
        <f t="shared" si="4"/>
        <v>-339</v>
      </c>
      <c r="M10" s="8">
        <f t="shared" si="5"/>
        <v>7.2934595524956972E-2</v>
      </c>
      <c r="N10" s="8">
        <f t="shared" si="6"/>
        <v>-7.2934595524956972E-2</v>
      </c>
    </row>
    <row r="11" spans="1:14" x14ac:dyDescent="0.25">
      <c r="A11" s="5" t="s">
        <v>61</v>
      </c>
      <c r="B11">
        <v>142</v>
      </c>
      <c r="C11">
        <v>198</v>
      </c>
      <c r="D11">
        <v>340</v>
      </c>
      <c r="F11" s="7" t="s">
        <v>8904</v>
      </c>
      <c r="G11" s="5" t="s">
        <v>61</v>
      </c>
      <c r="H11" s="6">
        <f t="shared" si="0"/>
        <v>142</v>
      </c>
      <c r="I11" s="6">
        <f t="shared" si="1"/>
        <v>198</v>
      </c>
      <c r="J11" s="6">
        <f t="shared" si="2"/>
        <v>340</v>
      </c>
      <c r="K11" s="6">
        <f t="shared" si="3"/>
        <v>142</v>
      </c>
      <c r="L11" s="6">
        <f t="shared" si="4"/>
        <v>-198</v>
      </c>
      <c r="M11" s="8">
        <f t="shared" si="5"/>
        <v>3.0550774526678141E-2</v>
      </c>
      <c r="N11" s="8">
        <f t="shared" si="6"/>
        <v>-4.2598967297762476E-2</v>
      </c>
    </row>
    <row r="12" spans="1:14" x14ac:dyDescent="0.25">
      <c r="A12" s="5" t="s">
        <v>36</v>
      </c>
      <c r="B12">
        <v>345</v>
      </c>
      <c r="C12">
        <v>314</v>
      </c>
      <c r="D12">
        <v>659</v>
      </c>
      <c r="F12" t="s">
        <v>8905</v>
      </c>
      <c r="G12" s="5" t="s">
        <v>36</v>
      </c>
      <c r="H12" s="6">
        <f t="shared" si="0"/>
        <v>345</v>
      </c>
      <c r="I12" s="6">
        <f t="shared" si="1"/>
        <v>314</v>
      </c>
      <c r="J12" s="6">
        <f t="shared" si="2"/>
        <v>659</v>
      </c>
      <c r="K12" s="6">
        <f t="shared" si="3"/>
        <v>345</v>
      </c>
      <c r="L12" s="6">
        <f t="shared" si="4"/>
        <v>-314</v>
      </c>
      <c r="M12" s="8">
        <f t="shared" si="5"/>
        <v>7.4225473321858859E-2</v>
      </c>
      <c r="N12" s="8">
        <f t="shared" si="6"/>
        <v>-6.7555938037865748E-2</v>
      </c>
    </row>
    <row r="13" spans="1:14" x14ac:dyDescent="0.25">
      <c r="A13" s="5" t="s">
        <v>56</v>
      </c>
      <c r="B13">
        <v>197</v>
      </c>
      <c r="C13">
        <v>163</v>
      </c>
      <c r="D13">
        <v>360</v>
      </c>
      <c r="F13" t="s">
        <v>8908</v>
      </c>
      <c r="G13" s="5" t="s">
        <v>56</v>
      </c>
      <c r="H13" s="6">
        <f t="shared" si="0"/>
        <v>197</v>
      </c>
      <c r="I13" s="6">
        <f t="shared" si="1"/>
        <v>163</v>
      </c>
      <c r="J13" s="6">
        <f t="shared" si="2"/>
        <v>360</v>
      </c>
      <c r="K13" s="6">
        <f t="shared" si="3"/>
        <v>197</v>
      </c>
      <c r="L13" s="6">
        <f t="shared" si="4"/>
        <v>-163</v>
      </c>
      <c r="M13" s="8">
        <f t="shared" si="5"/>
        <v>4.238382099827883E-2</v>
      </c>
      <c r="N13" s="8">
        <f t="shared" si="6"/>
        <v>-3.5068846815834769E-2</v>
      </c>
    </row>
    <row r="14" spans="1:14" x14ac:dyDescent="0.25">
      <c r="A14" s="5" t="s">
        <v>8898</v>
      </c>
      <c r="B14">
        <v>2373</v>
      </c>
      <c r="C14">
        <v>2275</v>
      </c>
      <c r="D14">
        <v>4648</v>
      </c>
      <c r="F14" t="s">
        <v>8906</v>
      </c>
      <c r="H14" s="6">
        <f>SUM(H5:H13)</f>
        <v>2373</v>
      </c>
      <c r="I14" s="6">
        <f>SUM(I5:I13)</f>
        <v>2275</v>
      </c>
      <c r="J14" s="6">
        <f t="shared" si="2"/>
        <v>4648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B97C-6A7B-4AD8-B625-3BDE09C5CEC0}">
  <dimension ref="A3:E7"/>
  <sheetViews>
    <sheetView workbookViewId="0">
      <selection activeCell="D3" sqref="D3:E7"/>
    </sheetView>
  </sheetViews>
  <sheetFormatPr defaultRowHeight="15" x14ac:dyDescent="0.25"/>
  <cols>
    <col min="1" max="1" width="14.42578125" bestFit="1" customWidth="1"/>
    <col min="2" max="2" width="19.42578125" bestFit="1" customWidth="1"/>
    <col min="4" max="4" width="14.42578125" bestFit="1" customWidth="1"/>
    <col min="5" max="5" width="19.42578125" bestFit="1" customWidth="1"/>
  </cols>
  <sheetData>
    <row r="3" spans="1:5" x14ac:dyDescent="0.25">
      <c r="A3" s="4" t="s">
        <v>8897</v>
      </c>
      <c r="B3" t="s">
        <v>8915</v>
      </c>
      <c r="D3" t="str">
        <f t="shared" ref="D3:E7" si="0">A3</f>
        <v>Row Labels</v>
      </c>
      <c r="E3" t="str">
        <f t="shared" si="0"/>
        <v>Count of Keterangan</v>
      </c>
    </row>
    <row r="4" spans="1:5" x14ac:dyDescent="0.25">
      <c r="A4" s="5" t="s">
        <v>4243</v>
      </c>
      <c r="B4" s="6">
        <v>1549</v>
      </c>
      <c r="D4" t="str">
        <f t="shared" si="0"/>
        <v>Kurang Mampu</v>
      </c>
      <c r="E4">
        <f t="shared" si="0"/>
        <v>1549</v>
      </c>
    </row>
    <row r="5" spans="1:5" x14ac:dyDescent="0.25">
      <c r="A5" s="5" t="s">
        <v>35</v>
      </c>
      <c r="B5" s="6">
        <v>1560</v>
      </c>
      <c r="D5" t="str">
        <f t="shared" si="0"/>
        <v>Mampu</v>
      </c>
      <c r="E5">
        <f t="shared" si="0"/>
        <v>1560</v>
      </c>
    </row>
    <row r="6" spans="1:5" x14ac:dyDescent="0.25">
      <c r="A6" s="5" t="s">
        <v>55</v>
      </c>
      <c r="B6" s="6">
        <v>1539</v>
      </c>
      <c r="D6" t="str">
        <f t="shared" si="0"/>
        <v>Sangat Mampu</v>
      </c>
      <c r="E6">
        <f t="shared" si="0"/>
        <v>1539</v>
      </c>
    </row>
    <row r="7" spans="1:5" x14ac:dyDescent="0.25">
      <c r="A7" s="5" t="s">
        <v>8898</v>
      </c>
      <c r="B7" s="6">
        <v>4648</v>
      </c>
      <c r="D7" t="str">
        <f t="shared" si="0"/>
        <v>Grand Total</v>
      </c>
      <c r="E7">
        <f t="shared" si="0"/>
        <v>4648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E6DE1-6CD0-48B6-95D9-F9222D409C4E}">
  <dimension ref="A3:B8"/>
  <sheetViews>
    <sheetView workbookViewId="0">
      <selection activeCell="A3" sqref="A3"/>
    </sheetView>
  </sheetViews>
  <sheetFormatPr defaultRowHeight="15" x14ac:dyDescent="0.25"/>
  <cols>
    <col min="1" max="1" width="13.140625" bestFit="1" customWidth="1"/>
    <col min="2" max="2" width="25.85546875" bestFit="1" customWidth="1"/>
  </cols>
  <sheetData>
    <row r="3" spans="1:2" x14ac:dyDescent="0.25">
      <c r="A3" s="4" t="s">
        <v>8897</v>
      </c>
      <c r="B3" t="s">
        <v>8916</v>
      </c>
    </row>
    <row r="4" spans="1:2" x14ac:dyDescent="0.25">
      <c r="A4" s="5" t="s">
        <v>23</v>
      </c>
      <c r="B4">
        <v>2042</v>
      </c>
    </row>
    <row r="5" spans="1:2" x14ac:dyDescent="0.25">
      <c r="A5" s="5" t="s">
        <v>73</v>
      </c>
      <c r="B5">
        <v>87</v>
      </c>
    </row>
    <row r="6" spans="1:2" x14ac:dyDescent="0.25">
      <c r="A6" s="5" t="s">
        <v>60</v>
      </c>
      <c r="B6">
        <v>293</v>
      </c>
    </row>
    <row r="7" spans="1:2" x14ac:dyDescent="0.25">
      <c r="A7" s="5" t="s">
        <v>39</v>
      </c>
      <c r="B7">
        <v>2226</v>
      </c>
    </row>
    <row r="8" spans="1:2" x14ac:dyDescent="0.25">
      <c r="A8" s="5" t="s">
        <v>8898</v>
      </c>
      <c r="B8">
        <v>4648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F34AB-F0F8-4742-A999-1D0FDAF1923B}">
  <dimension ref="A3:E8"/>
  <sheetViews>
    <sheetView workbookViewId="0">
      <selection activeCell="D3" sqref="D3:E7"/>
    </sheetView>
  </sheetViews>
  <sheetFormatPr defaultRowHeight="15" x14ac:dyDescent="0.25"/>
  <cols>
    <col min="1" max="1" width="13.140625" bestFit="1" customWidth="1"/>
    <col min="2" max="2" width="23.5703125" bestFit="1" customWidth="1"/>
    <col min="4" max="4" width="11.140625" bestFit="1" customWidth="1"/>
    <col min="5" max="5" width="23.42578125" bestFit="1" customWidth="1"/>
  </cols>
  <sheetData>
    <row r="3" spans="1:5" x14ac:dyDescent="0.25">
      <c r="A3" s="4" t="s">
        <v>8897</v>
      </c>
      <c r="B3" t="s">
        <v>8917</v>
      </c>
      <c r="D3" t="str">
        <f t="shared" ref="D3:E8" si="0">A3</f>
        <v>Row Labels</v>
      </c>
      <c r="E3" t="str">
        <f t="shared" si="0"/>
        <v>Count of Golongan Darah</v>
      </c>
    </row>
    <row r="4" spans="1:5" x14ac:dyDescent="0.25">
      <c r="A4" s="5" t="s">
        <v>204</v>
      </c>
      <c r="B4">
        <v>1160</v>
      </c>
      <c r="D4" t="str">
        <f t="shared" si="0"/>
        <v>A</v>
      </c>
      <c r="E4" s="6">
        <f t="shared" si="0"/>
        <v>1160</v>
      </c>
    </row>
    <row r="5" spans="1:5" x14ac:dyDescent="0.25">
      <c r="A5" s="5" t="s">
        <v>32</v>
      </c>
      <c r="B5">
        <v>1176</v>
      </c>
      <c r="D5" t="str">
        <f t="shared" si="0"/>
        <v>AB</v>
      </c>
      <c r="E5" s="6">
        <f t="shared" si="0"/>
        <v>1176</v>
      </c>
    </row>
    <row r="6" spans="1:5" x14ac:dyDescent="0.25">
      <c r="A6" s="5" t="s">
        <v>51</v>
      </c>
      <c r="B6">
        <v>1127</v>
      </c>
      <c r="D6" t="str">
        <f t="shared" si="0"/>
        <v>B</v>
      </c>
      <c r="E6" s="6">
        <f t="shared" si="0"/>
        <v>1127</v>
      </c>
    </row>
    <row r="7" spans="1:5" x14ac:dyDescent="0.25">
      <c r="A7" s="5" t="s">
        <v>22</v>
      </c>
      <c r="B7">
        <v>1185</v>
      </c>
      <c r="D7" t="str">
        <f t="shared" si="0"/>
        <v>O</v>
      </c>
      <c r="E7" s="6">
        <f t="shared" si="0"/>
        <v>1185</v>
      </c>
    </row>
    <row r="8" spans="1:5" x14ac:dyDescent="0.25">
      <c r="A8" s="5" t="s">
        <v>8898</v>
      </c>
      <c r="B8">
        <v>4648</v>
      </c>
      <c r="D8" t="str">
        <f t="shared" si="0"/>
        <v>Grand Total</v>
      </c>
      <c r="E8" s="6">
        <f t="shared" si="0"/>
        <v>4648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9B45D-7CB5-4C08-8FAE-5B098DC0D013}">
  <dimension ref="A3:F17"/>
  <sheetViews>
    <sheetView topLeftCell="B1" workbookViewId="0">
      <selection activeCell="F17" activeCellId="1" sqref="D17 F17"/>
    </sheetView>
  </sheetViews>
  <sheetFormatPr defaultRowHeight="15" x14ac:dyDescent="0.25"/>
  <cols>
    <col min="1" max="1" width="34.5703125" bestFit="1" customWidth="1"/>
    <col min="2" max="2" width="27.28515625" bestFit="1" customWidth="1"/>
    <col min="4" max="4" width="34.5703125" bestFit="1" customWidth="1"/>
    <col min="5" max="5" width="27.28515625" bestFit="1" customWidth="1"/>
  </cols>
  <sheetData>
    <row r="3" spans="1:6" x14ac:dyDescent="0.25">
      <c r="A3" s="4" t="s">
        <v>8897</v>
      </c>
      <c r="B3" t="s">
        <v>8918</v>
      </c>
      <c r="D3" t="str">
        <f t="shared" ref="D3:D14" si="0">A3</f>
        <v>Row Labels</v>
      </c>
      <c r="E3" t="str">
        <f t="shared" ref="E3:E14" si="1">B3</f>
        <v>Count of Pendidikan Terakhir</v>
      </c>
    </row>
    <row r="4" spans="1:6" x14ac:dyDescent="0.25">
      <c r="A4" s="5" t="s">
        <v>4220</v>
      </c>
      <c r="B4">
        <v>448</v>
      </c>
      <c r="D4" t="str">
        <f t="shared" si="0"/>
        <v>Akademi / Diploma III / Sarjana Muda</v>
      </c>
      <c r="E4" s="6">
        <f t="shared" si="1"/>
        <v>448</v>
      </c>
    </row>
    <row r="5" spans="1:6" x14ac:dyDescent="0.25">
      <c r="A5" s="5" t="s">
        <v>4221</v>
      </c>
      <c r="B5">
        <v>441</v>
      </c>
      <c r="D5" t="str">
        <f t="shared" si="0"/>
        <v>Belum Tamat Sd / Sederajat</v>
      </c>
      <c r="E5" s="6">
        <f t="shared" si="1"/>
        <v>441</v>
      </c>
    </row>
    <row r="6" spans="1:6" x14ac:dyDescent="0.25">
      <c r="A6" s="5" t="s">
        <v>4223</v>
      </c>
      <c r="B6">
        <v>473</v>
      </c>
      <c r="D6" t="str">
        <f t="shared" si="0"/>
        <v>Diploma I / II</v>
      </c>
      <c r="E6" s="6">
        <f t="shared" si="1"/>
        <v>473</v>
      </c>
    </row>
    <row r="7" spans="1:6" x14ac:dyDescent="0.25">
      <c r="A7" s="5" t="s">
        <v>4222</v>
      </c>
      <c r="B7">
        <v>429</v>
      </c>
      <c r="D7" t="str">
        <f t="shared" si="0"/>
        <v>Diploma IV / Strata I</v>
      </c>
      <c r="E7" s="6">
        <f t="shared" si="1"/>
        <v>429</v>
      </c>
    </row>
    <row r="8" spans="1:6" x14ac:dyDescent="0.25">
      <c r="A8" s="5" t="s">
        <v>4219</v>
      </c>
      <c r="B8">
        <v>457</v>
      </c>
      <c r="D8" t="str">
        <f t="shared" si="0"/>
        <v>Pelajar / Mahasiswa</v>
      </c>
      <c r="E8" s="6">
        <f t="shared" si="1"/>
        <v>457</v>
      </c>
    </row>
    <row r="9" spans="1:6" x14ac:dyDescent="0.25">
      <c r="A9" s="5" t="s">
        <v>4215</v>
      </c>
      <c r="B9">
        <v>482</v>
      </c>
      <c r="D9" t="str">
        <f t="shared" si="0"/>
        <v>SLTA / Sederajat</v>
      </c>
      <c r="E9" s="6">
        <f t="shared" si="1"/>
        <v>482</v>
      </c>
    </row>
    <row r="10" spans="1:6" x14ac:dyDescent="0.25">
      <c r="A10" s="5" t="s">
        <v>4216</v>
      </c>
      <c r="B10">
        <v>456</v>
      </c>
      <c r="D10" t="str">
        <f t="shared" si="0"/>
        <v>SLTP / Sederajat</v>
      </c>
      <c r="E10" s="6">
        <f t="shared" si="1"/>
        <v>456</v>
      </c>
    </row>
    <row r="11" spans="1:6" x14ac:dyDescent="0.25">
      <c r="A11" s="5" t="s">
        <v>527</v>
      </c>
      <c r="B11">
        <v>482</v>
      </c>
      <c r="D11" t="str">
        <f t="shared" si="0"/>
        <v>Strata II</v>
      </c>
      <c r="E11" s="6">
        <f t="shared" si="1"/>
        <v>482</v>
      </c>
    </row>
    <row r="12" spans="1:6" x14ac:dyDescent="0.25">
      <c r="A12" s="5" t="s">
        <v>4218</v>
      </c>
      <c r="B12">
        <v>473</v>
      </c>
      <c r="D12" t="str">
        <f t="shared" si="0"/>
        <v>Tamat SD / Sederajat</v>
      </c>
      <c r="E12" s="6">
        <f t="shared" si="1"/>
        <v>473</v>
      </c>
    </row>
    <row r="13" spans="1:6" x14ac:dyDescent="0.25">
      <c r="A13" s="5" t="s">
        <v>4217</v>
      </c>
      <c r="B13">
        <v>507</v>
      </c>
      <c r="D13" t="str">
        <f t="shared" si="0"/>
        <v>Tidak / Belum Sekolah</v>
      </c>
      <c r="E13" s="6">
        <f t="shared" si="1"/>
        <v>507</v>
      </c>
    </row>
    <row r="14" spans="1:6" x14ac:dyDescent="0.25">
      <c r="A14" s="5" t="s">
        <v>8898</v>
      </c>
      <c r="B14">
        <v>4648</v>
      </c>
      <c r="D14" t="str">
        <f t="shared" si="0"/>
        <v>Grand Total</v>
      </c>
      <c r="E14" s="6">
        <f t="shared" si="1"/>
        <v>4648</v>
      </c>
    </row>
    <row r="16" spans="1:6" x14ac:dyDescent="0.25">
      <c r="D16" t="s">
        <v>8919</v>
      </c>
      <c r="E16" s="6">
        <f>SUM(E4:E12)</f>
        <v>4141</v>
      </c>
      <c r="F16" s="8">
        <f>E16/$E$14</f>
        <v>0.89092082616179002</v>
      </c>
    </row>
    <row r="17" spans="4:6" x14ac:dyDescent="0.25">
      <c r="D17" t="s">
        <v>8920</v>
      </c>
      <c r="E17" s="6">
        <f>SUM(E13)</f>
        <v>507</v>
      </c>
      <c r="F17" s="8">
        <f>E17/$E$14</f>
        <v>0.10907917383820999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905F7-290B-46E0-862B-4C3849EE57EA}">
  <dimension ref="A3:E14"/>
  <sheetViews>
    <sheetView workbookViewId="0">
      <selection activeCell="E4" sqref="E4"/>
    </sheetView>
  </sheetViews>
  <sheetFormatPr defaultRowHeight="15" x14ac:dyDescent="0.25"/>
  <cols>
    <col min="1" max="1" width="15.28515625" bestFit="1" customWidth="1"/>
    <col min="2" max="2" width="34" bestFit="1" customWidth="1"/>
    <col min="4" max="4" width="15.28515625" bestFit="1" customWidth="1"/>
    <col min="5" max="5" width="34" bestFit="1" customWidth="1"/>
  </cols>
  <sheetData>
    <row r="3" spans="1:5" x14ac:dyDescent="0.25">
      <c r="A3" s="4" t="s">
        <v>8897</v>
      </c>
      <c r="B3" t="s">
        <v>8921</v>
      </c>
      <c r="D3" t="str">
        <f t="shared" ref="D3:D14" si="0">A3</f>
        <v>Row Labels</v>
      </c>
      <c r="E3" t="str">
        <f t="shared" ref="E3" si="1">B3</f>
        <v>Count of Kedudukan Dalam Keluarga</v>
      </c>
    </row>
    <row r="4" spans="1:5" x14ac:dyDescent="0.25">
      <c r="A4" s="5" t="s">
        <v>24</v>
      </c>
      <c r="B4">
        <v>1962</v>
      </c>
      <c r="D4" t="s">
        <v>40</v>
      </c>
      <c r="E4" s="6">
        <f>VLOOKUP(D4,$A$4:$B$13,2,0)</f>
        <v>1441</v>
      </c>
    </row>
    <row r="5" spans="1:5" x14ac:dyDescent="0.25">
      <c r="A5" s="5" t="s">
        <v>112</v>
      </c>
      <c r="B5">
        <v>91</v>
      </c>
      <c r="D5" t="s">
        <v>44</v>
      </c>
      <c r="E5" s="6">
        <f t="shared" ref="E5:E6" si="2">VLOOKUP(D5,$A$4:$B$13,2,0)</f>
        <v>1017</v>
      </c>
    </row>
    <row r="6" spans="1:5" x14ac:dyDescent="0.25">
      <c r="A6" s="5" t="s">
        <v>261</v>
      </c>
      <c r="B6">
        <v>57</v>
      </c>
      <c r="D6" t="s">
        <v>24</v>
      </c>
      <c r="E6" s="6">
        <f t="shared" si="2"/>
        <v>1962</v>
      </c>
    </row>
    <row r="7" spans="1:5" x14ac:dyDescent="0.25">
      <c r="A7" s="5" t="s">
        <v>44</v>
      </c>
      <c r="B7">
        <v>1017</v>
      </c>
      <c r="E7" s="6"/>
    </row>
    <row r="8" spans="1:5" x14ac:dyDescent="0.25">
      <c r="A8" s="5" t="s">
        <v>40</v>
      </c>
      <c r="B8">
        <v>1441</v>
      </c>
      <c r="E8" s="6"/>
    </row>
    <row r="9" spans="1:5" x14ac:dyDescent="0.25">
      <c r="A9" s="5" t="s">
        <v>82</v>
      </c>
      <c r="B9">
        <v>15</v>
      </c>
      <c r="E9" s="6"/>
    </row>
    <row r="10" spans="1:5" x14ac:dyDescent="0.25">
      <c r="A10" s="5" t="s">
        <v>109</v>
      </c>
      <c r="B10">
        <v>19</v>
      </c>
      <c r="E10" s="6"/>
    </row>
    <row r="11" spans="1:5" x14ac:dyDescent="0.25">
      <c r="A11" s="5" t="s">
        <v>147</v>
      </c>
      <c r="B11">
        <v>17</v>
      </c>
      <c r="E11" s="6"/>
    </row>
    <row r="12" spans="1:5" x14ac:dyDescent="0.25">
      <c r="A12" s="5" t="s">
        <v>161</v>
      </c>
      <c r="B12">
        <v>27</v>
      </c>
      <c r="E12" s="6"/>
    </row>
    <row r="13" spans="1:5" x14ac:dyDescent="0.25">
      <c r="A13" s="5" t="s">
        <v>763</v>
      </c>
      <c r="B13">
        <v>2</v>
      </c>
      <c r="E13" s="6"/>
    </row>
    <row r="14" spans="1:5" x14ac:dyDescent="0.25">
      <c r="A14" s="5" t="s">
        <v>8898</v>
      </c>
      <c r="B14">
        <v>4648</v>
      </c>
      <c r="D14" t="str">
        <f t="shared" si="0"/>
        <v>Grand Total</v>
      </c>
      <c r="E14" s="6">
        <f>SUM(E4:E6)</f>
        <v>4420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DA445-21CD-48F6-B661-9978FB68F37D}">
  <sheetPr codeName="Sheet21"/>
  <dimension ref="A1:T4649"/>
  <sheetViews>
    <sheetView showGridLines="0" topLeftCell="A2" workbookViewId="0">
      <selection activeCell="B5" sqref="B5"/>
    </sheetView>
  </sheetViews>
  <sheetFormatPr defaultRowHeight="15" x14ac:dyDescent="0.25"/>
  <cols>
    <col min="1" max="1" width="20.28515625" bestFit="1" customWidth="1"/>
    <col min="2" max="3" width="9" bestFit="1" customWidth="1"/>
    <col min="4" max="4" width="15.28515625" customWidth="1"/>
    <col min="5" max="5" width="14.5703125" customWidth="1"/>
    <col min="6" max="6" width="9.140625" customWidth="1"/>
    <col min="7" max="7" width="34.5703125" bestFit="1" customWidth="1"/>
    <col min="8" max="8" width="25.5703125" bestFit="1" customWidth="1"/>
    <col min="9" max="9" width="17.28515625" customWidth="1"/>
    <col min="10" max="10" width="19.42578125" customWidth="1"/>
    <col min="11" max="11" width="27.28515625" customWidth="1"/>
    <col min="12" max="12" width="18.85546875" customWidth="1"/>
    <col min="13" max="13" width="18.28515625" bestFit="1" customWidth="1"/>
    <col min="14" max="14" width="5.28515625" customWidth="1"/>
    <col min="15" max="15" width="6.28515625" customWidth="1"/>
    <col min="16" max="16" width="21.5703125" customWidth="1"/>
    <col min="17" max="17" width="7.42578125" customWidth="1"/>
    <col min="18" max="18" width="10.28515625" style="1" customWidth="1"/>
    <col min="19" max="19" width="16.28515625" customWidth="1"/>
    <col min="20" max="20" width="18.42578125" bestFit="1" customWidth="1"/>
  </cols>
  <sheetData>
    <row r="1" spans="1:20" x14ac:dyDescent="0.25">
      <c r="A1" t="s">
        <v>4214</v>
      </c>
      <c r="B1" t="s">
        <v>1</v>
      </c>
      <c r="C1" t="s">
        <v>0</v>
      </c>
      <c r="D1" t="s">
        <v>4</v>
      </c>
      <c r="E1" t="s">
        <v>5</v>
      </c>
      <c r="F1" t="s">
        <v>6</v>
      </c>
      <c r="G1" t="s">
        <v>7</v>
      </c>
      <c r="H1" t="s">
        <v>8</v>
      </c>
      <c r="I1" t="s">
        <v>9</v>
      </c>
      <c r="J1" t="s">
        <v>10</v>
      </c>
      <c r="K1" t="s">
        <v>11</v>
      </c>
      <c r="L1" t="s">
        <v>4224</v>
      </c>
      <c r="M1" t="s">
        <v>4242</v>
      </c>
      <c r="N1" t="s">
        <v>12</v>
      </c>
      <c r="O1" t="s">
        <v>13</v>
      </c>
      <c r="P1" t="s">
        <v>14</v>
      </c>
      <c r="Q1" t="s">
        <v>15</v>
      </c>
      <c r="R1" s="1" t="s">
        <v>16</v>
      </c>
      <c r="S1" t="s">
        <v>17</v>
      </c>
      <c r="T1" t="s">
        <v>18</v>
      </c>
    </row>
    <row r="2" spans="1:20" x14ac:dyDescent="0.25">
      <c r="A2" t="s">
        <v>4249</v>
      </c>
      <c r="B2">
        <v>67105176</v>
      </c>
      <c r="C2">
        <v>67308606</v>
      </c>
      <c r="D2" t="s">
        <v>2</v>
      </c>
      <c r="E2" t="s">
        <v>19</v>
      </c>
      <c r="F2" t="s">
        <v>4227</v>
      </c>
      <c r="G2" t="s">
        <v>4223</v>
      </c>
      <c r="H2" t="s">
        <v>21</v>
      </c>
      <c r="I2" t="s">
        <v>51</v>
      </c>
      <c r="J2" t="s">
        <v>23</v>
      </c>
      <c r="K2" t="s">
        <v>24</v>
      </c>
      <c r="L2" t="s">
        <v>25</v>
      </c>
      <c r="M2" t="s">
        <v>4232</v>
      </c>
      <c r="N2" t="s">
        <v>26</v>
      </c>
      <c r="O2" t="s">
        <v>26</v>
      </c>
      <c r="P2" t="s">
        <v>27</v>
      </c>
      <c r="Q2" t="s">
        <v>4244</v>
      </c>
      <c r="R2" s="1" t="e">
        <f ca="1">DATEDIF(E2,TODAY(),"Y")</f>
        <v>#VALUE!</v>
      </c>
      <c r="S2" t="s">
        <v>4243</v>
      </c>
      <c r="T2" t="s">
        <v>29</v>
      </c>
    </row>
    <row r="3" spans="1:20" x14ac:dyDescent="0.25">
      <c r="A3" t="s">
        <v>4250</v>
      </c>
      <c r="B3">
        <v>68025017</v>
      </c>
      <c r="C3">
        <v>66897381</v>
      </c>
      <c r="D3" t="s">
        <v>2</v>
      </c>
      <c r="E3" t="s">
        <v>30</v>
      </c>
      <c r="F3" t="s">
        <v>1106</v>
      </c>
      <c r="G3" t="s">
        <v>4223</v>
      </c>
      <c r="H3" t="s">
        <v>31</v>
      </c>
      <c r="I3" t="s">
        <v>32</v>
      </c>
      <c r="J3" t="s">
        <v>23</v>
      </c>
      <c r="K3" t="s">
        <v>24</v>
      </c>
      <c r="L3" t="s">
        <v>25</v>
      </c>
      <c r="M3" t="s">
        <v>4239</v>
      </c>
      <c r="N3" t="s">
        <v>26</v>
      </c>
      <c r="O3" t="s">
        <v>26</v>
      </c>
      <c r="P3" t="s">
        <v>205</v>
      </c>
      <c r="Q3" t="s">
        <v>4245</v>
      </c>
      <c r="R3" s="1" t="e">
        <f t="shared" ref="R3:R66" ca="1" si="0">DATEDIF(E3,TODAY(),"Y")</f>
        <v>#VALUE!</v>
      </c>
      <c r="S3" t="s">
        <v>4243</v>
      </c>
      <c r="T3" t="s">
        <v>36</v>
      </c>
    </row>
    <row r="4" spans="1:20" x14ac:dyDescent="0.25">
      <c r="A4" t="s">
        <v>4251</v>
      </c>
      <c r="B4">
        <v>65799369</v>
      </c>
      <c r="C4">
        <v>67241353</v>
      </c>
      <c r="D4" t="s">
        <v>2</v>
      </c>
      <c r="E4" t="s">
        <v>37</v>
      </c>
      <c r="F4" t="s">
        <v>4225</v>
      </c>
      <c r="G4" t="s">
        <v>4215</v>
      </c>
      <c r="H4" t="s">
        <v>38</v>
      </c>
      <c r="I4" t="s">
        <v>204</v>
      </c>
      <c r="J4" t="s">
        <v>39</v>
      </c>
      <c r="K4" t="s">
        <v>40</v>
      </c>
      <c r="L4" t="s">
        <v>25</v>
      </c>
      <c r="M4" t="s">
        <v>4234</v>
      </c>
      <c r="N4" t="s">
        <v>26</v>
      </c>
      <c r="O4" t="s">
        <v>26</v>
      </c>
      <c r="P4" t="s">
        <v>4248</v>
      </c>
      <c r="Q4" t="s">
        <v>4244</v>
      </c>
      <c r="R4" s="1" t="e">
        <f t="shared" ca="1" si="0"/>
        <v>#VALUE!</v>
      </c>
      <c r="S4" t="s">
        <v>55</v>
      </c>
      <c r="T4" t="s">
        <v>41</v>
      </c>
    </row>
    <row r="5" spans="1:20" x14ac:dyDescent="0.25">
      <c r="A5" t="s">
        <v>4252</v>
      </c>
      <c r="B5">
        <v>67418555</v>
      </c>
      <c r="C5">
        <v>67390215</v>
      </c>
      <c r="D5" t="s">
        <v>3</v>
      </c>
      <c r="E5" t="s">
        <v>42</v>
      </c>
      <c r="F5" t="s">
        <v>4225</v>
      </c>
      <c r="G5" t="s">
        <v>4217</v>
      </c>
      <c r="H5" t="s">
        <v>43</v>
      </c>
      <c r="I5" t="s">
        <v>32</v>
      </c>
      <c r="J5" t="s">
        <v>39</v>
      </c>
      <c r="K5" t="s">
        <v>44</v>
      </c>
      <c r="L5" t="s">
        <v>25</v>
      </c>
      <c r="M5" t="s">
        <v>4234</v>
      </c>
      <c r="N5" t="s">
        <v>26</v>
      </c>
      <c r="O5" t="s">
        <v>26</v>
      </c>
      <c r="P5" t="s">
        <v>27</v>
      </c>
      <c r="Q5" t="s">
        <v>4247</v>
      </c>
      <c r="R5" s="1">
        <f t="shared" ca="1" si="0"/>
        <v>67</v>
      </c>
      <c r="S5" t="s">
        <v>35</v>
      </c>
      <c r="T5" t="s">
        <v>45</v>
      </c>
    </row>
    <row r="6" spans="1:20" x14ac:dyDescent="0.25">
      <c r="A6" t="s">
        <v>4253</v>
      </c>
      <c r="B6">
        <v>65576296</v>
      </c>
      <c r="C6">
        <v>67011146</v>
      </c>
      <c r="D6" t="s">
        <v>2</v>
      </c>
      <c r="E6" t="s">
        <v>46</v>
      </c>
      <c r="F6" t="s">
        <v>4225</v>
      </c>
      <c r="G6" t="s">
        <v>4218</v>
      </c>
      <c r="H6" t="s">
        <v>31</v>
      </c>
      <c r="I6" t="s">
        <v>51</v>
      </c>
      <c r="J6" t="s">
        <v>39</v>
      </c>
      <c r="K6" t="s">
        <v>40</v>
      </c>
      <c r="L6" t="s">
        <v>25</v>
      </c>
      <c r="M6" t="s">
        <v>4235</v>
      </c>
      <c r="N6" t="s">
        <v>26</v>
      </c>
      <c r="O6" t="s">
        <v>26</v>
      </c>
      <c r="P6" t="s">
        <v>54</v>
      </c>
      <c r="Q6" t="s">
        <v>4246</v>
      </c>
      <c r="R6" s="1" t="e">
        <f t="shared" ca="1" si="0"/>
        <v>#VALUE!</v>
      </c>
      <c r="S6" t="s">
        <v>4243</v>
      </c>
      <c r="T6" t="s">
        <v>45</v>
      </c>
    </row>
    <row r="7" spans="1:20" x14ac:dyDescent="0.25">
      <c r="A7" t="s">
        <v>4254</v>
      </c>
      <c r="B7">
        <v>65377090</v>
      </c>
      <c r="C7">
        <v>67558757</v>
      </c>
      <c r="D7" t="s">
        <v>2</v>
      </c>
      <c r="E7" t="s">
        <v>47</v>
      </c>
      <c r="F7" t="s">
        <v>4226</v>
      </c>
      <c r="G7" t="s">
        <v>4221</v>
      </c>
      <c r="H7" t="s">
        <v>48</v>
      </c>
      <c r="I7" t="s">
        <v>22</v>
      </c>
      <c r="J7" t="s">
        <v>23</v>
      </c>
      <c r="K7" t="s">
        <v>24</v>
      </c>
      <c r="L7" t="s">
        <v>25</v>
      </c>
      <c r="M7" t="s">
        <v>4231</v>
      </c>
      <c r="N7" t="s">
        <v>26</v>
      </c>
      <c r="O7" t="s">
        <v>26</v>
      </c>
      <c r="P7" t="s">
        <v>52</v>
      </c>
      <c r="Q7" t="s">
        <v>4247</v>
      </c>
      <c r="R7" s="1" t="e">
        <f t="shared" ca="1" si="0"/>
        <v>#VALUE!</v>
      </c>
      <c r="S7" t="s">
        <v>35</v>
      </c>
      <c r="T7" t="s">
        <v>29</v>
      </c>
    </row>
    <row r="8" spans="1:20" x14ac:dyDescent="0.25">
      <c r="A8" t="s">
        <v>4255</v>
      </c>
      <c r="B8">
        <v>66917176</v>
      </c>
      <c r="C8">
        <v>67298060</v>
      </c>
      <c r="D8" t="s">
        <v>2</v>
      </c>
      <c r="E8" t="s">
        <v>50</v>
      </c>
      <c r="F8" t="s">
        <v>4228</v>
      </c>
      <c r="G8" t="s">
        <v>4217</v>
      </c>
      <c r="H8" t="s">
        <v>48</v>
      </c>
      <c r="I8" t="s">
        <v>204</v>
      </c>
      <c r="J8" t="s">
        <v>39</v>
      </c>
      <c r="K8" t="s">
        <v>40</v>
      </c>
      <c r="L8" t="s">
        <v>25</v>
      </c>
      <c r="M8" t="s">
        <v>4229</v>
      </c>
      <c r="N8" t="s">
        <v>26</v>
      </c>
      <c r="O8" t="s">
        <v>26</v>
      </c>
      <c r="P8" t="s">
        <v>4248</v>
      </c>
      <c r="Q8" t="s">
        <v>4245</v>
      </c>
      <c r="R8" s="1">
        <f t="shared" ca="1" si="0"/>
        <v>49</v>
      </c>
      <c r="S8" t="s">
        <v>55</v>
      </c>
      <c r="T8" t="s">
        <v>41</v>
      </c>
    </row>
    <row r="9" spans="1:20" x14ac:dyDescent="0.25">
      <c r="A9" t="s">
        <v>4256</v>
      </c>
      <c r="B9">
        <v>65264816</v>
      </c>
      <c r="C9">
        <v>66938846</v>
      </c>
      <c r="D9" t="s">
        <v>3</v>
      </c>
      <c r="E9" t="s">
        <v>53</v>
      </c>
      <c r="F9" t="s">
        <v>1106</v>
      </c>
      <c r="G9" t="s">
        <v>4223</v>
      </c>
      <c r="H9" t="s">
        <v>31</v>
      </c>
      <c r="I9" t="s">
        <v>32</v>
      </c>
      <c r="J9" t="s">
        <v>23</v>
      </c>
      <c r="K9" t="s">
        <v>24</v>
      </c>
      <c r="L9" t="s">
        <v>25</v>
      </c>
      <c r="M9" t="s">
        <v>4240</v>
      </c>
      <c r="N9" t="s">
        <v>26</v>
      </c>
      <c r="O9" t="s">
        <v>26</v>
      </c>
      <c r="P9" t="s">
        <v>4248</v>
      </c>
      <c r="Q9" t="s">
        <v>4244</v>
      </c>
      <c r="R9" s="1">
        <f t="shared" ca="1" si="0"/>
        <v>15</v>
      </c>
      <c r="S9" t="s">
        <v>55</v>
      </c>
      <c r="T9" t="s">
        <v>56</v>
      </c>
    </row>
    <row r="10" spans="1:20" x14ac:dyDescent="0.25">
      <c r="A10" t="s">
        <v>4257</v>
      </c>
      <c r="B10">
        <v>66251267</v>
      </c>
      <c r="C10">
        <v>67477561</v>
      </c>
      <c r="D10" t="s">
        <v>3</v>
      </c>
      <c r="E10" t="s">
        <v>57</v>
      </c>
      <c r="F10" t="s">
        <v>4226</v>
      </c>
      <c r="G10" t="s">
        <v>4215</v>
      </c>
      <c r="H10" t="s">
        <v>38</v>
      </c>
      <c r="I10" t="s">
        <v>32</v>
      </c>
      <c r="J10" t="s">
        <v>39</v>
      </c>
      <c r="K10" t="s">
        <v>44</v>
      </c>
      <c r="L10" t="s">
        <v>25</v>
      </c>
      <c r="M10" t="s">
        <v>4233</v>
      </c>
      <c r="N10" t="s">
        <v>26</v>
      </c>
      <c r="O10" t="s">
        <v>26</v>
      </c>
      <c r="P10" t="s">
        <v>27</v>
      </c>
      <c r="Q10" t="s">
        <v>28</v>
      </c>
      <c r="R10" s="1" t="e">
        <f t="shared" ca="1" si="0"/>
        <v>#VALUE!</v>
      </c>
      <c r="S10" t="s">
        <v>35</v>
      </c>
      <c r="T10" t="s">
        <v>58</v>
      </c>
    </row>
    <row r="11" spans="1:20" x14ac:dyDescent="0.25">
      <c r="A11" t="s">
        <v>4258</v>
      </c>
      <c r="B11">
        <v>66252729</v>
      </c>
      <c r="C11">
        <v>67848171</v>
      </c>
      <c r="D11" t="s">
        <v>3</v>
      </c>
      <c r="E11" t="s">
        <v>59</v>
      </c>
      <c r="F11" t="s">
        <v>4226</v>
      </c>
      <c r="G11" t="s">
        <v>4219</v>
      </c>
      <c r="H11" t="s">
        <v>31</v>
      </c>
      <c r="I11" t="s">
        <v>51</v>
      </c>
      <c r="J11" t="s">
        <v>60</v>
      </c>
      <c r="K11" t="s">
        <v>40</v>
      </c>
      <c r="L11" t="s">
        <v>25</v>
      </c>
      <c r="M11" t="s">
        <v>4239</v>
      </c>
      <c r="N11" t="s">
        <v>26</v>
      </c>
      <c r="O11" t="s">
        <v>26</v>
      </c>
      <c r="P11" t="s">
        <v>52</v>
      </c>
      <c r="Q11" t="s">
        <v>34</v>
      </c>
      <c r="R11" s="1">
        <f t="shared" ca="1" si="0"/>
        <v>74</v>
      </c>
      <c r="S11" t="s">
        <v>35</v>
      </c>
      <c r="T11" t="s">
        <v>61</v>
      </c>
    </row>
    <row r="12" spans="1:20" x14ac:dyDescent="0.25">
      <c r="A12" t="s">
        <v>4259</v>
      </c>
      <c r="B12">
        <v>67469873</v>
      </c>
      <c r="C12">
        <v>67045257</v>
      </c>
      <c r="D12" t="s">
        <v>2</v>
      </c>
      <c r="E12" t="s">
        <v>62</v>
      </c>
      <c r="F12" t="s">
        <v>4225</v>
      </c>
      <c r="G12" t="s">
        <v>4217</v>
      </c>
      <c r="H12" t="s">
        <v>48</v>
      </c>
      <c r="I12" t="s">
        <v>51</v>
      </c>
      <c r="J12" t="s">
        <v>39</v>
      </c>
      <c r="K12" t="s">
        <v>40</v>
      </c>
      <c r="L12" t="s">
        <v>25</v>
      </c>
      <c r="M12" t="s">
        <v>4231</v>
      </c>
      <c r="N12" t="s">
        <v>26</v>
      </c>
      <c r="O12" t="s">
        <v>26</v>
      </c>
      <c r="P12" t="s">
        <v>33</v>
      </c>
      <c r="Q12" t="s">
        <v>4247</v>
      </c>
      <c r="R12" s="1">
        <f t="shared" ca="1" si="0"/>
        <v>26</v>
      </c>
      <c r="S12" t="s">
        <v>35</v>
      </c>
      <c r="T12" t="s">
        <v>36</v>
      </c>
    </row>
    <row r="13" spans="1:20" x14ac:dyDescent="0.25">
      <c r="A13" t="s">
        <v>4260</v>
      </c>
      <c r="B13">
        <v>65701456</v>
      </c>
      <c r="C13">
        <v>67196491</v>
      </c>
      <c r="D13" t="s">
        <v>3</v>
      </c>
      <c r="E13" t="s">
        <v>63</v>
      </c>
      <c r="F13" t="s">
        <v>4226</v>
      </c>
      <c r="G13" t="s">
        <v>4215</v>
      </c>
      <c r="H13" t="s">
        <v>38</v>
      </c>
      <c r="I13" t="s">
        <v>51</v>
      </c>
      <c r="J13" t="s">
        <v>39</v>
      </c>
      <c r="K13" t="s">
        <v>44</v>
      </c>
      <c r="L13" t="s">
        <v>25</v>
      </c>
      <c r="M13" t="s">
        <v>4232</v>
      </c>
      <c r="N13" t="s">
        <v>26</v>
      </c>
      <c r="O13" t="s">
        <v>26</v>
      </c>
      <c r="P13" t="s">
        <v>52</v>
      </c>
      <c r="Q13" t="s">
        <v>4245</v>
      </c>
      <c r="R13" s="1">
        <f t="shared" ca="1" si="0"/>
        <v>26</v>
      </c>
      <c r="S13" t="s">
        <v>35</v>
      </c>
      <c r="T13" t="s">
        <v>36</v>
      </c>
    </row>
    <row r="14" spans="1:20" x14ac:dyDescent="0.25">
      <c r="A14" t="s">
        <v>4261</v>
      </c>
      <c r="B14">
        <v>66162106</v>
      </c>
      <c r="C14">
        <v>66866035</v>
      </c>
      <c r="D14" t="s">
        <v>3</v>
      </c>
      <c r="E14" t="s">
        <v>64</v>
      </c>
      <c r="F14" t="s">
        <v>4226</v>
      </c>
      <c r="G14" t="s">
        <v>4215</v>
      </c>
      <c r="H14" t="s">
        <v>38</v>
      </c>
      <c r="I14" t="s">
        <v>51</v>
      </c>
      <c r="J14" t="s">
        <v>39</v>
      </c>
      <c r="K14" t="s">
        <v>40</v>
      </c>
      <c r="L14" t="s">
        <v>25</v>
      </c>
      <c r="M14" t="s">
        <v>4238</v>
      </c>
      <c r="N14" t="s">
        <v>26</v>
      </c>
      <c r="O14" t="s">
        <v>26</v>
      </c>
      <c r="P14" t="s">
        <v>54</v>
      </c>
      <c r="Q14" t="s">
        <v>4247</v>
      </c>
      <c r="R14" s="1">
        <f t="shared" ca="1" si="0"/>
        <v>56</v>
      </c>
      <c r="S14" t="s">
        <v>35</v>
      </c>
      <c r="T14" t="s">
        <v>41</v>
      </c>
    </row>
    <row r="15" spans="1:20" x14ac:dyDescent="0.25">
      <c r="A15" t="s">
        <v>4262</v>
      </c>
      <c r="B15">
        <v>66966233</v>
      </c>
      <c r="C15">
        <v>67662940</v>
      </c>
      <c r="D15" t="s">
        <v>3</v>
      </c>
      <c r="E15" t="s">
        <v>65</v>
      </c>
      <c r="F15" t="s">
        <v>4226</v>
      </c>
      <c r="G15" t="s">
        <v>4218</v>
      </c>
      <c r="H15" t="s">
        <v>21</v>
      </c>
      <c r="I15" t="s">
        <v>204</v>
      </c>
      <c r="J15" t="s">
        <v>23</v>
      </c>
      <c r="K15" t="s">
        <v>24</v>
      </c>
      <c r="L15" t="s">
        <v>25</v>
      </c>
      <c r="M15" t="s">
        <v>4230</v>
      </c>
      <c r="N15" t="s">
        <v>26</v>
      </c>
      <c r="O15" t="s">
        <v>26</v>
      </c>
      <c r="P15" t="s">
        <v>27</v>
      </c>
      <c r="Q15" t="s">
        <v>4246</v>
      </c>
      <c r="R15" s="1" t="e">
        <f t="shared" ca="1" si="0"/>
        <v>#VALUE!</v>
      </c>
      <c r="S15" t="s">
        <v>4243</v>
      </c>
      <c r="T15" t="s">
        <v>36</v>
      </c>
    </row>
    <row r="16" spans="1:20" x14ac:dyDescent="0.25">
      <c r="A16" t="s">
        <v>4263</v>
      </c>
      <c r="B16">
        <v>65804436</v>
      </c>
      <c r="C16">
        <v>67020916</v>
      </c>
      <c r="D16" t="s">
        <v>3</v>
      </c>
      <c r="E16" t="s">
        <v>66</v>
      </c>
      <c r="F16" t="s">
        <v>4225</v>
      </c>
      <c r="G16" t="s">
        <v>527</v>
      </c>
      <c r="H16" t="s">
        <v>38</v>
      </c>
      <c r="I16" t="s">
        <v>204</v>
      </c>
      <c r="J16" t="s">
        <v>39</v>
      </c>
      <c r="K16" t="s">
        <v>44</v>
      </c>
      <c r="L16" t="s">
        <v>25</v>
      </c>
      <c r="M16" t="s">
        <v>4241</v>
      </c>
      <c r="N16" t="s">
        <v>26</v>
      </c>
      <c r="O16" t="s">
        <v>26</v>
      </c>
      <c r="P16" t="s">
        <v>54</v>
      </c>
      <c r="Q16" t="s">
        <v>4245</v>
      </c>
      <c r="R16" s="1" t="e">
        <f t="shared" ca="1" si="0"/>
        <v>#VALUE!</v>
      </c>
      <c r="S16" t="s">
        <v>35</v>
      </c>
      <c r="T16" t="s">
        <v>29</v>
      </c>
    </row>
    <row r="17" spans="1:20" x14ac:dyDescent="0.25">
      <c r="A17" t="s">
        <v>4264</v>
      </c>
      <c r="B17">
        <v>67367790</v>
      </c>
      <c r="C17">
        <v>67836547</v>
      </c>
      <c r="D17" t="s">
        <v>3</v>
      </c>
      <c r="E17" t="s">
        <v>67</v>
      </c>
      <c r="F17" t="s">
        <v>1106</v>
      </c>
      <c r="G17" t="s">
        <v>4223</v>
      </c>
      <c r="H17" t="s">
        <v>31</v>
      </c>
      <c r="I17" t="s">
        <v>32</v>
      </c>
      <c r="J17" t="s">
        <v>23</v>
      </c>
      <c r="K17" t="s">
        <v>24</v>
      </c>
      <c r="L17" t="s">
        <v>25</v>
      </c>
      <c r="M17" t="s">
        <v>4234</v>
      </c>
      <c r="N17" t="s">
        <v>26</v>
      </c>
      <c r="O17" t="s">
        <v>26</v>
      </c>
      <c r="P17" t="s">
        <v>4248</v>
      </c>
      <c r="Q17" t="s">
        <v>34</v>
      </c>
      <c r="R17" s="1">
        <f t="shared" ca="1" si="0"/>
        <v>9</v>
      </c>
      <c r="S17" t="s">
        <v>55</v>
      </c>
      <c r="T17" t="s">
        <v>68</v>
      </c>
    </row>
    <row r="18" spans="1:20" x14ac:dyDescent="0.25">
      <c r="A18" t="s">
        <v>4265</v>
      </c>
      <c r="B18">
        <v>67520330</v>
      </c>
      <c r="C18">
        <v>67799045</v>
      </c>
      <c r="D18" t="s">
        <v>2</v>
      </c>
      <c r="E18" t="s">
        <v>69</v>
      </c>
      <c r="F18" t="s">
        <v>4225</v>
      </c>
      <c r="G18" t="s">
        <v>4217</v>
      </c>
      <c r="H18" t="s">
        <v>38</v>
      </c>
      <c r="I18" t="s">
        <v>22</v>
      </c>
      <c r="J18" t="s">
        <v>39</v>
      </c>
      <c r="K18" t="s">
        <v>40</v>
      </c>
      <c r="L18" t="s">
        <v>25</v>
      </c>
      <c r="M18" t="s">
        <v>4239</v>
      </c>
      <c r="N18" t="s">
        <v>26</v>
      </c>
      <c r="O18" t="s">
        <v>26</v>
      </c>
      <c r="P18" t="s">
        <v>33</v>
      </c>
      <c r="Q18" t="s">
        <v>4246</v>
      </c>
      <c r="R18" s="1">
        <f t="shared" ca="1" si="0"/>
        <v>35</v>
      </c>
      <c r="S18" t="s">
        <v>35</v>
      </c>
      <c r="T18" t="s">
        <v>29</v>
      </c>
    </row>
    <row r="19" spans="1:20" x14ac:dyDescent="0.25">
      <c r="A19" t="s">
        <v>4266</v>
      </c>
      <c r="B19">
        <v>64944105</v>
      </c>
      <c r="C19">
        <v>67566836</v>
      </c>
      <c r="D19" t="s">
        <v>3</v>
      </c>
      <c r="E19" t="s">
        <v>70</v>
      </c>
      <c r="F19" t="s">
        <v>4226</v>
      </c>
      <c r="G19" t="s">
        <v>4217</v>
      </c>
      <c r="H19" t="s">
        <v>31</v>
      </c>
      <c r="I19" t="s">
        <v>51</v>
      </c>
      <c r="J19" t="s">
        <v>23</v>
      </c>
      <c r="K19" t="s">
        <v>24</v>
      </c>
      <c r="L19" t="s">
        <v>25</v>
      </c>
      <c r="M19" t="s">
        <v>4235</v>
      </c>
      <c r="N19" t="s">
        <v>26</v>
      </c>
      <c r="O19" t="s">
        <v>26</v>
      </c>
      <c r="P19" t="s">
        <v>54</v>
      </c>
      <c r="Q19" t="s">
        <v>4244</v>
      </c>
      <c r="R19" s="1">
        <f t="shared" ca="1" si="0"/>
        <v>8</v>
      </c>
      <c r="S19" t="s">
        <v>35</v>
      </c>
      <c r="T19" t="s">
        <v>68</v>
      </c>
    </row>
    <row r="20" spans="1:20" x14ac:dyDescent="0.25">
      <c r="A20" t="s">
        <v>4267</v>
      </c>
      <c r="B20">
        <v>66462444</v>
      </c>
      <c r="C20">
        <v>67041996</v>
      </c>
      <c r="D20" t="s">
        <v>3</v>
      </c>
      <c r="E20" t="s">
        <v>71</v>
      </c>
      <c r="F20" t="s">
        <v>1106</v>
      </c>
      <c r="G20" t="s">
        <v>4216</v>
      </c>
      <c r="H20" t="s">
        <v>38</v>
      </c>
      <c r="I20" t="s">
        <v>32</v>
      </c>
      <c r="J20" t="s">
        <v>39</v>
      </c>
      <c r="K20" t="s">
        <v>40</v>
      </c>
      <c r="L20" t="s">
        <v>25</v>
      </c>
      <c r="M20" t="s">
        <v>4236</v>
      </c>
      <c r="N20" t="s">
        <v>26</v>
      </c>
      <c r="O20" t="s">
        <v>26</v>
      </c>
      <c r="P20" t="s">
        <v>49</v>
      </c>
      <c r="Q20" t="s">
        <v>4246</v>
      </c>
      <c r="R20" s="1">
        <f t="shared" ca="1" si="0"/>
        <v>69</v>
      </c>
      <c r="S20" t="s">
        <v>4243</v>
      </c>
      <c r="T20" t="s">
        <v>61</v>
      </c>
    </row>
    <row r="21" spans="1:20" x14ac:dyDescent="0.25">
      <c r="A21" t="s">
        <v>4268</v>
      </c>
      <c r="B21">
        <v>67277905</v>
      </c>
      <c r="C21">
        <v>67654287</v>
      </c>
      <c r="D21" t="s">
        <v>3</v>
      </c>
      <c r="E21" t="s">
        <v>72</v>
      </c>
      <c r="F21" t="s">
        <v>4225</v>
      </c>
      <c r="G21" t="s">
        <v>4223</v>
      </c>
      <c r="H21" t="s">
        <v>48</v>
      </c>
      <c r="I21" t="s">
        <v>204</v>
      </c>
      <c r="J21" t="s">
        <v>73</v>
      </c>
      <c r="K21" t="s">
        <v>24</v>
      </c>
      <c r="L21" t="s">
        <v>25</v>
      </c>
      <c r="M21" t="s">
        <v>4237</v>
      </c>
      <c r="N21" t="s">
        <v>26</v>
      </c>
      <c r="O21" t="s">
        <v>26</v>
      </c>
      <c r="P21" t="s">
        <v>54</v>
      </c>
      <c r="Q21" t="s">
        <v>34</v>
      </c>
      <c r="R21" s="1" t="e">
        <f t="shared" ca="1" si="0"/>
        <v>#VALUE!</v>
      </c>
      <c r="S21" t="s">
        <v>35</v>
      </c>
      <c r="T21" t="s">
        <v>58</v>
      </c>
    </row>
    <row r="22" spans="1:20" x14ac:dyDescent="0.25">
      <c r="A22" t="s">
        <v>4269</v>
      </c>
      <c r="B22">
        <v>66863658</v>
      </c>
      <c r="C22">
        <v>67222439</v>
      </c>
      <c r="D22" t="s">
        <v>2</v>
      </c>
      <c r="E22" t="s">
        <v>74</v>
      </c>
      <c r="F22" t="s">
        <v>4227</v>
      </c>
      <c r="G22" t="s">
        <v>4223</v>
      </c>
      <c r="H22" t="s">
        <v>31</v>
      </c>
      <c r="I22" t="s">
        <v>32</v>
      </c>
      <c r="J22" t="s">
        <v>23</v>
      </c>
      <c r="K22" t="s">
        <v>24</v>
      </c>
      <c r="L22" t="s">
        <v>25</v>
      </c>
      <c r="M22" t="s">
        <v>4232</v>
      </c>
      <c r="N22" t="s">
        <v>26</v>
      </c>
      <c r="O22" t="s">
        <v>26</v>
      </c>
      <c r="P22" t="s">
        <v>4248</v>
      </c>
      <c r="Q22" t="s">
        <v>4247</v>
      </c>
      <c r="R22" s="1" t="e">
        <f t="shared" ca="1" si="0"/>
        <v>#VALUE!</v>
      </c>
      <c r="S22" t="s">
        <v>55</v>
      </c>
      <c r="T22" t="s">
        <v>56</v>
      </c>
    </row>
    <row r="23" spans="1:20" x14ac:dyDescent="0.25">
      <c r="A23" t="s">
        <v>4270</v>
      </c>
      <c r="B23">
        <v>65603266</v>
      </c>
      <c r="C23">
        <v>67322595</v>
      </c>
      <c r="D23" t="s">
        <v>2</v>
      </c>
      <c r="E23" t="s">
        <v>75</v>
      </c>
      <c r="F23" t="s">
        <v>20</v>
      </c>
      <c r="G23" t="s">
        <v>527</v>
      </c>
      <c r="H23" t="s">
        <v>38</v>
      </c>
      <c r="I23" t="s">
        <v>51</v>
      </c>
      <c r="J23" t="s">
        <v>39</v>
      </c>
      <c r="K23" t="s">
        <v>40</v>
      </c>
      <c r="L23" t="s">
        <v>25</v>
      </c>
      <c r="M23" t="s">
        <v>4234</v>
      </c>
      <c r="N23" t="s">
        <v>26</v>
      </c>
      <c r="O23" t="s">
        <v>26</v>
      </c>
      <c r="P23" t="s">
        <v>4248</v>
      </c>
      <c r="Q23" t="s">
        <v>4246</v>
      </c>
      <c r="R23" s="1">
        <f t="shared" ca="1" si="0"/>
        <v>37</v>
      </c>
      <c r="S23" t="s">
        <v>55</v>
      </c>
      <c r="T23" t="s">
        <v>58</v>
      </c>
    </row>
    <row r="24" spans="1:20" x14ac:dyDescent="0.25">
      <c r="A24" t="s">
        <v>4271</v>
      </c>
      <c r="B24">
        <v>65015172</v>
      </c>
      <c r="C24">
        <v>67161351</v>
      </c>
      <c r="D24" t="s">
        <v>3</v>
      </c>
      <c r="E24" t="s">
        <v>76</v>
      </c>
      <c r="F24" t="s">
        <v>1106</v>
      </c>
      <c r="G24" t="s">
        <v>527</v>
      </c>
      <c r="H24" t="s">
        <v>31</v>
      </c>
      <c r="I24" t="s">
        <v>32</v>
      </c>
      <c r="J24" t="s">
        <v>23</v>
      </c>
      <c r="K24" t="s">
        <v>24</v>
      </c>
      <c r="L24" t="s">
        <v>25</v>
      </c>
      <c r="M24" t="s">
        <v>4239</v>
      </c>
      <c r="N24" t="s">
        <v>26</v>
      </c>
      <c r="O24" t="s">
        <v>26</v>
      </c>
      <c r="P24" t="s">
        <v>54</v>
      </c>
      <c r="Q24" t="s">
        <v>4247</v>
      </c>
      <c r="R24" s="1">
        <f t="shared" ca="1" si="0"/>
        <v>4</v>
      </c>
      <c r="S24" t="s">
        <v>4243</v>
      </c>
      <c r="T24" t="s">
        <v>77</v>
      </c>
    </row>
    <row r="25" spans="1:20" x14ac:dyDescent="0.25">
      <c r="A25" t="s">
        <v>4272</v>
      </c>
      <c r="B25">
        <v>65745272</v>
      </c>
      <c r="C25">
        <v>67084208</v>
      </c>
      <c r="D25" t="s">
        <v>3</v>
      </c>
      <c r="E25" t="s">
        <v>78</v>
      </c>
      <c r="F25" t="s">
        <v>4228</v>
      </c>
      <c r="G25" t="s">
        <v>4215</v>
      </c>
      <c r="H25" t="s">
        <v>38</v>
      </c>
      <c r="I25" t="s">
        <v>51</v>
      </c>
      <c r="J25" t="s">
        <v>39</v>
      </c>
      <c r="K25" t="s">
        <v>44</v>
      </c>
      <c r="L25" t="s">
        <v>25</v>
      </c>
      <c r="M25" t="s">
        <v>4231</v>
      </c>
      <c r="N25" t="s">
        <v>26</v>
      </c>
      <c r="O25" t="s">
        <v>26</v>
      </c>
      <c r="P25" t="s">
        <v>49</v>
      </c>
      <c r="Q25" t="s">
        <v>4247</v>
      </c>
      <c r="R25" s="1" t="e">
        <f t="shared" ca="1" si="0"/>
        <v>#VALUE!</v>
      </c>
      <c r="S25" t="s">
        <v>35</v>
      </c>
      <c r="T25" t="s">
        <v>29</v>
      </c>
    </row>
    <row r="26" spans="1:20" x14ac:dyDescent="0.25">
      <c r="A26" t="s">
        <v>4273</v>
      </c>
      <c r="B26">
        <v>68152646</v>
      </c>
      <c r="C26">
        <v>67259030</v>
      </c>
      <c r="D26" t="s">
        <v>3</v>
      </c>
      <c r="E26" t="s">
        <v>79</v>
      </c>
      <c r="F26" t="s">
        <v>4228</v>
      </c>
      <c r="G26" t="s">
        <v>4217</v>
      </c>
      <c r="H26" t="s">
        <v>31</v>
      </c>
      <c r="I26" t="s">
        <v>204</v>
      </c>
      <c r="J26" t="s">
        <v>23</v>
      </c>
      <c r="K26" t="s">
        <v>24</v>
      </c>
      <c r="L26" t="s">
        <v>25</v>
      </c>
      <c r="M26" t="s">
        <v>4240</v>
      </c>
      <c r="N26" t="s">
        <v>26</v>
      </c>
      <c r="O26" t="s">
        <v>26</v>
      </c>
      <c r="P26" t="s">
        <v>4248</v>
      </c>
      <c r="Q26" t="s">
        <v>28</v>
      </c>
      <c r="R26" s="1" t="e">
        <f t="shared" ca="1" si="0"/>
        <v>#VALUE!</v>
      </c>
      <c r="S26" t="s">
        <v>55</v>
      </c>
      <c r="T26" t="s">
        <v>68</v>
      </c>
    </row>
    <row r="27" spans="1:20" x14ac:dyDescent="0.25">
      <c r="A27" t="s">
        <v>4274</v>
      </c>
      <c r="B27">
        <v>66980497</v>
      </c>
      <c r="C27">
        <v>67005118</v>
      </c>
      <c r="D27" t="s">
        <v>3</v>
      </c>
      <c r="E27" t="s">
        <v>80</v>
      </c>
      <c r="F27" t="s">
        <v>20</v>
      </c>
      <c r="G27" t="s">
        <v>4219</v>
      </c>
      <c r="H27" t="s">
        <v>38</v>
      </c>
      <c r="I27" t="s">
        <v>32</v>
      </c>
      <c r="J27" t="s">
        <v>39</v>
      </c>
      <c r="K27" t="s">
        <v>44</v>
      </c>
      <c r="L27" t="s">
        <v>25</v>
      </c>
      <c r="M27" t="s">
        <v>4239</v>
      </c>
      <c r="N27" t="s">
        <v>26</v>
      </c>
      <c r="O27" t="s">
        <v>26</v>
      </c>
      <c r="P27" t="s">
        <v>54</v>
      </c>
      <c r="Q27" t="s">
        <v>28</v>
      </c>
      <c r="R27" s="1" t="e">
        <f t="shared" ca="1" si="0"/>
        <v>#VALUE!</v>
      </c>
      <c r="S27" t="s">
        <v>4243</v>
      </c>
      <c r="T27" t="s">
        <v>29</v>
      </c>
    </row>
    <row r="28" spans="1:20" x14ac:dyDescent="0.25">
      <c r="A28" t="s">
        <v>4275</v>
      </c>
      <c r="B28">
        <v>65964805</v>
      </c>
      <c r="C28">
        <v>66894519</v>
      </c>
      <c r="D28" t="s">
        <v>3</v>
      </c>
      <c r="E28" t="s">
        <v>81</v>
      </c>
      <c r="F28" t="s">
        <v>20</v>
      </c>
      <c r="G28" t="s">
        <v>4220</v>
      </c>
      <c r="H28" t="s">
        <v>31</v>
      </c>
      <c r="I28" t="s">
        <v>32</v>
      </c>
      <c r="J28" t="s">
        <v>39</v>
      </c>
      <c r="K28" t="s">
        <v>82</v>
      </c>
      <c r="L28" t="s">
        <v>25</v>
      </c>
      <c r="M28" t="s">
        <v>4233</v>
      </c>
      <c r="N28" t="s">
        <v>26</v>
      </c>
      <c r="O28" t="s">
        <v>26</v>
      </c>
      <c r="P28" t="s">
        <v>52</v>
      </c>
      <c r="Q28" t="s">
        <v>4247</v>
      </c>
      <c r="R28" s="1" t="e">
        <f t="shared" ca="1" si="0"/>
        <v>#VALUE!</v>
      </c>
      <c r="S28" t="s">
        <v>4243</v>
      </c>
      <c r="T28" t="s">
        <v>58</v>
      </c>
    </row>
    <row r="29" spans="1:20" x14ac:dyDescent="0.25">
      <c r="A29" t="s">
        <v>4276</v>
      </c>
      <c r="B29">
        <v>67681517</v>
      </c>
      <c r="C29">
        <v>67119969</v>
      </c>
      <c r="D29" t="s">
        <v>2</v>
      </c>
      <c r="E29" t="s">
        <v>83</v>
      </c>
      <c r="F29" t="s">
        <v>4227</v>
      </c>
      <c r="G29" t="s">
        <v>4218</v>
      </c>
      <c r="H29" t="s">
        <v>21</v>
      </c>
      <c r="I29" t="s">
        <v>204</v>
      </c>
      <c r="J29" t="s">
        <v>23</v>
      </c>
      <c r="K29" t="s">
        <v>24</v>
      </c>
      <c r="L29" t="s">
        <v>25</v>
      </c>
      <c r="M29" t="s">
        <v>4230</v>
      </c>
      <c r="N29" t="s">
        <v>26</v>
      </c>
      <c r="O29" t="s">
        <v>26</v>
      </c>
      <c r="P29" t="s">
        <v>33</v>
      </c>
      <c r="Q29" t="s">
        <v>4245</v>
      </c>
      <c r="R29" s="1">
        <f t="shared" ca="1" si="0"/>
        <v>13</v>
      </c>
      <c r="S29" t="s">
        <v>4243</v>
      </c>
      <c r="T29" t="s">
        <v>56</v>
      </c>
    </row>
    <row r="30" spans="1:20" x14ac:dyDescent="0.25">
      <c r="A30" t="s">
        <v>4277</v>
      </c>
      <c r="B30">
        <v>67537090</v>
      </c>
      <c r="C30">
        <v>66863642</v>
      </c>
      <c r="D30" t="s">
        <v>2</v>
      </c>
      <c r="E30" t="s">
        <v>84</v>
      </c>
      <c r="F30" t="s">
        <v>4228</v>
      </c>
      <c r="G30" t="s">
        <v>527</v>
      </c>
      <c r="H30" t="s">
        <v>38</v>
      </c>
      <c r="I30" t="s">
        <v>32</v>
      </c>
      <c r="J30" t="s">
        <v>39</v>
      </c>
      <c r="K30" t="s">
        <v>40</v>
      </c>
      <c r="L30" t="s">
        <v>25</v>
      </c>
      <c r="M30" t="s">
        <v>4241</v>
      </c>
      <c r="N30" t="s">
        <v>26</v>
      </c>
      <c r="O30" t="s">
        <v>26</v>
      </c>
      <c r="P30" t="s">
        <v>33</v>
      </c>
      <c r="Q30" t="s">
        <v>28</v>
      </c>
      <c r="R30" s="1" t="e">
        <f t="shared" ca="1" si="0"/>
        <v>#VALUE!</v>
      </c>
      <c r="S30" t="s">
        <v>4243</v>
      </c>
      <c r="T30" t="s">
        <v>58</v>
      </c>
    </row>
    <row r="31" spans="1:20" x14ac:dyDescent="0.25">
      <c r="A31" t="s">
        <v>4278</v>
      </c>
      <c r="B31">
        <v>65463086</v>
      </c>
      <c r="C31">
        <v>66951246</v>
      </c>
      <c r="D31" t="s">
        <v>2</v>
      </c>
      <c r="E31" t="s">
        <v>85</v>
      </c>
      <c r="F31" t="s">
        <v>4225</v>
      </c>
      <c r="G31" t="s">
        <v>4218</v>
      </c>
      <c r="H31" t="s">
        <v>21</v>
      </c>
      <c r="I31" t="s">
        <v>51</v>
      </c>
      <c r="J31" t="s">
        <v>23</v>
      </c>
      <c r="K31" t="s">
        <v>24</v>
      </c>
      <c r="L31" t="s">
        <v>25</v>
      </c>
      <c r="M31" t="s">
        <v>4237</v>
      </c>
      <c r="N31" t="s">
        <v>26</v>
      </c>
      <c r="O31" t="s">
        <v>26</v>
      </c>
      <c r="P31" t="s">
        <v>4248</v>
      </c>
      <c r="Q31" t="s">
        <v>4247</v>
      </c>
      <c r="R31" s="1" t="e">
        <f t="shared" ca="1" si="0"/>
        <v>#VALUE!</v>
      </c>
      <c r="S31" t="s">
        <v>55</v>
      </c>
      <c r="T31" t="s">
        <v>68</v>
      </c>
    </row>
    <row r="32" spans="1:20" x14ac:dyDescent="0.25">
      <c r="A32" t="s">
        <v>4279</v>
      </c>
      <c r="B32">
        <v>66701570</v>
      </c>
      <c r="C32">
        <v>67029652</v>
      </c>
      <c r="D32" t="s">
        <v>3</v>
      </c>
      <c r="E32" t="s">
        <v>86</v>
      </c>
      <c r="F32" t="s">
        <v>20</v>
      </c>
      <c r="G32" t="s">
        <v>4217</v>
      </c>
      <c r="H32" t="s">
        <v>31</v>
      </c>
      <c r="I32" t="s">
        <v>32</v>
      </c>
      <c r="J32" t="s">
        <v>60</v>
      </c>
      <c r="K32" t="s">
        <v>40</v>
      </c>
      <c r="L32" t="s">
        <v>25</v>
      </c>
      <c r="M32" t="s">
        <v>4233</v>
      </c>
      <c r="N32" t="s">
        <v>26</v>
      </c>
      <c r="O32" t="s">
        <v>26</v>
      </c>
      <c r="P32" t="s">
        <v>33</v>
      </c>
      <c r="Q32" t="s">
        <v>4244</v>
      </c>
      <c r="R32" s="1">
        <f t="shared" ca="1" si="0"/>
        <v>59</v>
      </c>
      <c r="S32" t="s">
        <v>4243</v>
      </c>
      <c r="T32" t="s">
        <v>45</v>
      </c>
    </row>
    <row r="33" spans="1:20" x14ac:dyDescent="0.25">
      <c r="A33" t="s">
        <v>4280</v>
      </c>
      <c r="B33">
        <v>67713116</v>
      </c>
      <c r="C33">
        <v>66968123</v>
      </c>
      <c r="D33" t="s">
        <v>3</v>
      </c>
      <c r="E33" t="s">
        <v>87</v>
      </c>
      <c r="F33" t="s">
        <v>1106</v>
      </c>
      <c r="G33" t="s">
        <v>4215</v>
      </c>
      <c r="H33" t="s">
        <v>38</v>
      </c>
      <c r="I33" t="s">
        <v>51</v>
      </c>
      <c r="J33" t="s">
        <v>39</v>
      </c>
      <c r="K33" t="s">
        <v>44</v>
      </c>
      <c r="L33" t="s">
        <v>25</v>
      </c>
      <c r="M33" t="s">
        <v>4233</v>
      </c>
      <c r="N33" t="s">
        <v>26</v>
      </c>
      <c r="O33" t="s">
        <v>26</v>
      </c>
      <c r="P33" t="s">
        <v>49</v>
      </c>
      <c r="Q33" t="s">
        <v>34</v>
      </c>
      <c r="R33" s="1" t="e">
        <f t="shared" ca="1" si="0"/>
        <v>#VALUE!</v>
      </c>
      <c r="S33" t="s">
        <v>35</v>
      </c>
      <c r="T33" t="s">
        <v>29</v>
      </c>
    </row>
    <row r="34" spans="1:20" x14ac:dyDescent="0.25">
      <c r="A34" t="s">
        <v>4281</v>
      </c>
      <c r="B34">
        <v>65680091</v>
      </c>
      <c r="C34">
        <v>67566451</v>
      </c>
      <c r="D34" t="s">
        <v>2</v>
      </c>
      <c r="E34" t="s">
        <v>88</v>
      </c>
      <c r="F34" t="s">
        <v>1106</v>
      </c>
      <c r="G34" t="s">
        <v>4219</v>
      </c>
      <c r="H34" t="s">
        <v>31</v>
      </c>
      <c r="I34" t="s">
        <v>32</v>
      </c>
      <c r="J34" t="s">
        <v>23</v>
      </c>
      <c r="K34" t="s">
        <v>24</v>
      </c>
      <c r="L34" t="s">
        <v>25</v>
      </c>
      <c r="M34" t="s">
        <v>4232</v>
      </c>
      <c r="N34" t="s">
        <v>26</v>
      </c>
      <c r="O34" t="s">
        <v>26</v>
      </c>
      <c r="P34" t="s">
        <v>4248</v>
      </c>
      <c r="Q34" t="s">
        <v>4247</v>
      </c>
      <c r="R34" s="1">
        <f t="shared" ca="1" si="0"/>
        <v>7</v>
      </c>
      <c r="S34" t="s">
        <v>55</v>
      </c>
      <c r="T34" t="s">
        <v>68</v>
      </c>
    </row>
    <row r="35" spans="1:20" x14ac:dyDescent="0.25">
      <c r="A35" t="s">
        <v>4282</v>
      </c>
      <c r="B35">
        <v>67406241</v>
      </c>
      <c r="C35">
        <v>67545118</v>
      </c>
      <c r="D35" t="s">
        <v>2</v>
      </c>
      <c r="E35" t="s">
        <v>89</v>
      </c>
      <c r="F35" t="s">
        <v>20</v>
      </c>
      <c r="G35" t="s">
        <v>527</v>
      </c>
      <c r="H35" t="s">
        <v>31</v>
      </c>
      <c r="I35" t="s">
        <v>204</v>
      </c>
      <c r="J35" t="s">
        <v>23</v>
      </c>
      <c r="K35" t="s">
        <v>24</v>
      </c>
      <c r="L35" t="s">
        <v>25</v>
      </c>
      <c r="M35" t="s">
        <v>4234</v>
      </c>
      <c r="N35" t="s">
        <v>26</v>
      </c>
      <c r="O35" t="s">
        <v>26</v>
      </c>
      <c r="P35" t="s">
        <v>4248</v>
      </c>
      <c r="Q35" t="s">
        <v>34</v>
      </c>
      <c r="R35" s="1">
        <f t="shared" ca="1" si="0"/>
        <v>18</v>
      </c>
      <c r="S35" t="s">
        <v>55</v>
      </c>
      <c r="T35" t="s">
        <v>36</v>
      </c>
    </row>
    <row r="36" spans="1:20" x14ac:dyDescent="0.25">
      <c r="A36" t="s">
        <v>4283</v>
      </c>
      <c r="B36">
        <v>66609940</v>
      </c>
      <c r="C36">
        <v>67685725</v>
      </c>
      <c r="D36" t="s">
        <v>2</v>
      </c>
      <c r="E36" t="s">
        <v>90</v>
      </c>
      <c r="F36" t="s">
        <v>20</v>
      </c>
      <c r="G36" t="s">
        <v>4222</v>
      </c>
      <c r="H36" t="s">
        <v>38</v>
      </c>
      <c r="I36" t="s">
        <v>51</v>
      </c>
      <c r="J36" t="s">
        <v>39</v>
      </c>
      <c r="K36" t="s">
        <v>40</v>
      </c>
      <c r="L36" t="s">
        <v>25</v>
      </c>
      <c r="M36" t="s">
        <v>4235</v>
      </c>
      <c r="N36" t="s">
        <v>26</v>
      </c>
      <c r="O36" t="s">
        <v>26</v>
      </c>
      <c r="P36" t="s">
        <v>49</v>
      </c>
      <c r="Q36" t="s">
        <v>28</v>
      </c>
      <c r="R36" s="1" t="e">
        <f t="shared" ca="1" si="0"/>
        <v>#VALUE!</v>
      </c>
      <c r="S36" t="s">
        <v>35</v>
      </c>
      <c r="T36" t="s">
        <v>41</v>
      </c>
    </row>
    <row r="37" spans="1:20" x14ac:dyDescent="0.25">
      <c r="A37" t="s">
        <v>4284</v>
      </c>
      <c r="B37">
        <v>67737293</v>
      </c>
      <c r="C37">
        <v>67286363</v>
      </c>
      <c r="D37" t="s">
        <v>3</v>
      </c>
      <c r="E37" t="s">
        <v>91</v>
      </c>
      <c r="F37" t="s">
        <v>4225</v>
      </c>
      <c r="G37" t="s">
        <v>4222</v>
      </c>
      <c r="H37" t="s">
        <v>31</v>
      </c>
      <c r="I37" t="s">
        <v>22</v>
      </c>
      <c r="J37" t="s">
        <v>23</v>
      </c>
      <c r="K37" t="s">
        <v>24</v>
      </c>
      <c r="L37" t="s">
        <v>25</v>
      </c>
      <c r="M37" t="s">
        <v>4238</v>
      </c>
      <c r="N37" t="s">
        <v>26</v>
      </c>
      <c r="O37" t="s">
        <v>26</v>
      </c>
      <c r="P37" t="s">
        <v>49</v>
      </c>
      <c r="Q37" t="s">
        <v>4247</v>
      </c>
      <c r="R37" s="1">
        <f t="shared" ca="1" si="0"/>
        <v>13</v>
      </c>
      <c r="S37" t="s">
        <v>35</v>
      </c>
      <c r="T37" t="s">
        <v>68</v>
      </c>
    </row>
    <row r="38" spans="1:20" x14ac:dyDescent="0.25">
      <c r="A38" t="s">
        <v>4285</v>
      </c>
      <c r="B38">
        <v>64580601</v>
      </c>
      <c r="C38">
        <v>67109626</v>
      </c>
      <c r="D38" t="s">
        <v>3</v>
      </c>
      <c r="E38" t="s">
        <v>92</v>
      </c>
      <c r="F38" t="s">
        <v>4225</v>
      </c>
      <c r="G38" t="s">
        <v>4219</v>
      </c>
      <c r="H38" t="s">
        <v>31</v>
      </c>
      <c r="I38" t="s">
        <v>22</v>
      </c>
      <c r="J38" t="s">
        <v>23</v>
      </c>
      <c r="K38" t="s">
        <v>24</v>
      </c>
      <c r="L38" t="s">
        <v>25</v>
      </c>
      <c r="M38" t="s">
        <v>4229</v>
      </c>
      <c r="N38" t="s">
        <v>26</v>
      </c>
      <c r="O38" t="s">
        <v>26</v>
      </c>
      <c r="P38" t="s">
        <v>49</v>
      </c>
      <c r="Q38" t="s">
        <v>28</v>
      </c>
      <c r="R38" s="1" t="e">
        <f t="shared" ca="1" si="0"/>
        <v>#VALUE!</v>
      </c>
      <c r="S38" t="s">
        <v>35</v>
      </c>
      <c r="T38" t="s">
        <v>56</v>
      </c>
    </row>
    <row r="39" spans="1:20" x14ac:dyDescent="0.25">
      <c r="A39" t="s">
        <v>4286</v>
      </c>
      <c r="B39">
        <v>64581070</v>
      </c>
      <c r="C39">
        <v>67104070</v>
      </c>
      <c r="D39" t="s">
        <v>2</v>
      </c>
      <c r="E39" t="s">
        <v>93</v>
      </c>
      <c r="F39" t="s">
        <v>1106</v>
      </c>
      <c r="G39" t="s">
        <v>527</v>
      </c>
      <c r="H39" t="s">
        <v>38</v>
      </c>
      <c r="I39" t="s">
        <v>32</v>
      </c>
      <c r="J39" t="s">
        <v>39</v>
      </c>
      <c r="K39" t="s">
        <v>40</v>
      </c>
      <c r="L39" t="s">
        <v>25</v>
      </c>
      <c r="M39" t="s">
        <v>4238</v>
      </c>
      <c r="N39" t="s">
        <v>26</v>
      </c>
      <c r="O39" t="s">
        <v>26</v>
      </c>
      <c r="P39" t="s">
        <v>4248</v>
      </c>
      <c r="Q39" t="s">
        <v>34</v>
      </c>
      <c r="R39" s="1" t="e">
        <f t="shared" ca="1" si="0"/>
        <v>#VALUE!</v>
      </c>
      <c r="S39" t="s">
        <v>55</v>
      </c>
      <c r="T39" t="s">
        <v>58</v>
      </c>
    </row>
    <row r="40" spans="1:20" x14ac:dyDescent="0.25">
      <c r="A40" t="s">
        <v>4287</v>
      </c>
      <c r="B40">
        <v>65609750</v>
      </c>
      <c r="C40">
        <v>67355398</v>
      </c>
      <c r="D40" t="s">
        <v>2</v>
      </c>
      <c r="E40" t="s">
        <v>94</v>
      </c>
      <c r="F40" t="s">
        <v>20</v>
      </c>
      <c r="G40" t="s">
        <v>4222</v>
      </c>
      <c r="H40" t="s">
        <v>31</v>
      </c>
      <c r="I40" t="s">
        <v>32</v>
      </c>
      <c r="J40" t="s">
        <v>23</v>
      </c>
      <c r="K40" t="s">
        <v>24</v>
      </c>
      <c r="L40" t="s">
        <v>25</v>
      </c>
      <c r="M40" t="s">
        <v>4234</v>
      </c>
      <c r="N40" t="s">
        <v>26</v>
      </c>
      <c r="O40" t="s">
        <v>26</v>
      </c>
      <c r="P40" t="s">
        <v>4248</v>
      </c>
      <c r="Q40" t="s">
        <v>34</v>
      </c>
      <c r="R40" s="1">
        <f t="shared" ca="1" si="0"/>
        <v>4</v>
      </c>
      <c r="S40" t="s">
        <v>55</v>
      </c>
      <c r="T40" t="s">
        <v>77</v>
      </c>
    </row>
    <row r="41" spans="1:20" x14ac:dyDescent="0.25">
      <c r="A41" t="s">
        <v>4288</v>
      </c>
      <c r="B41">
        <v>68436642</v>
      </c>
      <c r="C41">
        <v>67095255</v>
      </c>
      <c r="D41" t="s">
        <v>3</v>
      </c>
      <c r="E41" t="s">
        <v>95</v>
      </c>
      <c r="F41" t="s">
        <v>4225</v>
      </c>
      <c r="G41" t="s">
        <v>4218</v>
      </c>
      <c r="H41" t="s">
        <v>43</v>
      </c>
      <c r="I41" t="s">
        <v>22</v>
      </c>
      <c r="J41" t="s">
        <v>39</v>
      </c>
      <c r="K41" t="s">
        <v>44</v>
      </c>
      <c r="L41" t="s">
        <v>25</v>
      </c>
      <c r="M41" t="s">
        <v>4232</v>
      </c>
      <c r="N41" t="s">
        <v>26</v>
      </c>
      <c r="O41" t="s">
        <v>26</v>
      </c>
      <c r="P41" t="s">
        <v>52</v>
      </c>
      <c r="Q41" t="s">
        <v>4244</v>
      </c>
      <c r="R41" s="1" t="e">
        <f t="shared" ca="1" si="0"/>
        <v>#VALUE!</v>
      </c>
      <c r="S41" t="s">
        <v>4243</v>
      </c>
      <c r="T41" t="s">
        <v>58</v>
      </c>
    </row>
    <row r="42" spans="1:20" x14ac:dyDescent="0.25">
      <c r="A42" t="s">
        <v>4289</v>
      </c>
      <c r="B42">
        <v>67917934</v>
      </c>
      <c r="C42">
        <v>67417034</v>
      </c>
      <c r="D42" t="s">
        <v>3</v>
      </c>
      <c r="E42" t="s">
        <v>96</v>
      </c>
      <c r="F42" t="s">
        <v>4226</v>
      </c>
      <c r="G42" t="s">
        <v>4222</v>
      </c>
      <c r="H42" t="s">
        <v>43</v>
      </c>
      <c r="I42" t="s">
        <v>32</v>
      </c>
      <c r="J42" t="s">
        <v>39</v>
      </c>
      <c r="K42" t="s">
        <v>44</v>
      </c>
      <c r="L42" t="s">
        <v>25</v>
      </c>
      <c r="M42" t="s">
        <v>4241</v>
      </c>
      <c r="N42" t="s">
        <v>26</v>
      </c>
      <c r="O42" t="s">
        <v>26</v>
      </c>
      <c r="P42" t="s">
        <v>52</v>
      </c>
      <c r="Q42" t="s">
        <v>28</v>
      </c>
      <c r="R42" s="1" t="e">
        <f t="shared" ca="1" si="0"/>
        <v>#VALUE!</v>
      </c>
      <c r="S42" t="s">
        <v>4243</v>
      </c>
      <c r="T42" t="s">
        <v>29</v>
      </c>
    </row>
    <row r="43" spans="1:20" x14ac:dyDescent="0.25">
      <c r="A43" t="s">
        <v>4290</v>
      </c>
      <c r="B43">
        <v>66936113</v>
      </c>
      <c r="C43">
        <v>67419982</v>
      </c>
      <c r="D43" t="s">
        <v>2</v>
      </c>
      <c r="E43" t="s">
        <v>97</v>
      </c>
      <c r="F43" t="s">
        <v>4226</v>
      </c>
      <c r="G43" t="s">
        <v>4221</v>
      </c>
      <c r="H43" t="s">
        <v>31</v>
      </c>
      <c r="I43" t="s">
        <v>204</v>
      </c>
      <c r="J43" t="s">
        <v>23</v>
      </c>
      <c r="K43" t="s">
        <v>24</v>
      </c>
      <c r="L43" t="s">
        <v>25</v>
      </c>
      <c r="M43" t="s">
        <v>4239</v>
      </c>
      <c r="N43" t="s">
        <v>26</v>
      </c>
      <c r="O43" t="s">
        <v>26</v>
      </c>
      <c r="P43" t="s">
        <v>49</v>
      </c>
      <c r="Q43" t="s">
        <v>4245</v>
      </c>
      <c r="R43" s="1">
        <f t="shared" ca="1" si="0"/>
        <v>12</v>
      </c>
      <c r="S43" t="s">
        <v>4243</v>
      </c>
      <c r="T43" t="s">
        <v>56</v>
      </c>
    </row>
    <row r="44" spans="1:20" x14ac:dyDescent="0.25">
      <c r="A44" t="s">
        <v>4291</v>
      </c>
      <c r="B44">
        <v>67300950</v>
      </c>
      <c r="C44">
        <v>67081479</v>
      </c>
      <c r="D44" t="s">
        <v>2</v>
      </c>
      <c r="E44" t="s">
        <v>98</v>
      </c>
      <c r="F44" t="s">
        <v>4227</v>
      </c>
      <c r="G44" t="s">
        <v>4223</v>
      </c>
      <c r="H44" t="s">
        <v>38</v>
      </c>
      <c r="I44" t="s">
        <v>51</v>
      </c>
      <c r="J44" t="s">
        <v>39</v>
      </c>
      <c r="K44" t="s">
        <v>40</v>
      </c>
      <c r="L44" t="s">
        <v>25</v>
      </c>
      <c r="M44" t="s">
        <v>4235</v>
      </c>
      <c r="N44" t="s">
        <v>26</v>
      </c>
      <c r="O44" t="s">
        <v>26</v>
      </c>
      <c r="P44" t="s">
        <v>49</v>
      </c>
      <c r="Q44" t="s">
        <v>4245</v>
      </c>
      <c r="R44" s="1" t="e">
        <f t="shared" ca="1" si="0"/>
        <v>#VALUE!</v>
      </c>
      <c r="S44" t="s">
        <v>35</v>
      </c>
      <c r="T44" t="s">
        <v>58</v>
      </c>
    </row>
    <row r="45" spans="1:20" x14ac:dyDescent="0.25">
      <c r="A45" t="s">
        <v>4292</v>
      </c>
      <c r="B45">
        <v>66879938</v>
      </c>
      <c r="C45">
        <v>67572330</v>
      </c>
      <c r="D45" t="s">
        <v>3</v>
      </c>
      <c r="E45" t="s">
        <v>99</v>
      </c>
      <c r="F45" t="s">
        <v>4228</v>
      </c>
      <c r="G45" t="s">
        <v>4217</v>
      </c>
      <c r="H45" t="s">
        <v>43</v>
      </c>
      <c r="I45" t="s">
        <v>51</v>
      </c>
      <c r="J45" t="s">
        <v>39</v>
      </c>
      <c r="K45" t="s">
        <v>44</v>
      </c>
      <c r="L45" t="s">
        <v>25</v>
      </c>
      <c r="M45" t="s">
        <v>4232</v>
      </c>
      <c r="N45" t="s">
        <v>26</v>
      </c>
      <c r="O45" t="s">
        <v>26</v>
      </c>
      <c r="P45" t="s">
        <v>205</v>
      </c>
      <c r="Q45" t="s">
        <v>4244</v>
      </c>
      <c r="R45" s="1">
        <f t="shared" ca="1" si="0"/>
        <v>25</v>
      </c>
      <c r="S45" t="s">
        <v>35</v>
      </c>
      <c r="T45" t="s">
        <v>36</v>
      </c>
    </row>
    <row r="46" spans="1:20" x14ac:dyDescent="0.25">
      <c r="A46" t="s">
        <v>4293</v>
      </c>
      <c r="B46">
        <v>66856879</v>
      </c>
      <c r="C46">
        <v>67631805</v>
      </c>
      <c r="D46" t="s">
        <v>3</v>
      </c>
      <c r="E46" t="s">
        <v>100</v>
      </c>
      <c r="F46" t="s">
        <v>4227</v>
      </c>
      <c r="G46" t="s">
        <v>4220</v>
      </c>
      <c r="H46" t="s">
        <v>31</v>
      </c>
      <c r="I46" t="s">
        <v>22</v>
      </c>
      <c r="J46" t="s">
        <v>23</v>
      </c>
      <c r="K46" t="s">
        <v>24</v>
      </c>
      <c r="L46" t="s">
        <v>25</v>
      </c>
      <c r="M46" t="s">
        <v>4236</v>
      </c>
      <c r="N46" t="s">
        <v>26</v>
      </c>
      <c r="O46" t="s">
        <v>26</v>
      </c>
      <c r="P46" t="s">
        <v>52</v>
      </c>
      <c r="Q46" t="s">
        <v>34</v>
      </c>
      <c r="R46" s="1" t="e">
        <f t="shared" ca="1" si="0"/>
        <v>#VALUE!</v>
      </c>
      <c r="S46" t="s">
        <v>35</v>
      </c>
      <c r="T46" t="s">
        <v>77</v>
      </c>
    </row>
    <row r="47" spans="1:20" x14ac:dyDescent="0.25">
      <c r="A47" t="s">
        <v>4294</v>
      </c>
      <c r="B47">
        <v>65755355</v>
      </c>
      <c r="C47">
        <v>67590899</v>
      </c>
      <c r="D47" t="s">
        <v>2</v>
      </c>
      <c r="E47" t="s">
        <v>101</v>
      </c>
      <c r="F47" t="s">
        <v>1106</v>
      </c>
      <c r="G47" t="s">
        <v>4218</v>
      </c>
      <c r="H47" t="s">
        <v>48</v>
      </c>
      <c r="I47" t="s">
        <v>22</v>
      </c>
      <c r="J47" t="s">
        <v>39</v>
      </c>
      <c r="K47" t="s">
        <v>40</v>
      </c>
      <c r="L47" t="s">
        <v>25</v>
      </c>
      <c r="M47" t="s">
        <v>4237</v>
      </c>
      <c r="N47" t="s">
        <v>26</v>
      </c>
      <c r="O47" t="s">
        <v>26</v>
      </c>
      <c r="P47" t="s">
        <v>4248</v>
      </c>
      <c r="Q47" t="s">
        <v>4246</v>
      </c>
      <c r="R47" s="1">
        <f t="shared" ca="1" si="0"/>
        <v>29</v>
      </c>
      <c r="S47" t="s">
        <v>55</v>
      </c>
      <c r="T47" t="s">
        <v>29</v>
      </c>
    </row>
    <row r="48" spans="1:20" x14ac:dyDescent="0.25">
      <c r="A48" t="s">
        <v>4295</v>
      </c>
      <c r="B48">
        <v>66308886</v>
      </c>
      <c r="C48">
        <v>67100334</v>
      </c>
      <c r="D48" t="s">
        <v>3</v>
      </c>
      <c r="E48" t="s">
        <v>102</v>
      </c>
      <c r="F48" t="s">
        <v>1106</v>
      </c>
      <c r="G48" t="s">
        <v>4217</v>
      </c>
      <c r="H48" t="s">
        <v>38</v>
      </c>
      <c r="I48" t="s">
        <v>204</v>
      </c>
      <c r="J48" t="s">
        <v>39</v>
      </c>
      <c r="K48" t="s">
        <v>44</v>
      </c>
      <c r="L48" t="s">
        <v>25</v>
      </c>
      <c r="M48" t="s">
        <v>4238</v>
      </c>
      <c r="N48" t="s">
        <v>26</v>
      </c>
      <c r="O48" t="s">
        <v>26</v>
      </c>
      <c r="P48" t="s">
        <v>27</v>
      </c>
      <c r="Q48" t="s">
        <v>28</v>
      </c>
      <c r="R48" s="1">
        <f t="shared" ca="1" si="0"/>
        <v>37</v>
      </c>
      <c r="S48" t="s">
        <v>4243</v>
      </c>
      <c r="T48" t="s">
        <v>58</v>
      </c>
    </row>
    <row r="49" spans="1:20" x14ac:dyDescent="0.25">
      <c r="A49" t="s">
        <v>4296</v>
      </c>
      <c r="B49">
        <v>65376084</v>
      </c>
      <c r="C49">
        <v>67252489</v>
      </c>
      <c r="D49" t="s">
        <v>3</v>
      </c>
      <c r="E49" t="s">
        <v>103</v>
      </c>
      <c r="F49" t="s">
        <v>4228</v>
      </c>
      <c r="G49" t="s">
        <v>4223</v>
      </c>
      <c r="H49" t="s">
        <v>31</v>
      </c>
      <c r="I49" t="s">
        <v>22</v>
      </c>
      <c r="J49" t="s">
        <v>23</v>
      </c>
      <c r="K49" t="s">
        <v>24</v>
      </c>
      <c r="L49" t="s">
        <v>25</v>
      </c>
      <c r="M49" t="s">
        <v>4241</v>
      </c>
      <c r="N49" t="s">
        <v>26</v>
      </c>
      <c r="O49" t="s">
        <v>26</v>
      </c>
      <c r="P49" t="s">
        <v>4248</v>
      </c>
      <c r="Q49" t="s">
        <v>4244</v>
      </c>
      <c r="R49" s="1" t="e">
        <f t="shared" ca="1" si="0"/>
        <v>#VALUE!</v>
      </c>
      <c r="S49" t="s">
        <v>55</v>
      </c>
      <c r="T49" t="s">
        <v>56</v>
      </c>
    </row>
    <row r="50" spans="1:20" x14ac:dyDescent="0.25">
      <c r="A50" t="s">
        <v>4297</v>
      </c>
      <c r="B50">
        <v>67254818</v>
      </c>
      <c r="C50">
        <v>67853122</v>
      </c>
      <c r="D50" t="s">
        <v>2</v>
      </c>
      <c r="E50" t="s">
        <v>104</v>
      </c>
      <c r="F50" t="s">
        <v>4227</v>
      </c>
      <c r="G50" t="s">
        <v>527</v>
      </c>
      <c r="H50" t="s">
        <v>38</v>
      </c>
      <c r="I50" t="s">
        <v>32</v>
      </c>
      <c r="J50" t="s">
        <v>39</v>
      </c>
      <c r="K50" t="s">
        <v>40</v>
      </c>
      <c r="L50" t="s">
        <v>25</v>
      </c>
      <c r="M50" t="s">
        <v>4232</v>
      </c>
      <c r="N50" t="s">
        <v>26</v>
      </c>
      <c r="O50" t="s">
        <v>26</v>
      </c>
      <c r="P50" t="s">
        <v>54</v>
      </c>
      <c r="Q50" t="s">
        <v>34</v>
      </c>
      <c r="R50" s="1">
        <f t="shared" ca="1" si="0"/>
        <v>38</v>
      </c>
      <c r="S50" t="s">
        <v>4243</v>
      </c>
      <c r="T50" t="s">
        <v>58</v>
      </c>
    </row>
    <row r="51" spans="1:20" x14ac:dyDescent="0.25">
      <c r="A51" t="s">
        <v>4298</v>
      </c>
      <c r="B51">
        <v>64581070</v>
      </c>
      <c r="C51">
        <v>67743079</v>
      </c>
      <c r="D51" t="s">
        <v>3</v>
      </c>
      <c r="E51" t="s">
        <v>105</v>
      </c>
      <c r="F51" t="s">
        <v>20</v>
      </c>
      <c r="G51" t="s">
        <v>4219</v>
      </c>
      <c r="H51" t="s">
        <v>48</v>
      </c>
      <c r="I51" t="s">
        <v>204</v>
      </c>
      <c r="J51" t="s">
        <v>39</v>
      </c>
      <c r="K51" t="s">
        <v>44</v>
      </c>
      <c r="L51" t="s">
        <v>25</v>
      </c>
      <c r="M51" t="s">
        <v>4231</v>
      </c>
      <c r="N51" t="s">
        <v>26</v>
      </c>
      <c r="O51" t="s">
        <v>26</v>
      </c>
      <c r="P51" t="s">
        <v>4248</v>
      </c>
      <c r="Q51" t="s">
        <v>4245</v>
      </c>
      <c r="R51" s="1">
        <f t="shared" ca="1" si="0"/>
        <v>38</v>
      </c>
      <c r="S51" t="s">
        <v>55</v>
      </c>
      <c r="T51" t="s">
        <v>58</v>
      </c>
    </row>
    <row r="52" spans="1:20" x14ac:dyDescent="0.25">
      <c r="A52" t="s">
        <v>4299</v>
      </c>
      <c r="B52">
        <v>67878994</v>
      </c>
      <c r="C52">
        <v>67064634</v>
      </c>
      <c r="D52" t="s">
        <v>3</v>
      </c>
      <c r="E52" t="s">
        <v>106</v>
      </c>
      <c r="F52" t="s">
        <v>4227</v>
      </c>
      <c r="G52" t="s">
        <v>4222</v>
      </c>
      <c r="H52" t="s">
        <v>31</v>
      </c>
      <c r="I52" t="s">
        <v>22</v>
      </c>
      <c r="J52" t="s">
        <v>23</v>
      </c>
      <c r="K52" t="s">
        <v>24</v>
      </c>
      <c r="L52" t="s">
        <v>25</v>
      </c>
      <c r="M52" t="s">
        <v>4240</v>
      </c>
      <c r="N52" t="s">
        <v>26</v>
      </c>
      <c r="O52" t="s">
        <v>26</v>
      </c>
      <c r="P52" t="s">
        <v>4248</v>
      </c>
      <c r="Q52" t="s">
        <v>4246</v>
      </c>
      <c r="R52" s="1" t="e">
        <f t="shared" ca="1" si="0"/>
        <v>#VALUE!</v>
      </c>
      <c r="S52" t="s">
        <v>55</v>
      </c>
      <c r="T52" t="s">
        <v>68</v>
      </c>
    </row>
    <row r="53" spans="1:20" x14ac:dyDescent="0.25">
      <c r="A53" t="s">
        <v>4300</v>
      </c>
      <c r="B53">
        <v>65354721</v>
      </c>
      <c r="C53">
        <v>67462068</v>
      </c>
      <c r="D53" t="s">
        <v>2</v>
      </c>
      <c r="E53" t="s">
        <v>95</v>
      </c>
      <c r="F53" t="s">
        <v>20</v>
      </c>
      <c r="G53" t="s">
        <v>527</v>
      </c>
      <c r="H53" t="s">
        <v>38</v>
      </c>
      <c r="I53" t="s">
        <v>51</v>
      </c>
      <c r="J53" t="s">
        <v>39</v>
      </c>
      <c r="K53" t="s">
        <v>40</v>
      </c>
      <c r="L53" t="s">
        <v>25</v>
      </c>
      <c r="M53" t="s">
        <v>4234</v>
      </c>
      <c r="N53" t="s">
        <v>26</v>
      </c>
      <c r="O53" t="s">
        <v>26</v>
      </c>
      <c r="P53" t="s">
        <v>33</v>
      </c>
      <c r="Q53" t="s">
        <v>34</v>
      </c>
      <c r="R53" s="1" t="e">
        <f t="shared" ca="1" si="0"/>
        <v>#VALUE!</v>
      </c>
      <c r="S53" t="s">
        <v>35</v>
      </c>
      <c r="T53" t="s">
        <v>58</v>
      </c>
    </row>
    <row r="54" spans="1:20" x14ac:dyDescent="0.25">
      <c r="A54" t="s">
        <v>4301</v>
      </c>
      <c r="B54">
        <v>67995728</v>
      </c>
      <c r="C54">
        <v>67679226</v>
      </c>
      <c r="D54" t="s">
        <v>2</v>
      </c>
      <c r="E54" t="s">
        <v>107</v>
      </c>
      <c r="F54" t="s">
        <v>4225</v>
      </c>
      <c r="G54" t="s">
        <v>4223</v>
      </c>
      <c r="H54" t="s">
        <v>38</v>
      </c>
      <c r="I54" t="s">
        <v>204</v>
      </c>
      <c r="J54" t="s">
        <v>39</v>
      </c>
      <c r="K54" t="s">
        <v>24</v>
      </c>
      <c r="L54" t="s">
        <v>25</v>
      </c>
      <c r="M54" t="s">
        <v>4236</v>
      </c>
      <c r="N54" t="s">
        <v>26</v>
      </c>
      <c r="O54" t="s">
        <v>26</v>
      </c>
      <c r="P54" t="s">
        <v>52</v>
      </c>
      <c r="Q54" t="s">
        <v>28</v>
      </c>
      <c r="R54" s="1">
        <f t="shared" ca="1" si="0"/>
        <v>39</v>
      </c>
      <c r="S54" t="s">
        <v>4243</v>
      </c>
      <c r="T54" t="s">
        <v>58</v>
      </c>
    </row>
    <row r="55" spans="1:20" x14ac:dyDescent="0.25">
      <c r="A55" t="s">
        <v>4302</v>
      </c>
      <c r="B55">
        <v>66252637</v>
      </c>
      <c r="C55">
        <v>67049918</v>
      </c>
      <c r="D55" t="s">
        <v>3</v>
      </c>
      <c r="E55" t="s">
        <v>108</v>
      </c>
      <c r="F55" t="s">
        <v>1106</v>
      </c>
      <c r="G55" t="s">
        <v>4216</v>
      </c>
      <c r="H55" t="s">
        <v>38</v>
      </c>
      <c r="I55" t="s">
        <v>51</v>
      </c>
      <c r="J55" t="s">
        <v>39</v>
      </c>
      <c r="K55" t="s">
        <v>109</v>
      </c>
      <c r="L55" t="s">
        <v>25</v>
      </c>
      <c r="M55" t="s">
        <v>4238</v>
      </c>
      <c r="N55" t="s">
        <v>26</v>
      </c>
      <c r="O55" t="s">
        <v>26</v>
      </c>
      <c r="P55" t="s">
        <v>52</v>
      </c>
      <c r="Q55" t="s">
        <v>4246</v>
      </c>
      <c r="R55" s="1" t="e">
        <f t="shared" ca="1" si="0"/>
        <v>#VALUE!</v>
      </c>
      <c r="S55" t="s">
        <v>35</v>
      </c>
      <c r="T55" t="s">
        <v>29</v>
      </c>
    </row>
    <row r="56" spans="1:20" x14ac:dyDescent="0.25">
      <c r="A56" t="s">
        <v>4303</v>
      </c>
      <c r="B56">
        <v>65449304</v>
      </c>
      <c r="C56">
        <v>66846494</v>
      </c>
      <c r="D56" t="s">
        <v>2</v>
      </c>
      <c r="E56" t="s">
        <v>110</v>
      </c>
      <c r="F56" t="s">
        <v>1106</v>
      </c>
      <c r="G56" t="s">
        <v>4221</v>
      </c>
      <c r="H56" t="s">
        <v>38</v>
      </c>
      <c r="I56" t="s">
        <v>51</v>
      </c>
      <c r="J56" t="s">
        <v>23</v>
      </c>
      <c r="K56" t="s">
        <v>24</v>
      </c>
      <c r="L56" t="s">
        <v>25</v>
      </c>
      <c r="M56" t="s">
        <v>4234</v>
      </c>
      <c r="N56" t="s">
        <v>26</v>
      </c>
      <c r="O56" t="s">
        <v>26</v>
      </c>
      <c r="P56" t="s">
        <v>33</v>
      </c>
      <c r="Q56" t="s">
        <v>4246</v>
      </c>
      <c r="R56" s="1">
        <f t="shared" ca="1" si="0"/>
        <v>36</v>
      </c>
      <c r="S56" t="s">
        <v>35</v>
      </c>
      <c r="T56" t="s">
        <v>29</v>
      </c>
    </row>
    <row r="57" spans="1:20" x14ac:dyDescent="0.25">
      <c r="A57" t="s">
        <v>4304</v>
      </c>
      <c r="B57">
        <v>66212070</v>
      </c>
      <c r="C57">
        <v>67125758</v>
      </c>
      <c r="D57" t="s">
        <v>2</v>
      </c>
      <c r="E57" t="s">
        <v>111</v>
      </c>
      <c r="F57" t="s">
        <v>4227</v>
      </c>
      <c r="G57" t="s">
        <v>4217</v>
      </c>
      <c r="H57" t="s">
        <v>31</v>
      </c>
      <c r="I57" t="s">
        <v>32</v>
      </c>
      <c r="J57" t="s">
        <v>23</v>
      </c>
      <c r="K57" t="s">
        <v>112</v>
      </c>
      <c r="L57" t="s">
        <v>25</v>
      </c>
      <c r="M57" t="s">
        <v>4241</v>
      </c>
      <c r="N57" t="s">
        <v>26</v>
      </c>
      <c r="O57" t="s">
        <v>26</v>
      </c>
      <c r="P57" t="s">
        <v>205</v>
      </c>
      <c r="Q57" t="s">
        <v>28</v>
      </c>
      <c r="R57" s="1" t="e">
        <f t="shared" ca="1" si="0"/>
        <v>#VALUE!</v>
      </c>
      <c r="S57" t="s">
        <v>4243</v>
      </c>
      <c r="T57" t="s">
        <v>77</v>
      </c>
    </row>
    <row r="58" spans="1:20" x14ac:dyDescent="0.25">
      <c r="A58" t="s">
        <v>4305</v>
      </c>
      <c r="B58">
        <v>67979088</v>
      </c>
      <c r="C58">
        <v>67165943</v>
      </c>
      <c r="D58" t="s">
        <v>3</v>
      </c>
      <c r="E58" t="s">
        <v>64</v>
      </c>
      <c r="F58" t="s">
        <v>1106</v>
      </c>
      <c r="G58" t="s">
        <v>4215</v>
      </c>
      <c r="H58" t="s">
        <v>38</v>
      </c>
      <c r="I58" t="s">
        <v>204</v>
      </c>
      <c r="J58" t="s">
        <v>73</v>
      </c>
      <c r="K58" t="s">
        <v>40</v>
      </c>
      <c r="L58" t="s">
        <v>25</v>
      </c>
      <c r="M58" t="s">
        <v>4240</v>
      </c>
      <c r="N58" t="s">
        <v>26</v>
      </c>
      <c r="O58" t="s">
        <v>26</v>
      </c>
      <c r="P58" t="s">
        <v>52</v>
      </c>
      <c r="Q58" t="s">
        <v>28</v>
      </c>
      <c r="R58" s="1">
        <f t="shared" ca="1" si="0"/>
        <v>56</v>
      </c>
      <c r="S58" t="s">
        <v>4243</v>
      </c>
      <c r="T58" t="s">
        <v>41</v>
      </c>
    </row>
    <row r="59" spans="1:20" x14ac:dyDescent="0.25">
      <c r="A59" t="s">
        <v>4306</v>
      </c>
      <c r="B59">
        <v>67693897</v>
      </c>
      <c r="C59">
        <v>66927005</v>
      </c>
      <c r="D59" t="s">
        <v>3</v>
      </c>
      <c r="E59" t="s">
        <v>113</v>
      </c>
      <c r="F59" t="s">
        <v>4227</v>
      </c>
      <c r="G59" t="s">
        <v>4219</v>
      </c>
      <c r="H59" t="s">
        <v>31</v>
      </c>
      <c r="I59" t="s">
        <v>22</v>
      </c>
      <c r="J59" t="s">
        <v>23</v>
      </c>
      <c r="K59" t="s">
        <v>24</v>
      </c>
      <c r="L59" t="s">
        <v>25</v>
      </c>
      <c r="M59" t="s">
        <v>4235</v>
      </c>
      <c r="N59" t="s">
        <v>26</v>
      </c>
      <c r="O59" t="s">
        <v>26</v>
      </c>
      <c r="P59" t="s">
        <v>33</v>
      </c>
      <c r="Q59" t="s">
        <v>4244</v>
      </c>
      <c r="R59" s="1">
        <f t="shared" ca="1" si="0"/>
        <v>12</v>
      </c>
      <c r="S59" t="s">
        <v>4243</v>
      </c>
      <c r="T59" t="s">
        <v>68</v>
      </c>
    </row>
    <row r="60" spans="1:20" x14ac:dyDescent="0.25">
      <c r="A60" t="s">
        <v>4307</v>
      </c>
      <c r="B60">
        <v>66790251</v>
      </c>
      <c r="C60">
        <v>67212067</v>
      </c>
      <c r="D60" t="s">
        <v>3</v>
      </c>
      <c r="E60" t="s">
        <v>114</v>
      </c>
      <c r="F60" t="s">
        <v>4226</v>
      </c>
      <c r="G60" t="s">
        <v>4215</v>
      </c>
      <c r="H60" t="s">
        <v>38</v>
      </c>
      <c r="I60" t="s">
        <v>204</v>
      </c>
      <c r="J60" t="s">
        <v>39</v>
      </c>
      <c r="K60" t="s">
        <v>40</v>
      </c>
      <c r="L60" t="s">
        <v>25</v>
      </c>
      <c r="M60" t="s">
        <v>4232</v>
      </c>
      <c r="N60" t="s">
        <v>26</v>
      </c>
      <c r="O60" t="s">
        <v>26</v>
      </c>
      <c r="P60" t="s">
        <v>33</v>
      </c>
      <c r="Q60" t="s">
        <v>4244</v>
      </c>
      <c r="R60" s="1">
        <f t="shared" ca="1" si="0"/>
        <v>61</v>
      </c>
      <c r="S60" t="s">
        <v>4243</v>
      </c>
      <c r="T60" t="s">
        <v>45</v>
      </c>
    </row>
    <row r="61" spans="1:20" x14ac:dyDescent="0.25">
      <c r="A61" t="s">
        <v>4308</v>
      </c>
      <c r="B61">
        <v>68174633</v>
      </c>
      <c r="C61">
        <v>67171210</v>
      </c>
      <c r="D61" t="s">
        <v>2</v>
      </c>
      <c r="E61" t="s">
        <v>115</v>
      </c>
      <c r="F61" t="s">
        <v>1106</v>
      </c>
      <c r="G61" t="s">
        <v>4218</v>
      </c>
      <c r="H61" t="s">
        <v>21</v>
      </c>
      <c r="I61" t="s">
        <v>32</v>
      </c>
      <c r="J61" t="s">
        <v>23</v>
      </c>
      <c r="K61" t="s">
        <v>24</v>
      </c>
      <c r="L61" t="s">
        <v>25</v>
      </c>
      <c r="M61" t="s">
        <v>4233</v>
      </c>
      <c r="N61" t="s">
        <v>26</v>
      </c>
      <c r="O61" t="s">
        <v>26</v>
      </c>
      <c r="P61" t="s">
        <v>27</v>
      </c>
      <c r="Q61" t="s">
        <v>4246</v>
      </c>
      <c r="R61" s="1" t="e">
        <f t="shared" ca="1" si="0"/>
        <v>#VALUE!</v>
      </c>
      <c r="S61" t="s">
        <v>4243</v>
      </c>
      <c r="T61" t="s">
        <v>36</v>
      </c>
    </row>
    <row r="62" spans="1:20" x14ac:dyDescent="0.25">
      <c r="A62" t="s">
        <v>4309</v>
      </c>
      <c r="B62">
        <v>65151621</v>
      </c>
      <c r="C62">
        <v>67359401</v>
      </c>
      <c r="D62" t="s">
        <v>3</v>
      </c>
      <c r="E62" t="s">
        <v>116</v>
      </c>
      <c r="F62" t="s">
        <v>4227</v>
      </c>
      <c r="G62" t="s">
        <v>4223</v>
      </c>
      <c r="H62" t="s">
        <v>38</v>
      </c>
      <c r="I62" t="s">
        <v>204</v>
      </c>
      <c r="J62" t="s">
        <v>39</v>
      </c>
      <c r="K62" t="s">
        <v>44</v>
      </c>
      <c r="L62" t="s">
        <v>25</v>
      </c>
      <c r="M62" t="s">
        <v>4230</v>
      </c>
      <c r="N62" t="s">
        <v>26</v>
      </c>
      <c r="O62" t="s">
        <v>26</v>
      </c>
      <c r="P62" t="s">
        <v>4248</v>
      </c>
      <c r="Q62" t="s">
        <v>28</v>
      </c>
      <c r="R62" s="1">
        <f t="shared" ca="1" si="0"/>
        <v>37</v>
      </c>
      <c r="S62" t="s">
        <v>55</v>
      </c>
      <c r="T62" t="s">
        <v>29</v>
      </c>
    </row>
    <row r="63" spans="1:20" x14ac:dyDescent="0.25">
      <c r="A63" t="s">
        <v>4310</v>
      </c>
      <c r="B63">
        <v>67924577</v>
      </c>
      <c r="C63">
        <v>67618557</v>
      </c>
      <c r="D63" t="s">
        <v>2</v>
      </c>
      <c r="E63" t="s">
        <v>117</v>
      </c>
      <c r="F63" t="s">
        <v>1106</v>
      </c>
      <c r="G63" t="s">
        <v>4217</v>
      </c>
      <c r="H63" t="s">
        <v>31</v>
      </c>
      <c r="I63" t="s">
        <v>22</v>
      </c>
      <c r="J63" t="s">
        <v>23</v>
      </c>
      <c r="K63" t="s">
        <v>24</v>
      </c>
      <c r="L63" t="s">
        <v>25</v>
      </c>
      <c r="M63" t="s">
        <v>4229</v>
      </c>
      <c r="N63" t="s">
        <v>26</v>
      </c>
      <c r="O63" t="s">
        <v>26</v>
      </c>
      <c r="P63" t="s">
        <v>4248</v>
      </c>
      <c r="Q63" t="s">
        <v>4246</v>
      </c>
      <c r="R63" s="1" t="e">
        <f t="shared" ca="1" si="0"/>
        <v>#VALUE!</v>
      </c>
      <c r="S63" t="s">
        <v>55</v>
      </c>
      <c r="T63" t="s">
        <v>36</v>
      </c>
    </row>
    <row r="64" spans="1:20" x14ac:dyDescent="0.25">
      <c r="A64" t="s">
        <v>4311</v>
      </c>
      <c r="B64">
        <v>66683454</v>
      </c>
      <c r="C64">
        <v>67160779</v>
      </c>
      <c r="D64" t="s">
        <v>2</v>
      </c>
      <c r="E64" t="s">
        <v>118</v>
      </c>
      <c r="F64" t="s">
        <v>4227</v>
      </c>
      <c r="G64" t="s">
        <v>4223</v>
      </c>
      <c r="H64" t="s">
        <v>38</v>
      </c>
      <c r="I64" t="s">
        <v>51</v>
      </c>
      <c r="J64" t="s">
        <v>23</v>
      </c>
      <c r="K64" t="s">
        <v>40</v>
      </c>
      <c r="L64" t="s">
        <v>25</v>
      </c>
      <c r="M64" t="s">
        <v>4236</v>
      </c>
      <c r="N64" t="s">
        <v>26</v>
      </c>
      <c r="O64" t="s">
        <v>26</v>
      </c>
      <c r="P64" t="s">
        <v>49</v>
      </c>
      <c r="Q64" t="s">
        <v>34</v>
      </c>
      <c r="R64" s="1" t="e">
        <f t="shared" ca="1" si="0"/>
        <v>#VALUE!</v>
      </c>
      <c r="S64" t="s">
        <v>35</v>
      </c>
      <c r="T64" t="s">
        <v>58</v>
      </c>
    </row>
    <row r="65" spans="1:20" x14ac:dyDescent="0.25">
      <c r="A65" t="s">
        <v>4312</v>
      </c>
      <c r="B65">
        <v>66354691</v>
      </c>
      <c r="C65">
        <v>67579182</v>
      </c>
      <c r="D65" t="s">
        <v>3</v>
      </c>
      <c r="E65" t="s">
        <v>119</v>
      </c>
      <c r="F65" t="s">
        <v>4227</v>
      </c>
      <c r="G65" t="s">
        <v>4218</v>
      </c>
      <c r="H65" t="s">
        <v>31</v>
      </c>
      <c r="I65" t="s">
        <v>32</v>
      </c>
      <c r="J65" t="s">
        <v>23</v>
      </c>
      <c r="K65" t="s">
        <v>24</v>
      </c>
      <c r="L65" t="s">
        <v>25</v>
      </c>
      <c r="M65" t="s">
        <v>4235</v>
      </c>
      <c r="N65" t="s">
        <v>26</v>
      </c>
      <c r="O65" t="s">
        <v>26</v>
      </c>
      <c r="P65" t="s">
        <v>52</v>
      </c>
      <c r="Q65" t="s">
        <v>34</v>
      </c>
      <c r="R65" s="1" t="e">
        <f t="shared" ca="1" si="0"/>
        <v>#VALUE!</v>
      </c>
      <c r="S65" t="s">
        <v>35</v>
      </c>
      <c r="T65" t="s">
        <v>68</v>
      </c>
    </row>
    <row r="66" spans="1:20" x14ac:dyDescent="0.25">
      <c r="A66" t="s">
        <v>4313</v>
      </c>
      <c r="B66">
        <v>67837053</v>
      </c>
      <c r="C66">
        <v>67137522</v>
      </c>
      <c r="D66" t="s">
        <v>2</v>
      </c>
      <c r="E66" t="s">
        <v>120</v>
      </c>
      <c r="F66" t="s">
        <v>4226</v>
      </c>
      <c r="G66" t="s">
        <v>4218</v>
      </c>
      <c r="H66" t="s">
        <v>48</v>
      </c>
      <c r="I66" t="s">
        <v>22</v>
      </c>
      <c r="J66" t="s">
        <v>39</v>
      </c>
      <c r="K66" t="s">
        <v>40</v>
      </c>
      <c r="L66" t="s">
        <v>25</v>
      </c>
      <c r="M66" t="s">
        <v>4239</v>
      </c>
      <c r="N66" t="s">
        <v>26</v>
      </c>
      <c r="O66" t="s">
        <v>26</v>
      </c>
      <c r="P66" t="s">
        <v>4248</v>
      </c>
      <c r="Q66" t="s">
        <v>4244</v>
      </c>
      <c r="R66" s="1" t="e">
        <f t="shared" ca="1" si="0"/>
        <v>#VALUE!</v>
      </c>
      <c r="S66" t="s">
        <v>55</v>
      </c>
      <c r="T66" t="s">
        <v>29</v>
      </c>
    </row>
    <row r="67" spans="1:20" x14ac:dyDescent="0.25">
      <c r="A67" t="s">
        <v>4314</v>
      </c>
      <c r="B67">
        <v>66219003</v>
      </c>
      <c r="C67">
        <v>67534925</v>
      </c>
      <c r="D67" t="s">
        <v>3</v>
      </c>
      <c r="E67" t="s">
        <v>121</v>
      </c>
      <c r="F67" t="s">
        <v>4228</v>
      </c>
      <c r="G67" t="s">
        <v>4220</v>
      </c>
      <c r="H67" t="s">
        <v>43</v>
      </c>
      <c r="I67" t="s">
        <v>204</v>
      </c>
      <c r="J67" t="s">
        <v>23</v>
      </c>
      <c r="K67" t="s">
        <v>44</v>
      </c>
      <c r="L67" t="s">
        <v>25</v>
      </c>
      <c r="M67" t="s">
        <v>4230</v>
      </c>
      <c r="N67" t="s">
        <v>26</v>
      </c>
      <c r="O67" t="s">
        <v>26</v>
      </c>
      <c r="P67" t="s">
        <v>4248</v>
      </c>
      <c r="Q67" t="s">
        <v>4245</v>
      </c>
      <c r="R67" s="1">
        <f t="shared" ref="R67:R130" ca="1" si="1">DATEDIF(E67,TODAY(),"Y")</f>
        <v>30</v>
      </c>
      <c r="S67" t="s">
        <v>55</v>
      </c>
      <c r="T67" t="s">
        <v>29</v>
      </c>
    </row>
    <row r="68" spans="1:20" x14ac:dyDescent="0.25">
      <c r="A68" t="s">
        <v>4315</v>
      </c>
      <c r="B68">
        <v>64658131</v>
      </c>
      <c r="C68">
        <v>67588832</v>
      </c>
      <c r="D68" t="s">
        <v>2</v>
      </c>
      <c r="E68" t="s">
        <v>122</v>
      </c>
      <c r="F68" t="s">
        <v>1106</v>
      </c>
      <c r="G68" t="s">
        <v>4221</v>
      </c>
      <c r="H68" t="s">
        <v>31</v>
      </c>
      <c r="I68" t="s">
        <v>32</v>
      </c>
      <c r="J68" t="s">
        <v>39</v>
      </c>
      <c r="K68" t="s">
        <v>24</v>
      </c>
      <c r="L68" t="s">
        <v>25</v>
      </c>
      <c r="M68" t="s">
        <v>4229</v>
      </c>
      <c r="N68" t="s">
        <v>26</v>
      </c>
      <c r="O68" t="s">
        <v>26</v>
      </c>
      <c r="P68" t="s">
        <v>4248</v>
      </c>
      <c r="Q68" t="s">
        <v>4245</v>
      </c>
      <c r="R68" s="1" t="e">
        <f t="shared" ca="1" si="1"/>
        <v>#VALUE!</v>
      </c>
      <c r="S68" t="s">
        <v>55</v>
      </c>
      <c r="T68" t="s">
        <v>68</v>
      </c>
    </row>
    <row r="69" spans="1:20" x14ac:dyDescent="0.25">
      <c r="A69" t="s">
        <v>4316</v>
      </c>
      <c r="B69">
        <v>67657220</v>
      </c>
      <c r="C69">
        <v>67265299</v>
      </c>
      <c r="D69" t="s">
        <v>2</v>
      </c>
      <c r="E69" t="s">
        <v>123</v>
      </c>
      <c r="F69" t="s">
        <v>4228</v>
      </c>
      <c r="G69" t="s">
        <v>4217</v>
      </c>
      <c r="H69" t="s">
        <v>38</v>
      </c>
      <c r="I69" t="s">
        <v>204</v>
      </c>
      <c r="J69" t="s">
        <v>39</v>
      </c>
      <c r="K69" t="s">
        <v>40</v>
      </c>
      <c r="L69" t="s">
        <v>25</v>
      </c>
      <c r="M69" t="s">
        <v>4235</v>
      </c>
      <c r="N69" t="s">
        <v>26</v>
      </c>
      <c r="O69" t="s">
        <v>26</v>
      </c>
      <c r="P69" t="s">
        <v>4248</v>
      </c>
      <c r="Q69" t="s">
        <v>4246</v>
      </c>
      <c r="R69" s="1" t="e">
        <f t="shared" ca="1" si="1"/>
        <v>#VALUE!</v>
      </c>
      <c r="S69" t="s">
        <v>55</v>
      </c>
      <c r="T69" t="s">
        <v>41</v>
      </c>
    </row>
    <row r="70" spans="1:20" x14ac:dyDescent="0.25">
      <c r="A70" t="s">
        <v>4317</v>
      </c>
      <c r="B70">
        <v>64237842</v>
      </c>
      <c r="C70">
        <v>67695001</v>
      </c>
      <c r="D70" t="s">
        <v>3</v>
      </c>
      <c r="E70" t="s">
        <v>124</v>
      </c>
      <c r="F70" t="s">
        <v>1106</v>
      </c>
      <c r="G70" t="s">
        <v>4220</v>
      </c>
      <c r="H70" t="s">
        <v>38</v>
      </c>
      <c r="I70" t="s">
        <v>204</v>
      </c>
      <c r="J70" t="s">
        <v>39</v>
      </c>
      <c r="K70" t="s">
        <v>44</v>
      </c>
      <c r="L70" t="s">
        <v>25</v>
      </c>
      <c r="M70" t="s">
        <v>4231</v>
      </c>
      <c r="N70" t="s">
        <v>26</v>
      </c>
      <c r="O70" t="s">
        <v>26</v>
      </c>
      <c r="P70" t="s">
        <v>49</v>
      </c>
      <c r="Q70" t="s">
        <v>28</v>
      </c>
      <c r="R70" s="1">
        <f t="shared" ca="1" si="1"/>
        <v>64</v>
      </c>
      <c r="S70" t="s">
        <v>4243</v>
      </c>
      <c r="T70" t="s">
        <v>45</v>
      </c>
    </row>
    <row r="71" spans="1:20" x14ac:dyDescent="0.25">
      <c r="A71" t="s">
        <v>4318</v>
      </c>
      <c r="B71">
        <v>67365248</v>
      </c>
      <c r="C71">
        <v>67127354</v>
      </c>
      <c r="D71" t="s">
        <v>3</v>
      </c>
      <c r="E71" t="s">
        <v>125</v>
      </c>
      <c r="F71" t="s">
        <v>20</v>
      </c>
      <c r="G71" t="s">
        <v>4216</v>
      </c>
      <c r="H71" t="s">
        <v>21</v>
      </c>
      <c r="I71" t="s">
        <v>51</v>
      </c>
      <c r="J71" t="s">
        <v>23</v>
      </c>
      <c r="K71" t="s">
        <v>24</v>
      </c>
      <c r="L71" t="s">
        <v>25</v>
      </c>
      <c r="M71" t="s">
        <v>4236</v>
      </c>
      <c r="N71" t="s">
        <v>26</v>
      </c>
      <c r="O71" t="s">
        <v>26</v>
      </c>
      <c r="P71" t="s">
        <v>52</v>
      </c>
      <c r="Q71" t="s">
        <v>28</v>
      </c>
      <c r="R71" s="1">
        <f t="shared" ca="1" si="1"/>
        <v>13</v>
      </c>
      <c r="S71" t="s">
        <v>35</v>
      </c>
      <c r="T71" t="s">
        <v>56</v>
      </c>
    </row>
    <row r="72" spans="1:20" x14ac:dyDescent="0.25">
      <c r="A72" t="s">
        <v>4319</v>
      </c>
      <c r="B72">
        <v>64549242</v>
      </c>
      <c r="C72">
        <v>67143657</v>
      </c>
      <c r="D72" t="s">
        <v>2</v>
      </c>
      <c r="E72" t="s">
        <v>126</v>
      </c>
      <c r="F72" t="s">
        <v>4227</v>
      </c>
      <c r="G72" t="s">
        <v>4216</v>
      </c>
      <c r="H72" t="s">
        <v>38</v>
      </c>
      <c r="I72" t="s">
        <v>51</v>
      </c>
      <c r="J72" t="s">
        <v>39</v>
      </c>
      <c r="K72" t="s">
        <v>40</v>
      </c>
      <c r="L72" t="s">
        <v>25</v>
      </c>
      <c r="M72" t="s">
        <v>4231</v>
      </c>
      <c r="N72" t="s">
        <v>26</v>
      </c>
      <c r="O72" t="s">
        <v>26</v>
      </c>
      <c r="P72" t="s">
        <v>54</v>
      </c>
      <c r="Q72" t="s">
        <v>4244</v>
      </c>
      <c r="R72" s="1">
        <f t="shared" ca="1" si="1"/>
        <v>57</v>
      </c>
      <c r="S72" t="s">
        <v>4243</v>
      </c>
      <c r="T72" t="s">
        <v>41</v>
      </c>
    </row>
    <row r="73" spans="1:20" x14ac:dyDescent="0.25">
      <c r="A73" t="s">
        <v>4320</v>
      </c>
      <c r="B73">
        <v>66543190</v>
      </c>
      <c r="C73">
        <v>67647446</v>
      </c>
      <c r="D73" t="s">
        <v>2</v>
      </c>
      <c r="E73" t="s">
        <v>127</v>
      </c>
      <c r="F73" t="s">
        <v>4228</v>
      </c>
      <c r="G73" t="s">
        <v>4221</v>
      </c>
      <c r="H73" t="s">
        <v>31</v>
      </c>
      <c r="I73" t="s">
        <v>32</v>
      </c>
      <c r="J73" t="s">
        <v>23</v>
      </c>
      <c r="K73" t="s">
        <v>24</v>
      </c>
      <c r="L73" t="s">
        <v>25</v>
      </c>
      <c r="M73" t="s">
        <v>4229</v>
      </c>
      <c r="N73" t="s">
        <v>26</v>
      </c>
      <c r="O73" t="s">
        <v>26</v>
      </c>
      <c r="P73" t="s">
        <v>33</v>
      </c>
      <c r="Q73" t="s">
        <v>34</v>
      </c>
      <c r="R73" s="1">
        <f t="shared" ca="1" si="1"/>
        <v>14</v>
      </c>
      <c r="S73" t="s">
        <v>4243</v>
      </c>
      <c r="T73" t="s">
        <v>56</v>
      </c>
    </row>
    <row r="74" spans="1:20" x14ac:dyDescent="0.25">
      <c r="A74" t="s">
        <v>4321</v>
      </c>
      <c r="B74">
        <v>64234111</v>
      </c>
      <c r="C74">
        <v>67831880</v>
      </c>
      <c r="D74" t="s">
        <v>3</v>
      </c>
      <c r="E74" t="s">
        <v>128</v>
      </c>
      <c r="F74" t="s">
        <v>20</v>
      </c>
      <c r="G74" t="s">
        <v>4222</v>
      </c>
      <c r="H74" t="s">
        <v>38</v>
      </c>
      <c r="I74" t="s">
        <v>22</v>
      </c>
      <c r="J74" t="s">
        <v>39</v>
      </c>
      <c r="K74" t="s">
        <v>44</v>
      </c>
      <c r="L74" t="s">
        <v>25</v>
      </c>
      <c r="M74" t="s">
        <v>4229</v>
      </c>
      <c r="N74" t="s">
        <v>26</v>
      </c>
      <c r="O74" t="s">
        <v>26</v>
      </c>
      <c r="P74" t="s">
        <v>4248</v>
      </c>
      <c r="Q74" t="s">
        <v>34</v>
      </c>
      <c r="R74" s="1" t="e">
        <f t="shared" ca="1" si="1"/>
        <v>#VALUE!</v>
      </c>
      <c r="S74" t="s">
        <v>55</v>
      </c>
      <c r="T74" t="s">
        <v>41</v>
      </c>
    </row>
    <row r="75" spans="1:20" x14ac:dyDescent="0.25">
      <c r="A75" t="s">
        <v>4322</v>
      </c>
      <c r="B75">
        <v>68463584</v>
      </c>
      <c r="C75">
        <v>67391694</v>
      </c>
      <c r="D75" t="s">
        <v>3</v>
      </c>
      <c r="E75" t="s">
        <v>129</v>
      </c>
      <c r="F75" t="s">
        <v>4226</v>
      </c>
      <c r="G75" t="s">
        <v>4219</v>
      </c>
      <c r="H75" t="s">
        <v>21</v>
      </c>
      <c r="I75" t="s">
        <v>22</v>
      </c>
      <c r="J75" t="s">
        <v>23</v>
      </c>
      <c r="K75" t="s">
        <v>24</v>
      </c>
      <c r="L75" t="s">
        <v>25</v>
      </c>
      <c r="M75" t="s">
        <v>4234</v>
      </c>
      <c r="N75" t="s">
        <v>26</v>
      </c>
      <c r="O75" t="s">
        <v>26</v>
      </c>
      <c r="P75" t="s">
        <v>205</v>
      </c>
      <c r="Q75" t="s">
        <v>4246</v>
      </c>
      <c r="R75" s="1" t="e">
        <f t="shared" ca="1" si="1"/>
        <v>#VALUE!</v>
      </c>
      <c r="S75" t="s">
        <v>35</v>
      </c>
      <c r="T75" t="s">
        <v>36</v>
      </c>
    </row>
    <row r="76" spans="1:20" x14ac:dyDescent="0.25">
      <c r="A76" t="s">
        <v>4323</v>
      </c>
      <c r="B76">
        <v>66682893</v>
      </c>
      <c r="C76">
        <v>67430055</v>
      </c>
      <c r="D76" t="s">
        <v>3</v>
      </c>
      <c r="E76" t="s">
        <v>130</v>
      </c>
      <c r="F76" t="s">
        <v>4225</v>
      </c>
      <c r="G76" t="s">
        <v>4218</v>
      </c>
      <c r="H76" t="s">
        <v>38</v>
      </c>
      <c r="I76" t="s">
        <v>204</v>
      </c>
      <c r="J76" t="s">
        <v>60</v>
      </c>
      <c r="K76" t="s">
        <v>40</v>
      </c>
      <c r="L76" t="s">
        <v>25</v>
      </c>
      <c r="M76" t="s">
        <v>4236</v>
      </c>
      <c r="N76" t="s">
        <v>26</v>
      </c>
      <c r="O76" t="s">
        <v>26</v>
      </c>
      <c r="P76" t="s">
        <v>4248</v>
      </c>
      <c r="Q76" t="s">
        <v>4244</v>
      </c>
      <c r="R76" s="1" t="e">
        <f t="shared" ca="1" si="1"/>
        <v>#VALUE!</v>
      </c>
      <c r="S76" t="s">
        <v>55</v>
      </c>
      <c r="T76" t="s">
        <v>45</v>
      </c>
    </row>
    <row r="77" spans="1:20" x14ac:dyDescent="0.25">
      <c r="A77" t="s">
        <v>4324</v>
      </c>
      <c r="B77">
        <v>67882259</v>
      </c>
      <c r="C77">
        <v>67804303</v>
      </c>
      <c r="D77" t="s">
        <v>2</v>
      </c>
      <c r="E77" t="s">
        <v>131</v>
      </c>
      <c r="F77" t="s">
        <v>4228</v>
      </c>
      <c r="G77" t="s">
        <v>527</v>
      </c>
      <c r="H77" t="s">
        <v>38</v>
      </c>
      <c r="I77" t="s">
        <v>22</v>
      </c>
      <c r="J77" t="s">
        <v>39</v>
      </c>
      <c r="K77" t="s">
        <v>40</v>
      </c>
      <c r="L77" t="s">
        <v>25</v>
      </c>
      <c r="M77" t="s">
        <v>4232</v>
      </c>
      <c r="N77" t="s">
        <v>26</v>
      </c>
      <c r="O77" t="s">
        <v>26</v>
      </c>
      <c r="P77" t="s">
        <v>205</v>
      </c>
      <c r="Q77" t="s">
        <v>4245</v>
      </c>
      <c r="R77" s="1">
        <f t="shared" ca="1" si="1"/>
        <v>70</v>
      </c>
      <c r="S77" t="s">
        <v>35</v>
      </c>
      <c r="T77" t="s">
        <v>61</v>
      </c>
    </row>
    <row r="78" spans="1:20" x14ac:dyDescent="0.25">
      <c r="A78" t="s">
        <v>4325</v>
      </c>
      <c r="B78">
        <v>66829098</v>
      </c>
      <c r="C78">
        <v>67407553</v>
      </c>
      <c r="D78" t="s">
        <v>3</v>
      </c>
      <c r="E78" t="s">
        <v>132</v>
      </c>
      <c r="F78" t="s">
        <v>4226</v>
      </c>
      <c r="G78" t="s">
        <v>4222</v>
      </c>
      <c r="H78" t="s">
        <v>38</v>
      </c>
      <c r="I78" t="s">
        <v>204</v>
      </c>
      <c r="J78" t="s">
        <v>39</v>
      </c>
      <c r="K78" t="s">
        <v>44</v>
      </c>
      <c r="L78" t="s">
        <v>25</v>
      </c>
      <c r="M78" t="s">
        <v>4232</v>
      </c>
      <c r="N78" t="s">
        <v>26</v>
      </c>
      <c r="O78" t="s">
        <v>26</v>
      </c>
      <c r="P78" t="s">
        <v>54</v>
      </c>
      <c r="Q78" t="s">
        <v>34</v>
      </c>
      <c r="R78" s="1">
        <f t="shared" ca="1" si="1"/>
        <v>50</v>
      </c>
      <c r="S78" t="s">
        <v>4243</v>
      </c>
      <c r="T78" t="s">
        <v>41</v>
      </c>
    </row>
    <row r="79" spans="1:20" x14ac:dyDescent="0.25">
      <c r="A79" t="s">
        <v>4326</v>
      </c>
      <c r="B79">
        <v>65414724</v>
      </c>
      <c r="C79">
        <v>67552244</v>
      </c>
      <c r="D79" t="s">
        <v>3</v>
      </c>
      <c r="E79" t="s">
        <v>133</v>
      </c>
      <c r="F79" t="s">
        <v>4226</v>
      </c>
      <c r="G79" t="s">
        <v>4222</v>
      </c>
      <c r="H79" t="s">
        <v>38</v>
      </c>
      <c r="I79" t="s">
        <v>204</v>
      </c>
      <c r="J79" t="s">
        <v>39</v>
      </c>
      <c r="K79" t="s">
        <v>44</v>
      </c>
      <c r="L79" t="s">
        <v>25</v>
      </c>
      <c r="M79" t="s">
        <v>4232</v>
      </c>
      <c r="N79" t="s">
        <v>26</v>
      </c>
      <c r="O79" t="s">
        <v>26</v>
      </c>
      <c r="P79" t="s">
        <v>54</v>
      </c>
      <c r="Q79" t="s">
        <v>34</v>
      </c>
      <c r="R79" s="1" t="e">
        <f t="shared" ca="1" si="1"/>
        <v>#VALUE!</v>
      </c>
      <c r="S79" t="s">
        <v>35</v>
      </c>
      <c r="T79" t="s">
        <v>41</v>
      </c>
    </row>
    <row r="80" spans="1:20" x14ac:dyDescent="0.25">
      <c r="A80" t="s">
        <v>4327</v>
      </c>
      <c r="B80">
        <v>68060509</v>
      </c>
      <c r="C80">
        <v>67248848</v>
      </c>
      <c r="D80" t="s">
        <v>2</v>
      </c>
      <c r="E80" t="s">
        <v>134</v>
      </c>
      <c r="F80" t="s">
        <v>1106</v>
      </c>
      <c r="G80" t="s">
        <v>527</v>
      </c>
      <c r="H80" t="s">
        <v>38</v>
      </c>
      <c r="I80" t="s">
        <v>22</v>
      </c>
      <c r="J80" t="s">
        <v>39</v>
      </c>
      <c r="K80" t="s">
        <v>40</v>
      </c>
      <c r="L80" t="s">
        <v>25</v>
      </c>
      <c r="M80" t="s">
        <v>4238</v>
      </c>
      <c r="N80" t="s">
        <v>26</v>
      </c>
      <c r="O80" t="s">
        <v>26</v>
      </c>
      <c r="P80" t="s">
        <v>33</v>
      </c>
      <c r="Q80" t="s">
        <v>34</v>
      </c>
      <c r="R80" s="1">
        <f t="shared" ca="1" si="1"/>
        <v>64</v>
      </c>
      <c r="S80" t="s">
        <v>35</v>
      </c>
      <c r="T80" t="s">
        <v>45</v>
      </c>
    </row>
    <row r="81" spans="1:20" x14ac:dyDescent="0.25">
      <c r="A81" t="s">
        <v>4328</v>
      </c>
      <c r="B81">
        <v>65971380</v>
      </c>
      <c r="C81">
        <v>67247915</v>
      </c>
      <c r="D81" t="s">
        <v>2</v>
      </c>
      <c r="E81" t="s">
        <v>135</v>
      </c>
      <c r="F81" t="s">
        <v>4225</v>
      </c>
      <c r="G81" t="s">
        <v>4220</v>
      </c>
      <c r="H81" t="s">
        <v>38</v>
      </c>
      <c r="I81" t="s">
        <v>32</v>
      </c>
      <c r="J81" t="s">
        <v>23</v>
      </c>
      <c r="K81" t="s">
        <v>40</v>
      </c>
      <c r="L81" t="s">
        <v>25</v>
      </c>
      <c r="M81" t="s">
        <v>4238</v>
      </c>
      <c r="N81" t="s">
        <v>26</v>
      </c>
      <c r="O81" t="s">
        <v>26</v>
      </c>
      <c r="P81" t="s">
        <v>54</v>
      </c>
      <c r="Q81" t="s">
        <v>34</v>
      </c>
      <c r="R81" s="1">
        <f t="shared" ca="1" si="1"/>
        <v>54</v>
      </c>
      <c r="S81" t="s">
        <v>4243</v>
      </c>
      <c r="T81" t="s">
        <v>41</v>
      </c>
    </row>
    <row r="82" spans="1:20" x14ac:dyDescent="0.25">
      <c r="A82" t="s">
        <v>4329</v>
      </c>
      <c r="B82">
        <v>67536314</v>
      </c>
      <c r="C82">
        <v>67097143</v>
      </c>
      <c r="D82" t="s">
        <v>3</v>
      </c>
      <c r="E82" t="s">
        <v>136</v>
      </c>
      <c r="F82" t="s">
        <v>4226</v>
      </c>
      <c r="G82" t="s">
        <v>4216</v>
      </c>
      <c r="H82" t="s">
        <v>48</v>
      </c>
      <c r="I82" t="s">
        <v>32</v>
      </c>
      <c r="J82" t="s">
        <v>39</v>
      </c>
      <c r="K82" t="s">
        <v>44</v>
      </c>
      <c r="L82" t="s">
        <v>25</v>
      </c>
      <c r="M82" t="s">
        <v>4239</v>
      </c>
      <c r="N82" t="s">
        <v>26</v>
      </c>
      <c r="O82" t="s">
        <v>26</v>
      </c>
      <c r="P82" t="s">
        <v>52</v>
      </c>
      <c r="Q82" t="s">
        <v>4246</v>
      </c>
      <c r="R82" s="1">
        <f t="shared" ca="1" si="1"/>
        <v>48</v>
      </c>
      <c r="S82" t="s">
        <v>35</v>
      </c>
      <c r="T82" t="s">
        <v>41</v>
      </c>
    </row>
    <row r="83" spans="1:20" x14ac:dyDescent="0.25">
      <c r="A83" t="s">
        <v>4330</v>
      </c>
      <c r="B83">
        <v>64930359</v>
      </c>
      <c r="C83">
        <v>67359465</v>
      </c>
      <c r="D83" t="s">
        <v>3</v>
      </c>
      <c r="E83" t="s">
        <v>137</v>
      </c>
      <c r="F83" t="s">
        <v>1106</v>
      </c>
      <c r="G83" t="s">
        <v>4223</v>
      </c>
      <c r="H83" t="s">
        <v>138</v>
      </c>
      <c r="I83" t="s">
        <v>51</v>
      </c>
      <c r="J83" t="s">
        <v>39</v>
      </c>
      <c r="K83" t="s">
        <v>24</v>
      </c>
      <c r="L83" t="s">
        <v>25</v>
      </c>
      <c r="M83" t="s">
        <v>4237</v>
      </c>
      <c r="N83" t="s">
        <v>26</v>
      </c>
      <c r="O83" t="s">
        <v>26</v>
      </c>
      <c r="P83" t="s">
        <v>27</v>
      </c>
      <c r="Q83" t="s">
        <v>4246</v>
      </c>
      <c r="R83" s="1" t="e">
        <f t="shared" ca="1" si="1"/>
        <v>#VALUE!</v>
      </c>
      <c r="S83" t="s">
        <v>4243</v>
      </c>
      <c r="T83" t="s">
        <v>36</v>
      </c>
    </row>
    <row r="84" spans="1:20" x14ac:dyDescent="0.25">
      <c r="A84" t="s">
        <v>4331</v>
      </c>
      <c r="B84">
        <v>65102179</v>
      </c>
      <c r="C84">
        <v>67486604</v>
      </c>
      <c r="D84" t="s">
        <v>2</v>
      </c>
      <c r="E84" t="s">
        <v>139</v>
      </c>
      <c r="F84" t="s">
        <v>4226</v>
      </c>
      <c r="G84" t="s">
        <v>4221</v>
      </c>
      <c r="H84" t="s">
        <v>38</v>
      </c>
      <c r="I84" t="s">
        <v>22</v>
      </c>
      <c r="J84" t="s">
        <v>39</v>
      </c>
      <c r="K84" t="s">
        <v>40</v>
      </c>
      <c r="L84" t="s">
        <v>25</v>
      </c>
      <c r="M84" t="s">
        <v>4230</v>
      </c>
      <c r="N84" t="s">
        <v>26</v>
      </c>
      <c r="O84" t="s">
        <v>26</v>
      </c>
      <c r="P84" t="s">
        <v>4248</v>
      </c>
      <c r="Q84" t="s">
        <v>4247</v>
      </c>
      <c r="R84" s="1">
        <f t="shared" ca="1" si="1"/>
        <v>51</v>
      </c>
      <c r="S84" t="s">
        <v>55</v>
      </c>
      <c r="T84" t="s">
        <v>41</v>
      </c>
    </row>
    <row r="85" spans="1:20" x14ac:dyDescent="0.25">
      <c r="A85" t="s">
        <v>4332</v>
      </c>
      <c r="B85">
        <v>64347916</v>
      </c>
      <c r="C85">
        <v>67417857</v>
      </c>
      <c r="D85" t="s">
        <v>2</v>
      </c>
      <c r="E85" t="s">
        <v>140</v>
      </c>
      <c r="F85" t="s">
        <v>4226</v>
      </c>
      <c r="G85" t="s">
        <v>4221</v>
      </c>
      <c r="H85" t="s">
        <v>38</v>
      </c>
      <c r="I85" t="s">
        <v>32</v>
      </c>
      <c r="J85" t="s">
        <v>39</v>
      </c>
      <c r="K85" t="s">
        <v>109</v>
      </c>
      <c r="L85" t="s">
        <v>25</v>
      </c>
      <c r="M85" t="s">
        <v>4232</v>
      </c>
      <c r="N85" t="s">
        <v>26</v>
      </c>
      <c r="O85" t="s">
        <v>26</v>
      </c>
      <c r="P85" t="s">
        <v>4248</v>
      </c>
      <c r="Q85" t="s">
        <v>4245</v>
      </c>
      <c r="R85" s="1">
        <f t="shared" ca="1" si="1"/>
        <v>33</v>
      </c>
      <c r="S85" t="s">
        <v>55</v>
      </c>
      <c r="T85" t="s">
        <v>29</v>
      </c>
    </row>
    <row r="86" spans="1:20" x14ac:dyDescent="0.25">
      <c r="A86" t="s">
        <v>4333</v>
      </c>
      <c r="B86">
        <v>68497955</v>
      </c>
      <c r="C86">
        <v>67109338</v>
      </c>
      <c r="D86" t="s">
        <v>3</v>
      </c>
      <c r="E86" t="s">
        <v>141</v>
      </c>
      <c r="F86" t="s">
        <v>20</v>
      </c>
      <c r="G86" t="s">
        <v>4215</v>
      </c>
      <c r="H86" t="s">
        <v>142</v>
      </c>
      <c r="I86" t="s">
        <v>51</v>
      </c>
      <c r="J86" t="s">
        <v>39</v>
      </c>
      <c r="K86" t="s">
        <v>24</v>
      </c>
      <c r="L86" t="s">
        <v>25</v>
      </c>
      <c r="M86" t="s">
        <v>4231</v>
      </c>
      <c r="N86" t="s">
        <v>26</v>
      </c>
      <c r="O86" t="s">
        <v>26</v>
      </c>
      <c r="P86" t="s">
        <v>27</v>
      </c>
      <c r="Q86" t="s">
        <v>4244</v>
      </c>
      <c r="R86" s="1" t="e">
        <f t="shared" ca="1" si="1"/>
        <v>#VALUE!</v>
      </c>
      <c r="S86" t="s">
        <v>4243</v>
      </c>
      <c r="T86" t="s">
        <v>36</v>
      </c>
    </row>
    <row r="87" spans="1:20" x14ac:dyDescent="0.25">
      <c r="A87" t="s">
        <v>4334</v>
      </c>
      <c r="B87">
        <v>67669991</v>
      </c>
      <c r="C87">
        <v>67444444</v>
      </c>
      <c r="D87" t="s">
        <v>2</v>
      </c>
      <c r="E87" t="s">
        <v>143</v>
      </c>
      <c r="F87" t="s">
        <v>4227</v>
      </c>
      <c r="G87" t="s">
        <v>4216</v>
      </c>
      <c r="H87" t="s">
        <v>142</v>
      </c>
      <c r="I87" t="s">
        <v>22</v>
      </c>
      <c r="J87" t="s">
        <v>39</v>
      </c>
      <c r="K87" t="s">
        <v>40</v>
      </c>
      <c r="L87" t="s">
        <v>25</v>
      </c>
      <c r="M87" t="s">
        <v>4239</v>
      </c>
      <c r="N87" t="s">
        <v>26</v>
      </c>
      <c r="O87" t="s">
        <v>26</v>
      </c>
      <c r="P87" t="s">
        <v>49</v>
      </c>
      <c r="Q87" t="s">
        <v>4244</v>
      </c>
      <c r="R87" s="1">
        <f t="shared" ca="1" si="1"/>
        <v>61</v>
      </c>
      <c r="S87" t="s">
        <v>4243</v>
      </c>
      <c r="T87" t="s">
        <v>45</v>
      </c>
    </row>
    <row r="88" spans="1:20" x14ac:dyDescent="0.25">
      <c r="A88" t="s">
        <v>4335</v>
      </c>
      <c r="B88">
        <v>67788128</v>
      </c>
      <c r="C88">
        <v>67719037</v>
      </c>
      <c r="D88" t="s">
        <v>2</v>
      </c>
      <c r="E88" t="s">
        <v>144</v>
      </c>
      <c r="F88" t="s">
        <v>4225</v>
      </c>
      <c r="G88" t="s">
        <v>4221</v>
      </c>
      <c r="H88" t="s">
        <v>142</v>
      </c>
      <c r="I88" t="s">
        <v>51</v>
      </c>
      <c r="J88" t="s">
        <v>39</v>
      </c>
      <c r="K88" t="s">
        <v>109</v>
      </c>
      <c r="L88" t="s">
        <v>25</v>
      </c>
      <c r="M88" t="s">
        <v>4232</v>
      </c>
      <c r="N88" t="s">
        <v>26</v>
      </c>
      <c r="O88" t="s">
        <v>26</v>
      </c>
      <c r="P88" t="s">
        <v>205</v>
      </c>
      <c r="Q88" t="s">
        <v>28</v>
      </c>
      <c r="R88" s="1">
        <f t="shared" ca="1" si="1"/>
        <v>26</v>
      </c>
      <c r="S88" t="s">
        <v>35</v>
      </c>
      <c r="T88" t="s">
        <v>36</v>
      </c>
    </row>
    <row r="89" spans="1:20" x14ac:dyDescent="0.25">
      <c r="A89" t="s">
        <v>4336</v>
      </c>
      <c r="B89">
        <v>68014385</v>
      </c>
      <c r="C89">
        <v>66965959</v>
      </c>
      <c r="D89" t="s">
        <v>3</v>
      </c>
      <c r="E89" t="s">
        <v>145</v>
      </c>
      <c r="F89" t="s">
        <v>4225</v>
      </c>
      <c r="G89" t="s">
        <v>4223</v>
      </c>
      <c r="H89" t="s">
        <v>142</v>
      </c>
      <c r="I89" t="s">
        <v>51</v>
      </c>
      <c r="J89" t="s">
        <v>39</v>
      </c>
      <c r="K89" t="s">
        <v>44</v>
      </c>
      <c r="L89" t="s">
        <v>25</v>
      </c>
      <c r="M89" t="s">
        <v>4235</v>
      </c>
      <c r="N89" t="s">
        <v>26</v>
      </c>
      <c r="O89" t="s">
        <v>26</v>
      </c>
      <c r="P89" t="s">
        <v>4248</v>
      </c>
      <c r="Q89" t="s">
        <v>4247</v>
      </c>
      <c r="R89" s="1">
        <f t="shared" ca="1" si="1"/>
        <v>52</v>
      </c>
      <c r="S89" t="s">
        <v>55</v>
      </c>
      <c r="T89" t="s">
        <v>41</v>
      </c>
    </row>
    <row r="90" spans="1:20" x14ac:dyDescent="0.25">
      <c r="A90" t="s">
        <v>4337</v>
      </c>
      <c r="B90">
        <v>65526307</v>
      </c>
      <c r="C90">
        <v>67320047</v>
      </c>
      <c r="D90" t="s">
        <v>3</v>
      </c>
      <c r="E90" t="s">
        <v>86</v>
      </c>
      <c r="F90" t="s">
        <v>1106</v>
      </c>
      <c r="G90" t="s">
        <v>4217</v>
      </c>
      <c r="H90" t="s">
        <v>38</v>
      </c>
      <c r="I90" t="s">
        <v>22</v>
      </c>
      <c r="J90" t="s">
        <v>39</v>
      </c>
      <c r="K90" t="s">
        <v>44</v>
      </c>
      <c r="L90" t="s">
        <v>25</v>
      </c>
      <c r="M90" t="s">
        <v>4231</v>
      </c>
      <c r="N90" t="s">
        <v>26</v>
      </c>
      <c r="O90" t="s">
        <v>26</v>
      </c>
      <c r="P90" t="s">
        <v>4248</v>
      </c>
      <c r="Q90" t="s">
        <v>4246</v>
      </c>
      <c r="R90" s="1">
        <f t="shared" ca="1" si="1"/>
        <v>59</v>
      </c>
      <c r="S90" t="s">
        <v>55</v>
      </c>
      <c r="T90" t="s">
        <v>45</v>
      </c>
    </row>
    <row r="91" spans="1:20" x14ac:dyDescent="0.25">
      <c r="A91" t="s">
        <v>4338</v>
      </c>
      <c r="B91">
        <v>64367880</v>
      </c>
      <c r="C91">
        <v>67743551</v>
      </c>
      <c r="D91" t="s">
        <v>3</v>
      </c>
      <c r="E91" t="s">
        <v>146</v>
      </c>
      <c r="F91" t="s">
        <v>4228</v>
      </c>
      <c r="G91" t="s">
        <v>4223</v>
      </c>
      <c r="H91" t="s">
        <v>38</v>
      </c>
      <c r="I91" t="s">
        <v>32</v>
      </c>
      <c r="J91" t="s">
        <v>60</v>
      </c>
      <c r="K91" t="s">
        <v>147</v>
      </c>
      <c r="L91" t="s">
        <v>25</v>
      </c>
      <c r="M91" t="s">
        <v>4237</v>
      </c>
      <c r="N91" t="s">
        <v>26</v>
      </c>
      <c r="O91" t="s">
        <v>26</v>
      </c>
      <c r="P91" t="s">
        <v>52</v>
      </c>
      <c r="Q91" t="s">
        <v>28</v>
      </c>
      <c r="R91" s="1">
        <f t="shared" ca="1" si="1"/>
        <v>80</v>
      </c>
      <c r="S91" t="s">
        <v>35</v>
      </c>
      <c r="T91" t="s">
        <v>61</v>
      </c>
    </row>
    <row r="92" spans="1:20" x14ac:dyDescent="0.25">
      <c r="A92" t="s">
        <v>4339</v>
      </c>
      <c r="B92">
        <v>67472083</v>
      </c>
      <c r="C92">
        <v>67769597</v>
      </c>
      <c r="D92" t="s">
        <v>2</v>
      </c>
      <c r="E92" t="s">
        <v>148</v>
      </c>
      <c r="F92" t="s">
        <v>4225</v>
      </c>
      <c r="G92" t="s">
        <v>527</v>
      </c>
      <c r="H92" t="s">
        <v>38</v>
      </c>
      <c r="I92" t="s">
        <v>204</v>
      </c>
      <c r="J92" t="s">
        <v>39</v>
      </c>
      <c r="K92" t="s">
        <v>40</v>
      </c>
      <c r="L92" t="s">
        <v>25</v>
      </c>
      <c r="M92" t="s">
        <v>4237</v>
      </c>
      <c r="N92" t="s">
        <v>26</v>
      </c>
      <c r="O92" t="s">
        <v>26</v>
      </c>
      <c r="P92" t="s">
        <v>4248</v>
      </c>
      <c r="Q92" t="s">
        <v>4247</v>
      </c>
      <c r="R92" s="1">
        <f t="shared" ca="1" si="1"/>
        <v>65</v>
      </c>
      <c r="S92" t="s">
        <v>55</v>
      </c>
      <c r="T92" t="s">
        <v>45</v>
      </c>
    </row>
    <row r="93" spans="1:20" x14ac:dyDescent="0.25">
      <c r="A93" t="s">
        <v>4340</v>
      </c>
      <c r="B93">
        <v>67641428</v>
      </c>
      <c r="C93">
        <v>67243992</v>
      </c>
      <c r="D93" t="s">
        <v>3</v>
      </c>
      <c r="E93" t="s">
        <v>149</v>
      </c>
      <c r="F93" t="s">
        <v>4226</v>
      </c>
      <c r="G93" t="s">
        <v>4221</v>
      </c>
      <c r="H93" t="s">
        <v>38</v>
      </c>
      <c r="I93" t="s">
        <v>51</v>
      </c>
      <c r="J93" t="s">
        <v>39</v>
      </c>
      <c r="K93" t="s">
        <v>44</v>
      </c>
      <c r="L93" t="s">
        <v>25</v>
      </c>
      <c r="M93" t="s">
        <v>4231</v>
      </c>
      <c r="N93" t="s">
        <v>26</v>
      </c>
      <c r="O93" t="s">
        <v>26</v>
      </c>
      <c r="P93" t="s">
        <v>4248</v>
      </c>
      <c r="Q93" t="s">
        <v>4246</v>
      </c>
      <c r="R93" s="1">
        <f t="shared" ca="1" si="1"/>
        <v>66</v>
      </c>
      <c r="S93" t="s">
        <v>55</v>
      </c>
      <c r="T93" t="s">
        <v>45</v>
      </c>
    </row>
    <row r="94" spans="1:20" x14ac:dyDescent="0.25">
      <c r="A94" t="s">
        <v>4341</v>
      </c>
      <c r="B94">
        <v>65233153</v>
      </c>
      <c r="C94">
        <v>67081902</v>
      </c>
      <c r="D94" t="s">
        <v>2</v>
      </c>
      <c r="E94" t="s">
        <v>131</v>
      </c>
      <c r="F94" t="s">
        <v>4228</v>
      </c>
      <c r="G94" t="s">
        <v>4217</v>
      </c>
      <c r="H94" t="s">
        <v>38</v>
      </c>
      <c r="I94" t="s">
        <v>204</v>
      </c>
      <c r="J94" t="s">
        <v>39</v>
      </c>
      <c r="K94" t="s">
        <v>40</v>
      </c>
      <c r="L94" t="s">
        <v>25</v>
      </c>
      <c r="M94" t="s">
        <v>4236</v>
      </c>
      <c r="N94" t="s">
        <v>26</v>
      </c>
      <c r="O94" t="s">
        <v>26</v>
      </c>
      <c r="P94" t="s">
        <v>49</v>
      </c>
      <c r="Q94" t="s">
        <v>28</v>
      </c>
      <c r="R94" s="1">
        <f t="shared" ca="1" si="1"/>
        <v>70</v>
      </c>
      <c r="S94" t="s">
        <v>35</v>
      </c>
      <c r="T94" t="s">
        <v>61</v>
      </c>
    </row>
    <row r="95" spans="1:20" x14ac:dyDescent="0.25">
      <c r="A95" t="s">
        <v>4342</v>
      </c>
      <c r="B95">
        <v>66615888</v>
      </c>
      <c r="C95">
        <v>67286145</v>
      </c>
      <c r="D95" t="s">
        <v>3</v>
      </c>
      <c r="E95" t="s">
        <v>150</v>
      </c>
      <c r="F95" t="s">
        <v>4228</v>
      </c>
      <c r="G95" t="s">
        <v>4222</v>
      </c>
      <c r="H95" t="s">
        <v>31</v>
      </c>
      <c r="I95" t="s">
        <v>204</v>
      </c>
      <c r="J95" t="s">
        <v>23</v>
      </c>
      <c r="K95" t="s">
        <v>24</v>
      </c>
      <c r="L95" t="s">
        <v>25</v>
      </c>
      <c r="M95" t="s">
        <v>4234</v>
      </c>
      <c r="N95" t="s">
        <v>26</v>
      </c>
      <c r="O95" t="s">
        <v>26</v>
      </c>
      <c r="P95" t="s">
        <v>205</v>
      </c>
      <c r="Q95" t="s">
        <v>34</v>
      </c>
      <c r="R95" s="1" t="e">
        <f t="shared" ca="1" si="1"/>
        <v>#VALUE!</v>
      </c>
      <c r="S95" t="s">
        <v>4243</v>
      </c>
      <c r="T95" t="s">
        <v>56</v>
      </c>
    </row>
    <row r="96" spans="1:20" x14ac:dyDescent="0.25">
      <c r="A96" t="s">
        <v>4343</v>
      </c>
      <c r="B96">
        <v>67781757</v>
      </c>
      <c r="C96">
        <v>67018068</v>
      </c>
      <c r="D96" t="s">
        <v>2</v>
      </c>
      <c r="E96" t="s">
        <v>151</v>
      </c>
      <c r="F96" t="s">
        <v>1106</v>
      </c>
      <c r="G96" t="s">
        <v>4223</v>
      </c>
      <c r="H96" t="s">
        <v>38</v>
      </c>
      <c r="I96" t="s">
        <v>32</v>
      </c>
      <c r="J96" t="s">
        <v>39</v>
      </c>
      <c r="K96" t="s">
        <v>40</v>
      </c>
      <c r="L96" t="s">
        <v>25</v>
      </c>
      <c r="M96" t="s">
        <v>4233</v>
      </c>
      <c r="N96" t="s">
        <v>26</v>
      </c>
      <c r="O96" t="s">
        <v>26</v>
      </c>
      <c r="P96" t="s">
        <v>52</v>
      </c>
      <c r="Q96" t="s">
        <v>4247</v>
      </c>
      <c r="R96" s="1">
        <f t="shared" ca="1" si="1"/>
        <v>48</v>
      </c>
      <c r="S96" t="s">
        <v>35</v>
      </c>
      <c r="T96" t="s">
        <v>41</v>
      </c>
    </row>
    <row r="97" spans="1:20" x14ac:dyDescent="0.25">
      <c r="A97" t="s">
        <v>4344</v>
      </c>
      <c r="B97">
        <v>66752318</v>
      </c>
      <c r="C97">
        <v>67184149</v>
      </c>
      <c r="D97" t="s">
        <v>3</v>
      </c>
      <c r="E97" t="s">
        <v>152</v>
      </c>
      <c r="F97" t="s">
        <v>1106</v>
      </c>
      <c r="G97" t="s">
        <v>4219</v>
      </c>
      <c r="H97" t="s">
        <v>38</v>
      </c>
      <c r="I97" t="s">
        <v>204</v>
      </c>
      <c r="J97" t="s">
        <v>39</v>
      </c>
      <c r="K97" t="s">
        <v>44</v>
      </c>
      <c r="L97" t="s">
        <v>25</v>
      </c>
      <c r="M97" t="s">
        <v>4232</v>
      </c>
      <c r="N97" t="s">
        <v>26</v>
      </c>
      <c r="O97" t="s">
        <v>26</v>
      </c>
      <c r="P97" t="s">
        <v>4248</v>
      </c>
      <c r="Q97" t="s">
        <v>34</v>
      </c>
      <c r="R97" s="1">
        <f t="shared" ca="1" si="1"/>
        <v>42</v>
      </c>
      <c r="S97" t="s">
        <v>55</v>
      </c>
      <c r="T97" t="s">
        <v>58</v>
      </c>
    </row>
    <row r="98" spans="1:20" x14ac:dyDescent="0.25">
      <c r="A98" t="s">
        <v>4345</v>
      </c>
      <c r="B98">
        <v>65251329</v>
      </c>
      <c r="C98">
        <v>67658546</v>
      </c>
      <c r="D98" t="s">
        <v>3</v>
      </c>
      <c r="E98" t="s">
        <v>153</v>
      </c>
      <c r="F98" t="s">
        <v>1106</v>
      </c>
      <c r="G98" t="s">
        <v>527</v>
      </c>
      <c r="H98" t="s">
        <v>31</v>
      </c>
      <c r="I98" t="s">
        <v>204</v>
      </c>
      <c r="J98" t="s">
        <v>23</v>
      </c>
      <c r="K98" t="s">
        <v>24</v>
      </c>
      <c r="L98" t="s">
        <v>25</v>
      </c>
      <c r="M98" t="s">
        <v>4236</v>
      </c>
      <c r="N98" t="s">
        <v>26</v>
      </c>
      <c r="O98" t="s">
        <v>26</v>
      </c>
      <c r="P98" t="s">
        <v>205</v>
      </c>
      <c r="Q98" t="s">
        <v>4247</v>
      </c>
      <c r="R98" s="1">
        <f t="shared" ca="1" si="1"/>
        <v>18</v>
      </c>
      <c r="S98" t="s">
        <v>35</v>
      </c>
      <c r="T98" t="s">
        <v>36</v>
      </c>
    </row>
    <row r="99" spans="1:20" x14ac:dyDescent="0.25">
      <c r="A99" t="s">
        <v>4346</v>
      </c>
      <c r="B99">
        <v>65885129</v>
      </c>
      <c r="C99">
        <v>67798257</v>
      </c>
      <c r="D99" t="s">
        <v>3</v>
      </c>
      <c r="E99" t="s">
        <v>154</v>
      </c>
      <c r="F99" t="s">
        <v>4225</v>
      </c>
      <c r="G99" t="s">
        <v>4222</v>
      </c>
      <c r="H99" t="s">
        <v>31</v>
      </c>
      <c r="I99" t="s">
        <v>51</v>
      </c>
      <c r="J99" t="s">
        <v>23</v>
      </c>
      <c r="K99" t="s">
        <v>24</v>
      </c>
      <c r="L99" t="s">
        <v>25</v>
      </c>
      <c r="M99" t="s">
        <v>4230</v>
      </c>
      <c r="N99" t="s">
        <v>26</v>
      </c>
      <c r="O99" t="s">
        <v>26</v>
      </c>
      <c r="P99" t="s">
        <v>54</v>
      </c>
      <c r="Q99" t="s">
        <v>34</v>
      </c>
      <c r="R99" s="1" t="e">
        <f t="shared" ca="1" si="1"/>
        <v>#VALUE!</v>
      </c>
      <c r="S99" t="s">
        <v>4243</v>
      </c>
      <c r="T99" t="s">
        <v>77</v>
      </c>
    </row>
    <row r="100" spans="1:20" x14ac:dyDescent="0.25">
      <c r="A100" t="s">
        <v>4347</v>
      </c>
      <c r="B100">
        <v>66165660</v>
      </c>
      <c r="C100">
        <v>67266852</v>
      </c>
      <c r="D100" t="s">
        <v>2</v>
      </c>
      <c r="E100" t="s">
        <v>155</v>
      </c>
      <c r="F100" t="s">
        <v>4225</v>
      </c>
      <c r="G100" t="s">
        <v>4219</v>
      </c>
      <c r="H100" t="s">
        <v>142</v>
      </c>
      <c r="I100" t="s">
        <v>204</v>
      </c>
      <c r="J100" t="s">
        <v>39</v>
      </c>
      <c r="K100" t="s">
        <v>40</v>
      </c>
      <c r="L100" t="s">
        <v>25</v>
      </c>
      <c r="M100" t="s">
        <v>4230</v>
      </c>
      <c r="N100" t="s">
        <v>26</v>
      </c>
      <c r="O100" t="s">
        <v>26</v>
      </c>
      <c r="P100" t="s">
        <v>54</v>
      </c>
      <c r="Q100" t="s">
        <v>4244</v>
      </c>
      <c r="R100" s="1" t="e">
        <f t="shared" ca="1" si="1"/>
        <v>#VALUE!</v>
      </c>
      <c r="S100" t="s">
        <v>4243</v>
      </c>
      <c r="T100" t="s">
        <v>58</v>
      </c>
    </row>
    <row r="101" spans="1:20" x14ac:dyDescent="0.25">
      <c r="A101" t="s">
        <v>4348</v>
      </c>
      <c r="B101">
        <v>64894426</v>
      </c>
      <c r="C101">
        <v>67252767</v>
      </c>
      <c r="D101" t="s">
        <v>3</v>
      </c>
      <c r="E101" t="s">
        <v>156</v>
      </c>
      <c r="F101" t="s">
        <v>1106</v>
      </c>
      <c r="G101" t="s">
        <v>4216</v>
      </c>
      <c r="H101" t="s">
        <v>31</v>
      </c>
      <c r="I101" t="s">
        <v>204</v>
      </c>
      <c r="J101" t="s">
        <v>23</v>
      </c>
      <c r="K101" t="s">
        <v>24</v>
      </c>
      <c r="L101" t="s">
        <v>25</v>
      </c>
      <c r="M101" t="s">
        <v>4238</v>
      </c>
      <c r="N101" t="s">
        <v>26</v>
      </c>
      <c r="O101" t="s">
        <v>26</v>
      </c>
      <c r="P101" t="s">
        <v>4248</v>
      </c>
      <c r="Q101" t="s">
        <v>4244</v>
      </c>
      <c r="R101" s="1">
        <f t="shared" ca="1" si="1"/>
        <v>14</v>
      </c>
      <c r="S101" t="s">
        <v>55</v>
      </c>
      <c r="T101" t="s">
        <v>56</v>
      </c>
    </row>
    <row r="102" spans="1:20" x14ac:dyDescent="0.25">
      <c r="A102" t="s">
        <v>4349</v>
      </c>
      <c r="B102">
        <v>68109501</v>
      </c>
      <c r="C102">
        <v>67060604</v>
      </c>
      <c r="D102" t="s">
        <v>2</v>
      </c>
      <c r="E102" t="s">
        <v>157</v>
      </c>
      <c r="F102" t="s">
        <v>1106</v>
      </c>
      <c r="G102" t="s">
        <v>4221</v>
      </c>
      <c r="H102" t="s">
        <v>31</v>
      </c>
      <c r="I102" t="s">
        <v>204</v>
      </c>
      <c r="J102" t="s">
        <v>23</v>
      </c>
      <c r="K102" t="s">
        <v>24</v>
      </c>
      <c r="L102" t="s">
        <v>25</v>
      </c>
      <c r="M102" t="s">
        <v>4238</v>
      </c>
      <c r="N102" t="s">
        <v>26</v>
      </c>
      <c r="O102" t="s">
        <v>26</v>
      </c>
      <c r="P102" t="s">
        <v>27</v>
      </c>
      <c r="Q102" t="s">
        <v>4244</v>
      </c>
      <c r="R102" s="1" t="e">
        <f t="shared" ca="1" si="1"/>
        <v>#VALUE!</v>
      </c>
      <c r="S102" t="s">
        <v>35</v>
      </c>
      <c r="T102" t="s">
        <v>77</v>
      </c>
    </row>
    <row r="103" spans="1:20" x14ac:dyDescent="0.25">
      <c r="A103" t="s">
        <v>4350</v>
      </c>
      <c r="B103">
        <v>65155010</v>
      </c>
      <c r="C103">
        <v>67848030</v>
      </c>
      <c r="D103" t="s">
        <v>3</v>
      </c>
      <c r="E103" t="s">
        <v>158</v>
      </c>
      <c r="F103" t="s">
        <v>4227</v>
      </c>
      <c r="G103" t="s">
        <v>4216</v>
      </c>
      <c r="H103" t="s">
        <v>142</v>
      </c>
      <c r="I103" t="s">
        <v>22</v>
      </c>
      <c r="J103" t="s">
        <v>39</v>
      </c>
      <c r="K103" t="s">
        <v>44</v>
      </c>
      <c r="L103" t="s">
        <v>25</v>
      </c>
      <c r="M103" t="s">
        <v>4235</v>
      </c>
      <c r="N103" t="s">
        <v>26</v>
      </c>
      <c r="O103" t="s">
        <v>26</v>
      </c>
      <c r="P103" t="s">
        <v>4248</v>
      </c>
      <c r="Q103" t="s">
        <v>28</v>
      </c>
      <c r="R103" s="1">
        <f t="shared" ca="1" si="1"/>
        <v>40</v>
      </c>
      <c r="S103" t="s">
        <v>55</v>
      </c>
      <c r="T103" t="s">
        <v>58</v>
      </c>
    </row>
    <row r="104" spans="1:20" x14ac:dyDescent="0.25">
      <c r="A104" t="s">
        <v>4351</v>
      </c>
      <c r="B104">
        <v>64492155</v>
      </c>
      <c r="C104">
        <v>67268133</v>
      </c>
      <c r="D104" t="s">
        <v>3</v>
      </c>
      <c r="E104" t="s">
        <v>159</v>
      </c>
      <c r="F104" t="s">
        <v>4228</v>
      </c>
      <c r="G104" t="s">
        <v>4220</v>
      </c>
      <c r="H104" t="s">
        <v>31</v>
      </c>
      <c r="I104" t="s">
        <v>204</v>
      </c>
      <c r="J104" t="s">
        <v>23</v>
      </c>
      <c r="K104" t="s">
        <v>24</v>
      </c>
      <c r="L104" t="s">
        <v>25</v>
      </c>
      <c r="M104" t="s">
        <v>4238</v>
      </c>
      <c r="N104" t="s">
        <v>26</v>
      </c>
      <c r="O104" t="s">
        <v>26</v>
      </c>
      <c r="P104" t="s">
        <v>54</v>
      </c>
      <c r="Q104" t="s">
        <v>4247</v>
      </c>
      <c r="R104" s="1">
        <f t="shared" ca="1" si="1"/>
        <v>5</v>
      </c>
      <c r="S104" t="s">
        <v>35</v>
      </c>
      <c r="T104" t="s">
        <v>77</v>
      </c>
    </row>
    <row r="105" spans="1:20" x14ac:dyDescent="0.25">
      <c r="A105" t="s">
        <v>4352</v>
      </c>
      <c r="B105">
        <v>65399062</v>
      </c>
      <c r="C105">
        <v>67422255</v>
      </c>
      <c r="D105" t="s">
        <v>3</v>
      </c>
      <c r="E105" t="s">
        <v>160</v>
      </c>
      <c r="F105" t="s">
        <v>1106</v>
      </c>
      <c r="G105" t="s">
        <v>4217</v>
      </c>
      <c r="H105" t="s">
        <v>142</v>
      </c>
      <c r="I105" t="s">
        <v>22</v>
      </c>
      <c r="J105" t="s">
        <v>23</v>
      </c>
      <c r="K105" t="s">
        <v>161</v>
      </c>
      <c r="L105" t="s">
        <v>25</v>
      </c>
      <c r="M105" t="s">
        <v>4233</v>
      </c>
      <c r="N105" t="s">
        <v>26</v>
      </c>
      <c r="O105" t="s">
        <v>26</v>
      </c>
      <c r="P105" t="s">
        <v>4248</v>
      </c>
      <c r="Q105" t="s">
        <v>34</v>
      </c>
      <c r="R105" s="1" t="e">
        <f t="shared" ca="1" si="1"/>
        <v>#VALUE!</v>
      </c>
      <c r="S105" t="s">
        <v>55</v>
      </c>
      <c r="T105" t="s">
        <v>45</v>
      </c>
    </row>
    <row r="106" spans="1:20" x14ac:dyDescent="0.25">
      <c r="A106" t="s">
        <v>4353</v>
      </c>
      <c r="B106">
        <v>65693555</v>
      </c>
      <c r="C106">
        <v>66867046</v>
      </c>
      <c r="D106" t="s">
        <v>2</v>
      </c>
      <c r="E106" t="s">
        <v>162</v>
      </c>
      <c r="F106" t="s">
        <v>4227</v>
      </c>
      <c r="G106" t="s">
        <v>4217</v>
      </c>
      <c r="H106" t="s">
        <v>163</v>
      </c>
      <c r="I106" t="s">
        <v>32</v>
      </c>
      <c r="J106" t="s">
        <v>39</v>
      </c>
      <c r="K106" t="s">
        <v>40</v>
      </c>
      <c r="L106" t="s">
        <v>25</v>
      </c>
      <c r="M106" t="s">
        <v>4241</v>
      </c>
      <c r="N106" t="s">
        <v>26</v>
      </c>
      <c r="O106" t="s">
        <v>26</v>
      </c>
      <c r="P106" t="s">
        <v>4248</v>
      </c>
      <c r="Q106" t="s">
        <v>28</v>
      </c>
      <c r="R106" s="1">
        <f t="shared" ca="1" si="1"/>
        <v>45</v>
      </c>
      <c r="S106" t="s">
        <v>55</v>
      </c>
      <c r="T106" t="s">
        <v>58</v>
      </c>
    </row>
    <row r="107" spans="1:20" x14ac:dyDescent="0.25">
      <c r="A107" t="s">
        <v>4354</v>
      </c>
      <c r="B107">
        <v>66682893</v>
      </c>
      <c r="C107">
        <v>67545906</v>
      </c>
      <c r="D107" t="s">
        <v>3</v>
      </c>
      <c r="E107" t="s">
        <v>164</v>
      </c>
      <c r="F107" t="s">
        <v>4227</v>
      </c>
      <c r="G107" t="s">
        <v>4218</v>
      </c>
      <c r="H107" t="s">
        <v>31</v>
      </c>
      <c r="I107" t="s">
        <v>22</v>
      </c>
      <c r="J107" t="s">
        <v>23</v>
      </c>
      <c r="K107" t="s">
        <v>24</v>
      </c>
      <c r="L107" t="s">
        <v>25</v>
      </c>
      <c r="M107" t="s">
        <v>4232</v>
      </c>
      <c r="N107" t="s">
        <v>26</v>
      </c>
      <c r="O107" t="s">
        <v>26</v>
      </c>
      <c r="P107" t="s">
        <v>54</v>
      </c>
      <c r="Q107" t="s">
        <v>28</v>
      </c>
      <c r="R107" s="1">
        <f t="shared" ca="1" si="1"/>
        <v>8</v>
      </c>
      <c r="S107" t="s">
        <v>4243</v>
      </c>
      <c r="T107" t="s">
        <v>68</v>
      </c>
    </row>
    <row r="108" spans="1:20" x14ac:dyDescent="0.25">
      <c r="A108" t="s">
        <v>4355</v>
      </c>
      <c r="B108">
        <v>64606760</v>
      </c>
      <c r="C108">
        <v>67687883</v>
      </c>
      <c r="D108" t="s">
        <v>3</v>
      </c>
      <c r="E108" t="s">
        <v>165</v>
      </c>
      <c r="F108" t="s">
        <v>4227</v>
      </c>
      <c r="G108" t="s">
        <v>4222</v>
      </c>
      <c r="H108" t="s">
        <v>38</v>
      </c>
      <c r="I108" t="s">
        <v>204</v>
      </c>
      <c r="J108" t="s">
        <v>39</v>
      </c>
      <c r="K108" t="s">
        <v>44</v>
      </c>
      <c r="L108" t="s">
        <v>25</v>
      </c>
      <c r="M108" t="s">
        <v>4236</v>
      </c>
      <c r="N108" t="s">
        <v>26</v>
      </c>
      <c r="O108" t="s">
        <v>26</v>
      </c>
      <c r="P108" t="s">
        <v>205</v>
      </c>
      <c r="Q108" t="s">
        <v>4246</v>
      </c>
      <c r="R108" s="1" t="e">
        <f t="shared" ca="1" si="1"/>
        <v>#VALUE!</v>
      </c>
      <c r="S108" t="s">
        <v>35</v>
      </c>
      <c r="T108" t="s">
        <v>58</v>
      </c>
    </row>
    <row r="109" spans="1:20" x14ac:dyDescent="0.25">
      <c r="A109" t="s">
        <v>4356</v>
      </c>
      <c r="B109">
        <v>64428855</v>
      </c>
      <c r="C109">
        <v>67192085</v>
      </c>
      <c r="D109" t="s">
        <v>2</v>
      </c>
      <c r="E109" t="s">
        <v>166</v>
      </c>
      <c r="F109" t="s">
        <v>4227</v>
      </c>
      <c r="G109" t="s">
        <v>4215</v>
      </c>
      <c r="H109" t="s">
        <v>31</v>
      </c>
      <c r="I109" t="s">
        <v>204</v>
      </c>
      <c r="J109" t="s">
        <v>23</v>
      </c>
      <c r="K109" t="s">
        <v>24</v>
      </c>
      <c r="L109" t="s">
        <v>25</v>
      </c>
      <c r="M109" t="s">
        <v>4229</v>
      </c>
      <c r="N109" t="s">
        <v>26</v>
      </c>
      <c r="O109" t="s">
        <v>26</v>
      </c>
      <c r="P109" t="s">
        <v>52</v>
      </c>
      <c r="Q109" t="s">
        <v>34</v>
      </c>
      <c r="R109" s="1">
        <f t="shared" ca="1" si="1"/>
        <v>23</v>
      </c>
      <c r="S109" t="s">
        <v>4243</v>
      </c>
      <c r="T109" t="s">
        <v>36</v>
      </c>
    </row>
    <row r="110" spans="1:20" x14ac:dyDescent="0.25">
      <c r="A110" t="s">
        <v>4357</v>
      </c>
      <c r="B110">
        <v>67554352</v>
      </c>
      <c r="C110">
        <v>67155002</v>
      </c>
      <c r="D110" t="s">
        <v>3</v>
      </c>
      <c r="E110" t="s">
        <v>167</v>
      </c>
      <c r="F110" t="s">
        <v>4227</v>
      </c>
      <c r="G110" t="s">
        <v>4222</v>
      </c>
      <c r="H110" t="s">
        <v>31</v>
      </c>
      <c r="I110" t="s">
        <v>22</v>
      </c>
      <c r="J110" t="s">
        <v>23</v>
      </c>
      <c r="K110" t="s">
        <v>24</v>
      </c>
      <c r="L110" t="s">
        <v>25</v>
      </c>
      <c r="M110" t="s">
        <v>4234</v>
      </c>
      <c r="N110" t="s">
        <v>26</v>
      </c>
      <c r="O110" t="s">
        <v>26</v>
      </c>
      <c r="P110" t="s">
        <v>4248</v>
      </c>
      <c r="Q110" t="s">
        <v>34</v>
      </c>
      <c r="R110" s="1" t="e">
        <f t="shared" ca="1" si="1"/>
        <v>#VALUE!</v>
      </c>
      <c r="S110" t="s">
        <v>55</v>
      </c>
      <c r="T110" t="s">
        <v>36</v>
      </c>
    </row>
    <row r="111" spans="1:20" x14ac:dyDescent="0.25">
      <c r="A111" t="s">
        <v>4358</v>
      </c>
      <c r="B111">
        <v>67256070</v>
      </c>
      <c r="C111">
        <v>67348858</v>
      </c>
      <c r="D111" t="s">
        <v>3</v>
      </c>
      <c r="E111" t="s">
        <v>168</v>
      </c>
      <c r="F111" t="s">
        <v>4227</v>
      </c>
      <c r="G111" t="s">
        <v>4216</v>
      </c>
      <c r="H111" t="s">
        <v>38</v>
      </c>
      <c r="I111" t="s">
        <v>51</v>
      </c>
      <c r="J111" t="s">
        <v>39</v>
      </c>
      <c r="K111" t="s">
        <v>44</v>
      </c>
      <c r="L111" t="s">
        <v>25</v>
      </c>
      <c r="M111" t="s">
        <v>4240</v>
      </c>
      <c r="N111" t="s">
        <v>26</v>
      </c>
      <c r="O111" t="s">
        <v>26</v>
      </c>
      <c r="P111" t="s">
        <v>4248</v>
      </c>
      <c r="Q111" t="s">
        <v>4244</v>
      </c>
      <c r="R111" s="1" t="e">
        <f t="shared" ca="1" si="1"/>
        <v>#VALUE!</v>
      </c>
      <c r="S111" t="s">
        <v>55</v>
      </c>
      <c r="T111" t="s">
        <v>41</v>
      </c>
    </row>
    <row r="112" spans="1:20" x14ac:dyDescent="0.25">
      <c r="A112" t="s">
        <v>4359</v>
      </c>
      <c r="B112">
        <v>66219003</v>
      </c>
      <c r="C112">
        <v>67360462</v>
      </c>
      <c r="D112" t="s">
        <v>2</v>
      </c>
      <c r="E112" t="s">
        <v>148</v>
      </c>
      <c r="F112" t="s">
        <v>4226</v>
      </c>
      <c r="G112" t="s">
        <v>4219</v>
      </c>
      <c r="H112" t="s">
        <v>163</v>
      </c>
      <c r="I112" t="s">
        <v>32</v>
      </c>
      <c r="J112" t="s">
        <v>39</v>
      </c>
      <c r="K112" t="s">
        <v>40</v>
      </c>
      <c r="L112" t="s">
        <v>25</v>
      </c>
      <c r="M112" t="s">
        <v>4238</v>
      </c>
      <c r="N112" t="s">
        <v>26</v>
      </c>
      <c r="O112" t="s">
        <v>26</v>
      </c>
      <c r="P112" t="s">
        <v>49</v>
      </c>
      <c r="Q112" t="s">
        <v>4247</v>
      </c>
      <c r="R112" s="1">
        <f t="shared" ca="1" si="1"/>
        <v>65</v>
      </c>
      <c r="S112" t="s">
        <v>35</v>
      </c>
      <c r="T112" t="s">
        <v>45</v>
      </c>
    </row>
    <row r="113" spans="1:20" x14ac:dyDescent="0.25">
      <c r="A113" t="s">
        <v>4360</v>
      </c>
      <c r="B113">
        <v>65369748</v>
      </c>
      <c r="C113">
        <v>67534371</v>
      </c>
      <c r="D113" t="s">
        <v>3</v>
      </c>
      <c r="E113" t="s">
        <v>71</v>
      </c>
      <c r="F113" t="s">
        <v>4225</v>
      </c>
      <c r="G113" t="s">
        <v>4221</v>
      </c>
      <c r="H113" t="s">
        <v>38</v>
      </c>
      <c r="I113" t="s">
        <v>204</v>
      </c>
      <c r="J113" t="s">
        <v>39</v>
      </c>
      <c r="K113" t="s">
        <v>44</v>
      </c>
      <c r="L113" t="s">
        <v>25</v>
      </c>
      <c r="M113" t="s">
        <v>4237</v>
      </c>
      <c r="N113" t="s">
        <v>26</v>
      </c>
      <c r="O113" t="s">
        <v>26</v>
      </c>
      <c r="P113" t="s">
        <v>4248</v>
      </c>
      <c r="Q113" t="s">
        <v>4244</v>
      </c>
      <c r="R113" s="1">
        <f t="shared" ca="1" si="1"/>
        <v>69</v>
      </c>
      <c r="S113" t="s">
        <v>55</v>
      </c>
      <c r="T113" t="s">
        <v>61</v>
      </c>
    </row>
    <row r="114" spans="1:20" x14ac:dyDescent="0.25">
      <c r="A114" t="s">
        <v>4361</v>
      </c>
      <c r="B114">
        <v>65421910</v>
      </c>
      <c r="C114">
        <v>67216551</v>
      </c>
      <c r="D114" t="s">
        <v>2</v>
      </c>
      <c r="E114" t="s">
        <v>169</v>
      </c>
      <c r="F114" t="s">
        <v>4226</v>
      </c>
      <c r="G114" t="s">
        <v>4215</v>
      </c>
      <c r="H114" t="s">
        <v>31</v>
      </c>
      <c r="I114" t="s">
        <v>204</v>
      </c>
      <c r="J114" t="s">
        <v>23</v>
      </c>
      <c r="K114" t="s">
        <v>24</v>
      </c>
      <c r="L114" t="s">
        <v>25</v>
      </c>
      <c r="M114" t="s">
        <v>4238</v>
      </c>
      <c r="N114" t="s">
        <v>26</v>
      </c>
      <c r="O114" t="s">
        <v>26</v>
      </c>
      <c r="P114" t="s">
        <v>49</v>
      </c>
      <c r="Q114" t="s">
        <v>4246</v>
      </c>
      <c r="R114" s="1">
        <f t="shared" ca="1" si="1"/>
        <v>46</v>
      </c>
      <c r="S114" t="s">
        <v>35</v>
      </c>
      <c r="T114" t="s">
        <v>58</v>
      </c>
    </row>
    <row r="115" spans="1:20" x14ac:dyDescent="0.25">
      <c r="A115" t="s">
        <v>4362</v>
      </c>
      <c r="B115">
        <v>68199081</v>
      </c>
      <c r="C115">
        <v>67587018</v>
      </c>
      <c r="D115" t="s">
        <v>2</v>
      </c>
      <c r="E115" t="s">
        <v>131</v>
      </c>
      <c r="F115" t="s">
        <v>4225</v>
      </c>
      <c r="G115" t="s">
        <v>4219</v>
      </c>
      <c r="H115" t="s">
        <v>38</v>
      </c>
      <c r="I115" t="s">
        <v>204</v>
      </c>
      <c r="J115" t="s">
        <v>39</v>
      </c>
      <c r="K115" t="s">
        <v>40</v>
      </c>
      <c r="L115" t="s">
        <v>25</v>
      </c>
      <c r="M115" t="s">
        <v>4235</v>
      </c>
      <c r="N115" t="s">
        <v>26</v>
      </c>
      <c r="O115" t="s">
        <v>26</v>
      </c>
      <c r="P115" t="s">
        <v>4248</v>
      </c>
      <c r="Q115" t="s">
        <v>4246</v>
      </c>
      <c r="R115" s="1">
        <f t="shared" ca="1" si="1"/>
        <v>70</v>
      </c>
      <c r="S115" t="s">
        <v>55</v>
      </c>
      <c r="T115" t="s">
        <v>61</v>
      </c>
    </row>
    <row r="116" spans="1:20" x14ac:dyDescent="0.25">
      <c r="A116" t="s">
        <v>4363</v>
      </c>
      <c r="B116">
        <v>65233859</v>
      </c>
      <c r="C116">
        <v>67235030</v>
      </c>
      <c r="D116" t="s">
        <v>2</v>
      </c>
      <c r="E116" t="s">
        <v>170</v>
      </c>
      <c r="F116" t="s">
        <v>4227</v>
      </c>
      <c r="G116" t="s">
        <v>4220</v>
      </c>
      <c r="H116" t="s">
        <v>31</v>
      </c>
      <c r="I116" t="s">
        <v>22</v>
      </c>
      <c r="J116" t="s">
        <v>23</v>
      </c>
      <c r="K116" t="s">
        <v>24</v>
      </c>
      <c r="L116" t="s">
        <v>25</v>
      </c>
      <c r="M116" t="s">
        <v>4239</v>
      </c>
      <c r="N116" t="s">
        <v>26</v>
      </c>
      <c r="O116" t="s">
        <v>26</v>
      </c>
      <c r="P116" t="s">
        <v>4248</v>
      </c>
      <c r="Q116" t="s">
        <v>28</v>
      </c>
      <c r="R116" s="1">
        <f t="shared" ca="1" si="1"/>
        <v>20</v>
      </c>
      <c r="S116" t="s">
        <v>55</v>
      </c>
      <c r="T116" t="s">
        <v>36</v>
      </c>
    </row>
    <row r="117" spans="1:20" x14ac:dyDescent="0.25">
      <c r="A117" t="s">
        <v>4364</v>
      </c>
      <c r="B117">
        <v>67469873</v>
      </c>
      <c r="C117">
        <v>67248049</v>
      </c>
      <c r="D117" t="s">
        <v>3</v>
      </c>
      <c r="E117" t="s">
        <v>171</v>
      </c>
      <c r="F117" t="s">
        <v>4227</v>
      </c>
      <c r="G117" t="s">
        <v>4223</v>
      </c>
      <c r="H117" t="s">
        <v>38</v>
      </c>
      <c r="I117" t="s">
        <v>32</v>
      </c>
      <c r="J117" t="s">
        <v>39</v>
      </c>
      <c r="K117" t="s">
        <v>44</v>
      </c>
      <c r="L117" t="s">
        <v>25</v>
      </c>
      <c r="M117" t="s">
        <v>4230</v>
      </c>
      <c r="N117" t="s">
        <v>26</v>
      </c>
      <c r="O117" t="s">
        <v>26</v>
      </c>
      <c r="P117" t="s">
        <v>4248</v>
      </c>
      <c r="Q117" t="s">
        <v>4247</v>
      </c>
      <c r="R117" s="1" t="e">
        <f t="shared" ca="1" si="1"/>
        <v>#VALUE!</v>
      </c>
      <c r="S117" t="s">
        <v>55</v>
      </c>
      <c r="T117" t="s">
        <v>58</v>
      </c>
    </row>
    <row r="118" spans="1:20" x14ac:dyDescent="0.25">
      <c r="A118" t="s">
        <v>4365</v>
      </c>
      <c r="B118">
        <v>67114599</v>
      </c>
      <c r="C118">
        <v>67711482</v>
      </c>
      <c r="D118" t="s">
        <v>3</v>
      </c>
      <c r="E118" t="s">
        <v>172</v>
      </c>
      <c r="F118" t="s">
        <v>20</v>
      </c>
      <c r="G118" t="s">
        <v>4218</v>
      </c>
      <c r="H118" t="s">
        <v>31</v>
      </c>
      <c r="I118" t="s">
        <v>22</v>
      </c>
      <c r="J118" t="s">
        <v>23</v>
      </c>
      <c r="K118" t="s">
        <v>24</v>
      </c>
      <c r="L118" t="s">
        <v>25</v>
      </c>
      <c r="M118" t="s">
        <v>4232</v>
      </c>
      <c r="N118" t="s">
        <v>26</v>
      </c>
      <c r="O118" t="s">
        <v>26</v>
      </c>
      <c r="P118" t="s">
        <v>54</v>
      </c>
      <c r="Q118" t="s">
        <v>4245</v>
      </c>
      <c r="R118" s="1">
        <f t="shared" ca="1" si="1"/>
        <v>11</v>
      </c>
      <c r="S118" t="s">
        <v>35</v>
      </c>
      <c r="T118" t="s">
        <v>68</v>
      </c>
    </row>
    <row r="119" spans="1:20" x14ac:dyDescent="0.25">
      <c r="A119" t="s">
        <v>4366</v>
      </c>
      <c r="B119">
        <v>64985757</v>
      </c>
      <c r="C119">
        <v>67681080</v>
      </c>
      <c r="D119" t="s">
        <v>3</v>
      </c>
      <c r="E119" t="s">
        <v>173</v>
      </c>
      <c r="F119" t="s">
        <v>1106</v>
      </c>
      <c r="G119" t="s">
        <v>4216</v>
      </c>
      <c r="H119" t="s">
        <v>21</v>
      </c>
      <c r="I119" t="s">
        <v>22</v>
      </c>
      <c r="J119" t="s">
        <v>23</v>
      </c>
      <c r="K119" t="s">
        <v>24</v>
      </c>
      <c r="L119" t="s">
        <v>25</v>
      </c>
      <c r="M119" t="s">
        <v>4236</v>
      </c>
      <c r="N119" t="s">
        <v>26</v>
      </c>
      <c r="O119" t="s">
        <v>26</v>
      </c>
      <c r="P119" t="s">
        <v>52</v>
      </c>
      <c r="Q119" t="s">
        <v>34</v>
      </c>
      <c r="R119" s="1">
        <f t="shared" ca="1" si="1"/>
        <v>28</v>
      </c>
      <c r="S119" t="s">
        <v>35</v>
      </c>
      <c r="T119" t="s">
        <v>29</v>
      </c>
    </row>
    <row r="120" spans="1:20" x14ac:dyDescent="0.25">
      <c r="A120" t="s">
        <v>4367</v>
      </c>
      <c r="B120">
        <v>65207935</v>
      </c>
      <c r="C120">
        <v>67389106</v>
      </c>
      <c r="D120" t="s">
        <v>2</v>
      </c>
      <c r="E120" t="s">
        <v>174</v>
      </c>
      <c r="F120" t="s">
        <v>1106</v>
      </c>
      <c r="G120" t="s">
        <v>4219</v>
      </c>
      <c r="H120" t="s">
        <v>38</v>
      </c>
      <c r="I120" t="s">
        <v>51</v>
      </c>
      <c r="J120" t="s">
        <v>39</v>
      </c>
      <c r="K120" t="s">
        <v>40</v>
      </c>
      <c r="L120" t="s">
        <v>25</v>
      </c>
      <c r="M120" t="s">
        <v>4233</v>
      </c>
      <c r="N120" t="s">
        <v>26</v>
      </c>
      <c r="O120" t="s">
        <v>26</v>
      </c>
      <c r="P120" t="s">
        <v>49</v>
      </c>
      <c r="Q120" t="s">
        <v>4244</v>
      </c>
      <c r="R120" s="1" t="e">
        <f t="shared" ca="1" si="1"/>
        <v>#VALUE!</v>
      </c>
      <c r="S120" t="s">
        <v>4243</v>
      </c>
      <c r="T120" t="s">
        <v>41</v>
      </c>
    </row>
    <row r="121" spans="1:20" x14ac:dyDescent="0.25">
      <c r="A121" t="s">
        <v>4368</v>
      </c>
      <c r="B121">
        <v>67010992</v>
      </c>
      <c r="C121">
        <v>66871358</v>
      </c>
      <c r="D121" t="s">
        <v>3</v>
      </c>
      <c r="E121" t="s">
        <v>175</v>
      </c>
      <c r="F121" t="s">
        <v>20</v>
      </c>
      <c r="G121" t="s">
        <v>4222</v>
      </c>
      <c r="H121" t="s">
        <v>38</v>
      </c>
      <c r="I121" t="s">
        <v>32</v>
      </c>
      <c r="J121" t="s">
        <v>39</v>
      </c>
      <c r="K121" t="s">
        <v>44</v>
      </c>
      <c r="L121" t="s">
        <v>25</v>
      </c>
      <c r="M121" t="s">
        <v>4229</v>
      </c>
      <c r="N121" t="s">
        <v>26</v>
      </c>
      <c r="O121" t="s">
        <v>26</v>
      </c>
      <c r="P121" t="s">
        <v>4248</v>
      </c>
      <c r="Q121" t="s">
        <v>4245</v>
      </c>
      <c r="R121" s="1" t="e">
        <f t="shared" ca="1" si="1"/>
        <v>#VALUE!</v>
      </c>
      <c r="S121" t="s">
        <v>55</v>
      </c>
      <c r="T121" t="s">
        <v>45</v>
      </c>
    </row>
    <row r="122" spans="1:20" x14ac:dyDescent="0.25">
      <c r="A122" t="s">
        <v>4369</v>
      </c>
      <c r="B122">
        <v>66998563</v>
      </c>
      <c r="C122">
        <v>67791973</v>
      </c>
      <c r="D122" t="s">
        <v>2</v>
      </c>
      <c r="E122" t="s">
        <v>176</v>
      </c>
      <c r="F122" t="s">
        <v>1106</v>
      </c>
      <c r="G122" t="s">
        <v>4221</v>
      </c>
      <c r="H122" t="s">
        <v>21</v>
      </c>
      <c r="I122" t="s">
        <v>32</v>
      </c>
      <c r="J122" t="s">
        <v>23</v>
      </c>
      <c r="K122" t="s">
        <v>24</v>
      </c>
      <c r="L122" t="s">
        <v>25</v>
      </c>
      <c r="M122" t="s">
        <v>4238</v>
      </c>
      <c r="N122" t="s">
        <v>26</v>
      </c>
      <c r="O122" t="s">
        <v>26</v>
      </c>
      <c r="P122" t="s">
        <v>52</v>
      </c>
      <c r="Q122" t="s">
        <v>28</v>
      </c>
      <c r="R122" s="1" t="e">
        <f t="shared" ca="1" si="1"/>
        <v>#VALUE!</v>
      </c>
      <c r="S122" t="s">
        <v>35</v>
      </c>
      <c r="T122" t="s">
        <v>29</v>
      </c>
    </row>
    <row r="123" spans="1:20" x14ac:dyDescent="0.25">
      <c r="A123" t="s">
        <v>4370</v>
      </c>
      <c r="B123">
        <v>66199173</v>
      </c>
      <c r="C123">
        <v>66918375</v>
      </c>
      <c r="D123" t="s">
        <v>2</v>
      </c>
      <c r="E123" t="s">
        <v>177</v>
      </c>
      <c r="F123" t="s">
        <v>4226</v>
      </c>
      <c r="G123" t="s">
        <v>4218</v>
      </c>
      <c r="H123" t="s">
        <v>38</v>
      </c>
      <c r="I123" t="s">
        <v>51</v>
      </c>
      <c r="J123" t="s">
        <v>39</v>
      </c>
      <c r="K123" t="s">
        <v>40</v>
      </c>
      <c r="L123" t="s">
        <v>25</v>
      </c>
      <c r="M123" t="s">
        <v>4234</v>
      </c>
      <c r="N123" t="s">
        <v>26</v>
      </c>
      <c r="O123" t="s">
        <v>26</v>
      </c>
      <c r="P123" t="s">
        <v>4248</v>
      </c>
      <c r="Q123" t="s">
        <v>34</v>
      </c>
      <c r="R123" s="1" t="e">
        <f t="shared" ca="1" si="1"/>
        <v>#VALUE!</v>
      </c>
      <c r="S123" t="s">
        <v>55</v>
      </c>
      <c r="T123" t="s">
        <v>45</v>
      </c>
    </row>
    <row r="124" spans="1:20" x14ac:dyDescent="0.25">
      <c r="A124" t="s">
        <v>4371</v>
      </c>
      <c r="B124">
        <v>68024485</v>
      </c>
      <c r="C124">
        <v>67411052</v>
      </c>
      <c r="D124" t="s">
        <v>2</v>
      </c>
      <c r="E124" t="s">
        <v>178</v>
      </c>
      <c r="F124" t="s">
        <v>4226</v>
      </c>
      <c r="G124" t="s">
        <v>4221</v>
      </c>
      <c r="H124" t="s">
        <v>21</v>
      </c>
      <c r="I124" t="s">
        <v>22</v>
      </c>
      <c r="J124" t="s">
        <v>23</v>
      </c>
      <c r="K124" t="s">
        <v>24</v>
      </c>
      <c r="L124" t="s">
        <v>25</v>
      </c>
      <c r="M124" t="s">
        <v>4237</v>
      </c>
      <c r="N124" t="s">
        <v>26</v>
      </c>
      <c r="O124" t="s">
        <v>26</v>
      </c>
      <c r="P124" t="s">
        <v>52</v>
      </c>
      <c r="Q124" t="s">
        <v>4246</v>
      </c>
      <c r="R124" s="1">
        <f t="shared" ca="1" si="1"/>
        <v>24</v>
      </c>
      <c r="S124" t="s">
        <v>4243</v>
      </c>
      <c r="T124" t="s">
        <v>36</v>
      </c>
    </row>
    <row r="125" spans="1:20" x14ac:dyDescent="0.25">
      <c r="A125" t="s">
        <v>4372</v>
      </c>
      <c r="B125">
        <v>67781757</v>
      </c>
      <c r="C125">
        <v>67817223</v>
      </c>
      <c r="D125" t="s">
        <v>2</v>
      </c>
      <c r="E125" t="s">
        <v>149</v>
      </c>
      <c r="F125" t="s">
        <v>4226</v>
      </c>
      <c r="G125" t="s">
        <v>527</v>
      </c>
      <c r="H125" t="s">
        <v>38</v>
      </c>
      <c r="I125" t="s">
        <v>204</v>
      </c>
      <c r="J125" t="s">
        <v>39</v>
      </c>
      <c r="K125" t="s">
        <v>40</v>
      </c>
      <c r="L125" t="s">
        <v>25</v>
      </c>
      <c r="M125" t="s">
        <v>4230</v>
      </c>
      <c r="N125" t="s">
        <v>26</v>
      </c>
      <c r="O125" t="s">
        <v>26</v>
      </c>
      <c r="P125" t="s">
        <v>4248</v>
      </c>
      <c r="Q125" t="s">
        <v>4245</v>
      </c>
      <c r="R125" s="1">
        <f t="shared" ca="1" si="1"/>
        <v>66</v>
      </c>
      <c r="S125" t="s">
        <v>55</v>
      </c>
      <c r="T125" t="s">
        <v>45</v>
      </c>
    </row>
    <row r="126" spans="1:20" x14ac:dyDescent="0.25">
      <c r="A126" t="s">
        <v>4373</v>
      </c>
      <c r="B126">
        <v>64329786</v>
      </c>
      <c r="C126">
        <v>67034215</v>
      </c>
      <c r="D126" t="s">
        <v>3</v>
      </c>
      <c r="E126" t="s">
        <v>148</v>
      </c>
      <c r="F126" t="s">
        <v>1106</v>
      </c>
      <c r="G126" t="s">
        <v>4221</v>
      </c>
      <c r="H126" t="s">
        <v>38</v>
      </c>
      <c r="I126" t="s">
        <v>22</v>
      </c>
      <c r="J126" t="s">
        <v>39</v>
      </c>
      <c r="K126" t="s">
        <v>44</v>
      </c>
      <c r="L126" t="s">
        <v>25</v>
      </c>
      <c r="M126" t="s">
        <v>4233</v>
      </c>
      <c r="N126" t="s">
        <v>26</v>
      </c>
      <c r="O126" t="s">
        <v>26</v>
      </c>
      <c r="P126" t="s">
        <v>4248</v>
      </c>
      <c r="Q126" t="s">
        <v>28</v>
      </c>
      <c r="R126" s="1">
        <f t="shared" ca="1" si="1"/>
        <v>65</v>
      </c>
      <c r="S126" t="s">
        <v>55</v>
      </c>
      <c r="T126" t="s">
        <v>45</v>
      </c>
    </row>
    <row r="127" spans="1:20" x14ac:dyDescent="0.25">
      <c r="A127" t="s">
        <v>4374</v>
      </c>
      <c r="B127">
        <v>64337511</v>
      </c>
      <c r="C127">
        <v>67163324</v>
      </c>
      <c r="D127" t="s">
        <v>3</v>
      </c>
      <c r="E127" t="s">
        <v>179</v>
      </c>
      <c r="F127" t="s">
        <v>4226</v>
      </c>
      <c r="G127" t="s">
        <v>4221</v>
      </c>
      <c r="H127" t="s">
        <v>38</v>
      </c>
      <c r="I127" t="s">
        <v>32</v>
      </c>
      <c r="J127" t="s">
        <v>60</v>
      </c>
      <c r="K127" t="s">
        <v>40</v>
      </c>
      <c r="L127" t="s">
        <v>25</v>
      </c>
      <c r="M127" t="s">
        <v>4231</v>
      </c>
      <c r="N127" t="s">
        <v>26</v>
      </c>
      <c r="O127" t="s">
        <v>26</v>
      </c>
      <c r="P127" t="s">
        <v>4248</v>
      </c>
      <c r="Q127" t="s">
        <v>4247</v>
      </c>
      <c r="R127" s="1">
        <f t="shared" ca="1" si="1"/>
        <v>67</v>
      </c>
      <c r="S127" t="s">
        <v>55</v>
      </c>
      <c r="T127" t="s">
        <v>61</v>
      </c>
    </row>
    <row r="128" spans="1:20" x14ac:dyDescent="0.25">
      <c r="A128" t="s">
        <v>4375</v>
      </c>
      <c r="B128">
        <v>65678919</v>
      </c>
      <c r="C128">
        <v>67295930</v>
      </c>
      <c r="D128" t="s">
        <v>2</v>
      </c>
      <c r="E128" t="s">
        <v>180</v>
      </c>
      <c r="F128" t="s">
        <v>1106</v>
      </c>
      <c r="G128" t="s">
        <v>4216</v>
      </c>
      <c r="H128" t="s">
        <v>38</v>
      </c>
      <c r="I128" t="s">
        <v>32</v>
      </c>
      <c r="J128" t="s">
        <v>60</v>
      </c>
      <c r="K128" t="s">
        <v>40</v>
      </c>
      <c r="L128" t="s">
        <v>25</v>
      </c>
      <c r="M128" t="s">
        <v>4234</v>
      </c>
      <c r="N128" t="s">
        <v>26</v>
      </c>
      <c r="O128" t="s">
        <v>26</v>
      </c>
      <c r="P128" t="s">
        <v>54</v>
      </c>
      <c r="Q128" t="s">
        <v>28</v>
      </c>
      <c r="R128" s="1" t="e">
        <f t="shared" ca="1" si="1"/>
        <v>#VALUE!</v>
      </c>
      <c r="S128" t="s">
        <v>4243</v>
      </c>
      <c r="T128" t="s">
        <v>61</v>
      </c>
    </row>
    <row r="129" spans="1:20" x14ac:dyDescent="0.25">
      <c r="A129" t="s">
        <v>4376</v>
      </c>
      <c r="B129">
        <v>67183599</v>
      </c>
      <c r="C129">
        <v>67124111</v>
      </c>
      <c r="D129" t="s">
        <v>2</v>
      </c>
      <c r="E129" t="s">
        <v>181</v>
      </c>
      <c r="F129" t="s">
        <v>4225</v>
      </c>
      <c r="G129" t="s">
        <v>4217</v>
      </c>
      <c r="H129" t="s">
        <v>48</v>
      </c>
      <c r="I129" t="s">
        <v>204</v>
      </c>
      <c r="J129" t="s">
        <v>39</v>
      </c>
      <c r="K129" t="s">
        <v>24</v>
      </c>
      <c r="L129" t="s">
        <v>25</v>
      </c>
      <c r="M129" t="s">
        <v>4238</v>
      </c>
      <c r="N129" t="s">
        <v>26</v>
      </c>
      <c r="O129" t="s">
        <v>26</v>
      </c>
      <c r="P129" t="s">
        <v>54</v>
      </c>
      <c r="Q129" t="s">
        <v>4245</v>
      </c>
      <c r="R129" s="1">
        <f t="shared" ca="1" si="1"/>
        <v>41</v>
      </c>
      <c r="S129" t="s">
        <v>35</v>
      </c>
      <c r="T129" t="s">
        <v>58</v>
      </c>
    </row>
    <row r="130" spans="1:20" x14ac:dyDescent="0.25">
      <c r="A130" t="s">
        <v>4377</v>
      </c>
      <c r="B130">
        <v>64465560</v>
      </c>
      <c r="C130">
        <v>67152521</v>
      </c>
      <c r="D130" t="s">
        <v>2</v>
      </c>
      <c r="E130" t="s">
        <v>182</v>
      </c>
      <c r="F130" t="s">
        <v>4225</v>
      </c>
      <c r="G130" t="s">
        <v>4216</v>
      </c>
      <c r="H130" t="s">
        <v>48</v>
      </c>
      <c r="I130" t="s">
        <v>32</v>
      </c>
      <c r="J130" t="s">
        <v>60</v>
      </c>
      <c r="K130" t="s">
        <v>40</v>
      </c>
      <c r="L130" t="s">
        <v>25</v>
      </c>
      <c r="M130" t="s">
        <v>4241</v>
      </c>
      <c r="N130" t="s">
        <v>26</v>
      </c>
      <c r="O130" t="s">
        <v>26</v>
      </c>
      <c r="P130" t="s">
        <v>49</v>
      </c>
      <c r="Q130" t="s">
        <v>4246</v>
      </c>
      <c r="R130" s="1" t="e">
        <f t="shared" ca="1" si="1"/>
        <v>#VALUE!</v>
      </c>
      <c r="S130" t="s">
        <v>4243</v>
      </c>
      <c r="T130" t="s">
        <v>41</v>
      </c>
    </row>
    <row r="131" spans="1:20" x14ac:dyDescent="0.25">
      <c r="A131" t="s">
        <v>4378</v>
      </c>
      <c r="B131">
        <v>67737293</v>
      </c>
      <c r="C131">
        <v>67374835</v>
      </c>
      <c r="D131" t="s">
        <v>3</v>
      </c>
      <c r="E131" t="s">
        <v>183</v>
      </c>
      <c r="F131" t="s">
        <v>1106</v>
      </c>
      <c r="G131" t="s">
        <v>4220</v>
      </c>
      <c r="H131" t="s">
        <v>31</v>
      </c>
      <c r="I131" t="s">
        <v>32</v>
      </c>
      <c r="J131" t="s">
        <v>23</v>
      </c>
      <c r="K131" t="s">
        <v>24</v>
      </c>
      <c r="L131" t="s">
        <v>25</v>
      </c>
      <c r="M131" t="s">
        <v>4236</v>
      </c>
      <c r="N131" t="s">
        <v>26</v>
      </c>
      <c r="O131" t="s">
        <v>26</v>
      </c>
      <c r="P131" t="s">
        <v>4248</v>
      </c>
      <c r="Q131" t="s">
        <v>4246</v>
      </c>
      <c r="R131" s="1" t="e">
        <f t="shared" ref="R131:R194" ca="1" si="2">DATEDIF(E131,TODAY(),"Y")</f>
        <v>#VALUE!</v>
      </c>
      <c r="S131" t="s">
        <v>55</v>
      </c>
      <c r="T131" t="s">
        <v>68</v>
      </c>
    </row>
    <row r="132" spans="1:20" x14ac:dyDescent="0.25">
      <c r="A132" t="s">
        <v>4379</v>
      </c>
      <c r="B132">
        <v>65233153</v>
      </c>
      <c r="C132">
        <v>67118388</v>
      </c>
      <c r="D132" t="s">
        <v>2</v>
      </c>
      <c r="E132" t="s">
        <v>184</v>
      </c>
      <c r="F132" t="s">
        <v>4227</v>
      </c>
      <c r="G132" t="s">
        <v>4216</v>
      </c>
      <c r="H132" t="s">
        <v>48</v>
      </c>
      <c r="I132" t="s">
        <v>32</v>
      </c>
      <c r="J132" t="s">
        <v>23</v>
      </c>
      <c r="K132" t="s">
        <v>24</v>
      </c>
      <c r="L132" t="s">
        <v>25</v>
      </c>
      <c r="M132" t="s">
        <v>4229</v>
      </c>
      <c r="N132" t="s">
        <v>26</v>
      </c>
      <c r="O132" t="s">
        <v>26</v>
      </c>
      <c r="P132" t="s">
        <v>49</v>
      </c>
      <c r="Q132" t="s">
        <v>4244</v>
      </c>
      <c r="R132" s="1">
        <f t="shared" ca="1" si="2"/>
        <v>24</v>
      </c>
      <c r="S132" t="s">
        <v>4243</v>
      </c>
      <c r="T132" t="s">
        <v>36</v>
      </c>
    </row>
    <row r="133" spans="1:20" x14ac:dyDescent="0.25">
      <c r="A133" t="s">
        <v>4380</v>
      </c>
      <c r="B133">
        <v>65847326</v>
      </c>
      <c r="C133">
        <v>67606491</v>
      </c>
      <c r="D133" t="s">
        <v>2</v>
      </c>
      <c r="E133" t="s">
        <v>185</v>
      </c>
      <c r="F133" t="s">
        <v>4227</v>
      </c>
      <c r="G133" t="s">
        <v>4215</v>
      </c>
      <c r="H133" t="s">
        <v>21</v>
      </c>
      <c r="I133" t="s">
        <v>22</v>
      </c>
      <c r="J133" t="s">
        <v>23</v>
      </c>
      <c r="K133" t="s">
        <v>24</v>
      </c>
      <c r="L133" t="s">
        <v>25</v>
      </c>
      <c r="M133" t="s">
        <v>4236</v>
      </c>
      <c r="N133" t="s">
        <v>26</v>
      </c>
      <c r="O133" t="s">
        <v>26</v>
      </c>
      <c r="P133" t="s">
        <v>52</v>
      </c>
      <c r="Q133" t="s">
        <v>4247</v>
      </c>
      <c r="R133" s="1">
        <f t="shared" ca="1" si="2"/>
        <v>15</v>
      </c>
      <c r="S133" t="s">
        <v>4243</v>
      </c>
      <c r="T133" t="s">
        <v>56</v>
      </c>
    </row>
    <row r="134" spans="1:20" x14ac:dyDescent="0.25">
      <c r="A134" t="s">
        <v>4381</v>
      </c>
      <c r="B134">
        <v>64415712</v>
      </c>
      <c r="C134">
        <v>67219044</v>
      </c>
      <c r="D134" t="s">
        <v>2</v>
      </c>
      <c r="E134" t="s">
        <v>186</v>
      </c>
      <c r="F134" t="s">
        <v>4227</v>
      </c>
      <c r="G134" t="s">
        <v>4221</v>
      </c>
      <c r="H134" t="s">
        <v>31</v>
      </c>
      <c r="I134" t="s">
        <v>32</v>
      </c>
      <c r="J134" t="s">
        <v>23</v>
      </c>
      <c r="K134" t="s">
        <v>24</v>
      </c>
      <c r="L134" t="s">
        <v>25</v>
      </c>
      <c r="M134" t="s">
        <v>4235</v>
      </c>
      <c r="N134" t="s">
        <v>26</v>
      </c>
      <c r="O134" t="s">
        <v>26</v>
      </c>
      <c r="P134" t="s">
        <v>27</v>
      </c>
      <c r="Q134" t="s">
        <v>4247</v>
      </c>
      <c r="R134" s="1">
        <f t="shared" ca="1" si="2"/>
        <v>26</v>
      </c>
      <c r="S134" t="s">
        <v>35</v>
      </c>
      <c r="T134" t="s">
        <v>36</v>
      </c>
    </row>
    <row r="135" spans="1:20" x14ac:dyDescent="0.25">
      <c r="A135" t="s">
        <v>4382</v>
      </c>
      <c r="B135">
        <v>65541287</v>
      </c>
      <c r="C135">
        <v>67526574</v>
      </c>
      <c r="D135" t="s">
        <v>2</v>
      </c>
      <c r="E135" t="s">
        <v>187</v>
      </c>
      <c r="F135" t="s">
        <v>4228</v>
      </c>
      <c r="G135" t="s">
        <v>4218</v>
      </c>
      <c r="H135" t="s">
        <v>38</v>
      </c>
      <c r="I135" t="s">
        <v>32</v>
      </c>
      <c r="J135" t="s">
        <v>39</v>
      </c>
      <c r="K135" t="s">
        <v>40</v>
      </c>
      <c r="L135" t="s">
        <v>25</v>
      </c>
      <c r="M135" t="s">
        <v>4239</v>
      </c>
      <c r="N135" t="s">
        <v>26</v>
      </c>
      <c r="O135" t="s">
        <v>26</v>
      </c>
      <c r="P135" t="s">
        <v>4248</v>
      </c>
      <c r="Q135" t="s">
        <v>4247</v>
      </c>
      <c r="R135" s="1" t="e">
        <f t="shared" ca="1" si="2"/>
        <v>#VALUE!</v>
      </c>
      <c r="S135" t="s">
        <v>55</v>
      </c>
      <c r="T135" t="s">
        <v>41</v>
      </c>
    </row>
    <row r="136" spans="1:20" x14ac:dyDescent="0.25">
      <c r="A136" t="s">
        <v>4383</v>
      </c>
      <c r="B136">
        <v>64470970</v>
      </c>
      <c r="C136">
        <v>67322968</v>
      </c>
      <c r="D136" t="s">
        <v>3</v>
      </c>
      <c r="E136" t="s">
        <v>188</v>
      </c>
      <c r="F136" t="s">
        <v>4227</v>
      </c>
      <c r="G136" t="s">
        <v>4217</v>
      </c>
      <c r="H136" t="s">
        <v>31</v>
      </c>
      <c r="I136" t="s">
        <v>204</v>
      </c>
      <c r="J136" t="s">
        <v>23</v>
      </c>
      <c r="K136" t="s">
        <v>24</v>
      </c>
      <c r="L136" t="s">
        <v>25</v>
      </c>
      <c r="M136" t="s">
        <v>4240</v>
      </c>
      <c r="N136" t="s">
        <v>26</v>
      </c>
      <c r="O136" t="s">
        <v>26</v>
      </c>
      <c r="P136" t="s">
        <v>33</v>
      </c>
      <c r="Q136" t="s">
        <v>4244</v>
      </c>
      <c r="R136" s="1" t="e">
        <f t="shared" ca="1" si="2"/>
        <v>#VALUE!</v>
      </c>
      <c r="S136" t="s">
        <v>35</v>
      </c>
      <c r="T136" t="s">
        <v>36</v>
      </c>
    </row>
    <row r="137" spans="1:20" x14ac:dyDescent="0.25">
      <c r="A137" t="s">
        <v>4384</v>
      </c>
      <c r="B137">
        <v>67333977</v>
      </c>
      <c r="C137">
        <v>66926707</v>
      </c>
      <c r="D137" t="s">
        <v>3</v>
      </c>
      <c r="E137" t="s">
        <v>189</v>
      </c>
      <c r="F137" t="s">
        <v>1106</v>
      </c>
      <c r="G137" t="s">
        <v>4215</v>
      </c>
      <c r="H137" t="s">
        <v>38</v>
      </c>
      <c r="I137" t="s">
        <v>22</v>
      </c>
      <c r="J137" t="s">
        <v>39</v>
      </c>
      <c r="K137" t="s">
        <v>44</v>
      </c>
      <c r="L137" t="s">
        <v>25</v>
      </c>
      <c r="M137" t="s">
        <v>4241</v>
      </c>
      <c r="N137" t="s">
        <v>26</v>
      </c>
      <c r="O137" t="s">
        <v>26</v>
      </c>
      <c r="P137" t="s">
        <v>205</v>
      </c>
      <c r="Q137" t="s">
        <v>4244</v>
      </c>
      <c r="R137" s="1">
        <f t="shared" ca="1" si="2"/>
        <v>48</v>
      </c>
      <c r="S137" t="s">
        <v>4243</v>
      </c>
      <c r="T137" t="s">
        <v>41</v>
      </c>
    </row>
    <row r="138" spans="1:20" x14ac:dyDescent="0.25">
      <c r="A138" t="s">
        <v>4385</v>
      </c>
      <c r="B138">
        <v>64860159</v>
      </c>
      <c r="C138">
        <v>67723497</v>
      </c>
      <c r="D138" t="s">
        <v>2</v>
      </c>
      <c r="E138" t="s">
        <v>190</v>
      </c>
      <c r="F138" t="s">
        <v>4225</v>
      </c>
      <c r="G138" t="s">
        <v>4218</v>
      </c>
      <c r="H138" t="s">
        <v>31</v>
      </c>
      <c r="I138" t="s">
        <v>22</v>
      </c>
      <c r="J138" t="s">
        <v>23</v>
      </c>
      <c r="K138" t="s">
        <v>24</v>
      </c>
      <c r="L138" t="s">
        <v>25</v>
      </c>
      <c r="M138" t="s">
        <v>4234</v>
      </c>
      <c r="N138" t="s">
        <v>26</v>
      </c>
      <c r="O138" t="s">
        <v>26</v>
      </c>
      <c r="P138" t="s">
        <v>49</v>
      </c>
      <c r="Q138" t="s">
        <v>4244</v>
      </c>
      <c r="R138" s="1">
        <f t="shared" ca="1" si="2"/>
        <v>9</v>
      </c>
      <c r="S138" t="s">
        <v>35</v>
      </c>
      <c r="T138" t="s">
        <v>68</v>
      </c>
    </row>
    <row r="139" spans="1:20" x14ac:dyDescent="0.25">
      <c r="A139" t="s">
        <v>4386</v>
      </c>
      <c r="B139">
        <v>68497408</v>
      </c>
      <c r="C139">
        <v>67253338</v>
      </c>
      <c r="D139" t="s">
        <v>2</v>
      </c>
      <c r="E139" t="s">
        <v>191</v>
      </c>
      <c r="F139" t="s">
        <v>1106</v>
      </c>
      <c r="G139" t="s">
        <v>4218</v>
      </c>
      <c r="H139" t="s">
        <v>38</v>
      </c>
      <c r="I139" t="s">
        <v>204</v>
      </c>
      <c r="J139" t="s">
        <v>39</v>
      </c>
      <c r="K139" t="s">
        <v>40</v>
      </c>
      <c r="L139" t="s">
        <v>25</v>
      </c>
      <c r="M139" t="s">
        <v>4236</v>
      </c>
      <c r="N139" t="s">
        <v>26</v>
      </c>
      <c r="O139" t="s">
        <v>26</v>
      </c>
      <c r="P139" t="s">
        <v>54</v>
      </c>
      <c r="Q139" t="s">
        <v>34</v>
      </c>
      <c r="R139" s="1">
        <f t="shared" ca="1" si="2"/>
        <v>58</v>
      </c>
      <c r="S139" t="s">
        <v>4243</v>
      </c>
      <c r="T139" t="s">
        <v>45</v>
      </c>
    </row>
    <row r="140" spans="1:20" x14ac:dyDescent="0.25">
      <c r="A140" t="s">
        <v>4387</v>
      </c>
      <c r="B140">
        <v>65853783</v>
      </c>
      <c r="C140">
        <v>66993527</v>
      </c>
      <c r="D140" t="s">
        <v>2</v>
      </c>
      <c r="E140" t="s">
        <v>192</v>
      </c>
      <c r="F140" t="s">
        <v>4225</v>
      </c>
      <c r="G140" t="s">
        <v>4217</v>
      </c>
      <c r="H140" t="s">
        <v>31</v>
      </c>
      <c r="I140" t="s">
        <v>32</v>
      </c>
      <c r="J140" t="s">
        <v>23</v>
      </c>
      <c r="K140" t="s">
        <v>24</v>
      </c>
      <c r="L140" t="s">
        <v>25</v>
      </c>
      <c r="M140" t="s">
        <v>4231</v>
      </c>
      <c r="N140" t="s">
        <v>26</v>
      </c>
      <c r="O140" t="s">
        <v>26</v>
      </c>
      <c r="P140" t="s">
        <v>33</v>
      </c>
      <c r="Q140" t="s">
        <v>4247</v>
      </c>
      <c r="R140" s="1">
        <f t="shared" ca="1" si="2"/>
        <v>16</v>
      </c>
      <c r="S140" t="s">
        <v>4243</v>
      </c>
      <c r="T140" t="s">
        <v>56</v>
      </c>
    </row>
    <row r="141" spans="1:20" x14ac:dyDescent="0.25">
      <c r="A141" t="s">
        <v>4388</v>
      </c>
      <c r="B141">
        <v>65975611</v>
      </c>
      <c r="C141">
        <v>66987089</v>
      </c>
      <c r="D141" t="s">
        <v>3</v>
      </c>
      <c r="E141" t="s">
        <v>193</v>
      </c>
      <c r="F141" t="s">
        <v>20</v>
      </c>
      <c r="G141" t="s">
        <v>4217</v>
      </c>
      <c r="H141" t="s">
        <v>38</v>
      </c>
      <c r="I141" t="s">
        <v>204</v>
      </c>
      <c r="J141" t="s">
        <v>39</v>
      </c>
      <c r="K141" t="s">
        <v>44</v>
      </c>
      <c r="L141" t="s">
        <v>25</v>
      </c>
      <c r="M141" t="s">
        <v>4233</v>
      </c>
      <c r="N141" t="s">
        <v>26</v>
      </c>
      <c r="O141" t="s">
        <v>26</v>
      </c>
      <c r="P141" t="s">
        <v>49</v>
      </c>
      <c r="Q141" t="s">
        <v>4246</v>
      </c>
      <c r="R141" s="1" t="e">
        <f t="shared" ca="1" si="2"/>
        <v>#VALUE!</v>
      </c>
      <c r="S141" t="s">
        <v>35</v>
      </c>
      <c r="T141" t="s">
        <v>58</v>
      </c>
    </row>
    <row r="142" spans="1:20" x14ac:dyDescent="0.25">
      <c r="A142" t="s">
        <v>4389</v>
      </c>
      <c r="B142">
        <v>66543551</v>
      </c>
      <c r="C142">
        <v>67207643</v>
      </c>
      <c r="D142" t="s">
        <v>3</v>
      </c>
      <c r="E142" t="s">
        <v>194</v>
      </c>
      <c r="F142" t="s">
        <v>4228</v>
      </c>
      <c r="G142" t="s">
        <v>4217</v>
      </c>
      <c r="H142" t="s">
        <v>31</v>
      </c>
      <c r="I142" t="s">
        <v>204</v>
      </c>
      <c r="J142" t="s">
        <v>23</v>
      </c>
      <c r="K142" t="s">
        <v>24</v>
      </c>
      <c r="L142" t="s">
        <v>25</v>
      </c>
      <c r="M142" t="s">
        <v>4232</v>
      </c>
      <c r="N142" t="s">
        <v>26</v>
      </c>
      <c r="O142" t="s">
        <v>26</v>
      </c>
      <c r="P142" t="s">
        <v>205</v>
      </c>
      <c r="Q142" t="s">
        <v>4245</v>
      </c>
      <c r="R142" s="1" t="e">
        <f t="shared" ca="1" si="2"/>
        <v>#VALUE!</v>
      </c>
      <c r="S142" t="s">
        <v>35</v>
      </c>
      <c r="T142" t="s">
        <v>36</v>
      </c>
    </row>
    <row r="143" spans="1:20" x14ac:dyDescent="0.25">
      <c r="A143" t="s">
        <v>4390</v>
      </c>
      <c r="B143">
        <v>67702243</v>
      </c>
      <c r="C143">
        <v>66865739</v>
      </c>
      <c r="D143" t="s">
        <v>3</v>
      </c>
      <c r="E143" t="s">
        <v>195</v>
      </c>
      <c r="F143" t="s">
        <v>20</v>
      </c>
      <c r="G143" t="s">
        <v>4222</v>
      </c>
      <c r="H143" t="s">
        <v>31</v>
      </c>
      <c r="I143" t="s">
        <v>204</v>
      </c>
      <c r="J143" t="s">
        <v>23</v>
      </c>
      <c r="K143" t="s">
        <v>24</v>
      </c>
      <c r="L143" t="s">
        <v>25</v>
      </c>
      <c r="M143" t="s">
        <v>4237</v>
      </c>
      <c r="N143" t="s">
        <v>26</v>
      </c>
      <c r="O143" t="s">
        <v>26</v>
      </c>
      <c r="P143" t="s">
        <v>54</v>
      </c>
      <c r="Q143" t="s">
        <v>28</v>
      </c>
      <c r="R143" s="1" t="e">
        <f t="shared" ca="1" si="2"/>
        <v>#VALUE!</v>
      </c>
      <c r="S143" t="s">
        <v>35</v>
      </c>
      <c r="T143" t="s">
        <v>36</v>
      </c>
    </row>
    <row r="144" spans="1:20" x14ac:dyDescent="0.25">
      <c r="A144" t="s">
        <v>4391</v>
      </c>
      <c r="B144">
        <v>64966296</v>
      </c>
      <c r="C144">
        <v>66875643</v>
      </c>
      <c r="D144" t="s">
        <v>2</v>
      </c>
      <c r="E144" t="s">
        <v>196</v>
      </c>
      <c r="F144" t="s">
        <v>4228</v>
      </c>
      <c r="G144" t="s">
        <v>4221</v>
      </c>
      <c r="H144" t="s">
        <v>48</v>
      </c>
      <c r="I144" t="s">
        <v>51</v>
      </c>
      <c r="J144" t="s">
        <v>39</v>
      </c>
      <c r="K144" t="s">
        <v>40</v>
      </c>
      <c r="L144" t="s">
        <v>25</v>
      </c>
      <c r="M144" t="s">
        <v>4237</v>
      </c>
      <c r="N144" t="s">
        <v>26</v>
      </c>
      <c r="O144" t="s">
        <v>26</v>
      </c>
      <c r="P144" t="s">
        <v>4248</v>
      </c>
      <c r="Q144" t="s">
        <v>4246</v>
      </c>
      <c r="R144" s="1">
        <f t="shared" ca="1" si="2"/>
        <v>52</v>
      </c>
      <c r="S144" t="s">
        <v>55</v>
      </c>
      <c r="T144" t="s">
        <v>41</v>
      </c>
    </row>
    <row r="145" spans="1:20" x14ac:dyDescent="0.25">
      <c r="A145" t="s">
        <v>4392</v>
      </c>
      <c r="B145">
        <v>66423657</v>
      </c>
      <c r="C145">
        <v>67753462</v>
      </c>
      <c r="D145" t="s">
        <v>2</v>
      </c>
      <c r="E145" t="s">
        <v>197</v>
      </c>
      <c r="F145" t="s">
        <v>4227</v>
      </c>
      <c r="G145" t="s">
        <v>4223</v>
      </c>
      <c r="H145" t="s">
        <v>31</v>
      </c>
      <c r="I145" t="s">
        <v>51</v>
      </c>
      <c r="J145" t="s">
        <v>23</v>
      </c>
      <c r="K145" t="s">
        <v>24</v>
      </c>
      <c r="L145" t="s">
        <v>25</v>
      </c>
      <c r="M145" t="s">
        <v>4232</v>
      </c>
      <c r="N145" t="s">
        <v>26</v>
      </c>
      <c r="O145" t="s">
        <v>26</v>
      </c>
      <c r="P145" t="s">
        <v>4248</v>
      </c>
      <c r="Q145" t="s">
        <v>4245</v>
      </c>
      <c r="R145" s="1" t="e">
        <f t="shared" ca="1" si="2"/>
        <v>#VALUE!</v>
      </c>
      <c r="S145" t="s">
        <v>55</v>
      </c>
      <c r="T145" t="s">
        <v>56</v>
      </c>
    </row>
    <row r="146" spans="1:20" x14ac:dyDescent="0.25">
      <c r="A146" t="s">
        <v>4393</v>
      </c>
      <c r="B146">
        <v>67986405</v>
      </c>
      <c r="C146">
        <v>67529648</v>
      </c>
      <c r="D146" t="s">
        <v>3</v>
      </c>
      <c r="E146" t="s">
        <v>198</v>
      </c>
      <c r="F146" t="s">
        <v>4227</v>
      </c>
      <c r="G146" t="s">
        <v>4218</v>
      </c>
      <c r="H146" t="s">
        <v>43</v>
      </c>
      <c r="I146" t="s">
        <v>32</v>
      </c>
      <c r="J146" t="s">
        <v>39</v>
      </c>
      <c r="K146" t="s">
        <v>44</v>
      </c>
      <c r="L146" t="s">
        <v>25</v>
      </c>
      <c r="M146" t="s">
        <v>4234</v>
      </c>
      <c r="N146" t="s">
        <v>26</v>
      </c>
      <c r="O146" t="s">
        <v>26</v>
      </c>
      <c r="P146" t="s">
        <v>49</v>
      </c>
      <c r="Q146" t="s">
        <v>28</v>
      </c>
      <c r="R146" s="1" t="e">
        <f t="shared" ca="1" si="2"/>
        <v>#VALUE!</v>
      </c>
      <c r="S146" t="s">
        <v>35</v>
      </c>
      <c r="T146" t="s">
        <v>58</v>
      </c>
    </row>
    <row r="147" spans="1:20" x14ac:dyDescent="0.25">
      <c r="A147" t="s">
        <v>4394</v>
      </c>
      <c r="B147">
        <v>64414862</v>
      </c>
      <c r="C147">
        <v>67321956</v>
      </c>
      <c r="D147" t="s">
        <v>2</v>
      </c>
      <c r="E147" t="s">
        <v>199</v>
      </c>
      <c r="F147" t="s">
        <v>1106</v>
      </c>
      <c r="G147" t="s">
        <v>4222</v>
      </c>
      <c r="H147" t="s">
        <v>38</v>
      </c>
      <c r="I147" t="s">
        <v>32</v>
      </c>
      <c r="J147" t="s">
        <v>39</v>
      </c>
      <c r="K147" t="s">
        <v>40</v>
      </c>
      <c r="L147" t="s">
        <v>25</v>
      </c>
      <c r="M147" t="s">
        <v>4238</v>
      </c>
      <c r="N147" t="s">
        <v>26</v>
      </c>
      <c r="O147" t="s">
        <v>26</v>
      </c>
      <c r="P147" t="s">
        <v>4248</v>
      </c>
      <c r="Q147" t="s">
        <v>4244</v>
      </c>
      <c r="R147" s="1">
        <f t="shared" ca="1" si="2"/>
        <v>63</v>
      </c>
      <c r="S147" t="s">
        <v>55</v>
      </c>
      <c r="T147" t="s">
        <v>45</v>
      </c>
    </row>
    <row r="148" spans="1:20" x14ac:dyDescent="0.25">
      <c r="A148" t="s">
        <v>4395</v>
      </c>
      <c r="B148">
        <v>65487463</v>
      </c>
      <c r="C148">
        <v>67431434</v>
      </c>
      <c r="D148" t="s">
        <v>2</v>
      </c>
      <c r="E148" t="s">
        <v>200</v>
      </c>
      <c r="F148" t="s">
        <v>1106</v>
      </c>
      <c r="G148" t="s">
        <v>4219</v>
      </c>
      <c r="H148" t="s">
        <v>31</v>
      </c>
      <c r="I148" t="s">
        <v>32</v>
      </c>
      <c r="J148" t="s">
        <v>23</v>
      </c>
      <c r="K148" t="s">
        <v>24</v>
      </c>
      <c r="L148" t="s">
        <v>25</v>
      </c>
      <c r="M148" t="s">
        <v>4237</v>
      </c>
      <c r="N148" t="s">
        <v>26</v>
      </c>
      <c r="O148" t="s">
        <v>26</v>
      </c>
      <c r="P148" t="s">
        <v>49</v>
      </c>
      <c r="Q148" t="s">
        <v>4245</v>
      </c>
      <c r="R148" s="1" t="e">
        <f t="shared" ca="1" si="2"/>
        <v>#VALUE!</v>
      </c>
      <c r="S148" t="s">
        <v>35</v>
      </c>
      <c r="T148" t="s">
        <v>36</v>
      </c>
    </row>
    <row r="149" spans="1:20" x14ac:dyDescent="0.25">
      <c r="A149" t="s">
        <v>4396</v>
      </c>
      <c r="B149">
        <v>68319223</v>
      </c>
      <c r="C149">
        <v>67133111</v>
      </c>
      <c r="D149" t="s">
        <v>3</v>
      </c>
      <c r="E149" t="s">
        <v>201</v>
      </c>
      <c r="F149" t="s">
        <v>4227</v>
      </c>
      <c r="G149" t="s">
        <v>4216</v>
      </c>
      <c r="H149" t="s">
        <v>38</v>
      </c>
      <c r="I149" t="s">
        <v>204</v>
      </c>
      <c r="J149" t="s">
        <v>39</v>
      </c>
      <c r="K149" t="s">
        <v>44</v>
      </c>
      <c r="L149" t="s">
        <v>25</v>
      </c>
      <c r="M149" t="s">
        <v>4231</v>
      </c>
      <c r="N149" t="s">
        <v>26</v>
      </c>
      <c r="O149" t="s">
        <v>26</v>
      </c>
      <c r="P149" t="s">
        <v>4248</v>
      </c>
      <c r="Q149" t="s">
        <v>4245</v>
      </c>
      <c r="R149" s="1">
        <f t="shared" ca="1" si="2"/>
        <v>62</v>
      </c>
      <c r="S149" t="s">
        <v>55</v>
      </c>
      <c r="T149" t="s">
        <v>45</v>
      </c>
    </row>
    <row r="150" spans="1:20" x14ac:dyDescent="0.25">
      <c r="A150" t="s">
        <v>4397</v>
      </c>
      <c r="B150">
        <v>64685058</v>
      </c>
      <c r="C150">
        <v>67206651</v>
      </c>
      <c r="D150" t="s">
        <v>2</v>
      </c>
      <c r="E150" t="s">
        <v>202</v>
      </c>
      <c r="F150" t="s">
        <v>4228</v>
      </c>
      <c r="G150" t="s">
        <v>4220</v>
      </c>
      <c r="H150" t="s">
        <v>38</v>
      </c>
      <c r="I150" t="s">
        <v>22</v>
      </c>
      <c r="J150" t="s">
        <v>23</v>
      </c>
      <c r="K150" t="s">
        <v>24</v>
      </c>
      <c r="L150" t="s">
        <v>25</v>
      </c>
      <c r="M150" t="s">
        <v>4230</v>
      </c>
      <c r="N150" t="s">
        <v>26</v>
      </c>
      <c r="O150" t="s">
        <v>26</v>
      </c>
      <c r="P150" t="s">
        <v>54</v>
      </c>
      <c r="Q150" t="s">
        <v>4246</v>
      </c>
      <c r="R150" s="1">
        <f t="shared" ca="1" si="2"/>
        <v>41</v>
      </c>
      <c r="S150" t="s">
        <v>35</v>
      </c>
      <c r="T150" t="s">
        <v>58</v>
      </c>
    </row>
    <row r="151" spans="1:20" x14ac:dyDescent="0.25">
      <c r="A151" t="s">
        <v>4398</v>
      </c>
      <c r="B151">
        <v>64492100</v>
      </c>
      <c r="C151">
        <v>67844562</v>
      </c>
      <c r="D151" t="s">
        <v>2</v>
      </c>
      <c r="E151" t="s">
        <v>203</v>
      </c>
      <c r="F151" t="s">
        <v>20</v>
      </c>
      <c r="G151" t="s">
        <v>4215</v>
      </c>
      <c r="H151" t="s">
        <v>31</v>
      </c>
      <c r="I151" t="s">
        <v>51</v>
      </c>
      <c r="J151" t="s">
        <v>23</v>
      </c>
      <c r="K151" t="s">
        <v>24</v>
      </c>
      <c r="L151" t="s">
        <v>25</v>
      </c>
      <c r="M151" t="s">
        <v>4233</v>
      </c>
      <c r="N151" t="s">
        <v>26</v>
      </c>
      <c r="O151" t="s">
        <v>26</v>
      </c>
      <c r="P151" t="s">
        <v>4248</v>
      </c>
      <c r="Q151" t="s">
        <v>4246</v>
      </c>
      <c r="R151" s="1">
        <f t="shared" ca="1" si="2"/>
        <v>21</v>
      </c>
      <c r="S151" t="s">
        <v>55</v>
      </c>
      <c r="T151" t="s">
        <v>36</v>
      </c>
    </row>
    <row r="152" spans="1:20" x14ac:dyDescent="0.25">
      <c r="A152" t="s">
        <v>4399</v>
      </c>
      <c r="B152">
        <v>67373474</v>
      </c>
      <c r="C152">
        <v>67507830</v>
      </c>
      <c r="D152" t="s">
        <v>2</v>
      </c>
      <c r="E152" t="s">
        <v>206</v>
      </c>
      <c r="F152" t="s">
        <v>1106</v>
      </c>
      <c r="G152" t="s">
        <v>4221</v>
      </c>
      <c r="H152" t="s">
        <v>38</v>
      </c>
      <c r="I152" t="s">
        <v>32</v>
      </c>
      <c r="J152" t="s">
        <v>39</v>
      </c>
      <c r="K152" t="s">
        <v>40</v>
      </c>
      <c r="L152" t="s">
        <v>25</v>
      </c>
      <c r="M152" t="s">
        <v>4235</v>
      </c>
      <c r="N152" t="s">
        <v>26</v>
      </c>
      <c r="O152" t="s">
        <v>26</v>
      </c>
      <c r="P152" t="s">
        <v>54</v>
      </c>
      <c r="Q152" t="s">
        <v>4244</v>
      </c>
      <c r="R152" s="1" t="e">
        <f t="shared" ca="1" si="2"/>
        <v>#VALUE!</v>
      </c>
      <c r="S152" t="s">
        <v>4243</v>
      </c>
      <c r="T152" t="s">
        <v>45</v>
      </c>
    </row>
    <row r="153" spans="1:20" x14ac:dyDescent="0.25">
      <c r="A153" t="s">
        <v>4400</v>
      </c>
      <c r="B153">
        <v>65559689</v>
      </c>
      <c r="C153">
        <v>67316182</v>
      </c>
      <c r="D153" t="s">
        <v>2</v>
      </c>
      <c r="E153" t="s">
        <v>207</v>
      </c>
      <c r="F153" t="s">
        <v>1106</v>
      </c>
      <c r="G153" t="s">
        <v>527</v>
      </c>
      <c r="H153" t="s">
        <v>38</v>
      </c>
      <c r="I153" t="s">
        <v>32</v>
      </c>
      <c r="J153" t="s">
        <v>23</v>
      </c>
      <c r="K153" t="s">
        <v>24</v>
      </c>
      <c r="L153" t="s">
        <v>25</v>
      </c>
      <c r="M153" t="s">
        <v>4238</v>
      </c>
      <c r="N153" t="s">
        <v>26</v>
      </c>
      <c r="O153" t="s">
        <v>26</v>
      </c>
      <c r="P153" t="s">
        <v>4248</v>
      </c>
      <c r="Q153" t="s">
        <v>4246</v>
      </c>
      <c r="R153" s="1">
        <f t="shared" ca="1" si="2"/>
        <v>37</v>
      </c>
      <c r="S153" t="s">
        <v>55</v>
      </c>
      <c r="T153" t="s">
        <v>58</v>
      </c>
    </row>
    <row r="154" spans="1:20" x14ac:dyDescent="0.25">
      <c r="A154" t="s">
        <v>4401</v>
      </c>
      <c r="B154">
        <v>66922257</v>
      </c>
      <c r="C154">
        <v>66852092</v>
      </c>
      <c r="D154" t="s">
        <v>2</v>
      </c>
      <c r="E154" t="s">
        <v>208</v>
      </c>
      <c r="F154" t="s">
        <v>20</v>
      </c>
      <c r="G154" t="s">
        <v>527</v>
      </c>
      <c r="H154" t="s">
        <v>21</v>
      </c>
      <c r="I154" t="s">
        <v>22</v>
      </c>
      <c r="J154" t="s">
        <v>23</v>
      </c>
      <c r="K154" t="s">
        <v>24</v>
      </c>
      <c r="L154" t="s">
        <v>25</v>
      </c>
      <c r="M154" t="s">
        <v>4231</v>
      </c>
      <c r="N154" t="s">
        <v>26</v>
      </c>
      <c r="O154" t="s">
        <v>26</v>
      </c>
      <c r="P154" t="s">
        <v>33</v>
      </c>
      <c r="Q154" t="s">
        <v>4245</v>
      </c>
      <c r="R154" s="1" t="e">
        <f t="shared" ca="1" si="2"/>
        <v>#VALUE!</v>
      </c>
      <c r="S154" t="s">
        <v>4243</v>
      </c>
      <c r="T154" t="s">
        <v>29</v>
      </c>
    </row>
    <row r="155" spans="1:20" x14ac:dyDescent="0.25">
      <c r="A155" t="s">
        <v>4402</v>
      </c>
      <c r="B155">
        <v>66387625</v>
      </c>
      <c r="C155">
        <v>67342227</v>
      </c>
      <c r="D155" t="s">
        <v>2</v>
      </c>
      <c r="E155" t="s">
        <v>209</v>
      </c>
      <c r="F155" t="s">
        <v>20</v>
      </c>
      <c r="G155" t="s">
        <v>4220</v>
      </c>
      <c r="H155" t="s">
        <v>38</v>
      </c>
      <c r="I155" t="s">
        <v>51</v>
      </c>
      <c r="J155" t="s">
        <v>39</v>
      </c>
      <c r="K155" t="s">
        <v>40</v>
      </c>
      <c r="L155" t="s">
        <v>25</v>
      </c>
      <c r="M155" t="s">
        <v>4234</v>
      </c>
      <c r="N155" t="s">
        <v>26</v>
      </c>
      <c r="O155" t="s">
        <v>26</v>
      </c>
      <c r="P155" t="s">
        <v>205</v>
      </c>
      <c r="Q155" t="s">
        <v>4246</v>
      </c>
      <c r="R155" s="1">
        <f t="shared" ca="1" si="2"/>
        <v>62</v>
      </c>
      <c r="S155" t="s">
        <v>35</v>
      </c>
      <c r="T155" t="s">
        <v>45</v>
      </c>
    </row>
    <row r="156" spans="1:20" x14ac:dyDescent="0.25">
      <c r="A156" t="s">
        <v>4403</v>
      </c>
      <c r="B156">
        <v>67010992</v>
      </c>
      <c r="C156">
        <v>67364621</v>
      </c>
      <c r="D156" t="s">
        <v>3</v>
      </c>
      <c r="E156" t="s">
        <v>210</v>
      </c>
      <c r="F156" t="s">
        <v>4225</v>
      </c>
      <c r="G156" t="s">
        <v>4221</v>
      </c>
      <c r="H156" t="s">
        <v>38</v>
      </c>
      <c r="I156" t="s">
        <v>204</v>
      </c>
      <c r="J156" t="s">
        <v>39</v>
      </c>
      <c r="K156" t="s">
        <v>44</v>
      </c>
      <c r="L156" t="s">
        <v>25</v>
      </c>
      <c r="M156" t="s">
        <v>4241</v>
      </c>
      <c r="N156" t="s">
        <v>26</v>
      </c>
      <c r="O156" t="s">
        <v>26</v>
      </c>
      <c r="P156" t="s">
        <v>54</v>
      </c>
      <c r="Q156" t="s">
        <v>34</v>
      </c>
      <c r="R156" s="1">
        <f t="shared" ca="1" si="2"/>
        <v>58</v>
      </c>
      <c r="S156" t="s">
        <v>4243</v>
      </c>
      <c r="T156" t="s">
        <v>45</v>
      </c>
    </row>
    <row r="157" spans="1:20" x14ac:dyDescent="0.25">
      <c r="A157" t="s">
        <v>4404</v>
      </c>
      <c r="B157">
        <v>66831342</v>
      </c>
      <c r="C157">
        <v>66890644</v>
      </c>
      <c r="D157" t="s">
        <v>3</v>
      </c>
      <c r="E157" t="s">
        <v>211</v>
      </c>
      <c r="F157" t="s">
        <v>4225</v>
      </c>
      <c r="G157" t="s">
        <v>4219</v>
      </c>
      <c r="H157" t="s">
        <v>38</v>
      </c>
      <c r="I157" t="s">
        <v>32</v>
      </c>
      <c r="J157" t="s">
        <v>60</v>
      </c>
      <c r="K157" t="s">
        <v>40</v>
      </c>
      <c r="L157" t="s">
        <v>25</v>
      </c>
      <c r="M157" t="s">
        <v>4240</v>
      </c>
      <c r="N157" t="s">
        <v>26</v>
      </c>
      <c r="O157" t="s">
        <v>26</v>
      </c>
      <c r="P157" t="s">
        <v>27</v>
      </c>
      <c r="Q157" t="s">
        <v>4247</v>
      </c>
      <c r="R157" s="1" t="e">
        <f t="shared" ca="1" si="2"/>
        <v>#VALUE!</v>
      </c>
      <c r="S157" t="s">
        <v>35</v>
      </c>
      <c r="T157" t="s">
        <v>41</v>
      </c>
    </row>
    <row r="158" spans="1:20" x14ac:dyDescent="0.25">
      <c r="A158" t="s">
        <v>4405</v>
      </c>
      <c r="B158">
        <v>68071933</v>
      </c>
      <c r="C158">
        <v>67276544</v>
      </c>
      <c r="D158" t="s">
        <v>3</v>
      </c>
      <c r="E158" t="s">
        <v>212</v>
      </c>
      <c r="F158" t="s">
        <v>4225</v>
      </c>
      <c r="G158" t="s">
        <v>4218</v>
      </c>
      <c r="H158" t="s">
        <v>21</v>
      </c>
      <c r="I158" t="s">
        <v>32</v>
      </c>
      <c r="J158" t="s">
        <v>23</v>
      </c>
      <c r="K158" t="s">
        <v>24</v>
      </c>
      <c r="L158" t="s">
        <v>25</v>
      </c>
      <c r="M158" t="s">
        <v>4232</v>
      </c>
      <c r="N158" t="s">
        <v>26</v>
      </c>
      <c r="O158" t="s">
        <v>26</v>
      </c>
      <c r="P158" t="s">
        <v>4248</v>
      </c>
      <c r="Q158" t="s">
        <v>4244</v>
      </c>
      <c r="R158" s="1">
        <f t="shared" ca="1" si="2"/>
        <v>21</v>
      </c>
      <c r="S158" t="s">
        <v>55</v>
      </c>
      <c r="T158" t="s">
        <v>36</v>
      </c>
    </row>
    <row r="159" spans="1:20" x14ac:dyDescent="0.25">
      <c r="A159" t="s">
        <v>4406</v>
      </c>
      <c r="B159">
        <v>67003591</v>
      </c>
      <c r="C159">
        <v>67738906</v>
      </c>
      <c r="D159" t="s">
        <v>2</v>
      </c>
      <c r="E159" t="s">
        <v>213</v>
      </c>
      <c r="F159" t="s">
        <v>20</v>
      </c>
      <c r="G159" t="s">
        <v>4215</v>
      </c>
      <c r="H159" t="s">
        <v>38</v>
      </c>
      <c r="I159" t="s">
        <v>32</v>
      </c>
      <c r="J159" t="s">
        <v>39</v>
      </c>
      <c r="K159" t="s">
        <v>40</v>
      </c>
      <c r="L159" t="s">
        <v>25</v>
      </c>
      <c r="M159" t="s">
        <v>4235</v>
      </c>
      <c r="N159" t="s">
        <v>26</v>
      </c>
      <c r="O159" t="s">
        <v>26</v>
      </c>
      <c r="P159" t="s">
        <v>4248</v>
      </c>
      <c r="Q159" t="s">
        <v>4245</v>
      </c>
      <c r="R159" s="1">
        <f t="shared" ca="1" si="2"/>
        <v>64</v>
      </c>
      <c r="S159" t="s">
        <v>55</v>
      </c>
      <c r="T159" t="s">
        <v>45</v>
      </c>
    </row>
    <row r="160" spans="1:20" x14ac:dyDescent="0.25">
      <c r="A160" t="s">
        <v>4407</v>
      </c>
      <c r="B160">
        <v>68195987</v>
      </c>
      <c r="C160">
        <v>67299319</v>
      </c>
      <c r="D160" t="s">
        <v>3</v>
      </c>
      <c r="E160" t="s">
        <v>214</v>
      </c>
      <c r="F160" t="s">
        <v>4227</v>
      </c>
      <c r="G160" t="s">
        <v>4221</v>
      </c>
      <c r="H160" t="s">
        <v>38</v>
      </c>
      <c r="I160" t="s">
        <v>51</v>
      </c>
      <c r="J160" t="s">
        <v>39</v>
      </c>
      <c r="K160" t="s">
        <v>44</v>
      </c>
      <c r="L160" t="s">
        <v>25</v>
      </c>
      <c r="M160" t="s">
        <v>4234</v>
      </c>
      <c r="N160" t="s">
        <v>26</v>
      </c>
      <c r="O160" t="s">
        <v>26</v>
      </c>
      <c r="P160" t="s">
        <v>49</v>
      </c>
      <c r="Q160" t="s">
        <v>28</v>
      </c>
      <c r="R160" s="1">
        <f t="shared" ca="1" si="2"/>
        <v>60</v>
      </c>
      <c r="S160" t="s">
        <v>4243</v>
      </c>
      <c r="T160" t="s">
        <v>45</v>
      </c>
    </row>
    <row r="161" spans="1:20" x14ac:dyDescent="0.25">
      <c r="A161" t="s">
        <v>4408</v>
      </c>
      <c r="B161">
        <v>64774225</v>
      </c>
      <c r="C161">
        <v>67755756</v>
      </c>
      <c r="D161" t="s">
        <v>2</v>
      </c>
      <c r="E161" t="s">
        <v>215</v>
      </c>
      <c r="F161" t="s">
        <v>4225</v>
      </c>
      <c r="G161" t="s">
        <v>4218</v>
      </c>
      <c r="H161" t="s">
        <v>48</v>
      </c>
      <c r="I161" t="s">
        <v>22</v>
      </c>
      <c r="J161" t="s">
        <v>73</v>
      </c>
      <c r="K161" t="s">
        <v>24</v>
      </c>
      <c r="L161" t="s">
        <v>25</v>
      </c>
      <c r="M161" t="s">
        <v>4240</v>
      </c>
      <c r="N161" t="s">
        <v>26</v>
      </c>
      <c r="O161" t="s">
        <v>26</v>
      </c>
      <c r="P161" t="s">
        <v>49</v>
      </c>
      <c r="Q161" t="s">
        <v>4247</v>
      </c>
      <c r="R161" s="1" t="e">
        <f t="shared" ca="1" si="2"/>
        <v>#VALUE!</v>
      </c>
      <c r="S161" t="s">
        <v>4243</v>
      </c>
      <c r="T161" t="s">
        <v>58</v>
      </c>
    </row>
    <row r="162" spans="1:20" x14ac:dyDescent="0.25">
      <c r="A162" t="s">
        <v>4409</v>
      </c>
      <c r="B162">
        <v>65609750</v>
      </c>
      <c r="C162">
        <v>67603993</v>
      </c>
      <c r="D162" t="s">
        <v>2</v>
      </c>
      <c r="E162" t="s">
        <v>216</v>
      </c>
      <c r="F162" t="s">
        <v>4226</v>
      </c>
      <c r="G162" t="s">
        <v>527</v>
      </c>
      <c r="H162" t="s">
        <v>217</v>
      </c>
      <c r="I162" t="s">
        <v>51</v>
      </c>
      <c r="J162" t="s">
        <v>39</v>
      </c>
      <c r="K162" t="s">
        <v>40</v>
      </c>
      <c r="L162" t="s">
        <v>25</v>
      </c>
      <c r="M162" t="s">
        <v>4229</v>
      </c>
      <c r="N162" t="s">
        <v>26</v>
      </c>
      <c r="O162" t="s">
        <v>26</v>
      </c>
      <c r="P162" t="s">
        <v>27</v>
      </c>
      <c r="Q162" t="s">
        <v>4245</v>
      </c>
      <c r="R162" s="1">
        <f t="shared" ca="1" si="2"/>
        <v>70</v>
      </c>
      <c r="S162" t="s">
        <v>35</v>
      </c>
      <c r="T162" t="s">
        <v>61</v>
      </c>
    </row>
    <row r="163" spans="1:20" x14ac:dyDescent="0.25">
      <c r="A163" t="s">
        <v>4410</v>
      </c>
      <c r="B163">
        <v>67979088</v>
      </c>
      <c r="C163">
        <v>67292192</v>
      </c>
      <c r="D163" t="s">
        <v>3</v>
      </c>
      <c r="E163" t="s">
        <v>218</v>
      </c>
      <c r="F163" t="s">
        <v>20</v>
      </c>
      <c r="G163" t="s">
        <v>4216</v>
      </c>
      <c r="H163" t="s">
        <v>163</v>
      </c>
      <c r="I163" t="s">
        <v>204</v>
      </c>
      <c r="J163" t="s">
        <v>39</v>
      </c>
      <c r="K163" t="s">
        <v>44</v>
      </c>
      <c r="L163" t="s">
        <v>25</v>
      </c>
      <c r="M163" t="s">
        <v>4235</v>
      </c>
      <c r="N163" t="s">
        <v>26</v>
      </c>
      <c r="O163" t="s">
        <v>26</v>
      </c>
      <c r="P163" t="s">
        <v>52</v>
      </c>
      <c r="Q163" t="s">
        <v>4246</v>
      </c>
      <c r="R163" s="1" t="e">
        <f t="shared" ca="1" si="2"/>
        <v>#VALUE!</v>
      </c>
      <c r="S163" t="s">
        <v>35</v>
      </c>
      <c r="T163" t="s">
        <v>45</v>
      </c>
    </row>
    <row r="164" spans="1:20" x14ac:dyDescent="0.25">
      <c r="A164" t="s">
        <v>4411</v>
      </c>
      <c r="B164">
        <v>64622552</v>
      </c>
      <c r="C164">
        <v>67783414</v>
      </c>
      <c r="D164" t="s">
        <v>3</v>
      </c>
      <c r="E164" t="s">
        <v>219</v>
      </c>
      <c r="F164" t="s">
        <v>4227</v>
      </c>
      <c r="G164" t="s">
        <v>4221</v>
      </c>
      <c r="H164" t="s">
        <v>48</v>
      </c>
      <c r="I164" t="s">
        <v>51</v>
      </c>
      <c r="J164" t="s">
        <v>23</v>
      </c>
      <c r="K164" t="s">
        <v>24</v>
      </c>
      <c r="L164" t="s">
        <v>25</v>
      </c>
      <c r="M164" t="s">
        <v>4237</v>
      </c>
      <c r="N164" t="s">
        <v>26</v>
      </c>
      <c r="O164" t="s">
        <v>26</v>
      </c>
      <c r="P164" t="s">
        <v>49</v>
      </c>
      <c r="Q164" t="s">
        <v>4247</v>
      </c>
      <c r="R164" s="1">
        <f t="shared" ca="1" si="2"/>
        <v>30</v>
      </c>
      <c r="S164" t="s">
        <v>4243</v>
      </c>
      <c r="T164" t="s">
        <v>29</v>
      </c>
    </row>
    <row r="165" spans="1:20" x14ac:dyDescent="0.25">
      <c r="A165" t="s">
        <v>4412</v>
      </c>
      <c r="B165">
        <v>65244949</v>
      </c>
      <c r="C165">
        <v>67248551</v>
      </c>
      <c r="D165" t="s">
        <v>2</v>
      </c>
      <c r="E165" t="s">
        <v>220</v>
      </c>
      <c r="F165" t="s">
        <v>4228</v>
      </c>
      <c r="G165" t="s">
        <v>4216</v>
      </c>
      <c r="H165" t="s">
        <v>38</v>
      </c>
      <c r="I165" t="s">
        <v>51</v>
      </c>
      <c r="J165" t="s">
        <v>39</v>
      </c>
      <c r="K165" t="s">
        <v>40</v>
      </c>
      <c r="L165" t="s">
        <v>25</v>
      </c>
      <c r="M165" t="s">
        <v>4236</v>
      </c>
      <c r="N165" t="s">
        <v>26</v>
      </c>
      <c r="O165" t="s">
        <v>26</v>
      </c>
      <c r="P165" t="s">
        <v>52</v>
      </c>
      <c r="Q165" t="s">
        <v>34</v>
      </c>
      <c r="R165" s="1" t="e">
        <f t="shared" ca="1" si="2"/>
        <v>#VALUE!</v>
      </c>
      <c r="S165" t="s">
        <v>35</v>
      </c>
      <c r="T165" t="s">
        <v>41</v>
      </c>
    </row>
    <row r="166" spans="1:20" x14ac:dyDescent="0.25">
      <c r="A166" t="s">
        <v>4413</v>
      </c>
      <c r="B166">
        <v>64908005</v>
      </c>
      <c r="C166">
        <v>67414915</v>
      </c>
      <c r="D166" t="s">
        <v>2</v>
      </c>
      <c r="E166" t="s">
        <v>221</v>
      </c>
      <c r="F166" t="s">
        <v>1106</v>
      </c>
      <c r="G166" t="s">
        <v>527</v>
      </c>
      <c r="H166" t="s">
        <v>31</v>
      </c>
      <c r="I166" t="s">
        <v>51</v>
      </c>
      <c r="J166" t="s">
        <v>23</v>
      </c>
      <c r="K166" t="s">
        <v>24</v>
      </c>
      <c r="L166" t="s">
        <v>25</v>
      </c>
      <c r="M166" t="s">
        <v>4235</v>
      </c>
      <c r="N166" t="s">
        <v>26</v>
      </c>
      <c r="O166" t="s">
        <v>26</v>
      </c>
      <c r="P166" t="s">
        <v>205</v>
      </c>
      <c r="Q166" t="s">
        <v>28</v>
      </c>
      <c r="R166" s="1" t="e">
        <f t="shared" ca="1" si="2"/>
        <v>#VALUE!</v>
      </c>
      <c r="S166" t="s">
        <v>35</v>
      </c>
      <c r="T166" t="s">
        <v>68</v>
      </c>
    </row>
    <row r="167" spans="1:20" x14ac:dyDescent="0.25">
      <c r="A167" t="s">
        <v>4414</v>
      </c>
      <c r="B167">
        <v>65948838</v>
      </c>
      <c r="C167">
        <v>67678889</v>
      </c>
      <c r="D167" t="s">
        <v>3</v>
      </c>
      <c r="E167" t="s">
        <v>222</v>
      </c>
      <c r="F167" t="s">
        <v>4228</v>
      </c>
      <c r="G167" t="s">
        <v>4221</v>
      </c>
      <c r="H167" t="s">
        <v>38</v>
      </c>
      <c r="I167" t="s">
        <v>22</v>
      </c>
      <c r="J167" t="s">
        <v>39</v>
      </c>
      <c r="K167" t="s">
        <v>44</v>
      </c>
      <c r="L167" t="s">
        <v>25</v>
      </c>
      <c r="M167" t="s">
        <v>4238</v>
      </c>
      <c r="N167" t="s">
        <v>26</v>
      </c>
      <c r="O167" t="s">
        <v>26</v>
      </c>
      <c r="P167" t="s">
        <v>205</v>
      </c>
      <c r="Q167" t="s">
        <v>4246</v>
      </c>
      <c r="R167" s="1" t="e">
        <f t="shared" ca="1" si="2"/>
        <v>#VALUE!</v>
      </c>
      <c r="S167" t="s">
        <v>35</v>
      </c>
      <c r="T167" t="s">
        <v>58</v>
      </c>
    </row>
    <row r="168" spans="1:20" x14ac:dyDescent="0.25">
      <c r="A168" t="s">
        <v>4415</v>
      </c>
      <c r="B168">
        <v>67491621</v>
      </c>
      <c r="C168">
        <v>66927086</v>
      </c>
      <c r="D168" t="s">
        <v>3</v>
      </c>
      <c r="E168" t="s">
        <v>223</v>
      </c>
      <c r="F168" t="s">
        <v>4226</v>
      </c>
      <c r="G168" t="s">
        <v>527</v>
      </c>
      <c r="H168" t="s">
        <v>31</v>
      </c>
      <c r="I168" t="s">
        <v>32</v>
      </c>
      <c r="J168" t="s">
        <v>23</v>
      </c>
      <c r="K168" t="s">
        <v>24</v>
      </c>
      <c r="L168" t="s">
        <v>25</v>
      </c>
      <c r="M168" t="s">
        <v>4237</v>
      </c>
      <c r="N168" t="s">
        <v>26</v>
      </c>
      <c r="O168" t="s">
        <v>26</v>
      </c>
      <c r="P168" t="s">
        <v>49</v>
      </c>
      <c r="Q168" t="s">
        <v>4247</v>
      </c>
      <c r="R168" s="1">
        <f t="shared" ca="1" si="2"/>
        <v>22</v>
      </c>
      <c r="S168" t="s">
        <v>35</v>
      </c>
      <c r="T168" t="s">
        <v>36</v>
      </c>
    </row>
    <row r="169" spans="1:20" x14ac:dyDescent="0.25">
      <c r="A169" t="s">
        <v>4416</v>
      </c>
      <c r="B169">
        <v>65102629</v>
      </c>
      <c r="C169">
        <v>67825644</v>
      </c>
      <c r="D169" t="s">
        <v>2</v>
      </c>
      <c r="E169" t="s">
        <v>224</v>
      </c>
      <c r="F169" t="s">
        <v>1106</v>
      </c>
      <c r="G169" t="s">
        <v>4221</v>
      </c>
      <c r="H169" t="s">
        <v>31</v>
      </c>
      <c r="I169" t="s">
        <v>32</v>
      </c>
      <c r="J169" t="s">
        <v>23</v>
      </c>
      <c r="K169" t="s">
        <v>24</v>
      </c>
      <c r="L169" t="s">
        <v>25</v>
      </c>
      <c r="M169" t="s">
        <v>4237</v>
      </c>
      <c r="N169" t="s">
        <v>26</v>
      </c>
      <c r="O169" t="s">
        <v>26</v>
      </c>
      <c r="P169" t="s">
        <v>4248</v>
      </c>
      <c r="Q169" t="s">
        <v>28</v>
      </c>
      <c r="R169" s="1" t="e">
        <f t="shared" ca="1" si="2"/>
        <v>#VALUE!</v>
      </c>
      <c r="S169" t="s">
        <v>55</v>
      </c>
      <c r="T169" t="s">
        <v>56</v>
      </c>
    </row>
    <row r="170" spans="1:20" x14ac:dyDescent="0.25">
      <c r="A170" t="s">
        <v>4417</v>
      </c>
      <c r="B170">
        <v>65499172</v>
      </c>
      <c r="C170">
        <v>67466244</v>
      </c>
      <c r="D170" t="s">
        <v>2</v>
      </c>
      <c r="E170" t="s">
        <v>225</v>
      </c>
      <c r="F170" t="s">
        <v>4225</v>
      </c>
      <c r="G170" t="s">
        <v>527</v>
      </c>
      <c r="H170" t="s">
        <v>38</v>
      </c>
      <c r="I170" t="s">
        <v>51</v>
      </c>
      <c r="J170" t="s">
        <v>39</v>
      </c>
      <c r="K170" t="s">
        <v>40</v>
      </c>
      <c r="L170" t="s">
        <v>25</v>
      </c>
      <c r="M170" t="s">
        <v>4230</v>
      </c>
      <c r="N170" t="s">
        <v>26</v>
      </c>
      <c r="O170" t="s">
        <v>26</v>
      </c>
      <c r="P170" t="s">
        <v>205</v>
      </c>
      <c r="Q170" t="s">
        <v>34</v>
      </c>
      <c r="R170" s="1">
        <f t="shared" ca="1" si="2"/>
        <v>38</v>
      </c>
      <c r="S170" t="s">
        <v>4243</v>
      </c>
      <c r="T170" t="s">
        <v>58</v>
      </c>
    </row>
    <row r="171" spans="1:20" x14ac:dyDescent="0.25">
      <c r="A171" t="s">
        <v>4418</v>
      </c>
      <c r="B171">
        <v>66856879</v>
      </c>
      <c r="C171">
        <v>66923823</v>
      </c>
      <c r="D171" t="s">
        <v>3</v>
      </c>
      <c r="E171" t="s">
        <v>226</v>
      </c>
      <c r="F171" t="s">
        <v>4228</v>
      </c>
      <c r="G171" t="s">
        <v>4217</v>
      </c>
      <c r="H171" t="s">
        <v>31</v>
      </c>
      <c r="I171" t="s">
        <v>51</v>
      </c>
      <c r="J171" t="s">
        <v>23</v>
      </c>
      <c r="K171" t="s">
        <v>24</v>
      </c>
      <c r="L171" t="s">
        <v>25</v>
      </c>
      <c r="M171" t="s">
        <v>4239</v>
      </c>
      <c r="N171" t="s">
        <v>26</v>
      </c>
      <c r="O171" t="s">
        <v>26</v>
      </c>
      <c r="P171" t="s">
        <v>52</v>
      </c>
      <c r="Q171" t="s">
        <v>28</v>
      </c>
      <c r="R171" s="1" t="e">
        <f t="shared" ca="1" si="2"/>
        <v>#VALUE!</v>
      </c>
      <c r="S171" t="s">
        <v>35</v>
      </c>
      <c r="T171" t="s">
        <v>68</v>
      </c>
    </row>
    <row r="172" spans="1:20" x14ac:dyDescent="0.25">
      <c r="A172" t="s">
        <v>4419</v>
      </c>
      <c r="B172">
        <v>66312728</v>
      </c>
      <c r="C172">
        <v>67756276</v>
      </c>
      <c r="D172" t="s">
        <v>3</v>
      </c>
      <c r="E172" t="s">
        <v>227</v>
      </c>
      <c r="F172" t="s">
        <v>1106</v>
      </c>
      <c r="G172" t="s">
        <v>4221</v>
      </c>
      <c r="H172" t="s">
        <v>43</v>
      </c>
      <c r="I172" t="s">
        <v>204</v>
      </c>
      <c r="J172" t="s">
        <v>39</v>
      </c>
      <c r="K172" t="s">
        <v>44</v>
      </c>
      <c r="L172" t="s">
        <v>25</v>
      </c>
      <c r="M172" t="s">
        <v>4239</v>
      </c>
      <c r="N172" t="s">
        <v>26</v>
      </c>
      <c r="O172" t="s">
        <v>26</v>
      </c>
      <c r="P172" t="s">
        <v>49</v>
      </c>
      <c r="Q172" t="s">
        <v>4244</v>
      </c>
      <c r="R172" s="1">
        <f t="shared" ca="1" si="2"/>
        <v>34</v>
      </c>
      <c r="S172" t="s">
        <v>35</v>
      </c>
      <c r="T172" t="s">
        <v>29</v>
      </c>
    </row>
    <row r="173" spans="1:20" x14ac:dyDescent="0.25">
      <c r="A173" t="s">
        <v>4420</v>
      </c>
      <c r="B173">
        <v>67649580</v>
      </c>
      <c r="C173">
        <v>67319108</v>
      </c>
      <c r="D173" t="s">
        <v>3</v>
      </c>
      <c r="E173" t="s">
        <v>228</v>
      </c>
      <c r="F173" t="s">
        <v>4227</v>
      </c>
      <c r="G173" t="s">
        <v>4219</v>
      </c>
      <c r="H173" t="s">
        <v>38</v>
      </c>
      <c r="I173" t="s">
        <v>204</v>
      </c>
      <c r="J173" t="s">
        <v>39</v>
      </c>
      <c r="K173" t="s">
        <v>44</v>
      </c>
      <c r="L173" t="s">
        <v>25</v>
      </c>
      <c r="M173" t="s">
        <v>4239</v>
      </c>
      <c r="N173" t="s">
        <v>26</v>
      </c>
      <c r="O173" t="s">
        <v>26</v>
      </c>
      <c r="P173" t="s">
        <v>4248</v>
      </c>
      <c r="Q173" t="s">
        <v>28</v>
      </c>
      <c r="R173" s="1" t="e">
        <f t="shared" ca="1" si="2"/>
        <v>#VALUE!</v>
      </c>
      <c r="S173" t="s">
        <v>55</v>
      </c>
      <c r="T173" t="s">
        <v>58</v>
      </c>
    </row>
    <row r="174" spans="1:20" x14ac:dyDescent="0.25">
      <c r="A174" t="s">
        <v>4421</v>
      </c>
      <c r="B174">
        <v>66465101</v>
      </c>
      <c r="C174">
        <v>66977135</v>
      </c>
      <c r="D174" t="s">
        <v>3</v>
      </c>
      <c r="E174" t="s">
        <v>229</v>
      </c>
      <c r="F174" t="s">
        <v>4226</v>
      </c>
      <c r="G174" t="s">
        <v>4222</v>
      </c>
      <c r="H174" t="s">
        <v>31</v>
      </c>
      <c r="I174" t="s">
        <v>51</v>
      </c>
      <c r="J174" t="s">
        <v>23</v>
      </c>
      <c r="K174" t="s">
        <v>24</v>
      </c>
      <c r="L174" t="s">
        <v>25</v>
      </c>
      <c r="M174" t="s">
        <v>4233</v>
      </c>
      <c r="N174" t="s">
        <v>26</v>
      </c>
      <c r="O174" t="s">
        <v>26</v>
      </c>
      <c r="P174" t="s">
        <v>4248</v>
      </c>
      <c r="Q174" t="s">
        <v>28</v>
      </c>
      <c r="R174" s="1">
        <f t="shared" ca="1" si="2"/>
        <v>14</v>
      </c>
      <c r="S174" t="s">
        <v>55</v>
      </c>
      <c r="T174" t="s">
        <v>56</v>
      </c>
    </row>
    <row r="175" spans="1:20" x14ac:dyDescent="0.25">
      <c r="A175" t="s">
        <v>4422</v>
      </c>
      <c r="B175">
        <v>64529769</v>
      </c>
      <c r="C175">
        <v>67053670</v>
      </c>
      <c r="D175" t="s">
        <v>2</v>
      </c>
      <c r="E175" t="s">
        <v>230</v>
      </c>
      <c r="F175" t="s">
        <v>1106</v>
      </c>
      <c r="G175" t="s">
        <v>4221</v>
      </c>
      <c r="H175" t="s">
        <v>38</v>
      </c>
      <c r="I175" t="s">
        <v>204</v>
      </c>
      <c r="J175" t="s">
        <v>39</v>
      </c>
      <c r="K175" t="s">
        <v>40</v>
      </c>
      <c r="L175" t="s">
        <v>25</v>
      </c>
      <c r="M175" t="s">
        <v>4241</v>
      </c>
      <c r="N175" t="s">
        <v>26</v>
      </c>
      <c r="O175" t="s">
        <v>26</v>
      </c>
      <c r="P175" t="s">
        <v>54</v>
      </c>
      <c r="Q175" t="s">
        <v>4247</v>
      </c>
      <c r="R175" s="1">
        <f t="shared" ca="1" si="2"/>
        <v>41</v>
      </c>
      <c r="S175" t="s">
        <v>4243</v>
      </c>
      <c r="T175" t="s">
        <v>58</v>
      </c>
    </row>
    <row r="176" spans="1:20" x14ac:dyDescent="0.25">
      <c r="A176" t="s">
        <v>4423</v>
      </c>
      <c r="B176">
        <v>67697584</v>
      </c>
      <c r="C176">
        <v>66872714</v>
      </c>
      <c r="D176" t="s">
        <v>2</v>
      </c>
      <c r="E176" t="s">
        <v>231</v>
      </c>
      <c r="F176" t="s">
        <v>4225</v>
      </c>
      <c r="G176" t="s">
        <v>4215</v>
      </c>
      <c r="H176" t="s">
        <v>31</v>
      </c>
      <c r="I176" t="s">
        <v>204</v>
      </c>
      <c r="J176" t="s">
        <v>23</v>
      </c>
      <c r="K176" t="s">
        <v>24</v>
      </c>
      <c r="L176" t="s">
        <v>25</v>
      </c>
      <c r="M176" t="s">
        <v>4240</v>
      </c>
      <c r="N176" t="s">
        <v>26</v>
      </c>
      <c r="O176" t="s">
        <v>26</v>
      </c>
      <c r="P176" t="s">
        <v>4248</v>
      </c>
      <c r="Q176" t="s">
        <v>4245</v>
      </c>
      <c r="R176" s="1">
        <f t="shared" ca="1" si="2"/>
        <v>6</v>
      </c>
      <c r="S176" t="s">
        <v>55</v>
      </c>
      <c r="T176" t="s">
        <v>77</v>
      </c>
    </row>
    <row r="177" spans="1:20" x14ac:dyDescent="0.25">
      <c r="A177" t="s">
        <v>4424</v>
      </c>
      <c r="B177">
        <v>67492668</v>
      </c>
      <c r="C177">
        <v>67300218</v>
      </c>
      <c r="D177" t="s">
        <v>3</v>
      </c>
      <c r="E177" t="s">
        <v>232</v>
      </c>
      <c r="F177" t="s">
        <v>4227</v>
      </c>
      <c r="G177" t="s">
        <v>4217</v>
      </c>
      <c r="H177" t="s">
        <v>38</v>
      </c>
      <c r="I177" t="s">
        <v>204</v>
      </c>
      <c r="J177" t="s">
        <v>60</v>
      </c>
      <c r="K177" t="s">
        <v>40</v>
      </c>
      <c r="L177" t="s">
        <v>25</v>
      </c>
      <c r="M177" t="s">
        <v>4229</v>
      </c>
      <c r="N177" t="s">
        <v>26</v>
      </c>
      <c r="O177" t="s">
        <v>26</v>
      </c>
      <c r="P177" t="s">
        <v>205</v>
      </c>
      <c r="Q177" t="s">
        <v>4244</v>
      </c>
      <c r="R177" s="1">
        <f t="shared" ca="1" si="2"/>
        <v>79</v>
      </c>
      <c r="S177" t="s">
        <v>35</v>
      </c>
      <c r="T177" t="s">
        <v>61</v>
      </c>
    </row>
    <row r="178" spans="1:20" x14ac:dyDescent="0.25">
      <c r="A178" t="s">
        <v>4425</v>
      </c>
      <c r="B178">
        <v>65503195</v>
      </c>
      <c r="C178">
        <v>67203872</v>
      </c>
      <c r="D178" t="s">
        <v>2</v>
      </c>
      <c r="E178" t="s">
        <v>233</v>
      </c>
      <c r="F178" t="s">
        <v>4226</v>
      </c>
      <c r="G178" t="s">
        <v>527</v>
      </c>
      <c r="H178" t="s">
        <v>21</v>
      </c>
      <c r="I178" t="s">
        <v>32</v>
      </c>
      <c r="J178" t="s">
        <v>23</v>
      </c>
      <c r="K178" t="s">
        <v>112</v>
      </c>
      <c r="L178" t="s">
        <v>25</v>
      </c>
      <c r="M178" t="s">
        <v>4241</v>
      </c>
      <c r="N178" t="s">
        <v>26</v>
      </c>
      <c r="O178" t="s">
        <v>26</v>
      </c>
      <c r="P178" t="s">
        <v>52</v>
      </c>
      <c r="Q178" t="s">
        <v>4247</v>
      </c>
      <c r="R178" s="1" t="e">
        <f t="shared" ca="1" si="2"/>
        <v>#VALUE!</v>
      </c>
      <c r="S178" t="s">
        <v>4243</v>
      </c>
      <c r="T178" t="s">
        <v>36</v>
      </c>
    </row>
    <row r="179" spans="1:20" x14ac:dyDescent="0.25">
      <c r="A179" t="s">
        <v>4426</v>
      </c>
      <c r="B179">
        <v>68375247</v>
      </c>
      <c r="C179">
        <v>66956646</v>
      </c>
      <c r="D179" t="s">
        <v>2</v>
      </c>
      <c r="E179" t="s">
        <v>234</v>
      </c>
      <c r="F179" t="s">
        <v>20</v>
      </c>
      <c r="G179" t="s">
        <v>4218</v>
      </c>
      <c r="H179" t="s">
        <v>31</v>
      </c>
      <c r="I179" t="s">
        <v>51</v>
      </c>
      <c r="J179" t="s">
        <v>23</v>
      </c>
      <c r="K179" t="s">
        <v>24</v>
      </c>
      <c r="L179" t="s">
        <v>25</v>
      </c>
      <c r="M179" t="s">
        <v>4239</v>
      </c>
      <c r="N179" t="s">
        <v>26</v>
      </c>
      <c r="O179" t="s">
        <v>26</v>
      </c>
      <c r="P179" t="s">
        <v>4248</v>
      </c>
      <c r="Q179" t="s">
        <v>4246</v>
      </c>
      <c r="R179" s="1" t="e">
        <f t="shared" ca="1" si="2"/>
        <v>#VALUE!</v>
      </c>
      <c r="S179" t="s">
        <v>55</v>
      </c>
      <c r="T179" t="s">
        <v>56</v>
      </c>
    </row>
    <row r="180" spans="1:20" x14ac:dyDescent="0.25">
      <c r="A180" t="s">
        <v>4427</v>
      </c>
      <c r="B180">
        <v>66057958</v>
      </c>
      <c r="C180">
        <v>67234180</v>
      </c>
      <c r="D180" t="s">
        <v>3</v>
      </c>
      <c r="E180" t="s">
        <v>149</v>
      </c>
      <c r="F180" t="s">
        <v>4226</v>
      </c>
      <c r="G180" t="s">
        <v>4222</v>
      </c>
      <c r="H180" t="s">
        <v>38</v>
      </c>
      <c r="I180" t="s">
        <v>204</v>
      </c>
      <c r="J180" t="s">
        <v>60</v>
      </c>
      <c r="K180" t="s">
        <v>161</v>
      </c>
      <c r="L180" t="s">
        <v>25</v>
      </c>
      <c r="M180" t="s">
        <v>4234</v>
      </c>
      <c r="N180" t="s">
        <v>26</v>
      </c>
      <c r="O180" t="s">
        <v>26</v>
      </c>
      <c r="P180" t="s">
        <v>4248</v>
      </c>
      <c r="Q180" t="s">
        <v>28</v>
      </c>
      <c r="R180" s="1">
        <f t="shared" ca="1" si="2"/>
        <v>66</v>
      </c>
      <c r="S180" t="s">
        <v>55</v>
      </c>
      <c r="T180" t="s">
        <v>45</v>
      </c>
    </row>
    <row r="181" spans="1:20" x14ac:dyDescent="0.25">
      <c r="A181" t="s">
        <v>4428</v>
      </c>
      <c r="B181">
        <v>66613452</v>
      </c>
      <c r="C181">
        <v>67321562</v>
      </c>
      <c r="D181" t="s">
        <v>3</v>
      </c>
      <c r="E181" t="s">
        <v>235</v>
      </c>
      <c r="F181" t="s">
        <v>4225</v>
      </c>
      <c r="G181" t="s">
        <v>4217</v>
      </c>
      <c r="H181" t="s">
        <v>138</v>
      </c>
      <c r="I181" t="s">
        <v>32</v>
      </c>
      <c r="J181" t="s">
        <v>73</v>
      </c>
      <c r="K181" t="s">
        <v>40</v>
      </c>
      <c r="L181" t="s">
        <v>25</v>
      </c>
      <c r="M181" t="s">
        <v>4232</v>
      </c>
      <c r="N181" t="s">
        <v>26</v>
      </c>
      <c r="O181" t="s">
        <v>26</v>
      </c>
      <c r="P181" t="s">
        <v>4248</v>
      </c>
      <c r="Q181" t="s">
        <v>34</v>
      </c>
      <c r="R181" s="1">
        <f t="shared" ca="1" si="2"/>
        <v>41</v>
      </c>
      <c r="S181" t="s">
        <v>55</v>
      </c>
      <c r="T181" t="s">
        <v>58</v>
      </c>
    </row>
    <row r="182" spans="1:20" x14ac:dyDescent="0.25">
      <c r="A182" t="s">
        <v>4429</v>
      </c>
      <c r="B182">
        <v>65785290</v>
      </c>
      <c r="C182">
        <v>67743010</v>
      </c>
      <c r="D182" t="s">
        <v>3</v>
      </c>
      <c r="E182" t="s">
        <v>236</v>
      </c>
      <c r="F182" t="s">
        <v>4227</v>
      </c>
      <c r="G182" t="s">
        <v>4218</v>
      </c>
      <c r="H182" t="s">
        <v>48</v>
      </c>
      <c r="I182" t="s">
        <v>204</v>
      </c>
      <c r="J182" t="s">
        <v>39</v>
      </c>
      <c r="K182" t="s">
        <v>44</v>
      </c>
      <c r="L182" t="s">
        <v>25</v>
      </c>
      <c r="M182" t="s">
        <v>4237</v>
      </c>
      <c r="N182" t="s">
        <v>26</v>
      </c>
      <c r="O182" t="s">
        <v>26</v>
      </c>
      <c r="P182" t="s">
        <v>49</v>
      </c>
      <c r="Q182" t="s">
        <v>4247</v>
      </c>
      <c r="R182" s="1">
        <f t="shared" ca="1" si="2"/>
        <v>50</v>
      </c>
      <c r="S182" t="s">
        <v>35</v>
      </c>
      <c r="T182" t="s">
        <v>41</v>
      </c>
    </row>
    <row r="183" spans="1:20" x14ac:dyDescent="0.25">
      <c r="A183" t="s">
        <v>4430</v>
      </c>
      <c r="B183">
        <v>67656867</v>
      </c>
      <c r="C183">
        <v>67200793</v>
      </c>
      <c r="D183" t="s">
        <v>3</v>
      </c>
      <c r="E183" t="s">
        <v>237</v>
      </c>
      <c r="F183" t="s">
        <v>20</v>
      </c>
      <c r="G183" t="s">
        <v>527</v>
      </c>
      <c r="H183" t="s">
        <v>31</v>
      </c>
      <c r="I183" t="s">
        <v>51</v>
      </c>
      <c r="J183" t="s">
        <v>23</v>
      </c>
      <c r="K183" t="s">
        <v>24</v>
      </c>
      <c r="L183" t="s">
        <v>25</v>
      </c>
      <c r="M183" t="s">
        <v>4232</v>
      </c>
      <c r="N183" t="s">
        <v>26</v>
      </c>
      <c r="O183" t="s">
        <v>26</v>
      </c>
      <c r="P183" t="s">
        <v>54</v>
      </c>
      <c r="Q183" t="s">
        <v>4247</v>
      </c>
      <c r="R183" s="1" t="e">
        <f t="shared" ca="1" si="2"/>
        <v>#VALUE!</v>
      </c>
      <c r="S183" t="s">
        <v>35</v>
      </c>
      <c r="T183" t="s">
        <v>56</v>
      </c>
    </row>
    <row r="184" spans="1:20" x14ac:dyDescent="0.25">
      <c r="A184" t="s">
        <v>4431</v>
      </c>
      <c r="B184">
        <v>66443840</v>
      </c>
      <c r="C184">
        <v>67686932</v>
      </c>
      <c r="D184" t="s">
        <v>2</v>
      </c>
      <c r="E184" t="s">
        <v>238</v>
      </c>
      <c r="F184" t="s">
        <v>4228</v>
      </c>
      <c r="G184" t="s">
        <v>4217</v>
      </c>
      <c r="H184" t="s">
        <v>48</v>
      </c>
      <c r="I184" t="s">
        <v>32</v>
      </c>
      <c r="J184" t="s">
        <v>39</v>
      </c>
      <c r="K184" t="s">
        <v>40</v>
      </c>
      <c r="L184" t="s">
        <v>25</v>
      </c>
      <c r="M184" t="s">
        <v>4232</v>
      </c>
      <c r="N184" t="s">
        <v>26</v>
      </c>
      <c r="O184" t="s">
        <v>26</v>
      </c>
      <c r="P184" t="s">
        <v>52</v>
      </c>
      <c r="Q184" t="s">
        <v>28</v>
      </c>
      <c r="R184" s="1">
        <f t="shared" ca="1" si="2"/>
        <v>52</v>
      </c>
      <c r="S184" t="s">
        <v>35</v>
      </c>
      <c r="T184" t="s">
        <v>41</v>
      </c>
    </row>
    <row r="185" spans="1:20" x14ac:dyDescent="0.25">
      <c r="A185" t="s">
        <v>4432</v>
      </c>
      <c r="B185">
        <v>66750732</v>
      </c>
      <c r="C185">
        <v>66872797</v>
      </c>
      <c r="D185" t="s">
        <v>3</v>
      </c>
      <c r="E185" t="s">
        <v>239</v>
      </c>
      <c r="F185" t="s">
        <v>20</v>
      </c>
      <c r="G185" t="s">
        <v>4220</v>
      </c>
      <c r="H185" t="s">
        <v>38</v>
      </c>
      <c r="I185" t="s">
        <v>22</v>
      </c>
      <c r="J185" t="s">
        <v>39</v>
      </c>
      <c r="K185" t="s">
        <v>44</v>
      </c>
      <c r="L185" t="s">
        <v>25</v>
      </c>
      <c r="M185" t="s">
        <v>4240</v>
      </c>
      <c r="N185" t="s">
        <v>26</v>
      </c>
      <c r="O185" t="s">
        <v>26</v>
      </c>
      <c r="P185" t="s">
        <v>52</v>
      </c>
      <c r="Q185" t="s">
        <v>34</v>
      </c>
      <c r="R185" s="1" t="e">
        <f t="shared" ca="1" si="2"/>
        <v>#VALUE!</v>
      </c>
      <c r="S185" t="s">
        <v>35</v>
      </c>
      <c r="T185" t="s">
        <v>58</v>
      </c>
    </row>
    <row r="186" spans="1:20" x14ac:dyDescent="0.25">
      <c r="A186" t="s">
        <v>4433</v>
      </c>
      <c r="B186">
        <v>68497408</v>
      </c>
      <c r="C186">
        <v>67806368</v>
      </c>
      <c r="D186" t="s">
        <v>2</v>
      </c>
      <c r="E186" t="s">
        <v>240</v>
      </c>
      <c r="F186" t="s">
        <v>1106</v>
      </c>
      <c r="G186" t="s">
        <v>527</v>
      </c>
      <c r="H186" t="s">
        <v>31</v>
      </c>
      <c r="I186" t="s">
        <v>22</v>
      </c>
      <c r="J186" t="s">
        <v>23</v>
      </c>
      <c r="K186" t="s">
        <v>24</v>
      </c>
      <c r="L186" t="s">
        <v>25</v>
      </c>
      <c r="M186" t="s">
        <v>4229</v>
      </c>
      <c r="N186" t="s">
        <v>26</v>
      </c>
      <c r="O186" t="s">
        <v>26</v>
      </c>
      <c r="P186" t="s">
        <v>49</v>
      </c>
      <c r="Q186" t="s">
        <v>28</v>
      </c>
      <c r="R186" s="1">
        <f t="shared" ca="1" si="2"/>
        <v>10</v>
      </c>
      <c r="S186" t="s">
        <v>35</v>
      </c>
      <c r="T186" t="s">
        <v>68</v>
      </c>
    </row>
    <row r="187" spans="1:20" x14ac:dyDescent="0.25">
      <c r="A187" t="s">
        <v>4434</v>
      </c>
      <c r="B187">
        <v>66429363</v>
      </c>
      <c r="C187">
        <v>67140161</v>
      </c>
      <c r="D187" t="s">
        <v>2</v>
      </c>
      <c r="E187" t="s">
        <v>241</v>
      </c>
      <c r="F187" t="s">
        <v>4225</v>
      </c>
      <c r="G187" t="s">
        <v>4218</v>
      </c>
      <c r="H187" t="s">
        <v>38</v>
      </c>
      <c r="I187" t="s">
        <v>22</v>
      </c>
      <c r="J187" t="s">
        <v>39</v>
      </c>
      <c r="K187" t="s">
        <v>40</v>
      </c>
      <c r="L187" t="s">
        <v>25</v>
      </c>
      <c r="M187" t="s">
        <v>4239</v>
      </c>
      <c r="N187" t="s">
        <v>26</v>
      </c>
      <c r="O187" t="s">
        <v>26</v>
      </c>
      <c r="P187" t="s">
        <v>33</v>
      </c>
      <c r="Q187" t="s">
        <v>4244</v>
      </c>
      <c r="R187" s="1" t="e">
        <f t="shared" ca="1" si="2"/>
        <v>#VALUE!</v>
      </c>
      <c r="S187" t="s">
        <v>4243</v>
      </c>
      <c r="T187" t="s">
        <v>58</v>
      </c>
    </row>
    <row r="188" spans="1:20" x14ac:dyDescent="0.25">
      <c r="A188" t="s">
        <v>4435</v>
      </c>
      <c r="B188">
        <v>65260217</v>
      </c>
      <c r="C188">
        <v>67618460</v>
      </c>
      <c r="D188" t="s">
        <v>3</v>
      </c>
      <c r="E188">
        <v>43969</v>
      </c>
      <c r="F188" t="s">
        <v>4228</v>
      </c>
      <c r="G188" t="s">
        <v>4222</v>
      </c>
      <c r="H188" t="s">
        <v>31</v>
      </c>
      <c r="I188" t="s">
        <v>32</v>
      </c>
      <c r="J188" t="s">
        <v>23</v>
      </c>
      <c r="K188" t="s">
        <v>24</v>
      </c>
      <c r="M188" t="s">
        <v>4230</v>
      </c>
      <c r="N188" t="s">
        <v>26</v>
      </c>
      <c r="O188" t="s">
        <v>26</v>
      </c>
      <c r="P188" t="s">
        <v>4248</v>
      </c>
      <c r="Q188" t="s">
        <v>4245</v>
      </c>
      <c r="R188" s="1">
        <f t="shared" ca="1" si="2"/>
        <v>3</v>
      </c>
      <c r="S188" t="s">
        <v>55</v>
      </c>
      <c r="T188" t="s">
        <v>77</v>
      </c>
    </row>
    <row r="189" spans="1:20" x14ac:dyDescent="0.25">
      <c r="A189" t="s">
        <v>4436</v>
      </c>
      <c r="B189">
        <v>65427002</v>
      </c>
      <c r="C189">
        <v>67003458</v>
      </c>
      <c r="D189" t="s">
        <v>3</v>
      </c>
      <c r="E189" t="s">
        <v>242</v>
      </c>
      <c r="F189" t="s">
        <v>4226</v>
      </c>
      <c r="G189" t="s">
        <v>4216</v>
      </c>
      <c r="H189" t="s">
        <v>38</v>
      </c>
      <c r="I189" t="s">
        <v>204</v>
      </c>
      <c r="J189" t="s">
        <v>39</v>
      </c>
      <c r="K189" t="s">
        <v>44</v>
      </c>
      <c r="L189" t="s">
        <v>25</v>
      </c>
      <c r="M189" t="s">
        <v>4234</v>
      </c>
      <c r="N189" t="s">
        <v>26</v>
      </c>
      <c r="O189" t="s">
        <v>26</v>
      </c>
      <c r="P189" t="s">
        <v>4248</v>
      </c>
      <c r="Q189" t="s">
        <v>28</v>
      </c>
      <c r="R189" s="1">
        <f t="shared" ca="1" si="2"/>
        <v>32</v>
      </c>
      <c r="S189" t="s">
        <v>55</v>
      </c>
      <c r="T189" t="s">
        <v>29</v>
      </c>
    </row>
    <row r="190" spans="1:20" x14ac:dyDescent="0.25">
      <c r="A190" t="s">
        <v>4437</v>
      </c>
      <c r="B190">
        <v>65964654</v>
      </c>
      <c r="C190">
        <v>67858601</v>
      </c>
      <c r="D190" t="s">
        <v>3</v>
      </c>
      <c r="E190" t="s">
        <v>243</v>
      </c>
      <c r="F190" t="s">
        <v>4228</v>
      </c>
      <c r="G190" t="s">
        <v>4215</v>
      </c>
      <c r="H190" t="s">
        <v>31</v>
      </c>
      <c r="I190" t="s">
        <v>204</v>
      </c>
      <c r="J190" t="s">
        <v>23</v>
      </c>
      <c r="K190" t="s">
        <v>24</v>
      </c>
      <c r="L190" t="s">
        <v>25</v>
      </c>
      <c r="M190" t="s">
        <v>4237</v>
      </c>
      <c r="N190" t="s">
        <v>26</v>
      </c>
      <c r="O190" t="s">
        <v>26</v>
      </c>
      <c r="P190" t="s">
        <v>49</v>
      </c>
      <c r="Q190" t="s">
        <v>4246</v>
      </c>
      <c r="R190" s="1" t="e">
        <f t="shared" ca="1" si="2"/>
        <v>#VALUE!</v>
      </c>
      <c r="S190" t="s">
        <v>4243</v>
      </c>
      <c r="T190" t="s">
        <v>68</v>
      </c>
    </row>
    <row r="191" spans="1:20" x14ac:dyDescent="0.25">
      <c r="A191" t="s">
        <v>4438</v>
      </c>
      <c r="B191">
        <v>65677083</v>
      </c>
      <c r="C191">
        <v>67193955</v>
      </c>
      <c r="D191" t="s">
        <v>2</v>
      </c>
      <c r="E191" t="s">
        <v>244</v>
      </c>
      <c r="F191" t="s">
        <v>4225</v>
      </c>
      <c r="G191" t="s">
        <v>4223</v>
      </c>
      <c r="H191" t="s">
        <v>245</v>
      </c>
      <c r="I191" t="s">
        <v>51</v>
      </c>
      <c r="J191" t="s">
        <v>39</v>
      </c>
      <c r="K191" t="s">
        <v>40</v>
      </c>
      <c r="L191" t="s">
        <v>25</v>
      </c>
      <c r="M191" t="s">
        <v>4240</v>
      </c>
      <c r="N191" t="s">
        <v>26</v>
      </c>
      <c r="O191" t="s">
        <v>26</v>
      </c>
      <c r="P191" t="s">
        <v>54</v>
      </c>
      <c r="Q191" t="s">
        <v>4245</v>
      </c>
      <c r="R191" s="1" t="e">
        <f t="shared" ca="1" si="2"/>
        <v>#VALUE!</v>
      </c>
      <c r="S191" t="s">
        <v>35</v>
      </c>
      <c r="T191" t="s">
        <v>29</v>
      </c>
    </row>
    <row r="192" spans="1:20" x14ac:dyDescent="0.25">
      <c r="A192" t="s">
        <v>4439</v>
      </c>
      <c r="B192">
        <v>66783278</v>
      </c>
      <c r="C192">
        <v>67189198</v>
      </c>
      <c r="D192" t="s">
        <v>2</v>
      </c>
      <c r="E192" t="s">
        <v>246</v>
      </c>
      <c r="F192" t="s">
        <v>1106</v>
      </c>
      <c r="G192" t="s">
        <v>4221</v>
      </c>
      <c r="H192" t="s">
        <v>31</v>
      </c>
      <c r="I192" t="s">
        <v>22</v>
      </c>
      <c r="J192" t="s">
        <v>23</v>
      </c>
      <c r="K192" t="s">
        <v>24</v>
      </c>
      <c r="L192" t="s">
        <v>25</v>
      </c>
      <c r="M192" t="s">
        <v>4230</v>
      </c>
      <c r="N192" t="s">
        <v>26</v>
      </c>
      <c r="O192" t="s">
        <v>26</v>
      </c>
      <c r="P192" t="s">
        <v>4248</v>
      </c>
      <c r="Q192" t="s">
        <v>4244</v>
      </c>
      <c r="R192" s="1">
        <f t="shared" ca="1" si="2"/>
        <v>5</v>
      </c>
      <c r="S192" t="s">
        <v>55</v>
      </c>
      <c r="T192" t="s">
        <v>77</v>
      </c>
    </row>
    <row r="193" spans="1:20" x14ac:dyDescent="0.25">
      <c r="A193" t="s">
        <v>4440</v>
      </c>
      <c r="B193">
        <v>68203264</v>
      </c>
      <c r="C193">
        <v>67681222</v>
      </c>
      <c r="D193" t="s">
        <v>2</v>
      </c>
      <c r="E193" t="s">
        <v>247</v>
      </c>
      <c r="F193" t="s">
        <v>20</v>
      </c>
      <c r="G193" t="s">
        <v>4215</v>
      </c>
      <c r="H193" t="s">
        <v>31</v>
      </c>
      <c r="I193" t="s">
        <v>22</v>
      </c>
      <c r="J193" t="s">
        <v>23</v>
      </c>
      <c r="K193" t="s">
        <v>24</v>
      </c>
      <c r="L193" t="s">
        <v>25</v>
      </c>
      <c r="M193" t="s">
        <v>4240</v>
      </c>
      <c r="N193" t="s">
        <v>26</v>
      </c>
      <c r="O193" t="s">
        <v>26</v>
      </c>
      <c r="P193" t="s">
        <v>52</v>
      </c>
      <c r="Q193" t="s">
        <v>34</v>
      </c>
      <c r="R193" s="1">
        <f t="shared" ca="1" si="2"/>
        <v>15</v>
      </c>
      <c r="S193" t="s">
        <v>35</v>
      </c>
      <c r="T193" t="s">
        <v>56</v>
      </c>
    </row>
    <row r="194" spans="1:20" x14ac:dyDescent="0.25">
      <c r="A194" t="s">
        <v>4441</v>
      </c>
      <c r="B194">
        <v>66771031</v>
      </c>
      <c r="C194">
        <v>66865521</v>
      </c>
      <c r="D194" t="s">
        <v>2</v>
      </c>
      <c r="E194" t="s">
        <v>248</v>
      </c>
      <c r="F194" t="s">
        <v>1106</v>
      </c>
      <c r="G194" t="s">
        <v>4219</v>
      </c>
      <c r="H194" t="s">
        <v>48</v>
      </c>
      <c r="I194" t="s">
        <v>22</v>
      </c>
      <c r="J194" t="s">
        <v>39</v>
      </c>
      <c r="K194" t="s">
        <v>40</v>
      </c>
      <c r="L194" t="s">
        <v>25</v>
      </c>
      <c r="M194" t="s">
        <v>4241</v>
      </c>
      <c r="N194" t="s">
        <v>26</v>
      </c>
      <c r="O194" t="s">
        <v>26</v>
      </c>
      <c r="P194" t="s">
        <v>54</v>
      </c>
      <c r="Q194" t="s">
        <v>4246</v>
      </c>
      <c r="R194" s="1" t="e">
        <f t="shared" ca="1" si="2"/>
        <v>#VALUE!</v>
      </c>
      <c r="S194" t="s">
        <v>35</v>
      </c>
      <c r="T194" t="s">
        <v>41</v>
      </c>
    </row>
    <row r="195" spans="1:20" x14ac:dyDescent="0.25">
      <c r="A195" t="s">
        <v>4442</v>
      </c>
      <c r="B195">
        <v>68015563</v>
      </c>
      <c r="C195">
        <v>67247635</v>
      </c>
      <c r="D195" t="s">
        <v>3</v>
      </c>
      <c r="E195" t="s">
        <v>249</v>
      </c>
      <c r="F195" t="s">
        <v>4225</v>
      </c>
      <c r="G195" t="s">
        <v>4216</v>
      </c>
      <c r="H195" t="s">
        <v>31</v>
      </c>
      <c r="I195" t="s">
        <v>204</v>
      </c>
      <c r="J195" t="s">
        <v>39</v>
      </c>
      <c r="K195" t="s">
        <v>44</v>
      </c>
      <c r="L195" t="s">
        <v>25</v>
      </c>
      <c r="M195" t="s">
        <v>4239</v>
      </c>
      <c r="N195" t="s">
        <v>26</v>
      </c>
      <c r="O195" t="s">
        <v>26</v>
      </c>
      <c r="P195" t="s">
        <v>4248</v>
      </c>
      <c r="Q195" t="s">
        <v>4245</v>
      </c>
      <c r="R195" s="1" t="e">
        <f t="shared" ref="R195:R258" ca="1" si="3">DATEDIF(E195,TODAY(),"Y")</f>
        <v>#VALUE!</v>
      </c>
      <c r="S195" t="s">
        <v>55</v>
      </c>
      <c r="T195" t="s">
        <v>58</v>
      </c>
    </row>
    <row r="196" spans="1:20" x14ac:dyDescent="0.25">
      <c r="A196" t="s">
        <v>4443</v>
      </c>
      <c r="B196">
        <v>67656867</v>
      </c>
      <c r="C196">
        <v>67530382</v>
      </c>
      <c r="D196" t="s">
        <v>2</v>
      </c>
      <c r="E196" t="s">
        <v>250</v>
      </c>
      <c r="F196" t="s">
        <v>20</v>
      </c>
      <c r="G196" t="s">
        <v>4223</v>
      </c>
      <c r="H196" t="s">
        <v>31</v>
      </c>
      <c r="I196" t="s">
        <v>204</v>
      </c>
      <c r="J196" t="s">
        <v>23</v>
      </c>
      <c r="K196" t="s">
        <v>24</v>
      </c>
      <c r="L196" t="s">
        <v>25</v>
      </c>
      <c r="M196" t="s">
        <v>4240</v>
      </c>
      <c r="N196" t="s">
        <v>26</v>
      </c>
      <c r="O196" t="s">
        <v>26</v>
      </c>
      <c r="P196" t="s">
        <v>4248</v>
      </c>
      <c r="Q196" t="s">
        <v>4246</v>
      </c>
      <c r="R196" s="1">
        <f t="shared" ca="1" si="3"/>
        <v>11</v>
      </c>
      <c r="S196" t="s">
        <v>55</v>
      </c>
      <c r="T196" t="s">
        <v>68</v>
      </c>
    </row>
    <row r="197" spans="1:20" x14ac:dyDescent="0.25">
      <c r="A197" t="s">
        <v>4444</v>
      </c>
      <c r="B197">
        <v>65407687</v>
      </c>
      <c r="C197">
        <v>67170618</v>
      </c>
      <c r="D197" t="s">
        <v>2</v>
      </c>
      <c r="E197" t="s">
        <v>251</v>
      </c>
      <c r="F197" t="s">
        <v>4225</v>
      </c>
      <c r="G197" t="s">
        <v>4215</v>
      </c>
      <c r="H197" t="s">
        <v>38</v>
      </c>
      <c r="I197" t="s">
        <v>22</v>
      </c>
      <c r="J197" t="s">
        <v>39</v>
      </c>
      <c r="K197" t="s">
        <v>40</v>
      </c>
      <c r="L197" t="s">
        <v>25</v>
      </c>
      <c r="M197" t="s">
        <v>4234</v>
      </c>
      <c r="N197" t="s">
        <v>26</v>
      </c>
      <c r="O197" t="s">
        <v>26</v>
      </c>
      <c r="P197" t="s">
        <v>27</v>
      </c>
      <c r="Q197" t="s">
        <v>34</v>
      </c>
      <c r="R197" s="1" t="e">
        <f t="shared" ca="1" si="3"/>
        <v>#VALUE!</v>
      </c>
      <c r="S197" t="s">
        <v>4243</v>
      </c>
      <c r="T197" t="s">
        <v>29</v>
      </c>
    </row>
    <row r="198" spans="1:20" x14ac:dyDescent="0.25">
      <c r="A198" t="s">
        <v>4445</v>
      </c>
      <c r="B198">
        <v>68254358</v>
      </c>
      <c r="C198">
        <v>67865457</v>
      </c>
      <c r="D198" t="s">
        <v>3</v>
      </c>
      <c r="E198" t="s">
        <v>252</v>
      </c>
      <c r="F198" t="s">
        <v>1106</v>
      </c>
      <c r="G198" t="s">
        <v>4216</v>
      </c>
      <c r="H198" t="s">
        <v>31</v>
      </c>
      <c r="I198" t="s">
        <v>51</v>
      </c>
      <c r="J198" t="s">
        <v>39</v>
      </c>
      <c r="K198" t="s">
        <v>44</v>
      </c>
      <c r="L198" t="s">
        <v>25</v>
      </c>
      <c r="M198" t="s">
        <v>4232</v>
      </c>
      <c r="N198" t="s">
        <v>26</v>
      </c>
      <c r="O198" t="s">
        <v>26</v>
      </c>
      <c r="P198" t="s">
        <v>27</v>
      </c>
      <c r="Q198" t="s">
        <v>4244</v>
      </c>
      <c r="R198" s="1" t="e">
        <f t="shared" ca="1" si="3"/>
        <v>#VALUE!</v>
      </c>
      <c r="S198" t="s">
        <v>4243</v>
      </c>
      <c r="T198" t="s">
        <v>29</v>
      </c>
    </row>
    <row r="199" spans="1:20" x14ac:dyDescent="0.25">
      <c r="A199" t="s">
        <v>4446</v>
      </c>
      <c r="B199">
        <v>67949548</v>
      </c>
      <c r="C199">
        <v>67410891</v>
      </c>
      <c r="D199" t="s">
        <v>2</v>
      </c>
      <c r="E199" t="s">
        <v>253</v>
      </c>
      <c r="F199" t="s">
        <v>4226</v>
      </c>
      <c r="G199" t="s">
        <v>4220</v>
      </c>
      <c r="H199" t="s">
        <v>38</v>
      </c>
      <c r="I199" t="s">
        <v>51</v>
      </c>
      <c r="J199" t="s">
        <v>23</v>
      </c>
      <c r="K199" t="s">
        <v>40</v>
      </c>
      <c r="L199" t="s">
        <v>25</v>
      </c>
      <c r="M199" t="s">
        <v>4229</v>
      </c>
      <c r="N199" t="s">
        <v>26</v>
      </c>
      <c r="O199" t="s">
        <v>26</v>
      </c>
      <c r="P199" t="s">
        <v>49</v>
      </c>
      <c r="Q199" t="s">
        <v>34</v>
      </c>
      <c r="R199" s="1" t="e">
        <f t="shared" ca="1" si="3"/>
        <v>#VALUE!</v>
      </c>
      <c r="S199" t="s">
        <v>35</v>
      </c>
      <c r="T199" t="s">
        <v>41</v>
      </c>
    </row>
    <row r="200" spans="1:20" x14ac:dyDescent="0.25">
      <c r="A200" t="s">
        <v>4447</v>
      </c>
      <c r="B200">
        <v>67166277</v>
      </c>
      <c r="C200">
        <v>67283935</v>
      </c>
      <c r="D200" t="s">
        <v>3</v>
      </c>
      <c r="E200" t="s">
        <v>254</v>
      </c>
      <c r="F200" t="s">
        <v>4226</v>
      </c>
      <c r="G200" t="s">
        <v>4220</v>
      </c>
      <c r="H200" t="s">
        <v>43</v>
      </c>
      <c r="I200" t="s">
        <v>51</v>
      </c>
      <c r="J200" t="s">
        <v>73</v>
      </c>
      <c r="K200" t="s">
        <v>24</v>
      </c>
      <c r="L200" t="s">
        <v>25</v>
      </c>
      <c r="M200" t="s">
        <v>4239</v>
      </c>
      <c r="N200" t="s">
        <v>26</v>
      </c>
      <c r="O200" t="s">
        <v>26</v>
      </c>
      <c r="P200" t="s">
        <v>4248</v>
      </c>
      <c r="Q200" t="s">
        <v>34</v>
      </c>
      <c r="R200" s="1" t="e">
        <f t="shared" ca="1" si="3"/>
        <v>#VALUE!</v>
      </c>
      <c r="S200" t="s">
        <v>55</v>
      </c>
      <c r="T200" t="s">
        <v>36</v>
      </c>
    </row>
    <row r="201" spans="1:20" x14ac:dyDescent="0.25">
      <c r="A201" t="s">
        <v>4448</v>
      </c>
      <c r="B201">
        <v>66321597</v>
      </c>
      <c r="C201">
        <v>67308593</v>
      </c>
      <c r="D201" t="s">
        <v>2</v>
      </c>
      <c r="E201" t="s">
        <v>255</v>
      </c>
      <c r="F201" t="s">
        <v>4227</v>
      </c>
      <c r="G201" t="s">
        <v>4221</v>
      </c>
      <c r="H201" t="s">
        <v>31</v>
      </c>
      <c r="I201" t="s">
        <v>32</v>
      </c>
      <c r="J201" t="s">
        <v>23</v>
      </c>
      <c r="K201" t="s">
        <v>112</v>
      </c>
      <c r="L201" t="s">
        <v>25</v>
      </c>
      <c r="M201" t="s">
        <v>4234</v>
      </c>
      <c r="N201" t="s">
        <v>26</v>
      </c>
      <c r="O201" t="s">
        <v>26</v>
      </c>
      <c r="P201" t="s">
        <v>4248</v>
      </c>
      <c r="Q201" t="s">
        <v>4245</v>
      </c>
      <c r="R201" s="1" t="e">
        <f t="shared" ca="1" si="3"/>
        <v>#VALUE!</v>
      </c>
      <c r="S201" t="s">
        <v>55</v>
      </c>
      <c r="T201" t="s">
        <v>77</v>
      </c>
    </row>
    <row r="202" spans="1:20" x14ac:dyDescent="0.25">
      <c r="A202" t="s">
        <v>4449</v>
      </c>
      <c r="B202">
        <v>67572212</v>
      </c>
      <c r="C202">
        <v>67235362</v>
      </c>
      <c r="D202" t="s">
        <v>2</v>
      </c>
      <c r="E202" t="s">
        <v>256</v>
      </c>
      <c r="F202" t="s">
        <v>4227</v>
      </c>
      <c r="G202" t="s">
        <v>4216</v>
      </c>
      <c r="H202" t="s">
        <v>21</v>
      </c>
      <c r="I202" t="s">
        <v>22</v>
      </c>
      <c r="J202" t="s">
        <v>23</v>
      </c>
      <c r="K202" t="s">
        <v>24</v>
      </c>
      <c r="L202" t="s">
        <v>25</v>
      </c>
      <c r="M202" t="s">
        <v>4237</v>
      </c>
      <c r="N202" t="s">
        <v>26</v>
      </c>
      <c r="O202" t="s">
        <v>26</v>
      </c>
      <c r="P202" t="s">
        <v>4248</v>
      </c>
      <c r="Q202" t="s">
        <v>4244</v>
      </c>
      <c r="R202" s="1">
        <f t="shared" ca="1" si="3"/>
        <v>14</v>
      </c>
      <c r="S202" t="s">
        <v>55</v>
      </c>
      <c r="T202" t="s">
        <v>56</v>
      </c>
    </row>
    <row r="203" spans="1:20" x14ac:dyDescent="0.25">
      <c r="A203" t="s">
        <v>4450</v>
      </c>
      <c r="B203">
        <v>68125458</v>
      </c>
      <c r="C203">
        <v>67055170</v>
      </c>
      <c r="D203" t="s">
        <v>2</v>
      </c>
      <c r="E203" t="s">
        <v>257</v>
      </c>
      <c r="F203" t="s">
        <v>4227</v>
      </c>
      <c r="G203" t="s">
        <v>4219</v>
      </c>
      <c r="H203" t="s">
        <v>38</v>
      </c>
      <c r="I203" t="s">
        <v>204</v>
      </c>
      <c r="J203" t="s">
        <v>39</v>
      </c>
      <c r="K203" t="s">
        <v>161</v>
      </c>
      <c r="L203" t="s">
        <v>25</v>
      </c>
      <c r="M203" t="s">
        <v>4240</v>
      </c>
      <c r="N203" t="s">
        <v>26</v>
      </c>
      <c r="O203" t="s">
        <v>26</v>
      </c>
      <c r="P203" t="s">
        <v>54</v>
      </c>
      <c r="Q203" t="s">
        <v>4247</v>
      </c>
      <c r="R203" s="1">
        <f t="shared" ca="1" si="3"/>
        <v>72</v>
      </c>
      <c r="S203" t="s">
        <v>4243</v>
      </c>
      <c r="T203" t="s">
        <v>61</v>
      </c>
    </row>
    <row r="204" spans="1:20" x14ac:dyDescent="0.25">
      <c r="A204" t="s">
        <v>4451</v>
      </c>
      <c r="B204">
        <v>68073925</v>
      </c>
      <c r="C204">
        <v>67644296</v>
      </c>
      <c r="D204" t="s">
        <v>3</v>
      </c>
      <c r="E204" t="s">
        <v>258</v>
      </c>
      <c r="F204" t="s">
        <v>1106</v>
      </c>
      <c r="G204" t="s">
        <v>4217</v>
      </c>
      <c r="H204" t="s">
        <v>38</v>
      </c>
      <c r="I204" t="s">
        <v>204</v>
      </c>
      <c r="J204" t="s">
        <v>73</v>
      </c>
      <c r="K204" t="s">
        <v>40</v>
      </c>
      <c r="L204" t="s">
        <v>25</v>
      </c>
      <c r="M204" t="s">
        <v>4232</v>
      </c>
      <c r="N204" t="s">
        <v>26</v>
      </c>
      <c r="O204" t="s">
        <v>26</v>
      </c>
      <c r="P204" t="s">
        <v>4248</v>
      </c>
      <c r="Q204" t="s">
        <v>4246</v>
      </c>
      <c r="R204" s="1" t="e">
        <f t="shared" ca="1" si="3"/>
        <v>#VALUE!</v>
      </c>
      <c r="S204" t="s">
        <v>55</v>
      </c>
      <c r="T204" t="s">
        <v>58</v>
      </c>
    </row>
    <row r="205" spans="1:20" x14ac:dyDescent="0.25">
      <c r="A205" t="s">
        <v>4452</v>
      </c>
      <c r="B205">
        <v>65061648</v>
      </c>
      <c r="C205">
        <v>67695838</v>
      </c>
      <c r="D205" t="s">
        <v>3</v>
      </c>
      <c r="E205" t="s">
        <v>259</v>
      </c>
      <c r="F205" t="s">
        <v>4228</v>
      </c>
      <c r="G205" t="s">
        <v>4216</v>
      </c>
      <c r="H205" t="s">
        <v>31</v>
      </c>
      <c r="I205" t="s">
        <v>22</v>
      </c>
      <c r="J205" t="s">
        <v>23</v>
      </c>
      <c r="K205" t="s">
        <v>24</v>
      </c>
      <c r="L205" t="s">
        <v>25</v>
      </c>
      <c r="M205" t="s">
        <v>4238</v>
      </c>
      <c r="N205" t="s">
        <v>26</v>
      </c>
      <c r="O205" t="s">
        <v>26</v>
      </c>
      <c r="P205" t="s">
        <v>33</v>
      </c>
      <c r="Q205" t="s">
        <v>28</v>
      </c>
      <c r="R205" s="1" t="e">
        <f t="shared" ca="1" si="3"/>
        <v>#VALUE!</v>
      </c>
      <c r="S205" t="s">
        <v>35</v>
      </c>
      <c r="T205" t="s">
        <v>68</v>
      </c>
    </row>
    <row r="206" spans="1:20" x14ac:dyDescent="0.25">
      <c r="A206" t="s">
        <v>4453</v>
      </c>
      <c r="B206">
        <v>67665931</v>
      </c>
      <c r="C206">
        <v>67831044</v>
      </c>
      <c r="D206" t="s">
        <v>3</v>
      </c>
      <c r="E206" t="s">
        <v>149</v>
      </c>
      <c r="F206" t="s">
        <v>20</v>
      </c>
      <c r="G206" t="s">
        <v>4219</v>
      </c>
      <c r="H206" t="s">
        <v>38</v>
      </c>
      <c r="I206" t="s">
        <v>32</v>
      </c>
      <c r="J206" t="s">
        <v>23</v>
      </c>
      <c r="K206" t="s">
        <v>161</v>
      </c>
      <c r="L206" t="s">
        <v>25</v>
      </c>
      <c r="M206" t="s">
        <v>4233</v>
      </c>
      <c r="N206" t="s">
        <v>26</v>
      </c>
      <c r="O206" t="s">
        <v>26</v>
      </c>
      <c r="P206" t="s">
        <v>4248</v>
      </c>
      <c r="Q206" t="s">
        <v>4246</v>
      </c>
      <c r="R206" s="1">
        <f t="shared" ca="1" si="3"/>
        <v>66</v>
      </c>
      <c r="S206" t="s">
        <v>55</v>
      </c>
      <c r="T206" t="s">
        <v>45</v>
      </c>
    </row>
    <row r="207" spans="1:20" x14ac:dyDescent="0.25">
      <c r="A207" t="s">
        <v>4454</v>
      </c>
      <c r="B207">
        <v>68306084</v>
      </c>
      <c r="C207">
        <v>67453078</v>
      </c>
      <c r="D207" t="s">
        <v>2</v>
      </c>
      <c r="E207" t="s">
        <v>260</v>
      </c>
      <c r="F207" t="s">
        <v>1106</v>
      </c>
      <c r="G207" t="s">
        <v>4217</v>
      </c>
      <c r="H207" t="s">
        <v>21</v>
      </c>
      <c r="I207" t="s">
        <v>204</v>
      </c>
      <c r="J207" t="s">
        <v>23</v>
      </c>
      <c r="K207" t="s">
        <v>261</v>
      </c>
      <c r="L207" t="s">
        <v>25</v>
      </c>
      <c r="M207" t="s">
        <v>4237</v>
      </c>
      <c r="N207" t="s">
        <v>262</v>
      </c>
      <c r="O207" t="s">
        <v>26</v>
      </c>
      <c r="P207" t="s">
        <v>4248</v>
      </c>
      <c r="Q207" t="s">
        <v>4244</v>
      </c>
      <c r="R207" s="1">
        <f t="shared" ca="1" si="3"/>
        <v>29</v>
      </c>
      <c r="S207" t="s">
        <v>55</v>
      </c>
      <c r="T207" t="s">
        <v>29</v>
      </c>
    </row>
    <row r="208" spans="1:20" x14ac:dyDescent="0.25">
      <c r="A208" t="s">
        <v>4455</v>
      </c>
      <c r="B208">
        <v>66615888</v>
      </c>
      <c r="C208">
        <v>67363640</v>
      </c>
      <c r="D208" t="s">
        <v>3</v>
      </c>
      <c r="E208" t="s">
        <v>263</v>
      </c>
      <c r="F208" t="s">
        <v>4225</v>
      </c>
      <c r="G208" t="s">
        <v>4220</v>
      </c>
      <c r="H208" t="s">
        <v>43</v>
      </c>
      <c r="I208" t="s">
        <v>22</v>
      </c>
      <c r="J208" t="s">
        <v>60</v>
      </c>
      <c r="K208" t="s">
        <v>40</v>
      </c>
      <c r="L208" t="s">
        <v>25</v>
      </c>
      <c r="M208" t="s">
        <v>4241</v>
      </c>
      <c r="N208" t="s">
        <v>262</v>
      </c>
      <c r="O208" t="s">
        <v>26</v>
      </c>
      <c r="P208" t="s">
        <v>49</v>
      </c>
      <c r="Q208" t="s">
        <v>34</v>
      </c>
      <c r="R208" s="1">
        <f t="shared" ca="1" si="3"/>
        <v>62</v>
      </c>
      <c r="S208" t="s">
        <v>35</v>
      </c>
      <c r="T208" t="s">
        <v>45</v>
      </c>
    </row>
    <row r="209" spans="1:20" x14ac:dyDescent="0.25">
      <c r="A209" t="s">
        <v>4456</v>
      </c>
      <c r="B209">
        <v>64785767</v>
      </c>
      <c r="C209">
        <v>67430781</v>
      </c>
      <c r="D209" t="s">
        <v>2</v>
      </c>
      <c r="E209" t="s">
        <v>264</v>
      </c>
      <c r="F209" t="s">
        <v>4226</v>
      </c>
      <c r="G209" t="s">
        <v>4215</v>
      </c>
      <c r="H209" t="s">
        <v>138</v>
      </c>
      <c r="I209" t="s">
        <v>204</v>
      </c>
      <c r="J209" t="s">
        <v>23</v>
      </c>
      <c r="K209" t="s">
        <v>24</v>
      </c>
      <c r="L209" t="s">
        <v>25</v>
      </c>
      <c r="M209" t="s">
        <v>4241</v>
      </c>
      <c r="N209" t="s">
        <v>262</v>
      </c>
      <c r="O209" t="s">
        <v>26</v>
      </c>
      <c r="P209" t="s">
        <v>54</v>
      </c>
      <c r="Q209" t="s">
        <v>4244</v>
      </c>
      <c r="R209" s="1" t="e">
        <f t="shared" ca="1" si="3"/>
        <v>#VALUE!</v>
      </c>
      <c r="S209" t="s">
        <v>35</v>
      </c>
      <c r="T209" t="s">
        <v>29</v>
      </c>
    </row>
    <row r="210" spans="1:20" x14ac:dyDescent="0.25">
      <c r="A210" t="s">
        <v>4457</v>
      </c>
      <c r="B210">
        <v>66953013</v>
      </c>
      <c r="C210">
        <v>67207988</v>
      </c>
      <c r="D210" t="s">
        <v>2</v>
      </c>
      <c r="E210" t="s">
        <v>265</v>
      </c>
      <c r="F210" t="s">
        <v>4227</v>
      </c>
      <c r="G210" t="s">
        <v>4216</v>
      </c>
      <c r="H210" t="s">
        <v>31</v>
      </c>
      <c r="I210" t="s">
        <v>22</v>
      </c>
      <c r="J210" t="s">
        <v>23</v>
      </c>
      <c r="K210" t="s">
        <v>24</v>
      </c>
      <c r="L210" t="s">
        <v>25</v>
      </c>
      <c r="M210" t="s">
        <v>4236</v>
      </c>
      <c r="N210" t="s">
        <v>262</v>
      </c>
      <c r="O210" t="s">
        <v>26</v>
      </c>
      <c r="P210" t="s">
        <v>4248</v>
      </c>
      <c r="Q210" t="s">
        <v>4244</v>
      </c>
      <c r="R210" s="1" t="e">
        <f t="shared" ca="1" si="3"/>
        <v>#VALUE!</v>
      </c>
      <c r="S210" t="s">
        <v>55</v>
      </c>
      <c r="T210" t="s">
        <v>68</v>
      </c>
    </row>
    <row r="211" spans="1:20" x14ac:dyDescent="0.25">
      <c r="A211" t="s">
        <v>4458</v>
      </c>
      <c r="B211">
        <v>65850819</v>
      </c>
      <c r="C211">
        <v>66966274</v>
      </c>
      <c r="D211" t="s">
        <v>2</v>
      </c>
      <c r="E211" t="s">
        <v>266</v>
      </c>
      <c r="F211" t="s">
        <v>4226</v>
      </c>
      <c r="G211" t="s">
        <v>4217</v>
      </c>
      <c r="H211" t="s">
        <v>38</v>
      </c>
      <c r="I211" t="s">
        <v>32</v>
      </c>
      <c r="J211" t="s">
        <v>39</v>
      </c>
      <c r="K211" t="s">
        <v>40</v>
      </c>
      <c r="L211" t="s">
        <v>25</v>
      </c>
      <c r="M211" t="s">
        <v>4233</v>
      </c>
      <c r="N211" t="s">
        <v>262</v>
      </c>
      <c r="O211" t="s">
        <v>26</v>
      </c>
      <c r="P211" t="s">
        <v>33</v>
      </c>
      <c r="Q211" t="s">
        <v>4244</v>
      </c>
      <c r="R211" s="1">
        <f t="shared" ca="1" si="3"/>
        <v>37</v>
      </c>
      <c r="S211" t="s">
        <v>35</v>
      </c>
      <c r="T211" t="s">
        <v>58</v>
      </c>
    </row>
    <row r="212" spans="1:20" x14ac:dyDescent="0.25">
      <c r="A212" t="s">
        <v>4459</v>
      </c>
      <c r="B212">
        <v>65207935</v>
      </c>
      <c r="C212">
        <v>67588607</v>
      </c>
      <c r="D212" t="s">
        <v>3</v>
      </c>
      <c r="E212" t="s">
        <v>267</v>
      </c>
      <c r="F212" t="s">
        <v>4225</v>
      </c>
      <c r="G212" t="s">
        <v>4219</v>
      </c>
      <c r="H212" t="s">
        <v>31</v>
      </c>
      <c r="I212" t="s">
        <v>32</v>
      </c>
      <c r="J212" t="s">
        <v>23</v>
      </c>
      <c r="K212" t="s">
        <v>24</v>
      </c>
      <c r="L212" t="s">
        <v>25</v>
      </c>
      <c r="M212" t="s">
        <v>4233</v>
      </c>
      <c r="N212" t="s">
        <v>262</v>
      </c>
      <c r="O212" t="s">
        <v>26</v>
      </c>
      <c r="P212" t="s">
        <v>27</v>
      </c>
      <c r="Q212" t="s">
        <v>4247</v>
      </c>
      <c r="R212" s="1" t="e">
        <f t="shared" ca="1" si="3"/>
        <v>#VALUE!</v>
      </c>
      <c r="S212" t="s">
        <v>35</v>
      </c>
      <c r="T212" t="s">
        <v>77</v>
      </c>
    </row>
    <row r="213" spans="1:20" x14ac:dyDescent="0.25">
      <c r="A213" t="s">
        <v>4460</v>
      </c>
      <c r="B213">
        <v>64347954</v>
      </c>
      <c r="C213">
        <v>67858231</v>
      </c>
      <c r="D213" t="s">
        <v>3</v>
      </c>
      <c r="E213" t="s">
        <v>268</v>
      </c>
      <c r="F213" t="s">
        <v>20</v>
      </c>
      <c r="G213" t="s">
        <v>4217</v>
      </c>
      <c r="H213" t="s">
        <v>38</v>
      </c>
      <c r="I213" t="s">
        <v>22</v>
      </c>
      <c r="J213" t="s">
        <v>39</v>
      </c>
      <c r="K213" t="s">
        <v>44</v>
      </c>
      <c r="L213" t="s">
        <v>25</v>
      </c>
      <c r="M213" t="s">
        <v>4234</v>
      </c>
      <c r="N213" t="s">
        <v>262</v>
      </c>
      <c r="O213" t="s">
        <v>26</v>
      </c>
      <c r="P213" t="s">
        <v>33</v>
      </c>
      <c r="Q213" t="s">
        <v>28</v>
      </c>
      <c r="R213" s="1">
        <f t="shared" ca="1" si="3"/>
        <v>31</v>
      </c>
      <c r="S213" t="s">
        <v>4243</v>
      </c>
      <c r="T213" t="s">
        <v>29</v>
      </c>
    </row>
    <row r="214" spans="1:20" x14ac:dyDescent="0.25">
      <c r="A214" t="s">
        <v>4461</v>
      </c>
      <c r="B214">
        <v>64498450</v>
      </c>
      <c r="C214">
        <v>67614661</v>
      </c>
      <c r="D214" t="s">
        <v>3</v>
      </c>
      <c r="E214" t="s">
        <v>269</v>
      </c>
      <c r="F214" t="s">
        <v>20</v>
      </c>
      <c r="G214" t="s">
        <v>4219</v>
      </c>
      <c r="H214" t="s">
        <v>38</v>
      </c>
      <c r="I214" t="s">
        <v>32</v>
      </c>
      <c r="J214" t="s">
        <v>39</v>
      </c>
      <c r="K214" t="s">
        <v>44</v>
      </c>
      <c r="L214" t="s">
        <v>25</v>
      </c>
      <c r="M214" t="s">
        <v>4236</v>
      </c>
      <c r="N214" t="s">
        <v>262</v>
      </c>
      <c r="O214" t="s">
        <v>26</v>
      </c>
      <c r="P214" t="s">
        <v>33</v>
      </c>
      <c r="Q214" t="s">
        <v>4247</v>
      </c>
      <c r="R214" s="1" t="e">
        <f t="shared" ca="1" si="3"/>
        <v>#VALUE!</v>
      </c>
      <c r="S214" t="s">
        <v>4243</v>
      </c>
      <c r="T214" t="s">
        <v>29</v>
      </c>
    </row>
    <row r="215" spans="1:20" x14ac:dyDescent="0.25">
      <c r="A215" t="s">
        <v>4462</v>
      </c>
      <c r="B215">
        <v>66372733</v>
      </c>
      <c r="C215">
        <v>67809386</v>
      </c>
      <c r="D215" t="s">
        <v>2</v>
      </c>
      <c r="E215" t="s">
        <v>270</v>
      </c>
      <c r="F215" t="s">
        <v>4226</v>
      </c>
      <c r="G215" t="s">
        <v>4221</v>
      </c>
      <c r="H215" t="s">
        <v>31</v>
      </c>
      <c r="I215" t="s">
        <v>51</v>
      </c>
      <c r="J215" t="s">
        <v>23</v>
      </c>
      <c r="K215" t="s">
        <v>24</v>
      </c>
      <c r="L215" t="s">
        <v>25</v>
      </c>
      <c r="M215" t="s">
        <v>4231</v>
      </c>
      <c r="N215" t="s">
        <v>262</v>
      </c>
      <c r="O215" t="s">
        <v>26</v>
      </c>
      <c r="P215" t="s">
        <v>52</v>
      </c>
      <c r="Q215" t="s">
        <v>28</v>
      </c>
      <c r="R215" s="1" t="e">
        <f t="shared" ca="1" si="3"/>
        <v>#VALUE!</v>
      </c>
      <c r="S215" t="s">
        <v>4243</v>
      </c>
      <c r="T215" t="s">
        <v>77</v>
      </c>
    </row>
    <row r="216" spans="1:20" x14ac:dyDescent="0.25">
      <c r="A216" t="s">
        <v>4463</v>
      </c>
      <c r="B216">
        <v>64280704</v>
      </c>
      <c r="C216">
        <v>66953199</v>
      </c>
      <c r="D216" t="s">
        <v>2</v>
      </c>
      <c r="E216" t="s">
        <v>271</v>
      </c>
      <c r="F216" t="s">
        <v>4228</v>
      </c>
      <c r="G216" t="s">
        <v>4217</v>
      </c>
      <c r="H216" t="s">
        <v>38</v>
      </c>
      <c r="I216" t="s">
        <v>22</v>
      </c>
      <c r="J216" t="s">
        <v>39</v>
      </c>
      <c r="K216" t="s">
        <v>40</v>
      </c>
      <c r="L216" t="s">
        <v>25</v>
      </c>
      <c r="M216" t="s">
        <v>4237</v>
      </c>
      <c r="N216" t="s">
        <v>262</v>
      </c>
      <c r="O216" t="s">
        <v>26</v>
      </c>
      <c r="P216" t="s">
        <v>54</v>
      </c>
      <c r="Q216" t="s">
        <v>4245</v>
      </c>
      <c r="R216" s="1" t="e">
        <f t="shared" ca="1" si="3"/>
        <v>#VALUE!</v>
      </c>
      <c r="S216" t="s">
        <v>35</v>
      </c>
      <c r="T216" t="s">
        <v>29</v>
      </c>
    </row>
    <row r="217" spans="1:20" x14ac:dyDescent="0.25">
      <c r="A217" t="s">
        <v>4464</v>
      </c>
      <c r="B217">
        <v>66781737</v>
      </c>
      <c r="C217">
        <v>67237438</v>
      </c>
      <c r="D217" t="s">
        <v>3</v>
      </c>
      <c r="E217" t="s">
        <v>272</v>
      </c>
      <c r="F217" t="s">
        <v>20</v>
      </c>
      <c r="G217" t="s">
        <v>4217</v>
      </c>
      <c r="H217" t="s">
        <v>48</v>
      </c>
      <c r="I217" t="s">
        <v>204</v>
      </c>
      <c r="J217" t="s">
        <v>39</v>
      </c>
      <c r="K217" t="s">
        <v>44</v>
      </c>
      <c r="L217" t="s">
        <v>25</v>
      </c>
      <c r="M217" t="s">
        <v>4234</v>
      </c>
      <c r="N217" t="s">
        <v>262</v>
      </c>
      <c r="O217" t="s">
        <v>26</v>
      </c>
      <c r="P217" t="s">
        <v>33</v>
      </c>
      <c r="Q217" t="s">
        <v>34</v>
      </c>
      <c r="R217" s="1">
        <f t="shared" ca="1" si="3"/>
        <v>38</v>
      </c>
      <c r="S217" t="s">
        <v>35</v>
      </c>
      <c r="T217" t="s">
        <v>58</v>
      </c>
    </row>
    <row r="218" spans="1:20" x14ac:dyDescent="0.25">
      <c r="A218" t="s">
        <v>4465</v>
      </c>
      <c r="B218">
        <v>66651711</v>
      </c>
      <c r="C218">
        <v>67498271</v>
      </c>
      <c r="D218" t="s">
        <v>2</v>
      </c>
      <c r="E218" t="s">
        <v>273</v>
      </c>
      <c r="F218" t="s">
        <v>4226</v>
      </c>
      <c r="G218" t="s">
        <v>4218</v>
      </c>
      <c r="H218" t="s">
        <v>31</v>
      </c>
      <c r="I218" t="s">
        <v>22</v>
      </c>
      <c r="J218" t="s">
        <v>23</v>
      </c>
      <c r="K218" t="s">
        <v>24</v>
      </c>
      <c r="L218" t="s">
        <v>25</v>
      </c>
      <c r="M218" t="s">
        <v>4233</v>
      </c>
      <c r="N218" t="s">
        <v>262</v>
      </c>
      <c r="O218" t="s">
        <v>26</v>
      </c>
      <c r="P218" t="s">
        <v>205</v>
      </c>
      <c r="Q218" t="s">
        <v>4245</v>
      </c>
      <c r="R218" s="1">
        <f t="shared" ca="1" si="3"/>
        <v>13</v>
      </c>
      <c r="S218" t="s">
        <v>4243</v>
      </c>
      <c r="T218" t="s">
        <v>68</v>
      </c>
    </row>
    <row r="219" spans="1:20" x14ac:dyDescent="0.25">
      <c r="A219" t="s">
        <v>4466</v>
      </c>
      <c r="B219">
        <v>66251678</v>
      </c>
      <c r="C219">
        <v>67569033</v>
      </c>
      <c r="D219" t="s">
        <v>2</v>
      </c>
      <c r="E219" t="s">
        <v>274</v>
      </c>
      <c r="F219" t="s">
        <v>4226</v>
      </c>
      <c r="G219" t="s">
        <v>4221</v>
      </c>
      <c r="H219" t="s">
        <v>48</v>
      </c>
      <c r="I219" t="s">
        <v>51</v>
      </c>
      <c r="J219" t="s">
        <v>39</v>
      </c>
      <c r="K219" t="s">
        <v>40</v>
      </c>
      <c r="L219" t="s">
        <v>25</v>
      </c>
      <c r="M219" t="s">
        <v>4229</v>
      </c>
      <c r="N219" t="s">
        <v>262</v>
      </c>
      <c r="O219" t="s">
        <v>26</v>
      </c>
      <c r="P219" t="s">
        <v>4248</v>
      </c>
      <c r="Q219" t="s">
        <v>4245</v>
      </c>
      <c r="R219" s="1">
        <f t="shared" ca="1" si="3"/>
        <v>39</v>
      </c>
      <c r="S219" t="s">
        <v>55</v>
      </c>
      <c r="T219" t="s">
        <v>58</v>
      </c>
    </row>
    <row r="220" spans="1:20" x14ac:dyDescent="0.25">
      <c r="A220" t="s">
        <v>4467</v>
      </c>
      <c r="B220">
        <v>66930418</v>
      </c>
      <c r="C220">
        <v>67107564</v>
      </c>
      <c r="D220" t="s">
        <v>2</v>
      </c>
      <c r="E220" t="s">
        <v>275</v>
      </c>
      <c r="F220" t="s">
        <v>4228</v>
      </c>
      <c r="G220" t="s">
        <v>4216</v>
      </c>
      <c r="H220" t="s">
        <v>31</v>
      </c>
      <c r="I220" t="s">
        <v>22</v>
      </c>
      <c r="J220" t="s">
        <v>23</v>
      </c>
      <c r="K220" t="s">
        <v>24</v>
      </c>
      <c r="L220" t="s">
        <v>25</v>
      </c>
      <c r="M220" t="s">
        <v>4236</v>
      </c>
      <c r="N220" t="s">
        <v>262</v>
      </c>
      <c r="O220" t="s">
        <v>26</v>
      </c>
      <c r="P220" t="s">
        <v>52</v>
      </c>
      <c r="Q220" t="s">
        <v>4246</v>
      </c>
      <c r="R220" s="1">
        <f t="shared" ca="1" si="3"/>
        <v>3</v>
      </c>
      <c r="S220" t="s">
        <v>4243</v>
      </c>
      <c r="T220" t="s">
        <v>77</v>
      </c>
    </row>
    <row r="221" spans="1:20" x14ac:dyDescent="0.25">
      <c r="A221" t="s">
        <v>4468</v>
      </c>
      <c r="B221">
        <v>68396199</v>
      </c>
      <c r="C221">
        <v>67585618</v>
      </c>
      <c r="D221" t="s">
        <v>2</v>
      </c>
      <c r="E221" t="s">
        <v>276</v>
      </c>
      <c r="F221" t="s">
        <v>1106</v>
      </c>
      <c r="G221" t="s">
        <v>4216</v>
      </c>
      <c r="H221" t="s">
        <v>142</v>
      </c>
      <c r="I221" t="s">
        <v>51</v>
      </c>
      <c r="J221" t="s">
        <v>39</v>
      </c>
      <c r="K221" t="s">
        <v>40</v>
      </c>
      <c r="L221" t="s">
        <v>25</v>
      </c>
      <c r="M221" t="s">
        <v>4231</v>
      </c>
      <c r="N221" t="s">
        <v>262</v>
      </c>
      <c r="O221" t="s">
        <v>26</v>
      </c>
      <c r="P221" t="s">
        <v>54</v>
      </c>
      <c r="Q221" t="s">
        <v>4246</v>
      </c>
      <c r="R221" s="1" t="e">
        <f t="shared" ca="1" si="3"/>
        <v>#VALUE!</v>
      </c>
      <c r="S221" t="s">
        <v>35</v>
      </c>
      <c r="T221" t="s">
        <v>61</v>
      </c>
    </row>
    <row r="222" spans="1:20" x14ac:dyDescent="0.25">
      <c r="A222" t="s">
        <v>4469</v>
      </c>
      <c r="B222">
        <v>64420149</v>
      </c>
      <c r="C222">
        <v>67546020</v>
      </c>
      <c r="D222" t="s">
        <v>3</v>
      </c>
      <c r="E222" t="s">
        <v>277</v>
      </c>
      <c r="F222" t="s">
        <v>20</v>
      </c>
      <c r="G222" t="s">
        <v>4216</v>
      </c>
      <c r="H222" t="s">
        <v>38</v>
      </c>
      <c r="I222" t="s">
        <v>22</v>
      </c>
      <c r="J222" t="s">
        <v>39</v>
      </c>
      <c r="K222" t="s">
        <v>44</v>
      </c>
      <c r="L222" t="s">
        <v>25</v>
      </c>
      <c r="M222" t="s">
        <v>4231</v>
      </c>
      <c r="N222" t="s">
        <v>262</v>
      </c>
      <c r="O222" t="s">
        <v>26</v>
      </c>
      <c r="P222" t="s">
        <v>33</v>
      </c>
      <c r="Q222" t="s">
        <v>4245</v>
      </c>
      <c r="R222" s="1" t="e">
        <f t="shared" ca="1" si="3"/>
        <v>#VALUE!</v>
      </c>
      <c r="S222" t="s">
        <v>4243</v>
      </c>
      <c r="T222" t="s">
        <v>45</v>
      </c>
    </row>
    <row r="223" spans="1:20" x14ac:dyDescent="0.25">
      <c r="A223" t="s">
        <v>4470</v>
      </c>
      <c r="B223">
        <v>66368362</v>
      </c>
      <c r="C223">
        <v>67465107</v>
      </c>
      <c r="D223" t="s">
        <v>3</v>
      </c>
      <c r="E223" t="s">
        <v>278</v>
      </c>
      <c r="F223" t="s">
        <v>4226</v>
      </c>
      <c r="G223" t="s">
        <v>4220</v>
      </c>
      <c r="H223" t="s">
        <v>21</v>
      </c>
      <c r="I223" t="s">
        <v>51</v>
      </c>
      <c r="J223" t="s">
        <v>23</v>
      </c>
      <c r="K223" t="s">
        <v>24</v>
      </c>
      <c r="L223" t="s">
        <v>25</v>
      </c>
      <c r="M223" t="s">
        <v>4232</v>
      </c>
      <c r="N223" t="s">
        <v>262</v>
      </c>
      <c r="O223" t="s">
        <v>26</v>
      </c>
      <c r="P223" t="s">
        <v>4248</v>
      </c>
      <c r="Q223" t="s">
        <v>4246</v>
      </c>
      <c r="R223" s="1">
        <f t="shared" ca="1" si="3"/>
        <v>21</v>
      </c>
      <c r="S223" t="s">
        <v>55</v>
      </c>
      <c r="T223" t="s">
        <v>36</v>
      </c>
    </row>
    <row r="224" spans="1:20" x14ac:dyDescent="0.25">
      <c r="A224" t="s">
        <v>4471</v>
      </c>
      <c r="B224">
        <v>66312825</v>
      </c>
      <c r="C224">
        <v>67370052</v>
      </c>
      <c r="D224" t="s">
        <v>2</v>
      </c>
      <c r="E224" t="s">
        <v>279</v>
      </c>
      <c r="F224" t="s">
        <v>4228</v>
      </c>
      <c r="G224" t="s">
        <v>4222</v>
      </c>
      <c r="H224" t="s">
        <v>38</v>
      </c>
      <c r="I224" t="s">
        <v>32</v>
      </c>
      <c r="J224" t="s">
        <v>39</v>
      </c>
      <c r="K224" t="s">
        <v>40</v>
      </c>
      <c r="L224" t="s">
        <v>25</v>
      </c>
      <c r="M224" t="s">
        <v>4241</v>
      </c>
      <c r="N224" t="s">
        <v>262</v>
      </c>
      <c r="O224" t="s">
        <v>26</v>
      </c>
      <c r="P224" t="s">
        <v>4248</v>
      </c>
      <c r="Q224" t="s">
        <v>4244</v>
      </c>
      <c r="R224" s="1">
        <f t="shared" ca="1" si="3"/>
        <v>45</v>
      </c>
      <c r="S224" t="s">
        <v>55</v>
      </c>
      <c r="T224" t="s">
        <v>58</v>
      </c>
    </row>
    <row r="225" spans="1:20" x14ac:dyDescent="0.25">
      <c r="A225" t="s">
        <v>4472</v>
      </c>
      <c r="B225">
        <v>64568495</v>
      </c>
      <c r="C225">
        <v>67757771</v>
      </c>
      <c r="D225" t="s">
        <v>2</v>
      </c>
      <c r="E225" t="s">
        <v>280</v>
      </c>
      <c r="F225" t="s">
        <v>4225</v>
      </c>
      <c r="G225" t="s">
        <v>4218</v>
      </c>
      <c r="H225" t="s">
        <v>31</v>
      </c>
      <c r="I225" t="s">
        <v>32</v>
      </c>
      <c r="J225" t="s">
        <v>23</v>
      </c>
      <c r="K225" t="s">
        <v>24</v>
      </c>
      <c r="L225" t="s">
        <v>25</v>
      </c>
      <c r="M225" t="s">
        <v>4241</v>
      </c>
      <c r="N225" t="s">
        <v>262</v>
      </c>
      <c r="O225" t="s">
        <v>26</v>
      </c>
      <c r="P225" t="s">
        <v>33</v>
      </c>
      <c r="Q225" t="s">
        <v>4245</v>
      </c>
      <c r="R225" s="1">
        <f t="shared" ca="1" si="3"/>
        <v>4</v>
      </c>
      <c r="S225" t="s">
        <v>4243</v>
      </c>
      <c r="T225" t="s">
        <v>77</v>
      </c>
    </row>
    <row r="226" spans="1:20" x14ac:dyDescent="0.25">
      <c r="A226" t="s">
        <v>4473</v>
      </c>
      <c r="B226">
        <v>67691469</v>
      </c>
      <c r="C226">
        <v>67408078</v>
      </c>
      <c r="D226" t="s">
        <v>3</v>
      </c>
      <c r="E226" t="s">
        <v>281</v>
      </c>
      <c r="F226" t="s">
        <v>4228</v>
      </c>
      <c r="G226" t="s">
        <v>527</v>
      </c>
      <c r="H226" t="s">
        <v>163</v>
      </c>
      <c r="I226" t="s">
        <v>22</v>
      </c>
      <c r="J226" t="s">
        <v>39</v>
      </c>
      <c r="K226" t="s">
        <v>44</v>
      </c>
      <c r="L226" t="s">
        <v>25</v>
      </c>
      <c r="M226" t="s">
        <v>4241</v>
      </c>
      <c r="N226" t="s">
        <v>262</v>
      </c>
      <c r="O226" t="s">
        <v>26</v>
      </c>
      <c r="P226" t="s">
        <v>33</v>
      </c>
      <c r="Q226" t="s">
        <v>4244</v>
      </c>
      <c r="R226" s="1">
        <f t="shared" ca="1" si="3"/>
        <v>44</v>
      </c>
      <c r="S226" t="s">
        <v>35</v>
      </c>
      <c r="T226" t="s">
        <v>58</v>
      </c>
    </row>
    <row r="227" spans="1:20" x14ac:dyDescent="0.25">
      <c r="A227" t="s">
        <v>4474</v>
      </c>
      <c r="B227">
        <v>68376742</v>
      </c>
      <c r="C227">
        <v>66893781</v>
      </c>
      <c r="D227" t="s">
        <v>2</v>
      </c>
      <c r="E227" t="s">
        <v>282</v>
      </c>
      <c r="F227" t="s">
        <v>20</v>
      </c>
      <c r="G227" t="s">
        <v>4221</v>
      </c>
      <c r="H227" t="s">
        <v>31</v>
      </c>
      <c r="I227" t="s">
        <v>22</v>
      </c>
      <c r="J227" t="s">
        <v>23</v>
      </c>
      <c r="K227" t="s">
        <v>24</v>
      </c>
      <c r="L227" t="s">
        <v>25</v>
      </c>
      <c r="M227" t="s">
        <v>4229</v>
      </c>
      <c r="N227" t="s">
        <v>262</v>
      </c>
      <c r="O227" t="s">
        <v>26</v>
      </c>
      <c r="P227" t="s">
        <v>27</v>
      </c>
      <c r="Q227" t="s">
        <v>4244</v>
      </c>
      <c r="R227" s="1">
        <f t="shared" ca="1" si="3"/>
        <v>19</v>
      </c>
      <c r="S227" t="s">
        <v>4243</v>
      </c>
      <c r="T227" t="s">
        <v>36</v>
      </c>
    </row>
    <row r="228" spans="1:20" x14ac:dyDescent="0.25">
      <c r="A228" t="s">
        <v>4475</v>
      </c>
      <c r="B228">
        <v>66529205</v>
      </c>
      <c r="C228">
        <v>66872945</v>
      </c>
      <c r="D228" t="s">
        <v>3</v>
      </c>
      <c r="E228" t="s">
        <v>283</v>
      </c>
      <c r="F228" t="s">
        <v>4228</v>
      </c>
      <c r="G228" t="s">
        <v>4219</v>
      </c>
      <c r="H228" t="s">
        <v>43</v>
      </c>
      <c r="I228" t="s">
        <v>204</v>
      </c>
      <c r="J228" t="s">
        <v>39</v>
      </c>
      <c r="K228" t="s">
        <v>44</v>
      </c>
      <c r="L228" t="s">
        <v>25</v>
      </c>
      <c r="M228" t="s">
        <v>4237</v>
      </c>
      <c r="N228" t="s">
        <v>262</v>
      </c>
      <c r="O228" t="s">
        <v>26</v>
      </c>
      <c r="P228" t="s">
        <v>33</v>
      </c>
      <c r="Q228" t="s">
        <v>4244</v>
      </c>
      <c r="R228" s="1" t="e">
        <f t="shared" ca="1" si="3"/>
        <v>#VALUE!</v>
      </c>
      <c r="S228" t="s">
        <v>4243</v>
      </c>
      <c r="T228" t="s">
        <v>58</v>
      </c>
    </row>
    <row r="229" spans="1:20" x14ac:dyDescent="0.25">
      <c r="A229" t="s">
        <v>4476</v>
      </c>
      <c r="B229">
        <v>67702243</v>
      </c>
      <c r="C229">
        <v>67015477</v>
      </c>
      <c r="D229" t="s">
        <v>3</v>
      </c>
      <c r="E229" t="s">
        <v>284</v>
      </c>
      <c r="F229" t="s">
        <v>1106</v>
      </c>
      <c r="G229" t="s">
        <v>4223</v>
      </c>
      <c r="H229" t="s">
        <v>31</v>
      </c>
      <c r="I229" t="s">
        <v>51</v>
      </c>
      <c r="J229" t="s">
        <v>23</v>
      </c>
      <c r="K229" t="s">
        <v>24</v>
      </c>
      <c r="L229" t="s">
        <v>25</v>
      </c>
      <c r="M229" t="s">
        <v>4231</v>
      </c>
      <c r="N229" t="s">
        <v>262</v>
      </c>
      <c r="O229" t="s">
        <v>26</v>
      </c>
      <c r="P229" t="s">
        <v>54</v>
      </c>
      <c r="Q229" t="s">
        <v>4247</v>
      </c>
      <c r="R229" s="1" t="e">
        <f t="shared" ca="1" si="3"/>
        <v>#VALUE!</v>
      </c>
      <c r="S229" t="s">
        <v>4243</v>
      </c>
      <c r="T229" t="s">
        <v>68</v>
      </c>
    </row>
    <row r="230" spans="1:20" x14ac:dyDescent="0.25">
      <c r="A230" t="s">
        <v>4477</v>
      </c>
      <c r="B230">
        <v>67483681</v>
      </c>
      <c r="C230">
        <v>67711704</v>
      </c>
      <c r="D230" t="s">
        <v>2</v>
      </c>
      <c r="E230" t="s">
        <v>285</v>
      </c>
      <c r="F230" t="s">
        <v>4225</v>
      </c>
      <c r="G230" t="s">
        <v>4217</v>
      </c>
      <c r="H230" t="s">
        <v>21</v>
      </c>
      <c r="I230" t="s">
        <v>32</v>
      </c>
      <c r="J230" t="s">
        <v>23</v>
      </c>
      <c r="K230" t="s">
        <v>24</v>
      </c>
      <c r="L230" t="s">
        <v>25</v>
      </c>
      <c r="M230" t="s">
        <v>4231</v>
      </c>
      <c r="N230" t="s">
        <v>262</v>
      </c>
      <c r="O230" t="s">
        <v>26</v>
      </c>
      <c r="P230" t="s">
        <v>205</v>
      </c>
      <c r="Q230" t="s">
        <v>28</v>
      </c>
      <c r="R230" s="1" t="e">
        <f t="shared" ca="1" si="3"/>
        <v>#VALUE!</v>
      </c>
      <c r="S230" t="s">
        <v>35</v>
      </c>
      <c r="T230" t="s">
        <v>56</v>
      </c>
    </row>
    <row r="231" spans="1:20" x14ac:dyDescent="0.25">
      <c r="A231" t="s">
        <v>4478</v>
      </c>
      <c r="B231">
        <v>66967157</v>
      </c>
      <c r="C231">
        <v>67616098</v>
      </c>
      <c r="D231" t="s">
        <v>2</v>
      </c>
      <c r="E231" t="s">
        <v>286</v>
      </c>
      <c r="F231" t="s">
        <v>20</v>
      </c>
      <c r="G231" t="s">
        <v>4215</v>
      </c>
      <c r="H231" t="s">
        <v>245</v>
      </c>
      <c r="I231" t="s">
        <v>32</v>
      </c>
      <c r="J231" t="s">
        <v>39</v>
      </c>
      <c r="K231" t="s">
        <v>40</v>
      </c>
      <c r="L231" t="s">
        <v>25</v>
      </c>
      <c r="M231" t="s">
        <v>4239</v>
      </c>
      <c r="N231" t="s">
        <v>262</v>
      </c>
      <c r="O231" t="s">
        <v>26</v>
      </c>
      <c r="P231" t="s">
        <v>52</v>
      </c>
      <c r="Q231" t="s">
        <v>34</v>
      </c>
      <c r="R231" s="1" t="e">
        <f t="shared" ca="1" si="3"/>
        <v>#VALUE!</v>
      </c>
      <c r="S231" t="s">
        <v>4243</v>
      </c>
      <c r="T231" t="s">
        <v>58</v>
      </c>
    </row>
    <row r="232" spans="1:20" x14ac:dyDescent="0.25">
      <c r="A232" t="s">
        <v>4479</v>
      </c>
      <c r="B232">
        <v>66258080</v>
      </c>
      <c r="C232">
        <v>67661414</v>
      </c>
      <c r="D232" t="s">
        <v>3</v>
      </c>
      <c r="E232" t="s">
        <v>284</v>
      </c>
      <c r="F232" t="s">
        <v>4227</v>
      </c>
      <c r="G232" t="s">
        <v>4222</v>
      </c>
      <c r="H232" t="s">
        <v>31</v>
      </c>
      <c r="I232" t="s">
        <v>22</v>
      </c>
      <c r="J232" t="s">
        <v>23</v>
      </c>
      <c r="K232" t="s">
        <v>24</v>
      </c>
      <c r="L232" t="s">
        <v>25</v>
      </c>
      <c r="M232" t="s">
        <v>4234</v>
      </c>
      <c r="N232" t="s">
        <v>262</v>
      </c>
      <c r="O232" t="s">
        <v>26</v>
      </c>
      <c r="P232" t="s">
        <v>4248</v>
      </c>
      <c r="Q232" t="s">
        <v>4246</v>
      </c>
      <c r="R232" s="1" t="e">
        <f t="shared" ca="1" si="3"/>
        <v>#VALUE!</v>
      </c>
      <c r="S232" t="s">
        <v>55</v>
      </c>
      <c r="T232" t="s">
        <v>68</v>
      </c>
    </row>
    <row r="233" spans="1:20" x14ac:dyDescent="0.25">
      <c r="A233" t="s">
        <v>4480</v>
      </c>
      <c r="B233">
        <v>67748290</v>
      </c>
      <c r="C233">
        <v>66852629</v>
      </c>
      <c r="D233" t="s">
        <v>2</v>
      </c>
      <c r="E233" t="s">
        <v>287</v>
      </c>
      <c r="F233" t="s">
        <v>4227</v>
      </c>
      <c r="G233" t="s">
        <v>4220</v>
      </c>
      <c r="H233" t="s">
        <v>31</v>
      </c>
      <c r="I233" t="s">
        <v>22</v>
      </c>
      <c r="J233" t="s">
        <v>23</v>
      </c>
      <c r="K233" t="s">
        <v>24</v>
      </c>
      <c r="L233" t="s">
        <v>25</v>
      </c>
      <c r="M233" t="s">
        <v>4240</v>
      </c>
      <c r="N233" t="s">
        <v>262</v>
      </c>
      <c r="O233" t="s">
        <v>26</v>
      </c>
      <c r="P233" t="s">
        <v>4248</v>
      </c>
      <c r="Q233" t="s">
        <v>4245</v>
      </c>
      <c r="R233" s="1">
        <f t="shared" ca="1" si="3"/>
        <v>30</v>
      </c>
      <c r="S233" t="s">
        <v>55</v>
      </c>
      <c r="T233" t="s">
        <v>29</v>
      </c>
    </row>
    <row r="234" spans="1:20" x14ac:dyDescent="0.25">
      <c r="A234" t="s">
        <v>4481</v>
      </c>
      <c r="B234">
        <v>67658902</v>
      </c>
      <c r="C234">
        <v>67176722</v>
      </c>
      <c r="D234" t="s">
        <v>2</v>
      </c>
      <c r="E234" t="s">
        <v>288</v>
      </c>
      <c r="F234" t="s">
        <v>20</v>
      </c>
      <c r="G234" t="s">
        <v>527</v>
      </c>
      <c r="H234" t="s">
        <v>21</v>
      </c>
      <c r="I234" t="s">
        <v>22</v>
      </c>
      <c r="J234" t="s">
        <v>23</v>
      </c>
      <c r="K234" t="s">
        <v>24</v>
      </c>
      <c r="L234" t="s">
        <v>25</v>
      </c>
      <c r="M234" t="s">
        <v>4240</v>
      </c>
      <c r="N234" t="s">
        <v>262</v>
      </c>
      <c r="O234" t="s">
        <v>26</v>
      </c>
      <c r="P234" t="s">
        <v>27</v>
      </c>
      <c r="Q234" t="s">
        <v>4245</v>
      </c>
      <c r="R234" s="1">
        <f t="shared" ca="1" si="3"/>
        <v>27</v>
      </c>
      <c r="S234" t="s">
        <v>35</v>
      </c>
      <c r="T234" t="s">
        <v>36</v>
      </c>
    </row>
    <row r="235" spans="1:20" x14ac:dyDescent="0.25">
      <c r="A235" t="s">
        <v>4482</v>
      </c>
      <c r="B235">
        <v>65661358</v>
      </c>
      <c r="C235">
        <v>67456664</v>
      </c>
      <c r="D235" t="s">
        <v>2</v>
      </c>
      <c r="E235" t="s">
        <v>289</v>
      </c>
      <c r="F235" t="s">
        <v>4226</v>
      </c>
      <c r="G235" t="s">
        <v>4222</v>
      </c>
      <c r="H235" t="s">
        <v>38</v>
      </c>
      <c r="I235" t="s">
        <v>51</v>
      </c>
      <c r="J235" t="s">
        <v>23</v>
      </c>
      <c r="K235" t="s">
        <v>40</v>
      </c>
      <c r="L235" t="s">
        <v>25</v>
      </c>
      <c r="M235" t="s">
        <v>4232</v>
      </c>
      <c r="N235" t="s">
        <v>262</v>
      </c>
      <c r="O235" t="s">
        <v>26</v>
      </c>
      <c r="P235" t="s">
        <v>4248</v>
      </c>
      <c r="Q235" t="s">
        <v>4247</v>
      </c>
      <c r="R235" s="1" t="e">
        <f t="shared" ca="1" si="3"/>
        <v>#VALUE!</v>
      </c>
      <c r="S235" t="s">
        <v>55</v>
      </c>
      <c r="T235" t="s">
        <v>58</v>
      </c>
    </row>
    <row r="236" spans="1:20" x14ac:dyDescent="0.25">
      <c r="A236" t="s">
        <v>4483</v>
      </c>
      <c r="B236">
        <v>67239935</v>
      </c>
      <c r="C236">
        <v>67390475</v>
      </c>
      <c r="D236" t="s">
        <v>2</v>
      </c>
      <c r="E236" t="s">
        <v>290</v>
      </c>
      <c r="F236" t="s">
        <v>4225</v>
      </c>
      <c r="G236" t="s">
        <v>4218</v>
      </c>
      <c r="H236" t="s">
        <v>217</v>
      </c>
      <c r="I236" t="s">
        <v>204</v>
      </c>
      <c r="J236" t="s">
        <v>39</v>
      </c>
      <c r="K236" t="s">
        <v>40</v>
      </c>
      <c r="L236" t="s">
        <v>25</v>
      </c>
      <c r="M236" t="s">
        <v>4234</v>
      </c>
      <c r="N236" t="s">
        <v>262</v>
      </c>
      <c r="O236" t="s">
        <v>26</v>
      </c>
      <c r="P236" t="s">
        <v>54</v>
      </c>
      <c r="Q236" t="s">
        <v>34</v>
      </c>
      <c r="R236" s="1" t="e">
        <f t="shared" ca="1" si="3"/>
        <v>#VALUE!</v>
      </c>
      <c r="S236" t="s">
        <v>4243</v>
      </c>
      <c r="T236" t="s">
        <v>45</v>
      </c>
    </row>
    <row r="237" spans="1:20" x14ac:dyDescent="0.25">
      <c r="A237" t="s">
        <v>4484</v>
      </c>
      <c r="B237">
        <v>65194106</v>
      </c>
      <c r="C237">
        <v>67645973</v>
      </c>
      <c r="D237" t="s">
        <v>2</v>
      </c>
      <c r="E237" t="s">
        <v>291</v>
      </c>
      <c r="F237" t="s">
        <v>20</v>
      </c>
      <c r="G237" t="s">
        <v>4223</v>
      </c>
      <c r="H237" t="s">
        <v>21</v>
      </c>
      <c r="I237" t="s">
        <v>51</v>
      </c>
      <c r="J237" t="s">
        <v>23</v>
      </c>
      <c r="K237" t="s">
        <v>24</v>
      </c>
      <c r="L237" t="s">
        <v>25</v>
      </c>
      <c r="M237" t="s">
        <v>4229</v>
      </c>
      <c r="N237" t="s">
        <v>262</v>
      </c>
      <c r="O237" t="s">
        <v>26</v>
      </c>
      <c r="P237" t="s">
        <v>49</v>
      </c>
      <c r="Q237" t="s">
        <v>4244</v>
      </c>
      <c r="R237" s="1" t="e">
        <f t="shared" ca="1" si="3"/>
        <v>#VALUE!</v>
      </c>
      <c r="S237" t="s">
        <v>4243</v>
      </c>
      <c r="T237" t="s">
        <v>36</v>
      </c>
    </row>
    <row r="238" spans="1:20" x14ac:dyDescent="0.25">
      <c r="A238" t="s">
        <v>4485</v>
      </c>
      <c r="B238">
        <v>65939492</v>
      </c>
      <c r="C238">
        <v>67664058</v>
      </c>
      <c r="D238" t="s">
        <v>3</v>
      </c>
      <c r="E238" t="s">
        <v>292</v>
      </c>
      <c r="F238" t="s">
        <v>4225</v>
      </c>
      <c r="G238" t="s">
        <v>4216</v>
      </c>
      <c r="H238" t="s">
        <v>217</v>
      </c>
      <c r="I238" t="s">
        <v>51</v>
      </c>
      <c r="J238" t="s">
        <v>39</v>
      </c>
      <c r="K238" t="s">
        <v>44</v>
      </c>
      <c r="L238" t="s">
        <v>25</v>
      </c>
      <c r="M238" t="s">
        <v>4232</v>
      </c>
      <c r="N238" t="s">
        <v>262</v>
      </c>
      <c r="O238" t="s">
        <v>26</v>
      </c>
      <c r="P238" t="s">
        <v>52</v>
      </c>
      <c r="Q238" t="s">
        <v>28</v>
      </c>
      <c r="R238" s="1">
        <f t="shared" ca="1" si="3"/>
        <v>54</v>
      </c>
      <c r="S238" t="s">
        <v>4243</v>
      </c>
      <c r="T238" t="s">
        <v>41</v>
      </c>
    </row>
    <row r="239" spans="1:20" x14ac:dyDescent="0.25">
      <c r="A239" t="s">
        <v>4486</v>
      </c>
      <c r="B239">
        <v>64999786</v>
      </c>
      <c r="C239">
        <v>67162212</v>
      </c>
      <c r="D239" t="s">
        <v>2</v>
      </c>
      <c r="E239" t="s">
        <v>293</v>
      </c>
      <c r="F239" t="s">
        <v>20</v>
      </c>
      <c r="G239" t="s">
        <v>4219</v>
      </c>
      <c r="H239" t="s">
        <v>31</v>
      </c>
      <c r="I239" t="s">
        <v>22</v>
      </c>
      <c r="J239" t="s">
        <v>23</v>
      </c>
      <c r="K239" t="s">
        <v>24</v>
      </c>
      <c r="L239" t="s">
        <v>25</v>
      </c>
      <c r="M239" t="s">
        <v>4238</v>
      </c>
      <c r="N239" t="s">
        <v>262</v>
      </c>
      <c r="O239" t="s">
        <v>26</v>
      </c>
      <c r="P239" t="s">
        <v>49</v>
      </c>
      <c r="Q239" t="s">
        <v>4246</v>
      </c>
      <c r="R239" s="1" t="e">
        <f t="shared" ca="1" si="3"/>
        <v>#VALUE!</v>
      </c>
      <c r="S239" t="s">
        <v>35</v>
      </c>
      <c r="T239" t="s">
        <v>36</v>
      </c>
    </row>
    <row r="240" spans="1:20" x14ac:dyDescent="0.25">
      <c r="A240" t="s">
        <v>4487</v>
      </c>
      <c r="B240">
        <v>67088599</v>
      </c>
      <c r="C240">
        <v>67167530</v>
      </c>
      <c r="D240" t="s">
        <v>3</v>
      </c>
      <c r="E240" t="s">
        <v>294</v>
      </c>
      <c r="F240" t="s">
        <v>4226</v>
      </c>
      <c r="G240" t="s">
        <v>4223</v>
      </c>
      <c r="H240" t="s">
        <v>163</v>
      </c>
      <c r="I240" t="s">
        <v>22</v>
      </c>
      <c r="J240" t="s">
        <v>73</v>
      </c>
      <c r="K240" t="s">
        <v>40</v>
      </c>
      <c r="L240" t="s">
        <v>25</v>
      </c>
      <c r="M240" t="s">
        <v>4236</v>
      </c>
      <c r="N240" t="s">
        <v>262</v>
      </c>
      <c r="O240" t="s">
        <v>26</v>
      </c>
      <c r="P240" t="s">
        <v>49</v>
      </c>
      <c r="Q240" t="s">
        <v>4244</v>
      </c>
      <c r="R240" s="1" t="e">
        <f t="shared" ca="1" si="3"/>
        <v>#VALUE!</v>
      </c>
      <c r="S240" t="s">
        <v>4243</v>
      </c>
      <c r="T240" t="s">
        <v>45</v>
      </c>
    </row>
    <row r="241" spans="1:20" x14ac:dyDescent="0.25">
      <c r="A241" t="s">
        <v>4488</v>
      </c>
      <c r="B241">
        <v>66308363</v>
      </c>
      <c r="C241">
        <v>67165747</v>
      </c>
      <c r="D241" t="s">
        <v>2</v>
      </c>
      <c r="E241" t="s">
        <v>295</v>
      </c>
      <c r="F241" t="s">
        <v>4228</v>
      </c>
      <c r="G241" t="s">
        <v>4222</v>
      </c>
      <c r="H241" t="s">
        <v>245</v>
      </c>
      <c r="I241" t="s">
        <v>22</v>
      </c>
      <c r="J241" t="s">
        <v>23</v>
      </c>
      <c r="K241" t="s">
        <v>24</v>
      </c>
      <c r="L241" t="s">
        <v>25</v>
      </c>
      <c r="M241" t="s">
        <v>4231</v>
      </c>
      <c r="N241" t="s">
        <v>262</v>
      </c>
      <c r="O241" t="s">
        <v>26</v>
      </c>
      <c r="P241" t="s">
        <v>33</v>
      </c>
      <c r="Q241" t="s">
        <v>4245</v>
      </c>
      <c r="R241" s="1" t="e">
        <f t="shared" ca="1" si="3"/>
        <v>#VALUE!</v>
      </c>
      <c r="S241" t="s">
        <v>4243</v>
      </c>
      <c r="T241" t="s">
        <v>58</v>
      </c>
    </row>
    <row r="242" spans="1:20" x14ac:dyDescent="0.25">
      <c r="A242" t="s">
        <v>4489</v>
      </c>
      <c r="B242">
        <v>64944668</v>
      </c>
      <c r="C242">
        <v>66928052</v>
      </c>
      <c r="D242" t="s">
        <v>3</v>
      </c>
      <c r="E242" t="s">
        <v>296</v>
      </c>
      <c r="F242" t="s">
        <v>1106</v>
      </c>
      <c r="G242" t="s">
        <v>4223</v>
      </c>
      <c r="H242" t="s">
        <v>21</v>
      </c>
      <c r="I242" t="s">
        <v>32</v>
      </c>
      <c r="J242" t="s">
        <v>23</v>
      </c>
      <c r="K242" t="s">
        <v>24</v>
      </c>
      <c r="L242" t="s">
        <v>25</v>
      </c>
      <c r="M242" t="s">
        <v>4236</v>
      </c>
      <c r="N242" t="s">
        <v>262</v>
      </c>
      <c r="O242" t="s">
        <v>26</v>
      </c>
      <c r="P242" t="s">
        <v>49</v>
      </c>
      <c r="Q242" t="s">
        <v>4245</v>
      </c>
      <c r="R242" s="1">
        <f t="shared" ca="1" si="3"/>
        <v>12</v>
      </c>
      <c r="S242" t="s">
        <v>35</v>
      </c>
      <c r="T242" t="s">
        <v>68</v>
      </c>
    </row>
    <row r="243" spans="1:20" x14ac:dyDescent="0.25">
      <c r="A243" t="s">
        <v>4490</v>
      </c>
      <c r="B243">
        <v>64553770</v>
      </c>
      <c r="C243">
        <v>67317882</v>
      </c>
      <c r="D243" t="s">
        <v>2</v>
      </c>
      <c r="E243" t="s">
        <v>297</v>
      </c>
      <c r="F243" t="s">
        <v>4226</v>
      </c>
      <c r="G243" t="s">
        <v>4216</v>
      </c>
      <c r="H243" t="s">
        <v>48</v>
      </c>
      <c r="I243" t="s">
        <v>204</v>
      </c>
      <c r="J243" t="s">
        <v>39</v>
      </c>
      <c r="K243" t="s">
        <v>40</v>
      </c>
      <c r="L243" t="s">
        <v>25</v>
      </c>
      <c r="M243" t="s">
        <v>4237</v>
      </c>
      <c r="N243" t="s">
        <v>262</v>
      </c>
      <c r="O243" t="s">
        <v>26</v>
      </c>
      <c r="P243" t="s">
        <v>205</v>
      </c>
      <c r="Q243" t="s">
        <v>4244</v>
      </c>
      <c r="R243" s="1">
        <f t="shared" ca="1" si="3"/>
        <v>36</v>
      </c>
      <c r="S243" t="s">
        <v>35</v>
      </c>
      <c r="T243" t="s">
        <v>29</v>
      </c>
    </row>
    <row r="244" spans="1:20" x14ac:dyDescent="0.25">
      <c r="A244" t="s">
        <v>4491</v>
      </c>
      <c r="B244">
        <v>66720444</v>
      </c>
      <c r="C244">
        <v>67536662</v>
      </c>
      <c r="D244" t="s">
        <v>2</v>
      </c>
      <c r="E244" t="s">
        <v>298</v>
      </c>
      <c r="F244" t="s">
        <v>20</v>
      </c>
      <c r="G244" t="s">
        <v>4221</v>
      </c>
      <c r="H244" t="s">
        <v>31</v>
      </c>
      <c r="I244" t="s">
        <v>22</v>
      </c>
      <c r="J244" t="s">
        <v>23</v>
      </c>
      <c r="K244" t="s">
        <v>24</v>
      </c>
      <c r="L244" t="s">
        <v>25</v>
      </c>
      <c r="M244" t="s">
        <v>4236</v>
      </c>
      <c r="N244" t="s">
        <v>262</v>
      </c>
      <c r="O244" t="s">
        <v>26</v>
      </c>
      <c r="P244" t="s">
        <v>205</v>
      </c>
      <c r="Q244" t="s">
        <v>34</v>
      </c>
      <c r="R244" s="1" t="e">
        <f t="shared" ca="1" si="3"/>
        <v>#VALUE!</v>
      </c>
      <c r="S244" t="s">
        <v>4243</v>
      </c>
      <c r="T244" t="s">
        <v>68</v>
      </c>
    </row>
    <row r="245" spans="1:20" x14ac:dyDescent="0.25">
      <c r="A245" t="s">
        <v>4492</v>
      </c>
      <c r="B245">
        <v>65369748</v>
      </c>
      <c r="C245">
        <v>67128049</v>
      </c>
      <c r="D245" t="s">
        <v>3</v>
      </c>
      <c r="E245" t="s">
        <v>299</v>
      </c>
      <c r="F245" t="s">
        <v>4225</v>
      </c>
      <c r="G245" t="s">
        <v>527</v>
      </c>
      <c r="H245" t="s">
        <v>43</v>
      </c>
      <c r="I245" t="s">
        <v>51</v>
      </c>
      <c r="J245" t="s">
        <v>39</v>
      </c>
      <c r="K245" t="s">
        <v>44</v>
      </c>
      <c r="L245" t="s">
        <v>25</v>
      </c>
      <c r="M245" t="s">
        <v>4241</v>
      </c>
      <c r="N245" t="s">
        <v>262</v>
      </c>
      <c r="O245" t="s">
        <v>26</v>
      </c>
      <c r="P245" t="s">
        <v>4248</v>
      </c>
      <c r="Q245" t="s">
        <v>4245</v>
      </c>
      <c r="R245" s="1">
        <f t="shared" ca="1" si="3"/>
        <v>40</v>
      </c>
      <c r="S245" t="s">
        <v>55</v>
      </c>
      <c r="T245" t="s">
        <v>58</v>
      </c>
    </row>
    <row r="246" spans="1:20" x14ac:dyDescent="0.25">
      <c r="A246" t="s">
        <v>4493</v>
      </c>
      <c r="B246">
        <v>67810486</v>
      </c>
      <c r="C246">
        <v>67667204</v>
      </c>
      <c r="D246" t="s">
        <v>3</v>
      </c>
      <c r="E246" t="s">
        <v>300</v>
      </c>
      <c r="F246" t="s">
        <v>4225</v>
      </c>
      <c r="G246" t="s">
        <v>527</v>
      </c>
      <c r="H246" t="s">
        <v>43</v>
      </c>
      <c r="I246" t="s">
        <v>22</v>
      </c>
      <c r="J246" t="s">
        <v>39</v>
      </c>
      <c r="K246" t="s">
        <v>44</v>
      </c>
      <c r="L246" t="s">
        <v>25</v>
      </c>
      <c r="M246" t="s">
        <v>4230</v>
      </c>
      <c r="N246" t="s">
        <v>262</v>
      </c>
      <c r="O246" t="s">
        <v>26</v>
      </c>
      <c r="P246" t="s">
        <v>27</v>
      </c>
      <c r="Q246" t="s">
        <v>34</v>
      </c>
      <c r="R246" s="1" t="e">
        <f t="shared" ca="1" si="3"/>
        <v>#VALUE!</v>
      </c>
      <c r="S246" t="s">
        <v>35</v>
      </c>
      <c r="T246" t="s">
        <v>58</v>
      </c>
    </row>
    <row r="247" spans="1:20" x14ac:dyDescent="0.25">
      <c r="A247" t="s">
        <v>4494</v>
      </c>
      <c r="B247">
        <v>64846940</v>
      </c>
      <c r="C247">
        <v>66992785</v>
      </c>
      <c r="D247" t="s">
        <v>2</v>
      </c>
      <c r="E247" t="s">
        <v>301</v>
      </c>
      <c r="F247" t="s">
        <v>1106</v>
      </c>
      <c r="G247" t="s">
        <v>4219</v>
      </c>
      <c r="H247" t="s">
        <v>21</v>
      </c>
      <c r="I247" t="s">
        <v>22</v>
      </c>
      <c r="J247" t="s">
        <v>23</v>
      </c>
      <c r="K247" t="s">
        <v>24</v>
      </c>
      <c r="L247" t="s">
        <v>25</v>
      </c>
      <c r="M247" t="s">
        <v>4240</v>
      </c>
      <c r="N247" t="s">
        <v>262</v>
      </c>
      <c r="O247" t="s">
        <v>26</v>
      </c>
      <c r="P247" t="s">
        <v>54</v>
      </c>
      <c r="Q247" t="s">
        <v>4247</v>
      </c>
      <c r="R247" s="1" t="e">
        <f t="shared" ca="1" si="3"/>
        <v>#VALUE!</v>
      </c>
      <c r="S247" t="s">
        <v>4243</v>
      </c>
      <c r="T247" t="s">
        <v>36</v>
      </c>
    </row>
    <row r="248" spans="1:20" x14ac:dyDescent="0.25">
      <c r="A248" t="s">
        <v>4495</v>
      </c>
      <c r="B248">
        <v>67101964</v>
      </c>
      <c r="C248">
        <v>67756458</v>
      </c>
      <c r="D248" t="s">
        <v>2</v>
      </c>
      <c r="E248" t="s">
        <v>302</v>
      </c>
      <c r="F248" t="s">
        <v>20</v>
      </c>
      <c r="G248" t="s">
        <v>4218</v>
      </c>
      <c r="H248" t="s">
        <v>217</v>
      </c>
      <c r="I248" t="s">
        <v>32</v>
      </c>
      <c r="J248" t="s">
        <v>39</v>
      </c>
      <c r="K248" t="s">
        <v>40</v>
      </c>
      <c r="L248" t="s">
        <v>25</v>
      </c>
      <c r="M248" t="s">
        <v>4240</v>
      </c>
      <c r="N248" t="s">
        <v>262</v>
      </c>
      <c r="O248" t="s">
        <v>26</v>
      </c>
      <c r="P248" t="s">
        <v>4248</v>
      </c>
      <c r="Q248" t="s">
        <v>4247</v>
      </c>
      <c r="R248" s="1">
        <f t="shared" ca="1" si="3"/>
        <v>54</v>
      </c>
      <c r="S248" t="s">
        <v>55</v>
      </c>
      <c r="T248" t="s">
        <v>41</v>
      </c>
    </row>
    <row r="249" spans="1:20" x14ac:dyDescent="0.25">
      <c r="A249" t="s">
        <v>4496</v>
      </c>
      <c r="B249">
        <v>65443242</v>
      </c>
      <c r="C249">
        <v>67733101</v>
      </c>
      <c r="D249" t="s">
        <v>2</v>
      </c>
      <c r="E249" t="s">
        <v>303</v>
      </c>
      <c r="F249" t="s">
        <v>4226</v>
      </c>
      <c r="G249" t="s">
        <v>4218</v>
      </c>
      <c r="H249" t="s">
        <v>21</v>
      </c>
      <c r="I249" t="s">
        <v>22</v>
      </c>
      <c r="J249" t="s">
        <v>23</v>
      </c>
      <c r="K249" t="s">
        <v>24</v>
      </c>
      <c r="L249" t="s">
        <v>25</v>
      </c>
      <c r="M249" t="s">
        <v>4240</v>
      </c>
      <c r="N249" t="s">
        <v>262</v>
      </c>
      <c r="O249" t="s">
        <v>26</v>
      </c>
      <c r="P249" t="s">
        <v>33</v>
      </c>
      <c r="Q249" t="s">
        <v>4244</v>
      </c>
      <c r="R249" s="1">
        <f t="shared" ca="1" si="3"/>
        <v>13</v>
      </c>
      <c r="S249" t="s">
        <v>35</v>
      </c>
      <c r="T249" t="s">
        <v>56</v>
      </c>
    </row>
    <row r="250" spans="1:20" x14ac:dyDescent="0.25">
      <c r="A250" t="s">
        <v>4497</v>
      </c>
      <c r="B250">
        <v>65732571</v>
      </c>
      <c r="C250">
        <v>67791832</v>
      </c>
      <c r="D250" t="s">
        <v>2</v>
      </c>
      <c r="E250" t="s">
        <v>304</v>
      </c>
      <c r="F250" t="s">
        <v>4228</v>
      </c>
      <c r="G250" t="s">
        <v>4222</v>
      </c>
      <c r="H250" t="s">
        <v>163</v>
      </c>
      <c r="I250" t="s">
        <v>204</v>
      </c>
      <c r="J250" t="s">
        <v>39</v>
      </c>
      <c r="K250" t="s">
        <v>40</v>
      </c>
      <c r="L250" t="s">
        <v>25</v>
      </c>
      <c r="M250" t="s">
        <v>4241</v>
      </c>
      <c r="N250" t="s">
        <v>262</v>
      </c>
      <c r="O250" t="s">
        <v>26</v>
      </c>
      <c r="P250" t="s">
        <v>4248</v>
      </c>
      <c r="Q250" t="s">
        <v>4246</v>
      </c>
      <c r="R250" s="1" t="e">
        <f t="shared" ca="1" si="3"/>
        <v>#VALUE!</v>
      </c>
      <c r="S250" t="s">
        <v>55</v>
      </c>
      <c r="T250" t="s">
        <v>45</v>
      </c>
    </row>
    <row r="251" spans="1:20" x14ac:dyDescent="0.25">
      <c r="A251" t="s">
        <v>4498</v>
      </c>
      <c r="B251">
        <v>64528379</v>
      </c>
      <c r="C251">
        <v>67093138</v>
      </c>
      <c r="D251" t="s">
        <v>2</v>
      </c>
      <c r="E251" t="s">
        <v>305</v>
      </c>
      <c r="F251" t="s">
        <v>20</v>
      </c>
      <c r="G251" t="s">
        <v>4220</v>
      </c>
      <c r="H251" t="s">
        <v>31</v>
      </c>
      <c r="I251" t="s">
        <v>51</v>
      </c>
      <c r="J251" t="s">
        <v>23</v>
      </c>
      <c r="K251" t="s">
        <v>24</v>
      </c>
      <c r="L251" t="s">
        <v>25</v>
      </c>
      <c r="M251" t="s">
        <v>4234</v>
      </c>
      <c r="N251" t="s">
        <v>262</v>
      </c>
      <c r="O251" t="s">
        <v>26</v>
      </c>
      <c r="P251" t="s">
        <v>4248</v>
      </c>
      <c r="Q251" t="s">
        <v>4244</v>
      </c>
      <c r="R251" s="1" t="e">
        <f t="shared" ca="1" si="3"/>
        <v>#VALUE!</v>
      </c>
      <c r="S251" t="s">
        <v>55</v>
      </c>
      <c r="T251" t="s">
        <v>68</v>
      </c>
    </row>
    <row r="252" spans="1:20" x14ac:dyDescent="0.25">
      <c r="A252" t="s">
        <v>4499</v>
      </c>
      <c r="B252">
        <v>66909022</v>
      </c>
      <c r="C252">
        <v>67473354</v>
      </c>
      <c r="D252" t="s">
        <v>3</v>
      </c>
      <c r="E252" t="s">
        <v>306</v>
      </c>
      <c r="F252" t="s">
        <v>4225</v>
      </c>
      <c r="G252" t="s">
        <v>4220</v>
      </c>
      <c r="H252" t="s">
        <v>43</v>
      </c>
      <c r="I252" t="s">
        <v>51</v>
      </c>
      <c r="J252" t="s">
        <v>39</v>
      </c>
      <c r="K252" t="s">
        <v>44</v>
      </c>
      <c r="L252" t="s">
        <v>25</v>
      </c>
      <c r="M252" t="s">
        <v>4238</v>
      </c>
      <c r="N252" t="s">
        <v>262</v>
      </c>
      <c r="O252" t="s">
        <v>26</v>
      </c>
      <c r="P252" t="s">
        <v>33</v>
      </c>
      <c r="Q252" t="s">
        <v>34</v>
      </c>
      <c r="R252" s="1">
        <f t="shared" ca="1" si="3"/>
        <v>50</v>
      </c>
      <c r="S252" t="s">
        <v>4243</v>
      </c>
      <c r="T252" t="s">
        <v>41</v>
      </c>
    </row>
    <row r="253" spans="1:20" x14ac:dyDescent="0.25">
      <c r="A253" t="s">
        <v>4500</v>
      </c>
      <c r="B253">
        <v>68025388</v>
      </c>
      <c r="C253">
        <v>67386854</v>
      </c>
      <c r="D253" t="s">
        <v>2</v>
      </c>
      <c r="E253" t="s">
        <v>307</v>
      </c>
      <c r="F253" t="s">
        <v>4228</v>
      </c>
      <c r="G253" t="s">
        <v>4223</v>
      </c>
      <c r="H253" t="s">
        <v>21</v>
      </c>
      <c r="I253" t="s">
        <v>22</v>
      </c>
      <c r="J253" t="s">
        <v>23</v>
      </c>
      <c r="K253" t="s">
        <v>24</v>
      </c>
      <c r="L253" t="s">
        <v>25</v>
      </c>
      <c r="M253" t="s">
        <v>4232</v>
      </c>
      <c r="N253" t="s">
        <v>262</v>
      </c>
      <c r="O253" t="s">
        <v>26</v>
      </c>
      <c r="P253" t="s">
        <v>205</v>
      </c>
      <c r="Q253" t="s">
        <v>34</v>
      </c>
      <c r="R253" s="1">
        <f t="shared" ca="1" si="3"/>
        <v>17</v>
      </c>
      <c r="S253" t="s">
        <v>35</v>
      </c>
      <c r="T253" t="s">
        <v>56</v>
      </c>
    </row>
    <row r="254" spans="1:20" x14ac:dyDescent="0.25">
      <c r="A254" t="s">
        <v>4501</v>
      </c>
      <c r="B254">
        <v>64345299</v>
      </c>
      <c r="C254">
        <v>67650110</v>
      </c>
      <c r="D254" t="s">
        <v>3</v>
      </c>
      <c r="E254" t="s">
        <v>308</v>
      </c>
      <c r="F254" t="s">
        <v>4227</v>
      </c>
      <c r="G254" t="s">
        <v>4222</v>
      </c>
      <c r="H254" t="s">
        <v>21</v>
      </c>
      <c r="I254" t="s">
        <v>204</v>
      </c>
      <c r="J254" t="s">
        <v>23</v>
      </c>
      <c r="K254" t="s">
        <v>24</v>
      </c>
      <c r="L254" t="s">
        <v>25</v>
      </c>
      <c r="M254" t="s">
        <v>4232</v>
      </c>
      <c r="N254" t="s">
        <v>262</v>
      </c>
      <c r="O254" t="s">
        <v>26</v>
      </c>
      <c r="P254" t="s">
        <v>205</v>
      </c>
      <c r="Q254" t="s">
        <v>4246</v>
      </c>
      <c r="R254" s="1" t="e">
        <f t="shared" ca="1" si="3"/>
        <v>#VALUE!</v>
      </c>
      <c r="S254" t="s">
        <v>35</v>
      </c>
      <c r="T254" t="s">
        <v>56</v>
      </c>
    </row>
    <row r="255" spans="1:20" x14ac:dyDescent="0.25">
      <c r="A255" t="s">
        <v>4502</v>
      </c>
      <c r="B255">
        <v>65506757</v>
      </c>
      <c r="C255">
        <v>67525866</v>
      </c>
      <c r="D255" t="s">
        <v>2</v>
      </c>
      <c r="E255" t="s">
        <v>309</v>
      </c>
      <c r="F255" t="s">
        <v>20</v>
      </c>
      <c r="G255" t="s">
        <v>4215</v>
      </c>
      <c r="H255" t="s">
        <v>217</v>
      </c>
      <c r="I255" t="s">
        <v>204</v>
      </c>
      <c r="J255" t="s">
        <v>39</v>
      </c>
      <c r="K255" t="s">
        <v>40</v>
      </c>
      <c r="L255" t="s">
        <v>25</v>
      </c>
      <c r="M255" t="s">
        <v>4231</v>
      </c>
      <c r="N255" t="s">
        <v>262</v>
      </c>
      <c r="O255" t="s">
        <v>26</v>
      </c>
      <c r="P255" t="s">
        <v>4248</v>
      </c>
      <c r="Q255" t="s">
        <v>4244</v>
      </c>
      <c r="R255" s="1">
        <f t="shared" ca="1" si="3"/>
        <v>41</v>
      </c>
      <c r="S255" t="s">
        <v>55</v>
      </c>
      <c r="T255" t="s">
        <v>58</v>
      </c>
    </row>
    <row r="256" spans="1:20" x14ac:dyDescent="0.25">
      <c r="A256" t="s">
        <v>4503</v>
      </c>
      <c r="B256">
        <v>64799034</v>
      </c>
      <c r="C256">
        <v>67409477</v>
      </c>
      <c r="D256" t="s">
        <v>2</v>
      </c>
      <c r="E256" t="s">
        <v>310</v>
      </c>
      <c r="F256" t="s">
        <v>1106</v>
      </c>
      <c r="G256" t="s">
        <v>4220</v>
      </c>
      <c r="H256" t="s">
        <v>31</v>
      </c>
      <c r="I256" t="s">
        <v>22</v>
      </c>
      <c r="J256" t="s">
        <v>23</v>
      </c>
      <c r="K256" t="s">
        <v>24</v>
      </c>
      <c r="L256" t="s">
        <v>25</v>
      </c>
      <c r="M256" t="s">
        <v>4229</v>
      </c>
      <c r="N256" t="s">
        <v>262</v>
      </c>
      <c r="O256" t="s">
        <v>26</v>
      </c>
      <c r="P256" t="s">
        <v>52</v>
      </c>
      <c r="Q256" t="s">
        <v>4246</v>
      </c>
      <c r="R256" s="1" t="e">
        <f t="shared" ca="1" si="3"/>
        <v>#VALUE!</v>
      </c>
      <c r="S256" t="s">
        <v>35</v>
      </c>
      <c r="T256" t="s">
        <v>68</v>
      </c>
    </row>
    <row r="257" spans="1:20" x14ac:dyDescent="0.25">
      <c r="A257" t="s">
        <v>4504</v>
      </c>
      <c r="B257">
        <v>65352655</v>
      </c>
      <c r="C257">
        <v>67177195</v>
      </c>
      <c r="D257" t="s">
        <v>3</v>
      </c>
      <c r="E257" t="s">
        <v>311</v>
      </c>
      <c r="F257" t="s">
        <v>4226</v>
      </c>
      <c r="G257" t="s">
        <v>4221</v>
      </c>
      <c r="H257" t="s">
        <v>43</v>
      </c>
      <c r="I257" t="s">
        <v>51</v>
      </c>
      <c r="J257" t="s">
        <v>39</v>
      </c>
      <c r="K257" t="s">
        <v>44</v>
      </c>
      <c r="L257" t="s">
        <v>25</v>
      </c>
      <c r="M257" t="s">
        <v>4241</v>
      </c>
      <c r="N257" t="s">
        <v>262</v>
      </c>
      <c r="O257" t="s">
        <v>26</v>
      </c>
      <c r="P257" t="s">
        <v>4248</v>
      </c>
      <c r="Q257" t="s">
        <v>28</v>
      </c>
      <c r="R257" s="1" t="e">
        <f t="shared" ca="1" si="3"/>
        <v>#VALUE!</v>
      </c>
      <c r="S257" t="s">
        <v>55</v>
      </c>
      <c r="T257" t="s">
        <v>58</v>
      </c>
    </row>
    <row r="258" spans="1:20" x14ac:dyDescent="0.25">
      <c r="A258" t="s">
        <v>4505</v>
      </c>
      <c r="B258">
        <v>65997212</v>
      </c>
      <c r="C258">
        <v>67400067</v>
      </c>
      <c r="D258" t="s">
        <v>3</v>
      </c>
      <c r="E258" t="s">
        <v>312</v>
      </c>
      <c r="F258" t="s">
        <v>20</v>
      </c>
      <c r="G258" t="s">
        <v>4216</v>
      </c>
      <c r="H258" t="s">
        <v>43</v>
      </c>
      <c r="I258" t="s">
        <v>32</v>
      </c>
      <c r="J258" t="s">
        <v>60</v>
      </c>
      <c r="K258" t="s">
        <v>40</v>
      </c>
      <c r="L258" t="s">
        <v>25</v>
      </c>
      <c r="M258" t="s">
        <v>4240</v>
      </c>
      <c r="N258" t="s">
        <v>262</v>
      </c>
      <c r="O258" t="s">
        <v>26</v>
      </c>
      <c r="P258" t="s">
        <v>4248</v>
      </c>
      <c r="Q258" t="s">
        <v>4244</v>
      </c>
      <c r="R258" s="1">
        <f t="shared" ca="1" si="3"/>
        <v>54</v>
      </c>
      <c r="S258" t="s">
        <v>55</v>
      </c>
      <c r="T258" t="s">
        <v>41</v>
      </c>
    </row>
    <row r="259" spans="1:20" x14ac:dyDescent="0.25">
      <c r="A259" t="s">
        <v>4506</v>
      </c>
      <c r="B259">
        <v>65626184</v>
      </c>
      <c r="C259">
        <v>67004764</v>
      </c>
      <c r="D259" t="s">
        <v>3</v>
      </c>
      <c r="E259" t="s">
        <v>313</v>
      </c>
      <c r="F259" t="s">
        <v>4228</v>
      </c>
      <c r="G259" t="s">
        <v>4219</v>
      </c>
      <c r="H259" t="s">
        <v>21</v>
      </c>
      <c r="I259" t="s">
        <v>32</v>
      </c>
      <c r="J259" t="s">
        <v>23</v>
      </c>
      <c r="K259" t="s">
        <v>24</v>
      </c>
      <c r="L259" t="s">
        <v>25</v>
      </c>
      <c r="M259" t="s">
        <v>4235</v>
      </c>
      <c r="N259" t="s">
        <v>262</v>
      </c>
      <c r="O259" t="s">
        <v>26</v>
      </c>
      <c r="P259" t="s">
        <v>205</v>
      </c>
      <c r="Q259" t="s">
        <v>34</v>
      </c>
      <c r="R259" s="1" t="e">
        <f t="shared" ref="R259:R322" ca="1" si="4">DATEDIF(E259,TODAY(),"Y")</f>
        <v>#VALUE!</v>
      </c>
      <c r="S259" t="s">
        <v>35</v>
      </c>
      <c r="T259" t="s">
        <v>36</v>
      </c>
    </row>
    <row r="260" spans="1:20" x14ac:dyDescent="0.25">
      <c r="A260" t="s">
        <v>4507</v>
      </c>
      <c r="B260">
        <v>65842614</v>
      </c>
      <c r="C260">
        <v>66922504</v>
      </c>
      <c r="D260" t="s">
        <v>2</v>
      </c>
      <c r="E260" t="s">
        <v>314</v>
      </c>
      <c r="F260" t="s">
        <v>20</v>
      </c>
      <c r="G260" t="s">
        <v>4217</v>
      </c>
      <c r="H260" t="s">
        <v>31</v>
      </c>
      <c r="I260" t="s">
        <v>22</v>
      </c>
      <c r="J260" t="s">
        <v>23</v>
      </c>
      <c r="K260" t="s">
        <v>24</v>
      </c>
      <c r="L260" t="s">
        <v>25</v>
      </c>
      <c r="M260" t="s">
        <v>4229</v>
      </c>
      <c r="N260" t="s">
        <v>262</v>
      </c>
      <c r="O260" t="s">
        <v>26</v>
      </c>
      <c r="P260" t="s">
        <v>4248</v>
      </c>
      <c r="Q260" t="s">
        <v>4246</v>
      </c>
      <c r="R260" s="1" t="e">
        <f t="shared" ca="1" si="4"/>
        <v>#VALUE!</v>
      </c>
      <c r="S260" t="s">
        <v>55</v>
      </c>
      <c r="T260" t="s">
        <v>29</v>
      </c>
    </row>
    <row r="261" spans="1:20" x14ac:dyDescent="0.25">
      <c r="A261" t="s">
        <v>4508</v>
      </c>
      <c r="B261">
        <v>64234111</v>
      </c>
      <c r="C261">
        <v>67251763</v>
      </c>
      <c r="D261" t="s">
        <v>2</v>
      </c>
      <c r="E261" t="s">
        <v>315</v>
      </c>
      <c r="F261" t="s">
        <v>4225</v>
      </c>
      <c r="G261" t="s">
        <v>4220</v>
      </c>
      <c r="H261" t="s">
        <v>21</v>
      </c>
      <c r="I261" t="s">
        <v>51</v>
      </c>
      <c r="J261" t="s">
        <v>23</v>
      </c>
      <c r="K261" t="s">
        <v>24</v>
      </c>
      <c r="L261" t="s">
        <v>25</v>
      </c>
      <c r="M261" t="s">
        <v>4236</v>
      </c>
      <c r="N261" t="s">
        <v>262</v>
      </c>
      <c r="O261" t="s">
        <v>26</v>
      </c>
      <c r="P261" t="s">
        <v>33</v>
      </c>
      <c r="Q261" t="s">
        <v>4245</v>
      </c>
      <c r="R261" s="1">
        <f t="shared" ca="1" si="4"/>
        <v>25</v>
      </c>
      <c r="S261" t="s">
        <v>4243</v>
      </c>
      <c r="T261" t="s">
        <v>36</v>
      </c>
    </row>
    <row r="262" spans="1:20" x14ac:dyDescent="0.25">
      <c r="A262" t="s">
        <v>4509</v>
      </c>
      <c r="B262">
        <v>68288052</v>
      </c>
      <c r="C262">
        <v>67862608</v>
      </c>
      <c r="D262" t="s">
        <v>2</v>
      </c>
      <c r="E262" t="s">
        <v>316</v>
      </c>
      <c r="F262" t="s">
        <v>20</v>
      </c>
      <c r="G262" t="s">
        <v>4217</v>
      </c>
      <c r="H262" t="s">
        <v>21</v>
      </c>
      <c r="I262" t="s">
        <v>51</v>
      </c>
      <c r="J262" t="s">
        <v>23</v>
      </c>
      <c r="K262" t="s">
        <v>24</v>
      </c>
      <c r="L262" t="s">
        <v>25</v>
      </c>
      <c r="M262" t="s">
        <v>4236</v>
      </c>
      <c r="N262" t="s">
        <v>262</v>
      </c>
      <c r="O262" t="s">
        <v>26</v>
      </c>
      <c r="P262" t="s">
        <v>4248</v>
      </c>
      <c r="Q262" t="s">
        <v>34</v>
      </c>
      <c r="R262" s="1" t="e">
        <f t="shared" ca="1" si="4"/>
        <v>#VALUE!</v>
      </c>
      <c r="S262" t="s">
        <v>55</v>
      </c>
      <c r="T262" t="s">
        <v>56</v>
      </c>
    </row>
    <row r="263" spans="1:20" x14ac:dyDescent="0.25">
      <c r="A263" t="s">
        <v>4510</v>
      </c>
      <c r="B263">
        <v>66851587</v>
      </c>
      <c r="C263">
        <v>67454393</v>
      </c>
      <c r="D263" t="s">
        <v>2</v>
      </c>
      <c r="E263" t="s">
        <v>317</v>
      </c>
      <c r="F263" t="s">
        <v>4226</v>
      </c>
      <c r="G263" t="s">
        <v>4217</v>
      </c>
      <c r="H263" t="s">
        <v>48</v>
      </c>
      <c r="I263" t="s">
        <v>204</v>
      </c>
      <c r="J263" t="s">
        <v>39</v>
      </c>
      <c r="K263" t="s">
        <v>40</v>
      </c>
      <c r="L263" t="s">
        <v>25</v>
      </c>
      <c r="M263" t="s">
        <v>4230</v>
      </c>
      <c r="N263" t="s">
        <v>262</v>
      </c>
      <c r="O263" t="s">
        <v>26</v>
      </c>
      <c r="P263" t="s">
        <v>33</v>
      </c>
      <c r="Q263" t="s">
        <v>4246</v>
      </c>
      <c r="R263" s="1" t="e">
        <f t="shared" ca="1" si="4"/>
        <v>#VALUE!</v>
      </c>
      <c r="S263" t="s">
        <v>35</v>
      </c>
      <c r="T263" t="s">
        <v>58</v>
      </c>
    </row>
    <row r="264" spans="1:20" x14ac:dyDescent="0.25">
      <c r="A264" t="s">
        <v>4511</v>
      </c>
      <c r="B264">
        <v>65559689</v>
      </c>
      <c r="C264">
        <v>67005116</v>
      </c>
      <c r="D264" t="s">
        <v>3</v>
      </c>
      <c r="E264" t="s">
        <v>318</v>
      </c>
      <c r="F264" t="s">
        <v>20</v>
      </c>
      <c r="G264" t="s">
        <v>4216</v>
      </c>
      <c r="H264" t="s">
        <v>31</v>
      </c>
      <c r="I264" t="s">
        <v>22</v>
      </c>
      <c r="J264" t="s">
        <v>23</v>
      </c>
      <c r="K264" t="s">
        <v>24</v>
      </c>
      <c r="L264" t="s">
        <v>25</v>
      </c>
      <c r="M264" t="s">
        <v>4240</v>
      </c>
      <c r="N264" t="s">
        <v>262</v>
      </c>
      <c r="O264" t="s">
        <v>26</v>
      </c>
      <c r="P264" t="s">
        <v>27</v>
      </c>
      <c r="Q264" t="s">
        <v>34</v>
      </c>
      <c r="R264" s="1" t="e">
        <f t="shared" ca="1" si="4"/>
        <v>#VALUE!</v>
      </c>
      <c r="S264" t="s">
        <v>4243</v>
      </c>
      <c r="T264" t="s">
        <v>77</v>
      </c>
    </row>
    <row r="265" spans="1:20" x14ac:dyDescent="0.25">
      <c r="A265" t="s">
        <v>4512</v>
      </c>
      <c r="B265">
        <v>66896875</v>
      </c>
      <c r="C265">
        <v>67381817</v>
      </c>
      <c r="D265" t="s">
        <v>3</v>
      </c>
      <c r="E265" t="s">
        <v>319</v>
      </c>
      <c r="F265" t="s">
        <v>4225</v>
      </c>
      <c r="G265" t="s">
        <v>4223</v>
      </c>
      <c r="H265" t="s">
        <v>38</v>
      </c>
      <c r="I265" t="s">
        <v>204</v>
      </c>
      <c r="J265" t="s">
        <v>39</v>
      </c>
      <c r="K265" t="s">
        <v>44</v>
      </c>
      <c r="L265" t="s">
        <v>25</v>
      </c>
      <c r="M265" t="s">
        <v>4231</v>
      </c>
      <c r="N265" t="s">
        <v>262</v>
      </c>
      <c r="O265" t="s">
        <v>26</v>
      </c>
      <c r="P265" t="s">
        <v>205</v>
      </c>
      <c r="Q265" t="s">
        <v>4246</v>
      </c>
      <c r="R265" s="1">
        <f t="shared" ca="1" si="4"/>
        <v>40</v>
      </c>
      <c r="S265" t="s">
        <v>35</v>
      </c>
      <c r="T265" t="s">
        <v>58</v>
      </c>
    </row>
    <row r="266" spans="1:20" x14ac:dyDescent="0.25">
      <c r="A266" t="s">
        <v>4513</v>
      </c>
      <c r="B266">
        <v>67572212</v>
      </c>
      <c r="C266">
        <v>66857747</v>
      </c>
      <c r="D266" t="s">
        <v>3</v>
      </c>
      <c r="E266" t="s">
        <v>320</v>
      </c>
      <c r="F266" t="s">
        <v>1106</v>
      </c>
      <c r="G266" t="s">
        <v>4220</v>
      </c>
      <c r="H266" t="s">
        <v>43</v>
      </c>
      <c r="I266" t="s">
        <v>51</v>
      </c>
      <c r="J266" t="s">
        <v>39</v>
      </c>
      <c r="K266" t="s">
        <v>44</v>
      </c>
      <c r="L266" t="s">
        <v>25</v>
      </c>
      <c r="M266" t="s">
        <v>4236</v>
      </c>
      <c r="N266" t="s">
        <v>262</v>
      </c>
      <c r="O266" t="s">
        <v>26</v>
      </c>
      <c r="P266" t="s">
        <v>4248</v>
      </c>
      <c r="Q266" t="s">
        <v>4246</v>
      </c>
      <c r="R266" s="1">
        <f t="shared" ca="1" si="4"/>
        <v>37</v>
      </c>
      <c r="S266" t="s">
        <v>55</v>
      </c>
      <c r="T266" t="s">
        <v>29</v>
      </c>
    </row>
    <row r="267" spans="1:20" x14ac:dyDescent="0.25">
      <c r="A267" t="s">
        <v>4514</v>
      </c>
      <c r="B267">
        <v>66734355</v>
      </c>
      <c r="C267">
        <v>67711007</v>
      </c>
      <c r="D267" t="s">
        <v>3</v>
      </c>
      <c r="E267" t="s">
        <v>321</v>
      </c>
      <c r="F267" t="s">
        <v>4228</v>
      </c>
      <c r="G267" t="s">
        <v>527</v>
      </c>
      <c r="H267" t="s">
        <v>31</v>
      </c>
      <c r="I267" t="s">
        <v>22</v>
      </c>
      <c r="J267" t="s">
        <v>23</v>
      </c>
      <c r="K267" t="s">
        <v>24</v>
      </c>
      <c r="L267" t="s">
        <v>25</v>
      </c>
      <c r="M267" t="s">
        <v>4232</v>
      </c>
      <c r="N267" t="s">
        <v>262</v>
      </c>
      <c r="O267" t="s">
        <v>26</v>
      </c>
      <c r="P267" t="s">
        <v>52</v>
      </c>
      <c r="Q267" t="s">
        <v>4246</v>
      </c>
      <c r="R267" s="1">
        <f t="shared" ca="1" si="4"/>
        <v>3</v>
      </c>
      <c r="S267" t="s">
        <v>35</v>
      </c>
      <c r="T267" t="s">
        <v>77</v>
      </c>
    </row>
    <row r="268" spans="1:20" x14ac:dyDescent="0.25">
      <c r="A268" t="s">
        <v>4515</v>
      </c>
      <c r="B268">
        <v>68376467</v>
      </c>
      <c r="C268">
        <v>67793198</v>
      </c>
      <c r="D268" t="s">
        <v>2</v>
      </c>
      <c r="E268" t="s">
        <v>322</v>
      </c>
      <c r="F268" t="s">
        <v>4225</v>
      </c>
      <c r="G268" t="s">
        <v>4217</v>
      </c>
      <c r="H268" t="s">
        <v>21</v>
      </c>
      <c r="I268" t="s">
        <v>51</v>
      </c>
      <c r="J268" t="s">
        <v>23</v>
      </c>
      <c r="K268" t="s">
        <v>24</v>
      </c>
      <c r="L268" t="s">
        <v>25</v>
      </c>
      <c r="M268" t="s">
        <v>4235</v>
      </c>
      <c r="N268" t="s">
        <v>262</v>
      </c>
      <c r="O268" t="s">
        <v>26</v>
      </c>
      <c r="P268" t="s">
        <v>4248</v>
      </c>
      <c r="Q268" t="s">
        <v>28</v>
      </c>
      <c r="R268" s="1">
        <f t="shared" ca="1" si="4"/>
        <v>18</v>
      </c>
      <c r="S268" t="s">
        <v>55</v>
      </c>
      <c r="T268" t="s">
        <v>36</v>
      </c>
    </row>
    <row r="269" spans="1:20" x14ac:dyDescent="0.25">
      <c r="A269" t="s">
        <v>4516</v>
      </c>
      <c r="B269">
        <v>64640935</v>
      </c>
      <c r="C269">
        <v>66848127</v>
      </c>
      <c r="D269" t="s">
        <v>2</v>
      </c>
      <c r="E269" t="s">
        <v>323</v>
      </c>
      <c r="F269" t="s">
        <v>4228</v>
      </c>
      <c r="G269" t="s">
        <v>4220</v>
      </c>
      <c r="H269" t="s">
        <v>38</v>
      </c>
      <c r="I269" t="s">
        <v>22</v>
      </c>
      <c r="J269" t="s">
        <v>39</v>
      </c>
      <c r="K269" t="s">
        <v>40</v>
      </c>
      <c r="L269" t="s">
        <v>25</v>
      </c>
      <c r="M269" t="s">
        <v>4229</v>
      </c>
      <c r="N269" t="s">
        <v>262</v>
      </c>
      <c r="O269" t="s">
        <v>26</v>
      </c>
      <c r="P269" t="s">
        <v>205</v>
      </c>
      <c r="Q269" t="s">
        <v>4244</v>
      </c>
      <c r="R269" s="1" t="e">
        <f t="shared" ca="1" si="4"/>
        <v>#VALUE!</v>
      </c>
      <c r="S269" t="s">
        <v>35</v>
      </c>
      <c r="T269" t="s">
        <v>58</v>
      </c>
    </row>
    <row r="270" spans="1:20" x14ac:dyDescent="0.25">
      <c r="A270" t="s">
        <v>4517</v>
      </c>
      <c r="B270">
        <v>67015341</v>
      </c>
      <c r="C270">
        <v>66910022</v>
      </c>
      <c r="D270" t="s">
        <v>2</v>
      </c>
      <c r="E270" t="s">
        <v>324</v>
      </c>
      <c r="F270" t="s">
        <v>4227</v>
      </c>
      <c r="G270" t="s">
        <v>4222</v>
      </c>
      <c r="H270" t="s">
        <v>21</v>
      </c>
      <c r="I270" t="s">
        <v>51</v>
      </c>
      <c r="J270" t="s">
        <v>23</v>
      </c>
      <c r="K270" t="s">
        <v>24</v>
      </c>
      <c r="L270" t="s">
        <v>25</v>
      </c>
      <c r="M270" t="s">
        <v>4234</v>
      </c>
      <c r="N270" t="s">
        <v>262</v>
      </c>
      <c r="O270" t="s">
        <v>26</v>
      </c>
      <c r="P270" t="s">
        <v>27</v>
      </c>
      <c r="Q270" t="s">
        <v>34</v>
      </c>
      <c r="R270" s="1" t="e">
        <f t="shared" ca="1" si="4"/>
        <v>#VALUE!</v>
      </c>
      <c r="S270" t="s">
        <v>35</v>
      </c>
      <c r="T270" t="s">
        <v>68</v>
      </c>
    </row>
    <row r="271" spans="1:20" x14ac:dyDescent="0.25">
      <c r="A271" t="s">
        <v>4518</v>
      </c>
      <c r="B271">
        <v>66226902</v>
      </c>
      <c r="C271">
        <v>67717915</v>
      </c>
      <c r="D271" t="s">
        <v>2</v>
      </c>
      <c r="E271" t="s">
        <v>325</v>
      </c>
      <c r="F271" t="s">
        <v>4226</v>
      </c>
      <c r="G271" t="s">
        <v>4219</v>
      </c>
      <c r="H271" t="s">
        <v>31</v>
      </c>
      <c r="I271" t="s">
        <v>22</v>
      </c>
      <c r="J271" t="s">
        <v>23</v>
      </c>
      <c r="K271" t="s">
        <v>24</v>
      </c>
      <c r="L271" t="s">
        <v>25</v>
      </c>
      <c r="M271" t="s">
        <v>4237</v>
      </c>
      <c r="N271" t="s">
        <v>262</v>
      </c>
      <c r="O271" t="s">
        <v>26</v>
      </c>
      <c r="P271" t="s">
        <v>205</v>
      </c>
      <c r="Q271" t="s">
        <v>4244</v>
      </c>
      <c r="R271" s="1">
        <f t="shared" ca="1" si="4"/>
        <v>5</v>
      </c>
      <c r="S271" t="s">
        <v>35</v>
      </c>
      <c r="T271" t="s">
        <v>77</v>
      </c>
    </row>
    <row r="272" spans="1:20" x14ac:dyDescent="0.25">
      <c r="A272" t="s">
        <v>4519</v>
      </c>
      <c r="B272">
        <v>65608892</v>
      </c>
      <c r="C272">
        <v>67783559</v>
      </c>
      <c r="D272" t="s">
        <v>2</v>
      </c>
      <c r="E272" t="s">
        <v>326</v>
      </c>
      <c r="F272" t="s">
        <v>1106</v>
      </c>
      <c r="G272" t="s">
        <v>527</v>
      </c>
      <c r="H272" t="s">
        <v>48</v>
      </c>
      <c r="I272" t="s">
        <v>32</v>
      </c>
      <c r="J272" t="s">
        <v>39</v>
      </c>
      <c r="K272" t="s">
        <v>40</v>
      </c>
      <c r="L272" t="s">
        <v>25</v>
      </c>
      <c r="M272" t="s">
        <v>4230</v>
      </c>
      <c r="N272" t="s">
        <v>262</v>
      </c>
      <c r="O272" t="s">
        <v>26</v>
      </c>
      <c r="P272" t="s">
        <v>4248</v>
      </c>
      <c r="Q272" t="s">
        <v>34</v>
      </c>
      <c r="R272" s="1">
        <f t="shared" ca="1" si="4"/>
        <v>31</v>
      </c>
      <c r="S272" t="s">
        <v>55</v>
      </c>
      <c r="T272" t="s">
        <v>29</v>
      </c>
    </row>
    <row r="273" spans="1:20" x14ac:dyDescent="0.25">
      <c r="A273" t="s">
        <v>4520</v>
      </c>
      <c r="B273">
        <v>65515692</v>
      </c>
      <c r="C273">
        <v>67075676</v>
      </c>
      <c r="D273" t="s">
        <v>3</v>
      </c>
      <c r="E273" t="s">
        <v>327</v>
      </c>
      <c r="F273" t="s">
        <v>4227</v>
      </c>
      <c r="G273" t="s">
        <v>4223</v>
      </c>
      <c r="H273" t="s">
        <v>43</v>
      </c>
      <c r="I273" t="s">
        <v>51</v>
      </c>
      <c r="J273" t="s">
        <v>60</v>
      </c>
      <c r="K273" t="s">
        <v>147</v>
      </c>
      <c r="L273" t="s">
        <v>25</v>
      </c>
      <c r="M273" t="s">
        <v>4230</v>
      </c>
      <c r="N273" t="s">
        <v>262</v>
      </c>
      <c r="O273" t="s">
        <v>26</v>
      </c>
      <c r="P273" t="s">
        <v>27</v>
      </c>
      <c r="Q273" t="s">
        <v>4247</v>
      </c>
      <c r="R273" s="1">
        <f t="shared" ca="1" si="4"/>
        <v>56</v>
      </c>
      <c r="S273" t="s">
        <v>4243</v>
      </c>
      <c r="T273" t="s">
        <v>41</v>
      </c>
    </row>
    <row r="274" spans="1:20" x14ac:dyDescent="0.25">
      <c r="A274" t="s">
        <v>4521</v>
      </c>
      <c r="B274">
        <v>64436323</v>
      </c>
      <c r="C274">
        <v>67468219</v>
      </c>
      <c r="D274" t="s">
        <v>2</v>
      </c>
      <c r="E274" t="s">
        <v>328</v>
      </c>
      <c r="F274" t="s">
        <v>4227</v>
      </c>
      <c r="G274" t="s">
        <v>4220</v>
      </c>
      <c r="H274" t="s">
        <v>43</v>
      </c>
      <c r="I274" t="s">
        <v>32</v>
      </c>
      <c r="J274" t="s">
        <v>39</v>
      </c>
      <c r="K274" t="s">
        <v>44</v>
      </c>
      <c r="L274" t="s">
        <v>25</v>
      </c>
      <c r="M274" t="s">
        <v>4229</v>
      </c>
      <c r="N274" t="s">
        <v>262</v>
      </c>
      <c r="O274" t="s">
        <v>26</v>
      </c>
      <c r="P274" t="s">
        <v>4248</v>
      </c>
      <c r="Q274" t="s">
        <v>4247</v>
      </c>
      <c r="R274" s="1" t="e">
        <f t="shared" ca="1" si="4"/>
        <v>#VALUE!</v>
      </c>
      <c r="S274" t="s">
        <v>55</v>
      </c>
      <c r="T274" t="s">
        <v>29</v>
      </c>
    </row>
    <row r="275" spans="1:20" x14ac:dyDescent="0.25">
      <c r="A275" t="s">
        <v>4522</v>
      </c>
      <c r="B275">
        <v>68495463</v>
      </c>
      <c r="C275">
        <v>67604395</v>
      </c>
      <c r="D275" t="s">
        <v>3</v>
      </c>
      <c r="E275" t="s">
        <v>329</v>
      </c>
      <c r="F275" t="s">
        <v>1106</v>
      </c>
      <c r="G275" t="s">
        <v>4219</v>
      </c>
      <c r="H275" t="s">
        <v>38</v>
      </c>
      <c r="I275" t="s">
        <v>204</v>
      </c>
      <c r="J275" t="s">
        <v>39</v>
      </c>
      <c r="K275" t="s">
        <v>44</v>
      </c>
      <c r="L275" t="s">
        <v>25</v>
      </c>
      <c r="M275" t="s">
        <v>4234</v>
      </c>
      <c r="N275" t="s">
        <v>262</v>
      </c>
      <c r="O275" t="s">
        <v>26</v>
      </c>
      <c r="P275" t="s">
        <v>4248</v>
      </c>
      <c r="Q275" t="s">
        <v>28</v>
      </c>
      <c r="R275" s="1" t="e">
        <f t="shared" ca="1" si="4"/>
        <v>#VALUE!</v>
      </c>
      <c r="S275" t="s">
        <v>55</v>
      </c>
      <c r="T275" t="s">
        <v>58</v>
      </c>
    </row>
    <row r="276" spans="1:20" x14ac:dyDescent="0.25">
      <c r="A276" t="s">
        <v>4523</v>
      </c>
      <c r="B276">
        <v>66724813</v>
      </c>
      <c r="C276">
        <v>67370110</v>
      </c>
      <c r="D276" t="s">
        <v>2</v>
      </c>
      <c r="E276" t="s">
        <v>330</v>
      </c>
      <c r="F276" t="s">
        <v>4227</v>
      </c>
      <c r="G276" t="s">
        <v>4221</v>
      </c>
      <c r="H276" t="s">
        <v>21</v>
      </c>
      <c r="I276" t="s">
        <v>51</v>
      </c>
      <c r="J276" t="s">
        <v>23</v>
      </c>
      <c r="K276" t="s">
        <v>24</v>
      </c>
      <c r="L276" t="s">
        <v>25</v>
      </c>
      <c r="M276" t="s">
        <v>4229</v>
      </c>
      <c r="N276" t="s">
        <v>262</v>
      </c>
      <c r="O276" t="s">
        <v>26</v>
      </c>
      <c r="P276" t="s">
        <v>52</v>
      </c>
      <c r="Q276" t="s">
        <v>4246</v>
      </c>
      <c r="R276" s="1" t="e">
        <f t="shared" ca="1" si="4"/>
        <v>#VALUE!</v>
      </c>
      <c r="S276" t="s">
        <v>4243</v>
      </c>
      <c r="T276" t="s">
        <v>36</v>
      </c>
    </row>
    <row r="277" spans="1:20" x14ac:dyDescent="0.25">
      <c r="A277" t="s">
        <v>4524</v>
      </c>
      <c r="B277">
        <v>64264073</v>
      </c>
      <c r="C277">
        <v>67203550</v>
      </c>
      <c r="D277" t="s">
        <v>2</v>
      </c>
      <c r="E277" t="s">
        <v>331</v>
      </c>
      <c r="F277" t="s">
        <v>4227</v>
      </c>
      <c r="G277" t="s">
        <v>4217</v>
      </c>
      <c r="H277" t="s">
        <v>163</v>
      </c>
      <c r="I277" t="s">
        <v>22</v>
      </c>
      <c r="J277" t="s">
        <v>39</v>
      </c>
      <c r="K277" t="s">
        <v>40</v>
      </c>
      <c r="L277" t="s">
        <v>25</v>
      </c>
      <c r="M277" t="s">
        <v>4241</v>
      </c>
      <c r="N277" t="s">
        <v>262</v>
      </c>
      <c r="O277" t="s">
        <v>26</v>
      </c>
      <c r="P277" t="s">
        <v>52</v>
      </c>
      <c r="Q277" t="s">
        <v>4246</v>
      </c>
      <c r="R277" s="1">
        <f t="shared" ca="1" si="4"/>
        <v>43</v>
      </c>
      <c r="S277" t="s">
        <v>4243</v>
      </c>
      <c r="T277" t="s">
        <v>58</v>
      </c>
    </row>
    <row r="278" spans="1:20" x14ac:dyDescent="0.25">
      <c r="A278" t="s">
        <v>4525</v>
      </c>
      <c r="B278">
        <v>66810204</v>
      </c>
      <c r="C278">
        <v>67470821</v>
      </c>
      <c r="D278" t="s">
        <v>2</v>
      </c>
      <c r="E278" t="s">
        <v>332</v>
      </c>
      <c r="F278" t="s">
        <v>4227</v>
      </c>
      <c r="G278" t="s">
        <v>4218</v>
      </c>
      <c r="H278" t="s">
        <v>31</v>
      </c>
      <c r="I278" t="s">
        <v>32</v>
      </c>
      <c r="J278" t="s">
        <v>23</v>
      </c>
      <c r="K278" t="s">
        <v>24</v>
      </c>
      <c r="L278" t="s">
        <v>25</v>
      </c>
      <c r="M278" t="s">
        <v>4233</v>
      </c>
      <c r="N278" t="s">
        <v>262</v>
      </c>
      <c r="O278" t="s">
        <v>26</v>
      </c>
      <c r="P278" t="s">
        <v>27</v>
      </c>
      <c r="Q278" t="s">
        <v>28</v>
      </c>
      <c r="R278" s="1">
        <f t="shared" ca="1" si="4"/>
        <v>10</v>
      </c>
      <c r="S278" t="s">
        <v>35</v>
      </c>
      <c r="T278" t="s">
        <v>68</v>
      </c>
    </row>
    <row r="279" spans="1:20" x14ac:dyDescent="0.25">
      <c r="A279" t="s">
        <v>4526</v>
      </c>
      <c r="B279">
        <v>65003793</v>
      </c>
      <c r="C279">
        <v>67043322</v>
      </c>
      <c r="D279" t="s">
        <v>2</v>
      </c>
      <c r="E279" t="s">
        <v>333</v>
      </c>
      <c r="F279" t="s">
        <v>4226</v>
      </c>
      <c r="G279" t="s">
        <v>4215</v>
      </c>
      <c r="H279" t="s">
        <v>31</v>
      </c>
      <c r="I279" t="s">
        <v>22</v>
      </c>
      <c r="J279" t="s">
        <v>39</v>
      </c>
      <c r="K279" t="s">
        <v>40</v>
      </c>
      <c r="L279" t="s">
        <v>25</v>
      </c>
      <c r="M279" t="s">
        <v>4230</v>
      </c>
      <c r="N279" t="s">
        <v>262</v>
      </c>
      <c r="O279" t="s">
        <v>26</v>
      </c>
      <c r="P279" t="s">
        <v>4248</v>
      </c>
      <c r="Q279" t="s">
        <v>34</v>
      </c>
      <c r="R279" s="1">
        <f t="shared" ca="1" si="4"/>
        <v>67</v>
      </c>
      <c r="S279" t="s">
        <v>55</v>
      </c>
      <c r="T279" t="s">
        <v>45</v>
      </c>
    </row>
    <row r="280" spans="1:20" x14ac:dyDescent="0.25">
      <c r="A280" t="s">
        <v>4527</v>
      </c>
      <c r="B280">
        <v>65480344</v>
      </c>
      <c r="C280">
        <v>67216509</v>
      </c>
      <c r="D280" t="s">
        <v>3</v>
      </c>
      <c r="E280" t="s">
        <v>334</v>
      </c>
      <c r="F280" t="s">
        <v>1106</v>
      </c>
      <c r="G280" t="s">
        <v>4219</v>
      </c>
      <c r="H280" t="s">
        <v>163</v>
      </c>
      <c r="I280" t="s">
        <v>204</v>
      </c>
      <c r="J280" t="s">
        <v>39</v>
      </c>
      <c r="K280" t="s">
        <v>44</v>
      </c>
      <c r="L280" t="s">
        <v>25</v>
      </c>
      <c r="M280" t="s">
        <v>4230</v>
      </c>
      <c r="N280" t="s">
        <v>262</v>
      </c>
      <c r="O280" t="s">
        <v>26</v>
      </c>
      <c r="P280" t="s">
        <v>27</v>
      </c>
      <c r="Q280" t="s">
        <v>4247</v>
      </c>
      <c r="R280" s="1" t="e">
        <f t="shared" ca="1" si="4"/>
        <v>#VALUE!</v>
      </c>
      <c r="S280" t="s">
        <v>4243</v>
      </c>
      <c r="T280" t="s">
        <v>45</v>
      </c>
    </row>
    <row r="281" spans="1:20" x14ac:dyDescent="0.25">
      <c r="A281" t="s">
        <v>4528</v>
      </c>
      <c r="B281">
        <v>65265433</v>
      </c>
      <c r="C281">
        <v>67148332</v>
      </c>
      <c r="D281" t="s">
        <v>3</v>
      </c>
      <c r="E281" t="s">
        <v>335</v>
      </c>
      <c r="F281" t="s">
        <v>4228</v>
      </c>
      <c r="G281" t="s">
        <v>4220</v>
      </c>
      <c r="H281" t="s">
        <v>38</v>
      </c>
      <c r="I281" t="s">
        <v>32</v>
      </c>
      <c r="J281" t="s">
        <v>39</v>
      </c>
      <c r="K281" t="s">
        <v>44</v>
      </c>
      <c r="L281" t="s">
        <v>25</v>
      </c>
      <c r="M281" t="s">
        <v>4230</v>
      </c>
      <c r="N281" t="s">
        <v>262</v>
      </c>
      <c r="O281" t="s">
        <v>26</v>
      </c>
      <c r="P281" t="s">
        <v>4248</v>
      </c>
      <c r="Q281" t="s">
        <v>4245</v>
      </c>
      <c r="R281" s="1" t="e">
        <f t="shared" ca="1" si="4"/>
        <v>#VALUE!</v>
      </c>
      <c r="S281" t="s">
        <v>55</v>
      </c>
      <c r="T281" t="s">
        <v>61</v>
      </c>
    </row>
    <row r="282" spans="1:20" x14ac:dyDescent="0.25">
      <c r="A282" t="s">
        <v>4529</v>
      </c>
      <c r="B282">
        <v>68338119</v>
      </c>
      <c r="C282">
        <v>67370580</v>
      </c>
      <c r="D282" t="s">
        <v>3</v>
      </c>
      <c r="E282" t="s">
        <v>336</v>
      </c>
      <c r="F282" t="s">
        <v>4225</v>
      </c>
      <c r="G282" t="s">
        <v>527</v>
      </c>
      <c r="H282" t="s">
        <v>48</v>
      </c>
      <c r="I282" t="s">
        <v>204</v>
      </c>
      <c r="J282" t="s">
        <v>73</v>
      </c>
      <c r="K282" t="s">
        <v>24</v>
      </c>
      <c r="L282" t="s">
        <v>25</v>
      </c>
      <c r="M282" t="s">
        <v>4234</v>
      </c>
      <c r="N282" t="s">
        <v>262</v>
      </c>
      <c r="O282" t="s">
        <v>26</v>
      </c>
      <c r="P282" t="s">
        <v>205</v>
      </c>
      <c r="Q282" t="s">
        <v>4247</v>
      </c>
      <c r="R282" s="1">
        <f t="shared" ca="1" si="4"/>
        <v>41</v>
      </c>
      <c r="S282" t="s">
        <v>35</v>
      </c>
      <c r="T282" t="s">
        <v>58</v>
      </c>
    </row>
    <row r="283" spans="1:20" x14ac:dyDescent="0.25">
      <c r="A283" t="s">
        <v>4530</v>
      </c>
      <c r="B283">
        <v>64768913</v>
      </c>
      <c r="C283">
        <v>66949371</v>
      </c>
      <c r="D283" t="s">
        <v>2</v>
      </c>
      <c r="E283" t="s">
        <v>337</v>
      </c>
      <c r="F283" t="s">
        <v>4226</v>
      </c>
      <c r="G283" t="s">
        <v>4223</v>
      </c>
      <c r="H283" t="s">
        <v>38</v>
      </c>
      <c r="I283" t="s">
        <v>204</v>
      </c>
      <c r="J283" t="s">
        <v>39</v>
      </c>
      <c r="K283" t="s">
        <v>40</v>
      </c>
      <c r="L283" t="s">
        <v>25</v>
      </c>
      <c r="M283" t="s">
        <v>4234</v>
      </c>
      <c r="N283" t="s">
        <v>262</v>
      </c>
      <c r="O283" t="s">
        <v>26</v>
      </c>
      <c r="P283" t="s">
        <v>4248</v>
      </c>
      <c r="Q283" t="s">
        <v>4244</v>
      </c>
      <c r="R283" s="1">
        <f t="shared" ca="1" si="4"/>
        <v>68</v>
      </c>
      <c r="S283" t="s">
        <v>55</v>
      </c>
      <c r="T283" t="s">
        <v>61</v>
      </c>
    </row>
    <row r="284" spans="1:20" x14ac:dyDescent="0.25">
      <c r="A284" t="s">
        <v>4531</v>
      </c>
      <c r="B284">
        <v>65222625</v>
      </c>
      <c r="C284">
        <v>67352976</v>
      </c>
      <c r="D284" t="s">
        <v>2</v>
      </c>
      <c r="E284" t="s">
        <v>338</v>
      </c>
      <c r="F284" t="s">
        <v>4228</v>
      </c>
      <c r="G284" t="s">
        <v>4215</v>
      </c>
      <c r="H284" t="s">
        <v>31</v>
      </c>
      <c r="I284" t="s">
        <v>22</v>
      </c>
      <c r="J284" t="s">
        <v>23</v>
      </c>
      <c r="K284" t="s">
        <v>112</v>
      </c>
      <c r="L284" t="s">
        <v>25</v>
      </c>
      <c r="M284" t="s">
        <v>4233</v>
      </c>
      <c r="N284" t="s">
        <v>262</v>
      </c>
      <c r="O284" t="s">
        <v>26</v>
      </c>
      <c r="P284" t="s">
        <v>4248</v>
      </c>
      <c r="Q284" t="s">
        <v>4247</v>
      </c>
      <c r="R284" s="1" t="e">
        <f t="shared" ca="1" si="4"/>
        <v>#VALUE!</v>
      </c>
      <c r="S284" t="s">
        <v>55</v>
      </c>
      <c r="T284" t="s">
        <v>56</v>
      </c>
    </row>
    <row r="285" spans="1:20" x14ac:dyDescent="0.25">
      <c r="A285" t="s">
        <v>4532</v>
      </c>
      <c r="B285">
        <v>64580601</v>
      </c>
      <c r="C285">
        <v>67711880</v>
      </c>
      <c r="D285" t="s">
        <v>3</v>
      </c>
      <c r="E285" t="s">
        <v>333</v>
      </c>
      <c r="F285" t="s">
        <v>4227</v>
      </c>
      <c r="G285" t="s">
        <v>4217</v>
      </c>
      <c r="H285" t="s">
        <v>43</v>
      </c>
      <c r="I285" t="s">
        <v>22</v>
      </c>
      <c r="J285" t="s">
        <v>60</v>
      </c>
      <c r="K285" t="s">
        <v>40</v>
      </c>
      <c r="L285" t="s">
        <v>25</v>
      </c>
      <c r="M285" t="s">
        <v>4234</v>
      </c>
      <c r="N285" t="s">
        <v>262</v>
      </c>
      <c r="O285" t="s">
        <v>26</v>
      </c>
      <c r="P285" t="s">
        <v>33</v>
      </c>
      <c r="Q285" t="s">
        <v>4247</v>
      </c>
      <c r="R285" s="1">
        <f t="shared" ca="1" si="4"/>
        <v>67</v>
      </c>
      <c r="S285" t="s">
        <v>4243</v>
      </c>
      <c r="T285" t="s">
        <v>45</v>
      </c>
    </row>
    <row r="286" spans="1:20" x14ac:dyDescent="0.25">
      <c r="A286" t="s">
        <v>4533</v>
      </c>
      <c r="B286">
        <v>65847326</v>
      </c>
      <c r="C286">
        <v>67532787</v>
      </c>
      <c r="D286" t="s">
        <v>2</v>
      </c>
      <c r="E286" t="s">
        <v>339</v>
      </c>
      <c r="F286" t="s">
        <v>4228</v>
      </c>
      <c r="G286" t="s">
        <v>527</v>
      </c>
      <c r="H286" t="s">
        <v>245</v>
      </c>
      <c r="I286" t="s">
        <v>204</v>
      </c>
      <c r="J286" t="s">
        <v>39</v>
      </c>
      <c r="K286" t="s">
        <v>24</v>
      </c>
      <c r="L286" t="s">
        <v>25</v>
      </c>
      <c r="M286" t="s">
        <v>4231</v>
      </c>
      <c r="N286" t="s">
        <v>262</v>
      </c>
      <c r="O286" t="s">
        <v>26</v>
      </c>
      <c r="P286" t="s">
        <v>205</v>
      </c>
      <c r="Q286" t="s">
        <v>4245</v>
      </c>
      <c r="R286" s="1" t="e">
        <f t="shared" ca="1" si="4"/>
        <v>#VALUE!</v>
      </c>
      <c r="S286" t="s">
        <v>4243</v>
      </c>
      <c r="T286" t="s">
        <v>41</v>
      </c>
    </row>
    <row r="287" spans="1:20" x14ac:dyDescent="0.25">
      <c r="A287" t="s">
        <v>4534</v>
      </c>
      <c r="B287">
        <v>67665871</v>
      </c>
      <c r="C287">
        <v>67404804</v>
      </c>
      <c r="D287" t="s">
        <v>3</v>
      </c>
      <c r="E287" t="s">
        <v>340</v>
      </c>
      <c r="F287" t="s">
        <v>20</v>
      </c>
      <c r="G287" t="s">
        <v>4217</v>
      </c>
      <c r="H287" t="s">
        <v>21</v>
      </c>
      <c r="I287" t="s">
        <v>51</v>
      </c>
      <c r="J287" t="s">
        <v>23</v>
      </c>
      <c r="K287" t="s">
        <v>112</v>
      </c>
      <c r="L287" t="s">
        <v>25</v>
      </c>
      <c r="M287" t="s">
        <v>4234</v>
      </c>
      <c r="N287" t="s">
        <v>262</v>
      </c>
      <c r="O287" t="s">
        <v>26</v>
      </c>
      <c r="P287" t="s">
        <v>54</v>
      </c>
      <c r="Q287" t="s">
        <v>4245</v>
      </c>
      <c r="R287" s="1" t="e">
        <f t="shared" ca="1" si="4"/>
        <v>#VALUE!</v>
      </c>
      <c r="S287" t="s">
        <v>4243</v>
      </c>
      <c r="T287" t="s">
        <v>36</v>
      </c>
    </row>
    <row r="288" spans="1:20" x14ac:dyDescent="0.25">
      <c r="A288" t="s">
        <v>4535</v>
      </c>
      <c r="B288">
        <v>68251226</v>
      </c>
      <c r="C288">
        <v>67713803</v>
      </c>
      <c r="D288" t="s">
        <v>3</v>
      </c>
      <c r="E288" t="s">
        <v>341</v>
      </c>
      <c r="F288" t="s">
        <v>1106</v>
      </c>
      <c r="G288" t="s">
        <v>527</v>
      </c>
      <c r="H288" t="s">
        <v>31</v>
      </c>
      <c r="I288" t="s">
        <v>204</v>
      </c>
      <c r="J288" t="s">
        <v>60</v>
      </c>
      <c r="K288" t="s">
        <v>40</v>
      </c>
      <c r="L288" t="s">
        <v>25</v>
      </c>
      <c r="M288" t="s">
        <v>4229</v>
      </c>
      <c r="N288" t="s">
        <v>262</v>
      </c>
      <c r="O288" t="s">
        <v>26</v>
      </c>
      <c r="P288" t="s">
        <v>27</v>
      </c>
      <c r="Q288" t="s">
        <v>4246</v>
      </c>
      <c r="R288" s="1" t="e">
        <f t="shared" ca="1" si="4"/>
        <v>#VALUE!</v>
      </c>
      <c r="S288" t="s">
        <v>35</v>
      </c>
      <c r="T288" t="s">
        <v>61</v>
      </c>
    </row>
    <row r="289" spans="1:20" x14ac:dyDescent="0.25">
      <c r="A289" t="s">
        <v>4536</v>
      </c>
      <c r="B289">
        <v>68122097</v>
      </c>
      <c r="C289">
        <v>67097199</v>
      </c>
      <c r="D289" t="s">
        <v>3</v>
      </c>
      <c r="E289" t="s">
        <v>342</v>
      </c>
      <c r="F289" t="s">
        <v>1106</v>
      </c>
      <c r="G289" t="s">
        <v>4218</v>
      </c>
      <c r="H289" t="s">
        <v>163</v>
      </c>
      <c r="I289" t="s">
        <v>51</v>
      </c>
      <c r="J289" t="s">
        <v>39</v>
      </c>
      <c r="K289" t="s">
        <v>44</v>
      </c>
      <c r="L289" t="s">
        <v>25</v>
      </c>
      <c r="M289" t="s">
        <v>4236</v>
      </c>
      <c r="N289" t="s">
        <v>262</v>
      </c>
      <c r="O289" t="s">
        <v>26</v>
      </c>
      <c r="P289" t="s">
        <v>205</v>
      </c>
      <c r="Q289" t="s">
        <v>4247</v>
      </c>
      <c r="R289" s="1">
        <f t="shared" ca="1" si="4"/>
        <v>47</v>
      </c>
      <c r="S289" t="s">
        <v>4243</v>
      </c>
      <c r="T289" t="s">
        <v>41</v>
      </c>
    </row>
    <row r="290" spans="1:20" x14ac:dyDescent="0.25">
      <c r="A290" t="s">
        <v>4537</v>
      </c>
      <c r="B290">
        <v>67737293</v>
      </c>
      <c r="C290">
        <v>67220373</v>
      </c>
      <c r="D290" t="s">
        <v>2</v>
      </c>
      <c r="E290" t="s">
        <v>343</v>
      </c>
      <c r="F290" t="s">
        <v>1106</v>
      </c>
      <c r="G290" t="s">
        <v>4217</v>
      </c>
      <c r="H290" t="s">
        <v>21</v>
      </c>
      <c r="I290" t="s">
        <v>32</v>
      </c>
      <c r="J290" t="s">
        <v>23</v>
      </c>
      <c r="K290" t="s">
        <v>24</v>
      </c>
      <c r="L290" t="s">
        <v>25</v>
      </c>
      <c r="M290" t="s">
        <v>4229</v>
      </c>
      <c r="N290" t="s">
        <v>262</v>
      </c>
      <c r="O290" t="s">
        <v>26</v>
      </c>
      <c r="P290" t="s">
        <v>4248</v>
      </c>
      <c r="Q290" t="s">
        <v>4247</v>
      </c>
      <c r="R290" s="1" t="e">
        <f t="shared" ca="1" si="4"/>
        <v>#VALUE!</v>
      </c>
      <c r="S290" t="s">
        <v>55</v>
      </c>
      <c r="T290" t="s">
        <v>36</v>
      </c>
    </row>
    <row r="291" spans="1:20" x14ac:dyDescent="0.25">
      <c r="A291" t="s">
        <v>4538</v>
      </c>
      <c r="B291">
        <v>64284517</v>
      </c>
      <c r="C291">
        <v>66882300</v>
      </c>
      <c r="D291" t="s">
        <v>2</v>
      </c>
      <c r="E291" t="s">
        <v>344</v>
      </c>
      <c r="F291" t="s">
        <v>4227</v>
      </c>
      <c r="G291" t="s">
        <v>4222</v>
      </c>
      <c r="H291" t="s">
        <v>163</v>
      </c>
      <c r="I291" t="s">
        <v>32</v>
      </c>
      <c r="J291" t="s">
        <v>39</v>
      </c>
      <c r="K291" t="s">
        <v>24</v>
      </c>
      <c r="L291" t="s">
        <v>25</v>
      </c>
      <c r="M291" t="s">
        <v>4233</v>
      </c>
      <c r="N291" t="s">
        <v>262</v>
      </c>
      <c r="O291" t="s">
        <v>26</v>
      </c>
      <c r="P291" t="s">
        <v>4248</v>
      </c>
      <c r="Q291" t="s">
        <v>34</v>
      </c>
      <c r="R291" s="1" t="e">
        <f t="shared" ca="1" si="4"/>
        <v>#VALUE!</v>
      </c>
      <c r="S291" t="s">
        <v>55</v>
      </c>
      <c r="T291" t="s">
        <v>29</v>
      </c>
    </row>
    <row r="292" spans="1:20" x14ac:dyDescent="0.25">
      <c r="A292" t="s">
        <v>4539</v>
      </c>
      <c r="B292">
        <v>64966296</v>
      </c>
      <c r="C292">
        <v>66949101</v>
      </c>
      <c r="D292" t="s">
        <v>2</v>
      </c>
      <c r="E292" t="s">
        <v>345</v>
      </c>
      <c r="F292" t="s">
        <v>4226</v>
      </c>
      <c r="G292" t="s">
        <v>4221</v>
      </c>
      <c r="H292" t="s">
        <v>31</v>
      </c>
      <c r="I292" t="s">
        <v>22</v>
      </c>
      <c r="J292" t="s">
        <v>23</v>
      </c>
      <c r="K292" t="s">
        <v>24</v>
      </c>
      <c r="L292" t="s">
        <v>25</v>
      </c>
      <c r="M292" t="s">
        <v>4235</v>
      </c>
      <c r="N292" t="s">
        <v>262</v>
      </c>
      <c r="O292" t="s">
        <v>26</v>
      </c>
      <c r="P292" t="s">
        <v>49</v>
      </c>
      <c r="Q292" t="s">
        <v>4244</v>
      </c>
      <c r="R292" s="1">
        <f t="shared" ca="1" si="4"/>
        <v>7</v>
      </c>
      <c r="S292" t="s">
        <v>4243</v>
      </c>
      <c r="T292" t="s">
        <v>68</v>
      </c>
    </row>
    <row r="293" spans="1:20" x14ac:dyDescent="0.25">
      <c r="A293" t="s">
        <v>4540</v>
      </c>
      <c r="B293">
        <v>67285773</v>
      </c>
      <c r="C293">
        <v>67029020</v>
      </c>
      <c r="D293" t="s">
        <v>2</v>
      </c>
      <c r="E293" t="s">
        <v>346</v>
      </c>
      <c r="F293" t="s">
        <v>20</v>
      </c>
      <c r="G293" t="s">
        <v>4220</v>
      </c>
      <c r="H293" t="s">
        <v>163</v>
      </c>
      <c r="I293" t="s">
        <v>204</v>
      </c>
      <c r="J293" t="s">
        <v>39</v>
      </c>
      <c r="K293" t="s">
        <v>40</v>
      </c>
      <c r="L293" t="s">
        <v>25</v>
      </c>
      <c r="M293" t="s">
        <v>4235</v>
      </c>
      <c r="N293" t="s">
        <v>262</v>
      </c>
      <c r="O293" t="s">
        <v>26</v>
      </c>
      <c r="P293" t="s">
        <v>4248</v>
      </c>
      <c r="Q293" t="s">
        <v>4247</v>
      </c>
      <c r="R293" s="1" t="e">
        <f t="shared" ca="1" si="4"/>
        <v>#VALUE!</v>
      </c>
      <c r="S293" t="s">
        <v>55</v>
      </c>
      <c r="T293" t="s">
        <v>41</v>
      </c>
    </row>
    <row r="294" spans="1:20" x14ac:dyDescent="0.25">
      <c r="A294" t="s">
        <v>4541</v>
      </c>
      <c r="B294">
        <v>67492668</v>
      </c>
      <c r="C294">
        <v>67302337</v>
      </c>
      <c r="D294" t="s">
        <v>2</v>
      </c>
      <c r="E294" t="s">
        <v>347</v>
      </c>
      <c r="F294" t="s">
        <v>1106</v>
      </c>
      <c r="G294" t="s">
        <v>4219</v>
      </c>
      <c r="H294" t="s">
        <v>21</v>
      </c>
      <c r="I294" t="s">
        <v>204</v>
      </c>
      <c r="J294" t="s">
        <v>23</v>
      </c>
      <c r="K294" t="s">
        <v>24</v>
      </c>
      <c r="L294" t="s">
        <v>25</v>
      </c>
      <c r="M294" t="s">
        <v>4239</v>
      </c>
      <c r="N294" t="s">
        <v>262</v>
      </c>
      <c r="O294" t="s">
        <v>26</v>
      </c>
      <c r="P294" t="s">
        <v>49</v>
      </c>
      <c r="Q294" t="s">
        <v>34</v>
      </c>
      <c r="R294" s="1" t="e">
        <f t="shared" ca="1" si="4"/>
        <v>#VALUE!</v>
      </c>
      <c r="S294" t="s">
        <v>4243</v>
      </c>
      <c r="T294" t="s">
        <v>36</v>
      </c>
    </row>
    <row r="295" spans="1:20" x14ac:dyDescent="0.25">
      <c r="A295" t="s">
        <v>4542</v>
      </c>
      <c r="B295">
        <v>68125458</v>
      </c>
      <c r="C295">
        <v>66888491</v>
      </c>
      <c r="D295" t="s">
        <v>3</v>
      </c>
      <c r="E295" t="s">
        <v>348</v>
      </c>
      <c r="F295" t="s">
        <v>4227</v>
      </c>
      <c r="G295" t="s">
        <v>4223</v>
      </c>
      <c r="H295" t="s">
        <v>21</v>
      </c>
      <c r="I295" t="s">
        <v>204</v>
      </c>
      <c r="J295" t="s">
        <v>23</v>
      </c>
      <c r="K295" t="s">
        <v>24</v>
      </c>
      <c r="L295" t="s">
        <v>25</v>
      </c>
      <c r="M295" t="s">
        <v>4238</v>
      </c>
      <c r="N295" t="s">
        <v>262</v>
      </c>
      <c r="O295" t="s">
        <v>26</v>
      </c>
      <c r="P295" t="s">
        <v>27</v>
      </c>
      <c r="Q295" t="s">
        <v>4245</v>
      </c>
      <c r="R295" s="1" t="e">
        <f t="shared" ca="1" si="4"/>
        <v>#VALUE!</v>
      </c>
      <c r="S295" t="s">
        <v>35</v>
      </c>
      <c r="T295" t="s">
        <v>36</v>
      </c>
    </row>
    <row r="296" spans="1:20" x14ac:dyDescent="0.25">
      <c r="A296" t="s">
        <v>4543</v>
      </c>
      <c r="B296">
        <v>67349001</v>
      </c>
      <c r="C296">
        <v>67193330</v>
      </c>
      <c r="D296" t="s">
        <v>2</v>
      </c>
      <c r="E296" t="s">
        <v>349</v>
      </c>
      <c r="F296" t="s">
        <v>4226</v>
      </c>
      <c r="G296" t="s">
        <v>4219</v>
      </c>
      <c r="H296" t="s">
        <v>38</v>
      </c>
      <c r="I296" t="s">
        <v>22</v>
      </c>
      <c r="J296" t="s">
        <v>39</v>
      </c>
      <c r="K296" t="s">
        <v>40</v>
      </c>
      <c r="L296" t="s">
        <v>25</v>
      </c>
      <c r="M296" t="s">
        <v>4229</v>
      </c>
      <c r="N296" t="s">
        <v>262</v>
      </c>
      <c r="O296" t="s">
        <v>26</v>
      </c>
      <c r="P296" t="s">
        <v>49</v>
      </c>
      <c r="Q296" t="s">
        <v>28</v>
      </c>
      <c r="R296" s="1">
        <f t="shared" ca="1" si="4"/>
        <v>70</v>
      </c>
      <c r="S296" t="s">
        <v>4243</v>
      </c>
      <c r="T296" t="s">
        <v>61</v>
      </c>
    </row>
    <row r="297" spans="1:20" x14ac:dyDescent="0.25">
      <c r="A297" t="s">
        <v>4544</v>
      </c>
      <c r="B297">
        <v>68514726</v>
      </c>
      <c r="C297">
        <v>67217950</v>
      </c>
      <c r="D297" t="s">
        <v>2</v>
      </c>
      <c r="E297" t="s">
        <v>65</v>
      </c>
      <c r="F297" t="s">
        <v>4226</v>
      </c>
      <c r="G297" t="s">
        <v>4222</v>
      </c>
      <c r="H297" t="s">
        <v>31</v>
      </c>
      <c r="I297" t="s">
        <v>204</v>
      </c>
      <c r="J297" t="s">
        <v>23</v>
      </c>
      <c r="K297" t="s">
        <v>24</v>
      </c>
      <c r="L297" t="s">
        <v>25</v>
      </c>
      <c r="M297" t="s">
        <v>4240</v>
      </c>
      <c r="N297" t="s">
        <v>262</v>
      </c>
      <c r="O297" t="s">
        <v>26</v>
      </c>
      <c r="P297" t="s">
        <v>54</v>
      </c>
      <c r="Q297" t="s">
        <v>4244</v>
      </c>
      <c r="R297" s="1" t="e">
        <f t="shared" ca="1" si="4"/>
        <v>#VALUE!</v>
      </c>
      <c r="S297" t="s">
        <v>35</v>
      </c>
      <c r="T297" t="s">
        <v>36</v>
      </c>
    </row>
    <row r="298" spans="1:20" x14ac:dyDescent="0.25">
      <c r="A298" t="s">
        <v>4545</v>
      </c>
      <c r="B298">
        <v>65525101</v>
      </c>
      <c r="C298">
        <v>67730198</v>
      </c>
      <c r="D298" t="s">
        <v>2</v>
      </c>
      <c r="E298" t="s">
        <v>350</v>
      </c>
      <c r="F298" t="s">
        <v>20</v>
      </c>
      <c r="G298" t="s">
        <v>527</v>
      </c>
      <c r="H298" t="s">
        <v>245</v>
      </c>
      <c r="I298" t="s">
        <v>22</v>
      </c>
      <c r="J298" t="s">
        <v>39</v>
      </c>
      <c r="K298" t="s">
        <v>40</v>
      </c>
      <c r="L298" t="s">
        <v>25</v>
      </c>
      <c r="M298" t="s">
        <v>4229</v>
      </c>
      <c r="N298" t="s">
        <v>262</v>
      </c>
      <c r="O298" t="s">
        <v>26</v>
      </c>
      <c r="P298" t="s">
        <v>49</v>
      </c>
      <c r="Q298" t="s">
        <v>4247</v>
      </c>
      <c r="R298" s="1">
        <f t="shared" ca="1" si="4"/>
        <v>59</v>
      </c>
      <c r="S298" t="s">
        <v>4243</v>
      </c>
      <c r="T298" t="s">
        <v>45</v>
      </c>
    </row>
    <row r="299" spans="1:20" x14ac:dyDescent="0.25">
      <c r="A299" t="s">
        <v>4546</v>
      </c>
      <c r="B299">
        <v>67307265</v>
      </c>
      <c r="C299">
        <v>67408706</v>
      </c>
      <c r="D299" t="s">
        <v>3</v>
      </c>
      <c r="E299" t="s">
        <v>351</v>
      </c>
      <c r="F299" t="s">
        <v>20</v>
      </c>
      <c r="G299" t="s">
        <v>4221</v>
      </c>
      <c r="H299" t="s">
        <v>21</v>
      </c>
      <c r="I299" t="s">
        <v>32</v>
      </c>
      <c r="J299" t="s">
        <v>23</v>
      </c>
      <c r="K299" t="s">
        <v>24</v>
      </c>
      <c r="L299" t="s">
        <v>25</v>
      </c>
      <c r="M299" t="s">
        <v>4233</v>
      </c>
      <c r="N299" t="s">
        <v>262</v>
      </c>
      <c r="O299" t="s">
        <v>26</v>
      </c>
      <c r="P299" t="s">
        <v>4248</v>
      </c>
      <c r="Q299" t="s">
        <v>34</v>
      </c>
      <c r="R299" s="1" t="e">
        <f t="shared" ca="1" si="4"/>
        <v>#VALUE!</v>
      </c>
      <c r="S299" t="s">
        <v>55</v>
      </c>
      <c r="T299" t="s">
        <v>36</v>
      </c>
    </row>
    <row r="300" spans="1:20" x14ac:dyDescent="0.25">
      <c r="A300" t="s">
        <v>4547</v>
      </c>
      <c r="B300">
        <v>64272058</v>
      </c>
      <c r="C300">
        <v>67845134</v>
      </c>
      <c r="D300" t="s">
        <v>3</v>
      </c>
      <c r="E300" t="s">
        <v>352</v>
      </c>
      <c r="F300" t="s">
        <v>1106</v>
      </c>
      <c r="G300" t="s">
        <v>4218</v>
      </c>
      <c r="H300" t="s">
        <v>163</v>
      </c>
      <c r="I300" t="s">
        <v>204</v>
      </c>
      <c r="J300" t="s">
        <v>39</v>
      </c>
      <c r="K300" t="s">
        <v>44</v>
      </c>
      <c r="L300" t="s">
        <v>25</v>
      </c>
      <c r="M300" t="s">
        <v>4240</v>
      </c>
      <c r="N300" t="s">
        <v>262</v>
      </c>
      <c r="O300" t="s">
        <v>26</v>
      </c>
      <c r="P300" t="s">
        <v>52</v>
      </c>
      <c r="Q300" t="s">
        <v>28</v>
      </c>
      <c r="R300" s="1" t="e">
        <f t="shared" ca="1" si="4"/>
        <v>#VALUE!</v>
      </c>
      <c r="S300" t="s">
        <v>35</v>
      </c>
      <c r="T300" t="s">
        <v>45</v>
      </c>
    </row>
    <row r="301" spans="1:20" x14ac:dyDescent="0.25">
      <c r="A301" t="s">
        <v>4548</v>
      </c>
      <c r="B301">
        <v>67139491</v>
      </c>
      <c r="C301">
        <v>67398535</v>
      </c>
      <c r="D301" t="s">
        <v>2</v>
      </c>
      <c r="E301" t="s">
        <v>353</v>
      </c>
      <c r="F301" t="s">
        <v>4228</v>
      </c>
      <c r="G301" t="s">
        <v>4219</v>
      </c>
      <c r="H301" t="s">
        <v>21</v>
      </c>
      <c r="I301" t="s">
        <v>22</v>
      </c>
      <c r="J301" t="s">
        <v>23</v>
      </c>
      <c r="K301" t="s">
        <v>24</v>
      </c>
      <c r="L301" t="s">
        <v>25</v>
      </c>
      <c r="M301" t="s">
        <v>4237</v>
      </c>
      <c r="N301" t="s">
        <v>262</v>
      </c>
      <c r="O301" t="s">
        <v>26</v>
      </c>
      <c r="P301" t="s">
        <v>33</v>
      </c>
      <c r="Q301" t="s">
        <v>34</v>
      </c>
      <c r="R301" s="1" t="e">
        <f t="shared" ca="1" si="4"/>
        <v>#VALUE!</v>
      </c>
      <c r="S301" t="s">
        <v>4243</v>
      </c>
      <c r="T301" t="s">
        <v>56</v>
      </c>
    </row>
    <row r="302" spans="1:20" x14ac:dyDescent="0.25">
      <c r="A302" t="s">
        <v>4549</v>
      </c>
      <c r="B302">
        <v>66308363</v>
      </c>
      <c r="C302">
        <v>66923733</v>
      </c>
      <c r="D302" t="s">
        <v>3</v>
      </c>
      <c r="E302" t="s">
        <v>354</v>
      </c>
      <c r="F302" t="s">
        <v>4226</v>
      </c>
      <c r="G302" t="s">
        <v>4218</v>
      </c>
      <c r="H302" t="s">
        <v>38</v>
      </c>
      <c r="I302" t="s">
        <v>32</v>
      </c>
      <c r="J302" t="s">
        <v>60</v>
      </c>
      <c r="K302" t="s">
        <v>40</v>
      </c>
      <c r="L302" t="s">
        <v>25</v>
      </c>
      <c r="M302" t="s">
        <v>4233</v>
      </c>
      <c r="N302" t="s">
        <v>262</v>
      </c>
      <c r="O302" t="s">
        <v>26</v>
      </c>
      <c r="P302" t="s">
        <v>33</v>
      </c>
      <c r="Q302" t="s">
        <v>34</v>
      </c>
      <c r="R302" s="1">
        <f t="shared" ca="1" si="4"/>
        <v>84</v>
      </c>
      <c r="S302" t="s">
        <v>35</v>
      </c>
      <c r="T302" t="s">
        <v>61</v>
      </c>
    </row>
    <row r="303" spans="1:20" x14ac:dyDescent="0.25">
      <c r="A303" t="s">
        <v>4550</v>
      </c>
      <c r="B303">
        <v>66262200</v>
      </c>
      <c r="C303">
        <v>67619997</v>
      </c>
      <c r="D303" t="s">
        <v>2</v>
      </c>
      <c r="E303" t="s">
        <v>355</v>
      </c>
      <c r="F303" t="s">
        <v>4228</v>
      </c>
      <c r="G303" t="s">
        <v>4219</v>
      </c>
      <c r="H303" t="s">
        <v>245</v>
      </c>
      <c r="I303" t="s">
        <v>22</v>
      </c>
      <c r="J303" t="s">
        <v>39</v>
      </c>
      <c r="K303" t="s">
        <v>40</v>
      </c>
      <c r="L303" t="s">
        <v>25</v>
      </c>
      <c r="M303" t="s">
        <v>4234</v>
      </c>
      <c r="N303" t="s">
        <v>262</v>
      </c>
      <c r="O303" t="s">
        <v>26</v>
      </c>
      <c r="P303" t="s">
        <v>49</v>
      </c>
      <c r="Q303" t="s">
        <v>4247</v>
      </c>
      <c r="R303" s="1">
        <f t="shared" ca="1" si="4"/>
        <v>63</v>
      </c>
      <c r="S303" t="s">
        <v>35</v>
      </c>
      <c r="T303" t="s">
        <v>45</v>
      </c>
    </row>
    <row r="304" spans="1:20" x14ac:dyDescent="0.25">
      <c r="A304" t="s">
        <v>4551</v>
      </c>
      <c r="B304">
        <v>65613735</v>
      </c>
      <c r="C304">
        <v>67679785</v>
      </c>
      <c r="D304" t="s">
        <v>3</v>
      </c>
      <c r="E304" t="s">
        <v>356</v>
      </c>
      <c r="F304" t="s">
        <v>20</v>
      </c>
      <c r="G304" t="s">
        <v>4216</v>
      </c>
      <c r="H304" t="s">
        <v>43</v>
      </c>
      <c r="I304" t="s">
        <v>204</v>
      </c>
      <c r="J304" t="s">
        <v>39</v>
      </c>
      <c r="K304" t="s">
        <v>44</v>
      </c>
      <c r="L304" t="s">
        <v>25</v>
      </c>
      <c r="M304" t="s">
        <v>4231</v>
      </c>
      <c r="N304" t="s">
        <v>262</v>
      </c>
      <c r="O304" t="s">
        <v>26</v>
      </c>
      <c r="P304" t="s">
        <v>4248</v>
      </c>
      <c r="Q304" t="s">
        <v>28</v>
      </c>
      <c r="R304" s="1" t="e">
        <f t="shared" ca="1" si="4"/>
        <v>#VALUE!</v>
      </c>
      <c r="S304" t="s">
        <v>55</v>
      </c>
      <c r="T304" t="s">
        <v>45</v>
      </c>
    </row>
    <row r="305" spans="1:20" x14ac:dyDescent="0.25">
      <c r="A305" t="s">
        <v>4552</v>
      </c>
      <c r="B305">
        <v>68082355</v>
      </c>
      <c r="C305">
        <v>66966101</v>
      </c>
      <c r="D305" t="s">
        <v>2</v>
      </c>
      <c r="E305" t="s">
        <v>357</v>
      </c>
      <c r="F305" t="s">
        <v>4228</v>
      </c>
      <c r="G305" t="s">
        <v>4217</v>
      </c>
      <c r="H305" t="s">
        <v>48</v>
      </c>
      <c r="I305" t="s">
        <v>51</v>
      </c>
      <c r="J305" t="s">
        <v>39</v>
      </c>
      <c r="K305" t="s">
        <v>40</v>
      </c>
      <c r="L305" t="s">
        <v>25</v>
      </c>
      <c r="M305" t="s">
        <v>4238</v>
      </c>
      <c r="N305" t="s">
        <v>262</v>
      </c>
      <c r="O305" t="s">
        <v>26</v>
      </c>
      <c r="P305" t="s">
        <v>52</v>
      </c>
      <c r="Q305" t="s">
        <v>28</v>
      </c>
      <c r="R305" s="1" t="e">
        <f t="shared" ca="1" si="4"/>
        <v>#VALUE!</v>
      </c>
      <c r="S305" t="s">
        <v>35</v>
      </c>
      <c r="T305" t="s">
        <v>45</v>
      </c>
    </row>
    <row r="306" spans="1:20" x14ac:dyDescent="0.25">
      <c r="A306" t="s">
        <v>4553</v>
      </c>
      <c r="B306">
        <v>64664157</v>
      </c>
      <c r="C306">
        <v>67508129</v>
      </c>
      <c r="D306" t="s">
        <v>3</v>
      </c>
      <c r="E306" t="s">
        <v>358</v>
      </c>
      <c r="F306" t="s">
        <v>4228</v>
      </c>
      <c r="G306" t="s">
        <v>4221</v>
      </c>
      <c r="H306" t="s">
        <v>38</v>
      </c>
      <c r="I306" t="s">
        <v>204</v>
      </c>
      <c r="J306" t="s">
        <v>39</v>
      </c>
      <c r="K306" t="s">
        <v>44</v>
      </c>
      <c r="L306" t="s">
        <v>25</v>
      </c>
      <c r="M306" t="s">
        <v>4233</v>
      </c>
      <c r="N306" t="s">
        <v>262</v>
      </c>
      <c r="O306" t="s">
        <v>26</v>
      </c>
      <c r="P306" t="s">
        <v>49</v>
      </c>
      <c r="Q306" t="s">
        <v>4247</v>
      </c>
      <c r="R306" s="1" t="e">
        <f t="shared" ca="1" si="4"/>
        <v>#VALUE!</v>
      </c>
      <c r="S306" t="s">
        <v>4243</v>
      </c>
      <c r="T306" t="s">
        <v>45</v>
      </c>
    </row>
    <row r="307" spans="1:20" x14ac:dyDescent="0.25">
      <c r="A307" t="s">
        <v>4554</v>
      </c>
      <c r="B307">
        <v>65390019</v>
      </c>
      <c r="C307">
        <v>67633175</v>
      </c>
      <c r="D307" t="s">
        <v>2</v>
      </c>
      <c r="E307" t="s">
        <v>359</v>
      </c>
      <c r="F307" t="s">
        <v>4228</v>
      </c>
      <c r="G307" t="s">
        <v>4220</v>
      </c>
      <c r="H307" t="s">
        <v>38</v>
      </c>
      <c r="I307" t="s">
        <v>32</v>
      </c>
      <c r="J307" t="s">
        <v>23</v>
      </c>
      <c r="K307" t="s">
        <v>24</v>
      </c>
      <c r="L307" t="s">
        <v>25</v>
      </c>
      <c r="M307" t="s">
        <v>4232</v>
      </c>
      <c r="N307" t="s">
        <v>262</v>
      </c>
      <c r="O307" t="s">
        <v>26</v>
      </c>
      <c r="P307" t="s">
        <v>49</v>
      </c>
      <c r="Q307" t="s">
        <v>28</v>
      </c>
      <c r="R307" s="1">
        <f t="shared" ca="1" si="4"/>
        <v>29</v>
      </c>
      <c r="S307" t="s">
        <v>35</v>
      </c>
      <c r="T307" t="s">
        <v>29</v>
      </c>
    </row>
    <row r="308" spans="1:20" x14ac:dyDescent="0.25">
      <c r="A308" t="s">
        <v>4555</v>
      </c>
      <c r="B308">
        <v>64525129</v>
      </c>
      <c r="C308">
        <v>67502100</v>
      </c>
      <c r="D308" t="s">
        <v>2</v>
      </c>
      <c r="E308" t="s">
        <v>210</v>
      </c>
      <c r="F308" t="s">
        <v>4226</v>
      </c>
      <c r="G308" t="s">
        <v>4222</v>
      </c>
      <c r="H308" t="s">
        <v>38</v>
      </c>
      <c r="I308" t="s">
        <v>22</v>
      </c>
      <c r="J308" t="s">
        <v>39</v>
      </c>
      <c r="K308" t="s">
        <v>40</v>
      </c>
      <c r="L308" t="s">
        <v>25</v>
      </c>
      <c r="M308" t="s">
        <v>4238</v>
      </c>
      <c r="N308" t="s">
        <v>262</v>
      </c>
      <c r="O308" t="s">
        <v>26</v>
      </c>
      <c r="P308" t="s">
        <v>205</v>
      </c>
      <c r="Q308" t="s">
        <v>4244</v>
      </c>
      <c r="R308" s="1">
        <f t="shared" ca="1" si="4"/>
        <v>58</v>
      </c>
      <c r="S308" t="s">
        <v>35</v>
      </c>
      <c r="T308" t="s">
        <v>45</v>
      </c>
    </row>
    <row r="309" spans="1:20" x14ac:dyDescent="0.25">
      <c r="A309" t="s">
        <v>4556</v>
      </c>
      <c r="B309">
        <v>68317368</v>
      </c>
      <c r="C309">
        <v>67167483</v>
      </c>
      <c r="D309" t="s">
        <v>3</v>
      </c>
      <c r="E309" t="s">
        <v>360</v>
      </c>
      <c r="F309" t="s">
        <v>1106</v>
      </c>
      <c r="G309" t="s">
        <v>4217</v>
      </c>
      <c r="H309" t="s">
        <v>38</v>
      </c>
      <c r="I309" t="s">
        <v>204</v>
      </c>
      <c r="J309" t="s">
        <v>39</v>
      </c>
      <c r="K309" t="s">
        <v>44</v>
      </c>
      <c r="L309" t="s">
        <v>25</v>
      </c>
      <c r="M309" t="s">
        <v>4229</v>
      </c>
      <c r="N309" t="s">
        <v>262</v>
      </c>
      <c r="O309" t="s">
        <v>26</v>
      </c>
      <c r="P309" t="s">
        <v>4248</v>
      </c>
      <c r="Q309" t="s">
        <v>34</v>
      </c>
      <c r="R309" s="1" t="e">
        <f t="shared" ca="1" si="4"/>
        <v>#VALUE!</v>
      </c>
      <c r="S309" t="s">
        <v>55</v>
      </c>
      <c r="T309" t="s">
        <v>41</v>
      </c>
    </row>
    <row r="310" spans="1:20" x14ac:dyDescent="0.25">
      <c r="A310" t="s">
        <v>4557</v>
      </c>
      <c r="B310">
        <v>68016739</v>
      </c>
      <c r="C310">
        <v>67426349</v>
      </c>
      <c r="D310" t="s">
        <v>2</v>
      </c>
      <c r="E310" t="s">
        <v>361</v>
      </c>
      <c r="F310" t="s">
        <v>4228</v>
      </c>
      <c r="G310" t="s">
        <v>4223</v>
      </c>
      <c r="H310" t="s">
        <v>21</v>
      </c>
      <c r="I310" t="s">
        <v>22</v>
      </c>
      <c r="J310" t="s">
        <v>23</v>
      </c>
      <c r="K310" t="s">
        <v>24</v>
      </c>
      <c r="L310" t="s">
        <v>25</v>
      </c>
      <c r="M310" t="s">
        <v>4238</v>
      </c>
      <c r="N310" t="s">
        <v>262</v>
      </c>
      <c r="O310" t="s">
        <v>26</v>
      </c>
      <c r="P310" t="s">
        <v>54</v>
      </c>
      <c r="Q310" t="s">
        <v>28</v>
      </c>
      <c r="R310" s="1">
        <f t="shared" ca="1" si="4"/>
        <v>18</v>
      </c>
      <c r="S310" t="s">
        <v>35</v>
      </c>
      <c r="T310" t="s">
        <v>36</v>
      </c>
    </row>
    <row r="311" spans="1:20" x14ac:dyDescent="0.25">
      <c r="A311" t="s">
        <v>4558</v>
      </c>
      <c r="B311">
        <v>65792818</v>
      </c>
      <c r="C311">
        <v>67860655</v>
      </c>
      <c r="D311" t="s">
        <v>2</v>
      </c>
      <c r="E311" t="s">
        <v>362</v>
      </c>
      <c r="F311" t="s">
        <v>4228</v>
      </c>
      <c r="G311" t="s">
        <v>4215</v>
      </c>
      <c r="H311" t="s">
        <v>217</v>
      </c>
      <c r="I311" t="s">
        <v>22</v>
      </c>
      <c r="J311" t="s">
        <v>39</v>
      </c>
      <c r="K311" t="s">
        <v>40</v>
      </c>
      <c r="L311" t="s">
        <v>25</v>
      </c>
      <c r="M311" t="s">
        <v>4234</v>
      </c>
      <c r="N311" t="s">
        <v>262</v>
      </c>
      <c r="O311" t="s">
        <v>26</v>
      </c>
      <c r="P311" t="s">
        <v>205</v>
      </c>
      <c r="Q311" t="s">
        <v>4247</v>
      </c>
      <c r="R311" s="1" t="e">
        <f t="shared" ca="1" si="4"/>
        <v>#VALUE!</v>
      </c>
      <c r="S311" t="s">
        <v>4243</v>
      </c>
      <c r="T311" t="s">
        <v>45</v>
      </c>
    </row>
    <row r="312" spans="1:20" x14ac:dyDescent="0.25">
      <c r="A312" t="s">
        <v>4559</v>
      </c>
      <c r="B312">
        <v>67719324</v>
      </c>
      <c r="C312">
        <v>67509671</v>
      </c>
      <c r="D312" t="s">
        <v>3</v>
      </c>
      <c r="E312" t="s">
        <v>363</v>
      </c>
      <c r="F312" t="s">
        <v>4225</v>
      </c>
      <c r="G312" t="s">
        <v>4215</v>
      </c>
      <c r="H312" t="s">
        <v>48</v>
      </c>
      <c r="I312" t="s">
        <v>51</v>
      </c>
      <c r="J312" t="s">
        <v>73</v>
      </c>
      <c r="K312" t="s">
        <v>24</v>
      </c>
      <c r="L312" t="s">
        <v>25</v>
      </c>
      <c r="M312" t="s">
        <v>4238</v>
      </c>
      <c r="N312" t="s">
        <v>262</v>
      </c>
      <c r="O312" t="s">
        <v>26</v>
      </c>
      <c r="P312" t="s">
        <v>4248</v>
      </c>
      <c r="Q312" t="s">
        <v>4246</v>
      </c>
      <c r="R312" s="1" t="e">
        <f t="shared" ca="1" si="4"/>
        <v>#VALUE!</v>
      </c>
      <c r="S312" t="s">
        <v>55</v>
      </c>
      <c r="T312" t="s">
        <v>29</v>
      </c>
    </row>
    <row r="313" spans="1:20" x14ac:dyDescent="0.25">
      <c r="A313" t="s">
        <v>4560</v>
      </c>
      <c r="B313">
        <v>67249298</v>
      </c>
      <c r="C313">
        <v>67522543</v>
      </c>
      <c r="D313" t="s">
        <v>3</v>
      </c>
      <c r="E313" t="s">
        <v>364</v>
      </c>
      <c r="F313" t="s">
        <v>1106</v>
      </c>
      <c r="G313" t="s">
        <v>4215</v>
      </c>
      <c r="H313" t="s">
        <v>43</v>
      </c>
      <c r="I313" t="s">
        <v>32</v>
      </c>
      <c r="J313" t="s">
        <v>39</v>
      </c>
      <c r="K313" t="s">
        <v>44</v>
      </c>
      <c r="L313" t="s">
        <v>25</v>
      </c>
      <c r="M313" t="s">
        <v>4239</v>
      </c>
      <c r="N313" t="s">
        <v>262</v>
      </c>
      <c r="O313" t="s">
        <v>26</v>
      </c>
      <c r="P313" t="s">
        <v>4248</v>
      </c>
      <c r="Q313" t="s">
        <v>28</v>
      </c>
      <c r="R313" s="1" t="e">
        <f t="shared" ca="1" si="4"/>
        <v>#VALUE!</v>
      </c>
      <c r="S313" t="s">
        <v>55</v>
      </c>
      <c r="T313" t="s">
        <v>45</v>
      </c>
    </row>
    <row r="314" spans="1:20" x14ac:dyDescent="0.25">
      <c r="A314" t="s">
        <v>4561</v>
      </c>
      <c r="B314">
        <v>66982060</v>
      </c>
      <c r="C314">
        <v>67533887</v>
      </c>
      <c r="D314" t="s">
        <v>2</v>
      </c>
      <c r="E314" t="s">
        <v>365</v>
      </c>
      <c r="F314" t="s">
        <v>4226</v>
      </c>
      <c r="G314" t="s">
        <v>4215</v>
      </c>
      <c r="H314" t="s">
        <v>31</v>
      </c>
      <c r="I314" t="s">
        <v>51</v>
      </c>
      <c r="J314" t="s">
        <v>23</v>
      </c>
      <c r="K314" t="s">
        <v>112</v>
      </c>
      <c r="L314" t="s">
        <v>25</v>
      </c>
      <c r="M314" t="s">
        <v>4230</v>
      </c>
      <c r="N314" t="s">
        <v>262</v>
      </c>
      <c r="O314" t="s">
        <v>26</v>
      </c>
      <c r="P314" t="s">
        <v>205</v>
      </c>
      <c r="Q314" t="s">
        <v>4246</v>
      </c>
      <c r="R314" s="1" t="e">
        <f t="shared" ca="1" si="4"/>
        <v>#VALUE!</v>
      </c>
      <c r="S314" t="s">
        <v>4243</v>
      </c>
      <c r="T314" t="s">
        <v>68</v>
      </c>
    </row>
    <row r="315" spans="1:20" x14ac:dyDescent="0.25">
      <c r="A315" t="s">
        <v>4562</v>
      </c>
      <c r="B315">
        <v>64883970</v>
      </c>
      <c r="C315">
        <v>67845525</v>
      </c>
      <c r="D315" t="s">
        <v>2</v>
      </c>
      <c r="E315" t="s">
        <v>366</v>
      </c>
      <c r="F315" t="s">
        <v>4227</v>
      </c>
      <c r="G315" t="s">
        <v>4221</v>
      </c>
      <c r="H315" t="s">
        <v>48</v>
      </c>
      <c r="I315" t="s">
        <v>51</v>
      </c>
      <c r="J315" t="s">
        <v>23</v>
      </c>
      <c r="K315" t="s">
        <v>24</v>
      </c>
      <c r="L315" t="s">
        <v>25</v>
      </c>
      <c r="M315" t="s">
        <v>4237</v>
      </c>
      <c r="N315" t="s">
        <v>262</v>
      </c>
      <c r="O315" t="s">
        <v>26</v>
      </c>
      <c r="P315" t="s">
        <v>4248</v>
      </c>
      <c r="Q315" t="s">
        <v>4244</v>
      </c>
      <c r="R315" s="1" t="e">
        <f t="shared" ca="1" si="4"/>
        <v>#VALUE!</v>
      </c>
      <c r="S315" t="s">
        <v>55</v>
      </c>
      <c r="T315" t="s">
        <v>29</v>
      </c>
    </row>
    <row r="316" spans="1:20" x14ac:dyDescent="0.25">
      <c r="A316" t="s">
        <v>4563</v>
      </c>
      <c r="B316">
        <v>65365092</v>
      </c>
      <c r="C316">
        <v>67107515</v>
      </c>
      <c r="D316" t="s">
        <v>3</v>
      </c>
      <c r="E316" t="s">
        <v>201</v>
      </c>
      <c r="F316" t="s">
        <v>4228</v>
      </c>
      <c r="G316" t="s">
        <v>4217</v>
      </c>
      <c r="H316" t="s">
        <v>43</v>
      </c>
      <c r="I316" t="s">
        <v>51</v>
      </c>
      <c r="J316" t="s">
        <v>39</v>
      </c>
      <c r="K316" t="s">
        <v>44</v>
      </c>
      <c r="L316" t="s">
        <v>25</v>
      </c>
      <c r="M316" t="s">
        <v>4231</v>
      </c>
      <c r="N316" t="s">
        <v>262</v>
      </c>
      <c r="O316" t="s">
        <v>26</v>
      </c>
      <c r="P316" t="s">
        <v>33</v>
      </c>
      <c r="Q316" t="s">
        <v>4245</v>
      </c>
      <c r="R316" s="1">
        <f t="shared" ca="1" si="4"/>
        <v>62</v>
      </c>
      <c r="S316" t="s">
        <v>35</v>
      </c>
      <c r="T316" t="s">
        <v>45</v>
      </c>
    </row>
    <row r="317" spans="1:20" x14ac:dyDescent="0.25">
      <c r="A317" t="s">
        <v>4564</v>
      </c>
      <c r="B317">
        <v>68029683</v>
      </c>
      <c r="C317">
        <v>67836493</v>
      </c>
      <c r="D317" t="s">
        <v>3</v>
      </c>
      <c r="E317" t="s">
        <v>367</v>
      </c>
      <c r="F317" t="s">
        <v>4227</v>
      </c>
      <c r="G317" t="s">
        <v>4219</v>
      </c>
      <c r="H317" t="s">
        <v>21</v>
      </c>
      <c r="I317" t="s">
        <v>204</v>
      </c>
      <c r="J317" t="s">
        <v>23</v>
      </c>
      <c r="K317" t="s">
        <v>112</v>
      </c>
      <c r="L317" t="s">
        <v>25</v>
      </c>
      <c r="M317" t="s">
        <v>4232</v>
      </c>
      <c r="N317" t="s">
        <v>262</v>
      </c>
      <c r="O317" t="s">
        <v>26</v>
      </c>
      <c r="P317" t="s">
        <v>4248</v>
      </c>
      <c r="Q317" t="s">
        <v>4245</v>
      </c>
      <c r="R317" s="1" t="e">
        <f t="shared" ca="1" si="4"/>
        <v>#VALUE!</v>
      </c>
      <c r="S317" t="s">
        <v>55</v>
      </c>
      <c r="T317" t="s">
        <v>36</v>
      </c>
    </row>
    <row r="318" spans="1:20" x14ac:dyDescent="0.25">
      <c r="A318" t="s">
        <v>4565</v>
      </c>
      <c r="B318">
        <v>68159847</v>
      </c>
      <c r="C318">
        <v>67463689</v>
      </c>
      <c r="D318" t="s">
        <v>2</v>
      </c>
      <c r="E318" t="s">
        <v>368</v>
      </c>
      <c r="F318" t="s">
        <v>4226</v>
      </c>
      <c r="G318" t="s">
        <v>4221</v>
      </c>
      <c r="H318" t="s">
        <v>38</v>
      </c>
      <c r="I318" t="s">
        <v>22</v>
      </c>
      <c r="J318" t="s">
        <v>39</v>
      </c>
      <c r="K318" t="s">
        <v>40</v>
      </c>
      <c r="L318" t="s">
        <v>25</v>
      </c>
      <c r="M318" t="s">
        <v>4239</v>
      </c>
      <c r="N318" t="s">
        <v>262</v>
      </c>
      <c r="O318" t="s">
        <v>26</v>
      </c>
      <c r="P318" t="s">
        <v>27</v>
      </c>
      <c r="Q318" t="s">
        <v>34</v>
      </c>
      <c r="R318" s="1" t="e">
        <f t="shared" ca="1" si="4"/>
        <v>#VALUE!</v>
      </c>
      <c r="S318" t="s">
        <v>4243</v>
      </c>
      <c r="T318" t="s">
        <v>61</v>
      </c>
    </row>
    <row r="319" spans="1:20" x14ac:dyDescent="0.25">
      <c r="A319" t="s">
        <v>4566</v>
      </c>
      <c r="B319">
        <v>65351046</v>
      </c>
      <c r="C319">
        <v>67080756</v>
      </c>
      <c r="D319" t="s">
        <v>3</v>
      </c>
      <c r="E319" t="s">
        <v>369</v>
      </c>
      <c r="F319" t="s">
        <v>4227</v>
      </c>
      <c r="G319" t="s">
        <v>4218</v>
      </c>
      <c r="H319" t="s">
        <v>38</v>
      </c>
      <c r="I319" t="s">
        <v>22</v>
      </c>
      <c r="J319" t="s">
        <v>60</v>
      </c>
      <c r="K319" t="s">
        <v>147</v>
      </c>
      <c r="L319" t="s">
        <v>25</v>
      </c>
      <c r="M319" t="s">
        <v>4233</v>
      </c>
      <c r="N319" t="s">
        <v>262</v>
      </c>
      <c r="O319" t="s">
        <v>26</v>
      </c>
      <c r="P319" t="s">
        <v>4248</v>
      </c>
      <c r="Q319" t="s">
        <v>4245</v>
      </c>
      <c r="R319" s="1">
        <f t="shared" ca="1" si="4"/>
        <v>89</v>
      </c>
      <c r="S319" t="s">
        <v>55</v>
      </c>
      <c r="T319" t="s">
        <v>61</v>
      </c>
    </row>
    <row r="320" spans="1:20" x14ac:dyDescent="0.25">
      <c r="A320" t="s">
        <v>4567</v>
      </c>
      <c r="B320">
        <v>68377762</v>
      </c>
      <c r="C320">
        <v>67692675</v>
      </c>
      <c r="D320" t="s">
        <v>2</v>
      </c>
      <c r="E320" t="s">
        <v>370</v>
      </c>
      <c r="F320" t="s">
        <v>4228</v>
      </c>
      <c r="G320" t="s">
        <v>4223</v>
      </c>
      <c r="H320" t="s">
        <v>48</v>
      </c>
      <c r="I320" t="s">
        <v>32</v>
      </c>
      <c r="J320" t="s">
        <v>23</v>
      </c>
      <c r="K320" t="s">
        <v>24</v>
      </c>
      <c r="L320" t="s">
        <v>25</v>
      </c>
      <c r="M320" t="s">
        <v>4229</v>
      </c>
      <c r="N320" t="s">
        <v>262</v>
      </c>
      <c r="O320" t="s">
        <v>26</v>
      </c>
      <c r="P320" t="s">
        <v>54</v>
      </c>
      <c r="Q320" t="s">
        <v>28</v>
      </c>
      <c r="R320" s="1">
        <f t="shared" ca="1" si="4"/>
        <v>31</v>
      </c>
      <c r="S320" t="s">
        <v>4243</v>
      </c>
      <c r="T320" t="s">
        <v>29</v>
      </c>
    </row>
    <row r="321" spans="1:20" x14ac:dyDescent="0.25">
      <c r="A321" t="s">
        <v>4568</v>
      </c>
      <c r="B321">
        <v>65219193</v>
      </c>
      <c r="C321">
        <v>67043537</v>
      </c>
      <c r="D321" t="s">
        <v>2</v>
      </c>
      <c r="E321" t="s">
        <v>371</v>
      </c>
      <c r="F321" t="s">
        <v>20</v>
      </c>
      <c r="G321" t="s">
        <v>4216</v>
      </c>
      <c r="H321" t="s">
        <v>48</v>
      </c>
      <c r="I321" t="s">
        <v>51</v>
      </c>
      <c r="J321" t="s">
        <v>39</v>
      </c>
      <c r="K321" t="s">
        <v>40</v>
      </c>
      <c r="L321" t="s">
        <v>25</v>
      </c>
      <c r="M321" t="s">
        <v>4229</v>
      </c>
      <c r="N321" t="s">
        <v>262</v>
      </c>
      <c r="O321" t="s">
        <v>26</v>
      </c>
      <c r="P321" t="s">
        <v>4248</v>
      </c>
      <c r="Q321" t="s">
        <v>4246</v>
      </c>
      <c r="R321" s="1" t="e">
        <f t="shared" ca="1" si="4"/>
        <v>#VALUE!</v>
      </c>
      <c r="S321" t="s">
        <v>55</v>
      </c>
      <c r="T321" t="s">
        <v>41</v>
      </c>
    </row>
    <row r="322" spans="1:20" x14ac:dyDescent="0.25">
      <c r="A322" t="s">
        <v>4569</v>
      </c>
      <c r="B322">
        <v>68427545</v>
      </c>
      <c r="C322">
        <v>67152104</v>
      </c>
      <c r="D322" t="s">
        <v>3</v>
      </c>
      <c r="E322" t="s">
        <v>372</v>
      </c>
      <c r="F322" t="s">
        <v>4225</v>
      </c>
      <c r="G322" t="s">
        <v>4222</v>
      </c>
      <c r="H322" t="s">
        <v>31</v>
      </c>
      <c r="I322" t="s">
        <v>32</v>
      </c>
      <c r="J322" t="s">
        <v>23</v>
      </c>
      <c r="K322" t="s">
        <v>24</v>
      </c>
      <c r="L322" t="s">
        <v>25</v>
      </c>
      <c r="M322" t="s">
        <v>4229</v>
      </c>
      <c r="N322" t="s">
        <v>262</v>
      </c>
      <c r="O322" t="s">
        <v>26</v>
      </c>
      <c r="P322" t="s">
        <v>27</v>
      </c>
      <c r="Q322" t="s">
        <v>4246</v>
      </c>
      <c r="R322" s="1" t="e">
        <f t="shared" ca="1" si="4"/>
        <v>#VALUE!</v>
      </c>
      <c r="S322" t="s">
        <v>4243</v>
      </c>
      <c r="T322" t="s">
        <v>36</v>
      </c>
    </row>
    <row r="323" spans="1:20" x14ac:dyDescent="0.25">
      <c r="A323" t="s">
        <v>4570</v>
      </c>
      <c r="B323">
        <v>67995153</v>
      </c>
      <c r="C323">
        <v>67583942</v>
      </c>
      <c r="D323" t="s">
        <v>3</v>
      </c>
      <c r="E323" t="s">
        <v>373</v>
      </c>
      <c r="F323" t="s">
        <v>1106</v>
      </c>
      <c r="G323" t="s">
        <v>4217</v>
      </c>
      <c r="H323" t="s">
        <v>43</v>
      </c>
      <c r="I323" t="s">
        <v>204</v>
      </c>
      <c r="J323" t="s">
        <v>39</v>
      </c>
      <c r="K323" t="s">
        <v>44</v>
      </c>
      <c r="L323" t="s">
        <v>25</v>
      </c>
      <c r="M323" t="s">
        <v>4234</v>
      </c>
      <c r="N323" t="s">
        <v>262</v>
      </c>
      <c r="O323" t="s">
        <v>26</v>
      </c>
      <c r="P323" t="s">
        <v>27</v>
      </c>
      <c r="Q323" t="s">
        <v>28</v>
      </c>
      <c r="R323" s="1">
        <f t="shared" ref="R323:R386" ca="1" si="5">DATEDIF(E323,TODAY(),"Y")</f>
        <v>53</v>
      </c>
      <c r="S323" t="s">
        <v>35</v>
      </c>
      <c r="T323" t="s">
        <v>41</v>
      </c>
    </row>
    <row r="324" spans="1:20" x14ac:dyDescent="0.25">
      <c r="A324" t="s">
        <v>4571</v>
      </c>
      <c r="B324">
        <v>64802181</v>
      </c>
      <c r="C324">
        <v>67402138</v>
      </c>
      <c r="D324" t="s">
        <v>3</v>
      </c>
      <c r="E324" t="s">
        <v>374</v>
      </c>
      <c r="F324" t="s">
        <v>1106</v>
      </c>
      <c r="G324" t="s">
        <v>4221</v>
      </c>
      <c r="H324" t="s">
        <v>375</v>
      </c>
      <c r="I324" t="s">
        <v>204</v>
      </c>
      <c r="J324" t="s">
        <v>60</v>
      </c>
      <c r="K324" t="s">
        <v>147</v>
      </c>
      <c r="L324" t="s">
        <v>25</v>
      </c>
      <c r="M324" t="s">
        <v>4241</v>
      </c>
      <c r="N324" t="s">
        <v>262</v>
      </c>
      <c r="O324" t="s">
        <v>26</v>
      </c>
      <c r="P324" t="s">
        <v>205</v>
      </c>
      <c r="Q324" t="s">
        <v>4244</v>
      </c>
      <c r="R324" s="1">
        <f t="shared" ca="1" si="5"/>
        <v>77</v>
      </c>
      <c r="S324" t="s">
        <v>35</v>
      </c>
      <c r="T324" t="s">
        <v>61</v>
      </c>
    </row>
    <row r="325" spans="1:20" x14ac:dyDescent="0.25">
      <c r="A325" t="s">
        <v>4572</v>
      </c>
      <c r="B325">
        <v>64785767</v>
      </c>
      <c r="C325">
        <v>67762901</v>
      </c>
      <c r="D325" t="s">
        <v>3</v>
      </c>
      <c r="E325">
        <v>16650</v>
      </c>
      <c r="F325" t="s">
        <v>4227</v>
      </c>
      <c r="G325" t="s">
        <v>4217</v>
      </c>
      <c r="H325" t="s">
        <v>43</v>
      </c>
      <c r="I325" t="s">
        <v>32</v>
      </c>
      <c r="J325" t="s">
        <v>73</v>
      </c>
      <c r="K325" t="s">
        <v>44</v>
      </c>
      <c r="L325" t="s">
        <v>25</v>
      </c>
      <c r="M325" t="s">
        <v>4230</v>
      </c>
      <c r="N325" t="s">
        <v>262</v>
      </c>
      <c r="O325" t="s">
        <v>26</v>
      </c>
      <c r="P325" t="s">
        <v>54</v>
      </c>
      <c r="Q325" t="s">
        <v>4244</v>
      </c>
      <c r="R325" s="1">
        <f t="shared" ca="1" si="5"/>
        <v>78</v>
      </c>
      <c r="S325" t="s">
        <v>4243</v>
      </c>
      <c r="T325" t="s">
        <v>61</v>
      </c>
    </row>
    <row r="326" spans="1:20" x14ac:dyDescent="0.25">
      <c r="A326" t="s">
        <v>4573</v>
      </c>
      <c r="B326">
        <v>65775016</v>
      </c>
      <c r="C326">
        <v>67374299</v>
      </c>
      <c r="D326" t="s">
        <v>2</v>
      </c>
      <c r="E326" t="s">
        <v>376</v>
      </c>
      <c r="F326" t="s">
        <v>4227</v>
      </c>
      <c r="G326" t="s">
        <v>4220</v>
      </c>
      <c r="H326" t="s">
        <v>375</v>
      </c>
      <c r="I326" t="s">
        <v>204</v>
      </c>
      <c r="J326" t="s">
        <v>39</v>
      </c>
      <c r="K326" t="s">
        <v>40</v>
      </c>
      <c r="L326" t="s">
        <v>25</v>
      </c>
      <c r="M326" t="s">
        <v>4240</v>
      </c>
      <c r="N326" t="s">
        <v>262</v>
      </c>
      <c r="O326" t="s">
        <v>26</v>
      </c>
      <c r="P326" t="s">
        <v>27</v>
      </c>
      <c r="Q326" t="s">
        <v>4245</v>
      </c>
      <c r="R326" s="1">
        <f t="shared" ca="1" si="5"/>
        <v>86</v>
      </c>
      <c r="S326" t="s">
        <v>4243</v>
      </c>
      <c r="T326" t="s">
        <v>61</v>
      </c>
    </row>
    <row r="327" spans="1:20" x14ac:dyDescent="0.25">
      <c r="A327" t="s">
        <v>4574</v>
      </c>
      <c r="B327">
        <v>65233153</v>
      </c>
      <c r="C327">
        <v>67089048</v>
      </c>
      <c r="D327" t="s">
        <v>2</v>
      </c>
      <c r="E327" t="s">
        <v>377</v>
      </c>
      <c r="F327" t="s">
        <v>4226</v>
      </c>
      <c r="G327" t="s">
        <v>4216</v>
      </c>
      <c r="H327" t="s">
        <v>217</v>
      </c>
      <c r="I327" t="s">
        <v>22</v>
      </c>
      <c r="J327" t="s">
        <v>39</v>
      </c>
      <c r="K327" t="s">
        <v>40</v>
      </c>
      <c r="L327" t="s">
        <v>25</v>
      </c>
      <c r="M327" t="s">
        <v>4241</v>
      </c>
      <c r="N327" t="s">
        <v>262</v>
      </c>
      <c r="O327" t="s">
        <v>26</v>
      </c>
      <c r="P327" t="s">
        <v>205</v>
      </c>
      <c r="Q327" t="s">
        <v>4244</v>
      </c>
      <c r="R327" s="1">
        <f t="shared" ca="1" si="5"/>
        <v>59</v>
      </c>
      <c r="S327" t="s">
        <v>35</v>
      </c>
      <c r="T327" t="s">
        <v>45</v>
      </c>
    </row>
    <row r="328" spans="1:20" x14ac:dyDescent="0.25">
      <c r="A328" t="s">
        <v>4575</v>
      </c>
      <c r="B328">
        <v>67641428</v>
      </c>
      <c r="C328">
        <v>67425671</v>
      </c>
      <c r="D328" t="s">
        <v>2</v>
      </c>
      <c r="E328" t="s">
        <v>378</v>
      </c>
      <c r="F328" t="s">
        <v>4226</v>
      </c>
      <c r="G328" t="s">
        <v>4222</v>
      </c>
      <c r="H328" t="s">
        <v>38</v>
      </c>
      <c r="I328" t="s">
        <v>204</v>
      </c>
      <c r="J328" t="s">
        <v>23</v>
      </c>
      <c r="K328" t="s">
        <v>24</v>
      </c>
      <c r="L328" t="s">
        <v>25</v>
      </c>
      <c r="M328" t="s">
        <v>4239</v>
      </c>
      <c r="N328" t="s">
        <v>262</v>
      </c>
      <c r="O328" t="s">
        <v>26</v>
      </c>
      <c r="P328" t="s">
        <v>205</v>
      </c>
      <c r="Q328" t="s">
        <v>4247</v>
      </c>
      <c r="R328" s="1" t="e">
        <f t="shared" ca="1" si="5"/>
        <v>#VALUE!</v>
      </c>
      <c r="S328" t="s">
        <v>35</v>
      </c>
      <c r="T328" t="s">
        <v>36</v>
      </c>
    </row>
    <row r="329" spans="1:20" x14ac:dyDescent="0.25">
      <c r="A329" t="s">
        <v>4576</v>
      </c>
      <c r="B329">
        <v>65499172</v>
      </c>
      <c r="C329">
        <v>67680196</v>
      </c>
      <c r="D329" t="s">
        <v>3</v>
      </c>
      <c r="E329" t="s">
        <v>379</v>
      </c>
      <c r="F329" t="s">
        <v>20</v>
      </c>
      <c r="G329" t="s">
        <v>4219</v>
      </c>
      <c r="H329" t="s">
        <v>43</v>
      </c>
      <c r="I329" t="s">
        <v>204</v>
      </c>
      <c r="J329" t="s">
        <v>39</v>
      </c>
      <c r="K329" t="s">
        <v>44</v>
      </c>
      <c r="L329" t="s">
        <v>25</v>
      </c>
      <c r="M329" t="s">
        <v>4239</v>
      </c>
      <c r="N329" t="s">
        <v>262</v>
      </c>
      <c r="O329" t="s">
        <v>26</v>
      </c>
      <c r="P329" t="s">
        <v>52</v>
      </c>
      <c r="Q329" t="s">
        <v>34</v>
      </c>
      <c r="R329" s="1">
        <f t="shared" ca="1" si="5"/>
        <v>55</v>
      </c>
      <c r="S329" t="s">
        <v>4243</v>
      </c>
      <c r="T329" t="s">
        <v>41</v>
      </c>
    </row>
    <row r="330" spans="1:20" x14ac:dyDescent="0.25">
      <c r="A330" t="s">
        <v>4577</v>
      </c>
      <c r="B330">
        <v>67637848</v>
      </c>
      <c r="C330">
        <v>66927089</v>
      </c>
      <c r="D330" t="s">
        <v>3</v>
      </c>
      <c r="E330" t="s">
        <v>380</v>
      </c>
      <c r="F330" t="s">
        <v>4225</v>
      </c>
      <c r="G330" t="s">
        <v>4216</v>
      </c>
      <c r="H330" t="s">
        <v>48</v>
      </c>
      <c r="I330" t="s">
        <v>22</v>
      </c>
      <c r="J330" t="s">
        <v>23</v>
      </c>
      <c r="K330" t="s">
        <v>24</v>
      </c>
      <c r="L330" t="s">
        <v>25</v>
      </c>
      <c r="M330" t="s">
        <v>4241</v>
      </c>
      <c r="N330" t="s">
        <v>262</v>
      </c>
      <c r="O330" t="s">
        <v>26</v>
      </c>
      <c r="P330" t="s">
        <v>52</v>
      </c>
      <c r="Q330" t="s">
        <v>34</v>
      </c>
      <c r="R330" s="1" t="e">
        <f t="shared" ca="1" si="5"/>
        <v>#VALUE!</v>
      </c>
      <c r="S330" t="s">
        <v>35</v>
      </c>
      <c r="T330" t="s">
        <v>36</v>
      </c>
    </row>
    <row r="331" spans="1:20" x14ac:dyDescent="0.25">
      <c r="A331" t="s">
        <v>4578</v>
      </c>
      <c r="B331">
        <v>65680091</v>
      </c>
      <c r="C331">
        <v>66879029</v>
      </c>
      <c r="D331" t="s">
        <v>2</v>
      </c>
      <c r="E331" t="s">
        <v>381</v>
      </c>
      <c r="F331" t="s">
        <v>4225</v>
      </c>
      <c r="G331" t="s">
        <v>4218</v>
      </c>
      <c r="H331" t="s">
        <v>21</v>
      </c>
      <c r="I331" t="s">
        <v>22</v>
      </c>
      <c r="J331" t="s">
        <v>23</v>
      </c>
      <c r="K331" t="s">
        <v>24</v>
      </c>
      <c r="L331" t="s">
        <v>25</v>
      </c>
      <c r="M331" t="s">
        <v>4240</v>
      </c>
      <c r="N331" t="s">
        <v>262</v>
      </c>
      <c r="O331" t="s">
        <v>26</v>
      </c>
      <c r="P331" t="s">
        <v>4248</v>
      </c>
      <c r="Q331" t="s">
        <v>28</v>
      </c>
      <c r="R331" s="1">
        <f t="shared" ca="1" si="5"/>
        <v>24</v>
      </c>
      <c r="S331" t="s">
        <v>55</v>
      </c>
      <c r="T331" t="s">
        <v>36</v>
      </c>
    </row>
    <row r="332" spans="1:20" x14ac:dyDescent="0.25">
      <c r="A332" t="s">
        <v>4579</v>
      </c>
      <c r="B332">
        <v>68106619</v>
      </c>
      <c r="C332">
        <v>67474371</v>
      </c>
      <c r="D332" t="s">
        <v>2</v>
      </c>
      <c r="E332" t="s">
        <v>382</v>
      </c>
      <c r="F332" t="s">
        <v>4226</v>
      </c>
      <c r="G332" t="s">
        <v>527</v>
      </c>
      <c r="H332" t="s">
        <v>383</v>
      </c>
      <c r="I332" t="s">
        <v>32</v>
      </c>
      <c r="J332" t="s">
        <v>39</v>
      </c>
      <c r="K332" t="s">
        <v>40</v>
      </c>
      <c r="L332" t="s">
        <v>25</v>
      </c>
      <c r="M332" t="s">
        <v>4239</v>
      </c>
      <c r="N332" t="s">
        <v>262</v>
      </c>
      <c r="O332" t="s">
        <v>26</v>
      </c>
      <c r="P332" t="s">
        <v>4248</v>
      </c>
      <c r="Q332" t="s">
        <v>4246</v>
      </c>
      <c r="R332" s="1" t="e">
        <f t="shared" ca="1" si="5"/>
        <v>#VALUE!</v>
      </c>
      <c r="S332" t="s">
        <v>55</v>
      </c>
      <c r="T332" t="s">
        <v>41</v>
      </c>
    </row>
    <row r="333" spans="1:20" x14ac:dyDescent="0.25">
      <c r="A333" t="s">
        <v>4580</v>
      </c>
      <c r="B333">
        <v>67491276</v>
      </c>
      <c r="C333">
        <v>67131086</v>
      </c>
      <c r="D333" t="s">
        <v>2</v>
      </c>
      <c r="E333" t="s">
        <v>384</v>
      </c>
      <c r="F333" t="s">
        <v>4228</v>
      </c>
      <c r="G333" t="s">
        <v>4217</v>
      </c>
      <c r="H333" t="s">
        <v>21</v>
      </c>
      <c r="I333" t="s">
        <v>204</v>
      </c>
      <c r="J333" t="s">
        <v>23</v>
      </c>
      <c r="K333" t="s">
        <v>24</v>
      </c>
      <c r="L333" t="s">
        <v>25</v>
      </c>
      <c r="M333" t="s">
        <v>4232</v>
      </c>
      <c r="N333" t="s">
        <v>262</v>
      </c>
      <c r="O333" t="s">
        <v>26</v>
      </c>
      <c r="P333" t="s">
        <v>54</v>
      </c>
      <c r="Q333" t="s">
        <v>28</v>
      </c>
      <c r="R333" s="1">
        <f t="shared" ca="1" si="5"/>
        <v>16</v>
      </c>
      <c r="S333" t="s">
        <v>35</v>
      </c>
      <c r="T333" t="s">
        <v>56</v>
      </c>
    </row>
    <row r="334" spans="1:20" x14ac:dyDescent="0.25">
      <c r="A334" t="s">
        <v>4581</v>
      </c>
      <c r="B334">
        <v>67397057</v>
      </c>
      <c r="C334">
        <v>67595248</v>
      </c>
      <c r="D334" t="s">
        <v>3</v>
      </c>
      <c r="E334" t="s">
        <v>385</v>
      </c>
      <c r="F334" t="s">
        <v>4225</v>
      </c>
      <c r="G334" t="s">
        <v>4219</v>
      </c>
      <c r="H334" t="s">
        <v>43</v>
      </c>
      <c r="I334" t="s">
        <v>22</v>
      </c>
      <c r="J334" t="s">
        <v>39</v>
      </c>
      <c r="K334" t="s">
        <v>44</v>
      </c>
      <c r="L334" t="s">
        <v>25</v>
      </c>
      <c r="M334" t="s">
        <v>4234</v>
      </c>
      <c r="N334" t="s">
        <v>262</v>
      </c>
      <c r="O334" t="s">
        <v>26</v>
      </c>
      <c r="P334" t="s">
        <v>4248</v>
      </c>
      <c r="Q334" t="s">
        <v>4247</v>
      </c>
      <c r="R334" s="1" t="e">
        <f t="shared" ca="1" si="5"/>
        <v>#VALUE!</v>
      </c>
      <c r="S334" t="s">
        <v>55</v>
      </c>
      <c r="T334" t="s">
        <v>41</v>
      </c>
    </row>
    <row r="335" spans="1:20" x14ac:dyDescent="0.25">
      <c r="A335" t="s">
        <v>4582</v>
      </c>
      <c r="B335">
        <v>68406347</v>
      </c>
      <c r="C335">
        <v>67457100</v>
      </c>
      <c r="D335" t="s">
        <v>3</v>
      </c>
      <c r="E335" t="s">
        <v>354</v>
      </c>
      <c r="F335" t="s">
        <v>4228</v>
      </c>
      <c r="G335" t="s">
        <v>527</v>
      </c>
      <c r="H335" t="s">
        <v>31</v>
      </c>
      <c r="I335" t="s">
        <v>22</v>
      </c>
      <c r="J335" t="s">
        <v>60</v>
      </c>
      <c r="K335" t="s">
        <v>147</v>
      </c>
      <c r="L335" t="s">
        <v>25</v>
      </c>
      <c r="M335" t="s">
        <v>4229</v>
      </c>
      <c r="N335" t="s">
        <v>262</v>
      </c>
      <c r="O335" t="s">
        <v>26</v>
      </c>
      <c r="P335" t="s">
        <v>52</v>
      </c>
      <c r="Q335" t="s">
        <v>28</v>
      </c>
      <c r="R335" s="1">
        <f t="shared" ca="1" si="5"/>
        <v>84</v>
      </c>
      <c r="S335" t="s">
        <v>4243</v>
      </c>
      <c r="T335" t="s">
        <v>61</v>
      </c>
    </row>
    <row r="336" spans="1:20" x14ac:dyDescent="0.25">
      <c r="A336" t="s">
        <v>4583</v>
      </c>
      <c r="B336">
        <v>65756852</v>
      </c>
      <c r="C336">
        <v>67795585</v>
      </c>
      <c r="D336" t="s">
        <v>3</v>
      </c>
      <c r="E336" t="s">
        <v>386</v>
      </c>
      <c r="F336" t="s">
        <v>4226</v>
      </c>
      <c r="G336" t="s">
        <v>4217</v>
      </c>
      <c r="H336" t="s">
        <v>43</v>
      </c>
      <c r="I336" t="s">
        <v>204</v>
      </c>
      <c r="J336" t="s">
        <v>39</v>
      </c>
      <c r="K336" t="s">
        <v>40</v>
      </c>
      <c r="L336" t="s">
        <v>25</v>
      </c>
      <c r="M336" t="s">
        <v>4230</v>
      </c>
      <c r="N336" t="s">
        <v>262</v>
      </c>
      <c r="O336" t="s">
        <v>26</v>
      </c>
      <c r="P336" t="s">
        <v>33</v>
      </c>
      <c r="Q336" t="s">
        <v>4244</v>
      </c>
      <c r="R336" s="1" t="e">
        <f t="shared" ca="1" si="5"/>
        <v>#VALUE!</v>
      </c>
      <c r="S336" t="s">
        <v>4243</v>
      </c>
      <c r="T336" t="s">
        <v>58</v>
      </c>
    </row>
    <row r="337" spans="1:20" x14ac:dyDescent="0.25">
      <c r="A337" t="s">
        <v>4584</v>
      </c>
      <c r="B337">
        <v>67125265</v>
      </c>
      <c r="C337">
        <v>67039743</v>
      </c>
      <c r="D337" t="s">
        <v>2</v>
      </c>
      <c r="E337" t="s">
        <v>387</v>
      </c>
      <c r="F337" t="s">
        <v>4228</v>
      </c>
      <c r="G337" t="s">
        <v>4217</v>
      </c>
      <c r="H337" t="s">
        <v>31</v>
      </c>
      <c r="I337" t="s">
        <v>204</v>
      </c>
      <c r="J337" t="s">
        <v>23</v>
      </c>
      <c r="K337" t="s">
        <v>24</v>
      </c>
      <c r="L337" t="s">
        <v>25</v>
      </c>
      <c r="M337" t="s">
        <v>4229</v>
      </c>
      <c r="N337" t="s">
        <v>262</v>
      </c>
      <c r="O337" t="s">
        <v>26</v>
      </c>
      <c r="P337" t="s">
        <v>205</v>
      </c>
      <c r="Q337" t="s">
        <v>4246</v>
      </c>
      <c r="R337" s="1" t="e">
        <f t="shared" ca="1" si="5"/>
        <v>#VALUE!</v>
      </c>
      <c r="S337" t="s">
        <v>35</v>
      </c>
      <c r="T337" t="s">
        <v>77</v>
      </c>
    </row>
    <row r="338" spans="1:20" x14ac:dyDescent="0.25">
      <c r="A338" t="s">
        <v>4585</v>
      </c>
      <c r="B338">
        <v>64580655</v>
      </c>
      <c r="C338">
        <v>67429685</v>
      </c>
      <c r="D338" t="s">
        <v>2</v>
      </c>
      <c r="E338" t="s">
        <v>388</v>
      </c>
      <c r="F338" t="s">
        <v>20</v>
      </c>
      <c r="G338" t="s">
        <v>4217</v>
      </c>
      <c r="H338" t="s">
        <v>21</v>
      </c>
      <c r="I338" t="s">
        <v>22</v>
      </c>
      <c r="J338" t="s">
        <v>23</v>
      </c>
      <c r="K338" t="s">
        <v>24</v>
      </c>
      <c r="L338" t="s">
        <v>25</v>
      </c>
      <c r="M338" t="s">
        <v>4241</v>
      </c>
      <c r="N338" t="s">
        <v>262</v>
      </c>
      <c r="O338" t="s">
        <v>26</v>
      </c>
      <c r="P338" t="s">
        <v>52</v>
      </c>
      <c r="Q338" t="s">
        <v>34</v>
      </c>
      <c r="R338" s="1" t="e">
        <f t="shared" ca="1" si="5"/>
        <v>#VALUE!</v>
      </c>
      <c r="S338" t="s">
        <v>35</v>
      </c>
      <c r="T338" t="s">
        <v>36</v>
      </c>
    </row>
    <row r="339" spans="1:20" x14ac:dyDescent="0.25">
      <c r="A339" t="s">
        <v>4586</v>
      </c>
      <c r="B339">
        <v>67349001</v>
      </c>
      <c r="C339">
        <v>67336302</v>
      </c>
      <c r="D339" t="s">
        <v>2</v>
      </c>
      <c r="E339" t="s">
        <v>389</v>
      </c>
      <c r="F339" t="s">
        <v>20</v>
      </c>
      <c r="G339" t="s">
        <v>4215</v>
      </c>
      <c r="H339" t="s">
        <v>21</v>
      </c>
      <c r="I339" t="s">
        <v>22</v>
      </c>
      <c r="J339" t="s">
        <v>23</v>
      </c>
      <c r="K339" t="s">
        <v>24</v>
      </c>
      <c r="L339" t="s">
        <v>25</v>
      </c>
      <c r="M339" t="s">
        <v>4237</v>
      </c>
      <c r="N339" t="s">
        <v>262</v>
      </c>
      <c r="O339" t="s">
        <v>26</v>
      </c>
      <c r="P339" t="s">
        <v>49</v>
      </c>
      <c r="Q339" t="s">
        <v>4247</v>
      </c>
      <c r="R339" s="1">
        <f t="shared" ca="1" si="5"/>
        <v>16</v>
      </c>
      <c r="S339" t="s">
        <v>35</v>
      </c>
      <c r="T339" t="s">
        <v>56</v>
      </c>
    </row>
    <row r="340" spans="1:20" x14ac:dyDescent="0.25">
      <c r="A340" t="s">
        <v>4587</v>
      </c>
      <c r="B340">
        <v>65724893</v>
      </c>
      <c r="C340">
        <v>67255595</v>
      </c>
      <c r="D340" t="s">
        <v>2</v>
      </c>
      <c r="E340" t="s">
        <v>390</v>
      </c>
      <c r="F340" t="s">
        <v>4227</v>
      </c>
      <c r="G340" t="s">
        <v>4223</v>
      </c>
      <c r="H340" t="s">
        <v>163</v>
      </c>
      <c r="I340" t="s">
        <v>32</v>
      </c>
      <c r="J340" t="s">
        <v>39</v>
      </c>
      <c r="K340" t="s">
        <v>40</v>
      </c>
      <c r="L340" t="s">
        <v>25</v>
      </c>
      <c r="M340" t="s">
        <v>4229</v>
      </c>
      <c r="N340" t="s">
        <v>262</v>
      </c>
      <c r="O340" t="s">
        <v>26</v>
      </c>
      <c r="P340" t="s">
        <v>205</v>
      </c>
      <c r="Q340" t="s">
        <v>34</v>
      </c>
      <c r="R340" s="1" t="e">
        <f t="shared" ca="1" si="5"/>
        <v>#VALUE!</v>
      </c>
      <c r="S340" t="s">
        <v>4243</v>
      </c>
      <c r="T340" t="s">
        <v>61</v>
      </c>
    </row>
    <row r="341" spans="1:20" x14ac:dyDescent="0.25">
      <c r="A341" t="s">
        <v>4588</v>
      </c>
      <c r="B341">
        <v>64999399</v>
      </c>
      <c r="C341">
        <v>67805806</v>
      </c>
      <c r="D341" t="s">
        <v>3</v>
      </c>
      <c r="E341" t="s">
        <v>391</v>
      </c>
      <c r="F341" t="s">
        <v>1106</v>
      </c>
      <c r="G341" t="s">
        <v>4218</v>
      </c>
      <c r="H341" t="s">
        <v>43</v>
      </c>
      <c r="I341" t="s">
        <v>32</v>
      </c>
      <c r="J341" t="s">
        <v>39</v>
      </c>
      <c r="K341" t="s">
        <v>44</v>
      </c>
      <c r="L341" t="s">
        <v>25</v>
      </c>
      <c r="M341" t="s">
        <v>4232</v>
      </c>
      <c r="N341" t="s">
        <v>262</v>
      </c>
      <c r="O341" t="s">
        <v>26</v>
      </c>
      <c r="P341" t="s">
        <v>4248</v>
      </c>
      <c r="Q341" t="s">
        <v>28</v>
      </c>
      <c r="R341" s="1">
        <f t="shared" ca="1" si="5"/>
        <v>77</v>
      </c>
      <c r="S341" t="s">
        <v>55</v>
      </c>
      <c r="T341" t="s">
        <v>61</v>
      </c>
    </row>
    <row r="342" spans="1:20" x14ac:dyDescent="0.25">
      <c r="A342" t="s">
        <v>4589</v>
      </c>
      <c r="B342">
        <v>67331445</v>
      </c>
      <c r="C342">
        <v>67507361</v>
      </c>
      <c r="D342" t="s">
        <v>2</v>
      </c>
      <c r="E342" t="s">
        <v>392</v>
      </c>
      <c r="F342" t="s">
        <v>4227</v>
      </c>
      <c r="G342" t="s">
        <v>4222</v>
      </c>
      <c r="H342" t="s">
        <v>163</v>
      </c>
      <c r="I342" t="s">
        <v>51</v>
      </c>
      <c r="J342" t="s">
        <v>39</v>
      </c>
      <c r="K342" t="s">
        <v>40</v>
      </c>
      <c r="L342" t="s">
        <v>25</v>
      </c>
      <c r="M342" t="s">
        <v>4231</v>
      </c>
      <c r="N342" t="s">
        <v>262</v>
      </c>
      <c r="O342" t="s">
        <v>26</v>
      </c>
      <c r="P342" t="s">
        <v>27</v>
      </c>
      <c r="Q342" t="s">
        <v>4247</v>
      </c>
      <c r="R342" s="1" t="e">
        <f t="shared" ca="1" si="5"/>
        <v>#VALUE!</v>
      </c>
      <c r="S342" t="s">
        <v>35</v>
      </c>
      <c r="T342" t="s">
        <v>41</v>
      </c>
    </row>
    <row r="343" spans="1:20" x14ac:dyDescent="0.25">
      <c r="A343" t="s">
        <v>4590</v>
      </c>
      <c r="B343">
        <v>64944497</v>
      </c>
      <c r="C343">
        <v>66898917</v>
      </c>
      <c r="D343" t="s">
        <v>3</v>
      </c>
      <c r="E343" t="s">
        <v>393</v>
      </c>
      <c r="F343" t="s">
        <v>4228</v>
      </c>
      <c r="G343" t="s">
        <v>4222</v>
      </c>
      <c r="H343" t="s">
        <v>31</v>
      </c>
      <c r="I343" t="s">
        <v>204</v>
      </c>
      <c r="J343" t="s">
        <v>23</v>
      </c>
      <c r="K343" t="s">
        <v>24</v>
      </c>
      <c r="L343" t="s">
        <v>25</v>
      </c>
      <c r="M343" t="s">
        <v>4240</v>
      </c>
      <c r="N343" t="s">
        <v>262</v>
      </c>
      <c r="O343" t="s">
        <v>26</v>
      </c>
      <c r="P343" t="s">
        <v>33</v>
      </c>
      <c r="Q343" t="s">
        <v>34</v>
      </c>
      <c r="R343" s="1" t="e">
        <f t="shared" ca="1" si="5"/>
        <v>#VALUE!</v>
      </c>
      <c r="S343" t="s">
        <v>4243</v>
      </c>
      <c r="T343" t="s">
        <v>68</v>
      </c>
    </row>
    <row r="344" spans="1:20" x14ac:dyDescent="0.25">
      <c r="A344" t="s">
        <v>4591</v>
      </c>
      <c r="B344">
        <v>67572212</v>
      </c>
      <c r="C344">
        <v>67385544</v>
      </c>
      <c r="D344" t="s">
        <v>3</v>
      </c>
      <c r="E344" t="s">
        <v>394</v>
      </c>
      <c r="F344" t="s">
        <v>4226</v>
      </c>
      <c r="G344" t="s">
        <v>4220</v>
      </c>
      <c r="H344" t="s">
        <v>43</v>
      </c>
      <c r="I344" t="s">
        <v>22</v>
      </c>
      <c r="J344" t="s">
        <v>39</v>
      </c>
      <c r="K344" t="s">
        <v>44</v>
      </c>
      <c r="L344" t="s">
        <v>25</v>
      </c>
      <c r="M344" t="s">
        <v>4240</v>
      </c>
      <c r="N344" t="s">
        <v>262</v>
      </c>
      <c r="O344" t="s">
        <v>26</v>
      </c>
      <c r="P344" t="s">
        <v>27</v>
      </c>
      <c r="Q344" t="s">
        <v>4247</v>
      </c>
      <c r="R344" s="1" t="e">
        <f t="shared" ca="1" si="5"/>
        <v>#VALUE!</v>
      </c>
      <c r="S344" t="s">
        <v>35</v>
      </c>
      <c r="T344" t="s">
        <v>29</v>
      </c>
    </row>
    <row r="345" spans="1:20" x14ac:dyDescent="0.25">
      <c r="A345" t="s">
        <v>4592</v>
      </c>
      <c r="B345">
        <v>65227741</v>
      </c>
      <c r="C345">
        <v>67604851</v>
      </c>
      <c r="D345" t="s">
        <v>2</v>
      </c>
      <c r="E345" t="s">
        <v>395</v>
      </c>
      <c r="F345" t="s">
        <v>20</v>
      </c>
      <c r="G345" t="s">
        <v>4219</v>
      </c>
      <c r="H345" t="s">
        <v>21</v>
      </c>
      <c r="I345" t="s">
        <v>32</v>
      </c>
      <c r="J345" t="s">
        <v>23</v>
      </c>
      <c r="K345" t="s">
        <v>24</v>
      </c>
      <c r="L345" t="s">
        <v>25</v>
      </c>
      <c r="M345" t="s">
        <v>4237</v>
      </c>
      <c r="N345" t="s">
        <v>262</v>
      </c>
      <c r="O345" t="s">
        <v>26</v>
      </c>
      <c r="P345" t="s">
        <v>27</v>
      </c>
      <c r="Q345" t="s">
        <v>4246</v>
      </c>
      <c r="R345" s="1" t="e">
        <f t="shared" ca="1" si="5"/>
        <v>#VALUE!</v>
      </c>
      <c r="S345" t="s">
        <v>4243</v>
      </c>
      <c r="T345" t="s">
        <v>56</v>
      </c>
    </row>
    <row r="346" spans="1:20" x14ac:dyDescent="0.25">
      <c r="A346" t="s">
        <v>4593</v>
      </c>
      <c r="B346">
        <v>64896808</v>
      </c>
      <c r="C346">
        <v>67840457</v>
      </c>
      <c r="D346" t="s">
        <v>3</v>
      </c>
      <c r="E346" t="s">
        <v>396</v>
      </c>
      <c r="F346" t="s">
        <v>4228</v>
      </c>
      <c r="G346" t="s">
        <v>4221</v>
      </c>
      <c r="H346" t="s">
        <v>21</v>
      </c>
      <c r="I346" t="s">
        <v>51</v>
      </c>
      <c r="J346" t="s">
        <v>23</v>
      </c>
      <c r="K346" t="s">
        <v>24</v>
      </c>
      <c r="L346" t="s">
        <v>25</v>
      </c>
      <c r="M346" t="s">
        <v>4231</v>
      </c>
      <c r="N346" t="s">
        <v>262</v>
      </c>
      <c r="O346" t="s">
        <v>26</v>
      </c>
      <c r="P346" t="s">
        <v>205</v>
      </c>
      <c r="Q346" t="s">
        <v>4245</v>
      </c>
      <c r="R346" s="1">
        <f t="shared" ca="1" si="5"/>
        <v>14</v>
      </c>
      <c r="S346" t="s">
        <v>35</v>
      </c>
      <c r="T346" t="s">
        <v>56</v>
      </c>
    </row>
    <row r="347" spans="1:20" x14ac:dyDescent="0.25">
      <c r="A347" t="s">
        <v>4594</v>
      </c>
      <c r="B347">
        <v>68397720</v>
      </c>
      <c r="C347">
        <v>67355183</v>
      </c>
      <c r="D347" t="s">
        <v>2</v>
      </c>
      <c r="E347" t="s">
        <v>397</v>
      </c>
      <c r="F347" t="s">
        <v>4226</v>
      </c>
      <c r="G347" t="s">
        <v>4217</v>
      </c>
      <c r="H347" t="s">
        <v>245</v>
      </c>
      <c r="I347" t="s">
        <v>204</v>
      </c>
      <c r="J347" t="s">
        <v>39</v>
      </c>
      <c r="K347" t="s">
        <v>40</v>
      </c>
      <c r="L347" t="s">
        <v>25</v>
      </c>
      <c r="M347" t="s">
        <v>4229</v>
      </c>
      <c r="N347" t="s">
        <v>262</v>
      </c>
      <c r="O347" t="s">
        <v>26</v>
      </c>
      <c r="P347" t="s">
        <v>49</v>
      </c>
      <c r="Q347" t="s">
        <v>4245</v>
      </c>
      <c r="R347" s="1" t="e">
        <f t="shared" ca="1" si="5"/>
        <v>#VALUE!</v>
      </c>
      <c r="S347" t="s">
        <v>35</v>
      </c>
      <c r="T347" t="s">
        <v>29</v>
      </c>
    </row>
    <row r="348" spans="1:20" x14ac:dyDescent="0.25">
      <c r="A348" t="s">
        <v>4595</v>
      </c>
      <c r="B348">
        <v>65527081</v>
      </c>
      <c r="C348">
        <v>67702691</v>
      </c>
      <c r="D348" t="s">
        <v>3</v>
      </c>
      <c r="E348" t="s">
        <v>398</v>
      </c>
      <c r="F348" t="s">
        <v>4226</v>
      </c>
      <c r="G348" t="s">
        <v>4218</v>
      </c>
      <c r="H348" t="s">
        <v>31</v>
      </c>
      <c r="I348" t="s">
        <v>204</v>
      </c>
      <c r="J348" t="s">
        <v>23</v>
      </c>
      <c r="K348" t="s">
        <v>24</v>
      </c>
      <c r="L348" t="s">
        <v>25</v>
      </c>
      <c r="M348" t="s">
        <v>4231</v>
      </c>
      <c r="N348" t="s">
        <v>262</v>
      </c>
      <c r="O348" t="s">
        <v>26</v>
      </c>
      <c r="P348" t="s">
        <v>49</v>
      </c>
      <c r="Q348" t="s">
        <v>4247</v>
      </c>
      <c r="R348" s="1" t="e">
        <f t="shared" ca="1" si="5"/>
        <v>#VALUE!</v>
      </c>
      <c r="S348" t="s">
        <v>35</v>
      </c>
      <c r="T348" t="s">
        <v>77</v>
      </c>
    </row>
    <row r="349" spans="1:20" x14ac:dyDescent="0.25">
      <c r="A349" t="s">
        <v>4596</v>
      </c>
      <c r="B349">
        <v>66669793</v>
      </c>
      <c r="C349">
        <v>67729992</v>
      </c>
      <c r="D349" t="s">
        <v>3</v>
      </c>
      <c r="E349" t="s">
        <v>399</v>
      </c>
      <c r="F349" t="s">
        <v>20</v>
      </c>
      <c r="G349" t="s">
        <v>4216</v>
      </c>
      <c r="H349" t="s">
        <v>48</v>
      </c>
      <c r="I349" t="s">
        <v>32</v>
      </c>
      <c r="J349" t="s">
        <v>39</v>
      </c>
      <c r="K349" t="s">
        <v>44</v>
      </c>
      <c r="L349" t="s">
        <v>25</v>
      </c>
      <c r="M349" t="s">
        <v>4231</v>
      </c>
      <c r="N349" t="s">
        <v>262</v>
      </c>
      <c r="O349" t="s">
        <v>26</v>
      </c>
      <c r="P349" t="s">
        <v>52</v>
      </c>
      <c r="Q349" t="s">
        <v>4246</v>
      </c>
      <c r="R349" s="1" t="e">
        <f t="shared" ca="1" si="5"/>
        <v>#VALUE!</v>
      </c>
      <c r="S349" t="s">
        <v>35</v>
      </c>
      <c r="T349" t="s">
        <v>29</v>
      </c>
    </row>
    <row r="350" spans="1:20" x14ac:dyDescent="0.25">
      <c r="A350" t="s">
        <v>4597</v>
      </c>
      <c r="B350">
        <v>66386058</v>
      </c>
      <c r="C350">
        <v>67812906</v>
      </c>
      <c r="D350" t="s">
        <v>3</v>
      </c>
      <c r="E350" t="s">
        <v>398</v>
      </c>
      <c r="F350" t="s">
        <v>4227</v>
      </c>
      <c r="G350" t="s">
        <v>4219</v>
      </c>
      <c r="H350" t="s">
        <v>31</v>
      </c>
      <c r="I350" t="s">
        <v>32</v>
      </c>
      <c r="J350" t="s">
        <v>23</v>
      </c>
      <c r="K350" t="s">
        <v>24</v>
      </c>
      <c r="L350" t="s">
        <v>25</v>
      </c>
      <c r="M350" t="s">
        <v>4235</v>
      </c>
      <c r="N350" t="s">
        <v>262</v>
      </c>
      <c r="O350" t="s">
        <v>26</v>
      </c>
      <c r="P350" t="s">
        <v>4248</v>
      </c>
      <c r="Q350" t="s">
        <v>4245</v>
      </c>
      <c r="R350" s="1" t="e">
        <f t="shared" ca="1" si="5"/>
        <v>#VALUE!</v>
      </c>
      <c r="S350" t="s">
        <v>55</v>
      </c>
      <c r="T350" t="s">
        <v>77</v>
      </c>
    </row>
    <row r="351" spans="1:20" x14ac:dyDescent="0.25">
      <c r="A351" t="s">
        <v>4598</v>
      </c>
      <c r="B351">
        <v>66783255</v>
      </c>
      <c r="C351">
        <v>67700545</v>
      </c>
      <c r="D351" t="s">
        <v>2</v>
      </c>
      <c r="E351" t="s">
        <v>400</v>
      </c>
      <c r="F351" t="s">
        <v>1106</v>
      </c>
      <c r="G351" t="s">
        <v>4222</v>
      </c>
      <c r="H351" t="s">
        <v>245</v>
      </c>
      <c r="I351" t="s">
        <v>51</v>
      </c>
      <c r="J351" t="s">
        <v>23</v>
      </c>
      <c r="K351" t="s">
        <v>40</v>
      </c>
      <c r="L351" t="s">
        <v>25</v>
      </c>
      <c r="M351" t="s">
        <v>4236</v>
      </c>
      <c r="N351" t="s">
        <v>262</v>
      </c>
      <c r="O351" t="s">
        <v>26</v>
      </c>
      <c r="P351" t="s">
        <v>49</v>
      </c>
      <c r="Q351" t="s">
        <v>28</v>
      </c>
      <c r="R351" s="1" t="e">
        <f t="shared" ca="1" si="5"/>
        <v>#VALUE!</v>
      </c>
      <c r="S351" t="s">
        <v>4243</v>
      </c>
      <c r="T351" t="s">
        <v>58</v>
      </c>
    </row>
    <row r="352" spans="1:20" x14ac:dyDescent="0.25">
      <c r="A352" t="s">
        <v>4599</v>
      </c>
      <c r="B352">
        <v>64767060</v>
      </c>
      <c r="C352">
        <v>67559566</v>
      </c>
      <c r="D352" t="s">
        <v>3</v>
      </c>
      <c r="E352" t="s">
        <v>401</v>
      </c>
      <c r="F352" t="s">
        <v>4227</v>
      </c>
      <c r="G352" t="s">
        <v>4219</v>
      </c>
      <c r="H352" t="s">
        <v>31</v>
      </c>
      <c r="I352" t="s">
        <v>22</v>
      </c>
      <c r="J352" t="s">
        <v>23</v>
      </c>
      <c r="K352" t="s">
        <v>82</v>
      </c>
      <c r="L352" t="s">
        <v>25</v>
      </c>
      <c r="M352" t="s">
        <v>4231</v>
      </c>
      <c r="N352" t="s">
        <v>262</v>
      </c>
      <c r="O352" t="s">
        <v>26</v>
      </c>
      <c r="P352" t="s">
        <v>4248</v>
      </c>
      <c r="Q352" t="s">
        <v>28</v>
      </c>
      <c r="R352" s="1" t="e">
        <f t="shared" ca="1" si="5"/>
        <v>#VALUE!</v>
      </c>
      <c r="S352" t="s">
        <v>55</v>
      </c>
      <c r="T352" t="s">
        <v>58</v>
      </c>
    </row>
    <row r="353" spans="1:20" x14ac:dyDescent="0.25">
      <c r="A353" t="s">
        <v>4600</v>
      </c>
      <c r="B353">
        <v>64487785</v>
      </c>
      <c r="C353">
        <v>67641276</v>
      </c>
      <c r="D353" t="s">
        <v>2</v>
      </c>
      <c r="E353" t="s">
        <v>402</v>
      </c>
      <c r="F353" t="s">
        <v>4226</v>
      </c>
      <c r="G353" t="s">
        <v>4223</v>
      </c>
      <c r="H353" t="s">
        <v>163</v>
      </c>
      <c r="I353" t="s">
        <v>32</v>
      </c>
      <c r="J353" t="s">
        <v>39</v>
      </c>
      <c r="K353" t="s">
        <v>40</v>
      </c>
      <c r="L353" t="s">
        <v>25</v>
      </c>
      <c r="M353" t="s">
        <v>4235</v>
      </c>
      <c r="N353" t="s">
        <v>262</v>
      </c>
      <c r="O353" t="s">
        <v>26</v>
      </c>
      <c r="P353" t="s">
        <v>4248</v>
      </c>
      <c r="Q353" t="s">
        <v>4247</v>
      </c>
      <c r="R353" s="1">
        <f t="shared" ca="1" si="5"/>
        <v>47</v>
      </c>
      <c r="S353" t="s">
        <v>55</v>
      </c>
      <c r="T353" t="s">
        <v>41</v>
      </c>
    </row>
    <row r="354" spans="1:20" x14ac:dyDescent="0.25">
      <c r="A354" t="s">
        <v>4601</v>
      </c>
      <c r="B354">
        <v>68106619</v>
      </c>
      <c r="C354">
        <v>66993016</v>
      </c>
      <c r="D354" t="s">
        <v>3</v>
      </c>
      <c r="E354" t="s">
        <v>403</v>
      </c>
      <c r="F354" t="s">
        <v>4225</v>
      </c>
      <c r="G354" t="s">
        <v>4221</v>
      </c>
      <c r="H354" t="s">
        <v>21</v>
      </c>
      <c r="I354" t="s">
        <v>22</v>
      </c>
      <c r="J354" t="s">
        <v>23</v>
      </c>
      <c r="K354" t="s">
        <v>24</v>
      </c>
      <c r="L354" t="s">
        <v>25</v>
      </c>
      <c r="M354" t="s">
        <v>4240</v>
      </c>
      <c r="N354" t="s">
        <v>262</v>
      </c>
      <c r="O354" t="s">
        <v>26</v>
      </c>
      <c r="P354" t="s">
        <v>49</v>
      </c>
      <c r="Q354" t="s">
        <v>28</v>
      </c>
      <c r="R354" s="1" t="e">
        <f t="shared" ca="1" si="5"/>
        <v>#VALUE!</v>
      </c>
      <c r="S354" t="s">
        <v>4243</v>
      </c>
      <c r="T354" t="s">
        <v>68</v>
      </c>
    </row>
    <row r="355" spans="1:20" x14ac:dyDescent="0.25">
      <c r="A355" t="s">
        <v>4602</v>
      </c>
      <c r="B355">
        <v>68071933</v>
      </c>
      <c r="C355">
        <v>66844588</v>
      </c>
      <c r="D355" t="s">
        <v>3</v>
      </c>
      <c r="E355" t="s">
        <v>404</v>
      </c>
      <c r="F355" t="s">
        <v>1106</v>
      </c>
      <c r="G355" t="s">
        <v>4216</v>
      </c>
      <c r="H355" t="s">
        <v>43</v>
      </c>
      <c r="I355" t="s">
        <v>22</v>
      </c>
      <c r="J355" t="s">
        <v>39</v>
      </c>
      <c r="K355" t="s">
        <v>44</v>
      </c>
      <c r="L355" t="s">
        <v>25</v>
      </c>
      <c r="M355" t="s">
        <v>4238</v>
      </c>
      <c r="N355" t="s">
        <v>262</v>
      </c>
      <c r="O355" t="s">
        <v>26</v>
      </c>
      <c r="P355" t="s">
        <v>4248</v>
      </c>
      <c r="Q355" t="s">
        <v>34</v>
      </c>
      <c r="R355" s="1" t="e">
        <f t="shared" ca="1" si="5"/>
        <v>#VALUE!</v>
      </c>
      <c r="S355" t="s">
        <v>55</v>
      </c>
      <c r="T355" t="s">
        <v>58</v>
      </c>
    </row>
    <row r="356" spans="1:20" x14ac:dyDescent="0.25">
      <c r="A356" t="s">
        <v>4603</v>
      </c>
      <c r="B356">
        <v>64309688</v>
      </c>
      <c r="C356">
        <v>66875350</v>
      </c>
      <c r="D356" t="s">
        <v>3</v>
      </c>
      <c r="E356" t="s">
        <v>405</v>
      </c>
      <c r="F356" t="s">
        <v>4228</v>
      </c>
      <c r="G356" t="s">
        <v>4216</v>
      </c>
      <c r="H356" t="s">
        <v>31</v>
      </c>
      <c r="I356" t="s">
        <v>22</v>
      </c>
      <c r="J356" t="s">
        <v>23</v>
      </c>
      <c r="K356" t="s">
        <v>24</v>
      </c>
      <c r="L356" t="s">
        <v>25</v>
      </c>
      <c r="M356" t="s">
        <v>4234</v>
      </c>
      <c r="N356" t="s">
        <v>262</v>
      </c>
      <c r="O356" t="s">
        <v>26</v>
      </c>
      <c r="P356" t="s">
        <v>27</v>
      </c>
      <c r="Q356" t="s">
        <v>4246</v>
      </c>
      <c r="R356" s="1" t="e">
        <f t="shared" ca="1" si="5"/>
        <v>#VALUE!</v>
      </c>
      <c r="S356" t="s">
        <v>4243</v>
      </c>
      <c r="T356" t="s">
        <v>77</v>
      </c>
    </row>
    <row r="357" spans="1:20" x14ac:dyDescent="0.25">
      <c r="A357" t="s">
        <v>4604</v>
      </c>
      <c r="B357">
        <v>66165082</v>
      </c>
      <c r="C357">
        <v>67655926</v>
      </c>
      <c r="D357" t="s">
        <v>3</v>
      </c>
      <c r="E357" t="s">
        <v>406</v>
      </c>
      <c r="F357" t="s">
        <v>4226</v>
      </c>
      <c r="G357" t="s">
        <v>4216</v>
      </c>
      <c r="H357" t="s">
        <v>21</v>
      </c>
      <c r="I357" t="s">
        <v>32</v>
      </c>
      <c r="J357" t="s">
        <v>23</v>
      </c>
      <c r="K357" t="s">
        <v>24</v>
      </c>
      <c r="L357" t="s">
        <v>25</v>
      </c>
      <c r="M357" t="s">
        <v>4239</v>
      </c>
      <c r="N357" t="s">
        <v>262</v>
      </c>
      <c r="O357" t="s">
        <v>26</v>
      </c>
      <c r="P357" t="s">
        <v>27</v>
      </c>
      <c r="Q357" t="s">
        <v>34</v>
      </c>
      <c r="R357" s="1">
        <f t="shared" ca="1" si="5"/>
        <v>15</v>
      </c>
      <c r="S357" t="s">
        <v>4243</v>
      </c>
      <c r="T357" t="s">
        <v>56</v>
      </c>
    </row>
    <row r="358" spans="1:20" x14ac:dyDescent="0.25">
      <c r="A358" t="s">
        <v>4605</v>
      </c>
      <c r="B358">
        <v>64433139</v>
      </c>
      <c r="C358">
        <v>67401835</v>
      </c>
      <c r="D358" t="s">
        <v>3</v>
      </c>
      <c r="E358" t="s">
        <v>407</v>
      </c>
      <c r="F358" t="s">
        <v>4225</v>
      </c>
      <c r="G358" t="s">
        <v>4216</v>
      </c>
      <c r="H358" t="s">
        <v>38</v>
      </c>
      <c r="I358" t="s">
        <v>32</v>
      </c>
      <c r="J358" t="s">
        <v>39</v>
      </c>
      <c r="K358" t="s">
        <v>44</v>
      </c>
      <c r="L358" t="s">
        <v>25</v>
      </c>
      <c r="M358" t="s">
        <v>4241</v>
      </c>
      <c r="N358" t="s">
        <v>262</v>
      </c>
      <c r="O358" t="s">
        <v>26</v>
      </c>
      <c r="P358" t="s">
        <v>4248</v>
      </c>
      <c r="Q358" t="s">
        <v>4246</v>
      </c>
      <c r="R358" s="1">
        <f t="shared" ca="1" si="5"/>
        <v>39</v>
      </c>
      <c r="S358" t="s">
        <v>55</v>
      </c>
      <c r="T358" t="s">
        <v>58</v>
      </c>
    </row>
    <row r="359" spans="1:20" x14ac:dyDescent="0.25">
      <c r="A359" t="s">
        <v>4606</v>
      </c>
      <c r="B359">
        <v>67588335</v>
      </c>
      <c r="C359">
        <v>67634890</v>
      </c>
      <c r="D359" t="s">
        <v>3</v>
      </c>
      <c r="E359" t="s">
        <v>408</v>
      </c>
      <c r="F359" t="s">
        <v>4226</v>
      </c>
      <c r="G359" t="s">
        <v>4217</v>
      </c>
      <c r="H359" t="s">
        <v>31</v>
      </c>
      <c r="I359" t="s">
        <v>51</v>
      </c>
      <c r="J359" t="s">
        <v>23</v>
      </c>
      <c r="K359" t="s">
        <v>24</v>
      </c>
      <c r="L359" t="s">
        <v>25</v>
      </c>
      <c r="M359" t="s">
        <v>4235</v>
      </c>
      <c r="N359" t="s">
        <v>262</v>
      </c>
      <c r="O359" t="s">
        <v>26</v>
      </c>
      <c r="P359" t="s">
        <v>4248</v>
      </c>
      <c r="Q359" t="s">
        <v>4246</v>
      </c>
      <c r="R359" s="1" t="e">
        <f t="shared" ca="1" si="5"/>
        <v>#VALUE!</v>
      </c>
      <c r="S359" t="s">
        <v>55</v>
      </c>
      <c r="T359" t="s">
        <v>56</v>
      </c>
    </row>
    <row r="360" spans="1:20" x14ac:dyDescent="0.25">
      <c r="A360" t="s">
        <v>4607</v>
      </c>
      <c r="B360">
        <v>66210579</v>
      </c>
      <c r="C360">
        <v>66983233</v>
      </c>
      <c r="D360" t="s">
        <v>2</v>
      </c>
      <c r="E360" t="s">
        <v>409</v>
      </c>
      <c r="F360" t="s">
        <v>4226</v>
      </c>
      <c r="G360" t="s">
        <v>4222</v>
      </c>
      <c r="H360" t="s">
        <v>38</v>
      </c>
      <c r="I360" t="s">
        <v>51</v>
      </c>
      <c r="J360" t="s">
        <v>39</v>
      </c>
      <c r="K360" t="s">
        <v>40</v>
      </c>
      <c r="L360" t="s">
        <v>25</v>
      </c>
      <c r="M360" t="s">
        <v>4241</v>
      </c>
      <c r="N360" t="s">
        <v>262</v>
      </c>
      <c r="O360" t="s">
        <v>26</v>
      </c>
      <c r="P360" t="s">
        <v>52</v>
      </c>
      <c r="Q360" t="s">
        <v>34</v>
      </c>
      <c r="R360" s="1" t="e">
        <f t="shared" ca="1" si="5"/>
        <v>#VALUE!</v>
      </c>
      <c r="S360" t="s">
        <v>4243</v>
      </c>
      <c r="T360" t="s">
        <v>58</v>
      </c>
    </row>
    <row r="361" spans="1:20" x14ac:dyDescent="0.25">
      <c r="A361" t="s">
        <v>4608</v>
      </c>
      <c r="B361">
        <v>67889714</v>
      </c>
      <c r="C361">
        <v>67797782</v>
      </c>
      <c r="D361" t="s">
        <v>2</v>
      </c>
      <c r="E361" t="s">
        <v>410</v>
      </c>
      <c r="F361" t="s">
        <v>1106</v>
      </c>
      <c r="G361" t="s">
        <v>4216</v>
      </c>
      <c r="H361" t="s">
        <v>31</v>
      </c>
      <c r="I361" t="s">
        <v>22</v>
      </c>
      <c r="J361" t="s">
        <v>23</v>
      </c>
      <c r="K361" t="s">
        <v>24</v>
      </c>
      <c r="L361" t="s">
        <v>25</v>
      </c>
      <c r="M361" t="s">
        <v>4230</v>
      </c>
      <c r="N361" t="s">
        <v>262</v>
      </c>
      <c r="O361" t="s">
        <v>26</v>
      </c>
      <c r="P361" t="s">
        <v>52</v>
      </c>
      <c r="Q361" t="s">
        <v>4245</v>
      </c>
      <c r="R361" s="1" t="e">
        <f t="shared" ca="1" si="5"/>
        <v>#VALUE!</v>
      </c>
      <c r="S361" t="s">
        <v>35</v>
      </c>
      <c r="T361" t="s">
        <v>77</v>
      </c>
    </row>
    <row r="362" spans="1:20" x14ac:dyDescent="0.25">
      <c r="A362" t="s">
        <v>4609</v>
      </c>
      <c r="B362">
        <v>65336659</v>
      </c>
      <c r="C362">
        <v>67777474</v>
      </c>
      <c r="D362" t="s">
        <v>2</v>
      </c>
      <c r="E362" t="s">
        <v>411</v>
      </c>
      <c r="F362" t="s">
        <v>1106</v>
      </c>
      <c r="G362" t="s">
        <v>4223</v>
      </c>
      <c r="H362" t="s">
        <v>163</v>
      </c>
      <c r="I362" t="s">
        <v>204</v>
      </c>
      <c r="J362" t="s">
        <v>39</v>
      </c>
      <c r="K362" t="s">
        <v>40</v>
      </c>
      <c r="L362" t="s">
        <v>25</v>
      </c>
      <c r="M362" t="s">
        <v>4232</v>
      </c>
      <c r="N362" t="s">
        <v>262</v>
      </c>
      <c r="O362" t="s">
        <v>26</v>
      </c>
      <c r="P362" t="s">
        <v>4248</v>
      </c>
      <c r="Q362" t="s">
        <v>28</v>
      </c>
      <c r="R362" s="1" t="e">
        <f t="shared" ca="1" si="5"/>
        <v>#VALUE!</v>
      </c>
      <c r="S362" t="s">
        <v>55</v>
      </c>
      <c r="T362" t="s">
        <v>58</v>
      </c>
    </row>
    <row r="363" spans="1:20" x14ac:dyDescent="0.25">
      <c r="A363" t="s">
        <v>4610</v>
      </c>
      <c r="B363">
        <v>65003793</v>
      </c>
      <c r="C363">
        <v>67364624</v>
      </c>
      <c r="D363" t="s">
        <v>3</v>
      </c>
      <c r="E363" t="s">
        <v>412</v>
      </c>
      <c r="F363" t="s">
        <v>20</v>
      </c>
      <c r="G363" t="s">
        <v>4222</v>
      </c>
      <c r="H363" t="s">
        <v>163</v>
      </c>
      <c r="I363" t="s">
        <v>204</v>
      </c>
      <c r="J363" t="s">
        <v>39</v>
      </c>
      <c r="K363" t="s">
        <v>44</v>
      </c>
      <c r="L363" t="s">
        <v>25</v>
      </c>
      <c r="M363" t="s">
        <v>4232</v>
      </c>
      <c r="N363" t="s">
        <v>262</v>
      </c>
      <c r="O363" t="s">
        <v>26</v>
      </c>
      <c r="P363" t="s">
        <v>49</v>
      </c>
      <c r="Q363" t="s">
        <v>4246</v>
      </c>
      <c r="R363" s="1">
        <f t="shared" ca="1" si="5"/>
        <v>47</v>
      </c>
      <c r="S363" t="s">
        <v>35</v>
      </c>
      <c r="T363" t="s">
        <v>41</v>
      </c>
    </row>
    <row r="364" spans="1:20" x14ac:dyDescent="0.25">
      <c r="A364" t="s">
        <v>4611</v>
      </c>
      <c r="B364">
        <v>65639292</v>
      </c>
      <c r="C364">
        <v>67658130</v>
      </c>
      <c r="D364" t="s">
        <v>2</v>
      </c>
      <c r="E364" t="s">
        <v>413</v>
      </c>
      <c r="F364" t="s">
        <v>4228</v>
      </c>
      <c r="G364" t="s">
        <v>4219</v>
      </c>
      <c r="H364" t="s">
        <v>21</v>
      </c>
      <c r="I364" t="s">
        <v>32</v>
      </c>
      <c r="J364" t="s">
        <v>23</v>
      </c>
      <c r="K364" t="s">
        <v>24</v>
      </c>
      <c r="L364" t="s">
        <v>25</v>
      </c>
      <c r="M364" t="s">
        <v>4236</v>
      </c>
      <c r="N364" t="s">
        <v>262</v>
      </c>
      <c r="O364" t="s">
        <v>26</v>
      </c>
      <c r="P364" t="s">
        <v>27</v>
      </c>
      <c r="Q364" t="s">
        <v>4246</v>
      </c>
      <c r="R364" s="1" t="e">
        <f t="shared" ca="1" si="5"/>
        <v>#VALUE!</v>
      </c>
      <c r="S364" t="s">
        <v>35</v>
      </c>
      <c r="T364" t="s">
        <v>36</v>
      </c>
    </row>
    <row r="365" spans="1:20" x14ac:dyDescent="0.25">
      <c r="A365" t="s">
        <v>4612</v>
      </c>
      <c r="B365">
        <v>66909308</v>
      </c>
      <c r="C365">
        <v>66984331</v>
      </c>
      <c r="D365" t="s">
        <v>2</v>
      </c>
      <c r="E365" t="s">
        <v>414</v>
      </c>
      <c r="F365" t="s">
        <v>4225</v>
      </c>
      <c r="G365" t="s">
        <v>4216</v>
      </c>
      <c r="H365" t="s">
        <v>415</v>
      </c>
      <c r="I365" t="s">
        <v>32</v>
      </c>
      <c r="J365" t="s">
        <v>39</v>
      </c>
      <c r="K365" t="s">
        <v>40</v>
      </c>
      <c r="L365" t="s">
        <v>25</v>
      </c>
      <c r="M365" t="s">
        <v>4233</v>
      </c>
      <c r="N365" t="s">
        <v>262</v>
      </c>
      <c r="O365" t="s">
        <v>26</v>
      </c>
      <c r="P365" t="s">
        <v>4248</v>
      </c>
      <c r="Q365" t="s">
        <v>28</v>
      </c>
      <c r="R365" s="1">
        <f t="shared" ca="1" si="5"/>
        <v>31</v>
      </c>
      <c r="S365" t="s">
        <v>55</v>
      </c>
      <c r="T365" t="s">
        <v>29</v>
      </c>
    </row>
    <row r="366" spans="1:20" x14ac:dyDescent="0.25">
      <c r="A366" t="s">
        <v>4613</v>
      </c>
      <c r="B366">
        <v>66191180</v>
      </c>
      <c r="C366">
        <v>66948614</v>
      </c>
      <c r="D366" t="s">
        <v>3</v>
      </c>
      <c r="E366" t="s">
        <v>416</v>
      </c>
      <c r="F366" t="s">
        <v>1106</v>
      </c>
      <c r="G366" t="s">
        <v>4217</v>
      </c>
      <c r="H366" t="s">
        <v>43</v>
      </c>
      <c r="I366" t="s">
        <v>22</v>
      </c>
      <c r="J366" t="s">
        <v>39</v>
      </c>
      <c r="K366" t="s">
        <v>44</v>
      </c>
      <c r="L366" t="s">
        <v>25</v>
      </c>
      <c r="M366" t="s">
        <v>4239</v>
      </c>
      <c r="N366" t="s">
        <v>262</v>
      </c>
      <c r="O366" t="s">
        <v>26</v>
      </c>
      <c r="P366" t="s">
        <v>49</v>
      </c>
      <c r="Q366" t="s">
        <v>28</v>
      </c>
      <c r="R366" s="1" t="e">
        <f t="shared" ca="1" si="5"/>
        <v>#VALUE!</v>
      </c>
      <c r="S366" t="s">
        <v>4243</v>
      </c>
      <c r="T366" t="s">
        <v>29</v>
      </c>
    </row>
    <row r="367" spans="1:20" x14ac:dyDescent="0.25">
      <c r="A367" t="s">
        <v>4614</v>
      </c>
      <c r="B367">
        <v>66372733</v>
      </c>
      <c r="C367">
        <v>67578114</v>
      </c>
      <c r="D367" t="s">
        <v>3</v>
      </c>
      <c r="E367" t="s">
        <v>417</v>
      </c>
      <c r="F367" t="s">
        <v>20</v>
      </c>
      <c r="G367" t="s">
        <v>4216</v>
      </c>
      <c r="H367" t="s">
        <v>31</v>
      </c>
      <c r="I367" t="s">
        <v>204</v>
      </c>
      <c r="J367" t="s">
        <v>23</v>
      </c>
      <c r="K367" t="s">
        <v>24</v>
      </c>
      <c r="L367" t="s">
        <v>25</v>
      </c>
      <c r="M367" t="s">
        <v>4241</v>
      </c>
      <c r="N367" t="s">
        <v>262</v>
      </c>
      <c r="O367" t="s">
        <v>26</v>
      </c>
      <c r="P367" t="s">
        <v>4248</v>
      </c>
      <c r="Q367" t="s">
        <v>4244</v>
      </c>
      <c r="R367" s="1" t="e">
        <f t="shared" ca="1" si="5"/>
        <v>#VALUE!</v>
      </c>
      <c r="S367" t="s">
        <v>55</v>
      </c>
      <c r="T367" t="s">
        <v>77</v>
      </c>
    </row>
    <row r="368" spans="1:20" x14ac:dyDescent="0.25">
      <c r="A368" t="s">
        <v>4615</v>
      </c>
      <c r="B368">
        <v>68007884</v>
      </c>
      <c r="C368">
        <v>67235007</v>
      </c>
      <c r="D368" t="s">
        <v>2</v>
      </c>
      <c r="E368" t="s">
        <v>418</v>
      </c>
      <c r="F368" t="s">
        <v>1106</v>
      </c>
      <c r="G368" t="s">
        <v>4221</v>
      </c>
      <c r="H368" t="s">
        <v>415</v>
      </c>
      <c r="I368" t="s">
        <v>32</v>
      </c>
      <c r="J368" t="s">
        <v>23</v>
      </c>
      <c r="K368" t="s">
        <v>40</v>
      </c>
      <c r="L368" t="s">
        <v>25</v>
      </c>
      <c r="M368" t="s">
        <v>4235</v>
      </c>
      <c r="N368" t="s">
        <v>262</v>
      </c>
      <c r="O368" t="s">
        <v>26</v>
      </c>
      <c r="P368" t="s">
        <v>205</v>
      </c>
      <c r="Q368" t="s">
        <v>4247</v>
      </c>
      <c r="R368" s="1" t="e">
        <f t="shared" ca="1" si="5"/>
        <v>#VALUE!</v>
      </c>
      <c r="S368" t="s">
        <v>4243</v>
      </c>
      <c r="T368" t="s">
        <v>36</v>
      </c>
    </row>
    <row r="369" spans="1:20" x14ac:dyDescent="0.25">
      <c r="A369" t="s">
        <v>4616</v>
      </c>
      <c r="B369">
        <v>64916043</v>
      </c>
      <c r="C369">
        <v>67301982</v>
      </c>
      <c r="D369" t="s">
        <v>3</v>
      </c>
      <c r="E369" t="s">
        <v>419</v>
      </c>
      <c r="F369" t="s">
        <v>20</v>
      </c>
      <c r="G369" t="s">
        <v>4216</v>
      </c>
      <c r="H369" t="s">
        <v>38</v>
      </c>
      <c r="I369" t="s">
        <v>204</v>
      </c>
      <c r="J369" t="s">
        <v>39</v>
      </c>
      <c r="K369" t="s">
        <v>44</v>
      </c>
      <c r="L369" t="s">
        <v>25</v>
      </c>
      <c r="M369" t="s">
        <v>4237</v>
      </c>
      <c r="N369" t="s">
        <v>420</v>
      </c>
      <c r="O369" t="s">
        <v>26</v>
      </c>
      <c r="P369" t="s">
        <v>27</v>
      </c>
      <c r="Q369" t="s">
        <v>4246</v>
      </c>
      <c r="R369" s="1" t="e">
        <f t="shared" ca="1" si="5"/>
        <v>#VALUE!</v>
      </c>
      <c r="S369" t="s">
        <v>35</v>
      </c>
      <c r="T369" t="s">
        <v>41</v>
      </c>
    </row>
    <row r="370" spans="1:20" x14ac:dyDescent="0.25">
      <c r="A370" t="s">
        <v>4617</v>
      </c>
      <c r="B370">
        <v>68063438</v>
      </c>
      <c r="C370">
        <v>67635175</v>
      </c>
      <c r="D370" t="s">
        <v>2</v>
      </c>
      <c r="E370" t="s">
        <v>421</v>
      </c>
      <c r="F370" t="s">
        <v>4227</v>
      </c>
      <c r="G370" t="s">
        <v>4222</v>
      </c>
      <c r="H370" t="s">
        <v>38</v>
      </c>
      <c r="I370" t="s">
        <v>204</v>
      </c>
      <c r="J370" t="s">
        <v>39</v>
      </c>
      <c r="K370" t="s">
        <v>40</v>
      </c>
      <c r="L370" t="s">
        <v>25</v>
      </c>
      <c r="M370" t="s">
        <v>4239</v>
      </c>
      <c r="N370" t="s">
        <v>420</v>
      </c>
      <c r="O370" t="s">
        <v>26</v>
      </c>
      <c r="P370" t="s">
        <v>4248</v>
      </c>
      <c r="Q370" t="s">
        <v>4245</v>
      </c>
      <c r="R370" s="1" t="e">
        <f t="shared" ca="1" si="5"/>
        <v>#VALUE!</v>
      </c>
      <c r="S370" t="s">
        <v>55</v>
      </c>
      <c r="T370" t="s">
        <v>45</v>
      </c>
    </row>
    <row r="371" spans="1:20" x14ac:dyDescent="0.25">
      <c r="A371" t="s">
        <v>4618</v>
      </c>
      <c r="B371">
        <v>65233153</v>
      </c>
      <c r="C371">
        <v>67144633</v>
      </c>
      <c r="D371" t="s">
        <v>3</v>
      </c>
      <c r="E371" t="s">
        <v>422</v>
      </c>
      <c r="F371" t="s">
        <v>4225</v>
      </c>
      <c r="G371" t="s">
        <v>4216</v>
      </c>
      <c r="H371" t="s">
        <v>21</v>
      </c>
      <c r="I371" t="s">
        <v>22</v>
      </c>
      <c r="J371" t="s">
        <v>23</v>
      </c>
      <c r="K371" t="s">
        <v>24</v>
      </c>
      <c r="L371" t="s">
        <v>25</v>
      </c>
      <c r="M371" t="s">
        <v>4230</v>
      </c>
      <c r="N371" t="s">
        <v>420</v>
      </c>
      <c r="O371" t="s">
        <v>26</v>
      </c>
      <c r="P371" t="s">
        <v>4248</v>
      </c>
      <c r="Q371" t="s">
        <v>4245</v>
      </c>
      <c r="R371" s="1" t="e">
        <f t="shared" ca="1" si="5"/>
        <v>#VALUE!</v>
      </c>
      <c r="S371" t="s">
        <v>55</v>
      </c>
      <c r="T371" t="s">
        <v>36</v>
      </c>
    </row>
    <row r="372" spans="1:20" x14ac:dyDescent="0.25">
      <c r="A372" t="s">
        <v>4619</v>
      </c>
      <c r="B372">
        <v>65559689</v>
      </c>
      <c r="C372">
        <v>67153634</v>
      </c>
      <c r="D372" t="s">
        <v>2</v>
      </c>
      <c r="E372" t="s">
        <v>423</v>
      </c>
      <c r="F372" t="s">
        <v>4226</v>
      </c>
      <c r="G372" t="s">
        <v>527</v>
      </c>
      <c r="H372" t="s">
        <v>424</v>
      </c>
      <c r="I372" t="s">
        <v>51</v>
      </c>
      <c r="J372" t="s">
        <v>23</v>
      </c>
      <c r="K372" t="s">
        <v>24</v>
      </c>
      <c r="L372" t="s">
        <v>25</v>
      </c>
      <c r="M372" t="s">
        <v>4234</v>
      </c>
      <c r="N372" t="s">
        <v>420</v>
      </c>
      <c r="O372" t="s">
        <v>26</v>
      </c>
      <c r="P372" t="s">
        <v>205</v>
      </c>
      <c r="Q372" t="s">
        <v>34</v>
      </c>
      <c r="R372" s="1" t="e">
        <f t="shared" ca="1" si="5"/>
        <v>#VALUE!</v>
      </c>
      <c r="S372" t="s">
        <v>4243</v>
      </c>
      <c r="T372" t="s">
        <v>58</v>
      </c>
    </row>
    <row r="373" spans="1:20" x14ac:dyDescent="0.25">
      <c r="A373" t="s">
        <v>4620</v>
      </c>
      <c r="B373">
        <v>64397791</v>
      </c>
      <c r="C373">
        <v>67578894</v>
      </c>
      <c r="D373" t="s">
        <v>3</v>
      </c>
      <c r="E373" t="s">
        <v>425</v>
      </c>
      <c r="F373" t="s">
        <v>4228</v>
      </c>
      <c r="G373" t="s">
        <v>4219</v>
      </c>
      <c r="H373" t="s">
        <v>31</v>
      </c>
      <c r="I373" t="s">
        <v>204</v>
      </c>
      <c r="J373" t="s">
        <v>60</v>
      </c>
      <c r="K373" t="s">
        <v>40</v>
      </c>
      <c r="L373" t="s">
        <v>25</v>
      </c>
      <c r="M373" t="s">
        <v>4239</v>
      </c>
      <c r="N373" t="s">
        <v>420</v>
      </c>
      <c r="O373" t="s">
        <v>26</v>
      </c>
      <c r="P373" t="s">
        <v>54</v>
      </c>
      <c r="Q373" t="s">
        <v>4246</v>
      </c>
      <c r="R373" s="1">
        <f t="shared" ca="1" si="5"/>
        <v>76</v>
      </c>
      <c r="S373" t="s">
        <v>35</v>
      </c>
      <c r="T373" t="s">
        <v>61</v>
      </c>
    </row>
    <row r="374" spans="1:20" x14ac:dyDescent="0.25">
      <c r="A374" t="s">
        <v>4621</v>
      </c>
      <c r="B374">
        <v>66372733</v>
      </c>
      <c r="C374">
        <v>67724255</v>
      </c>
      <c r="D374" t="s">
        <v>3</v>
      </c>
      <c r="E374" t="s">
        <v>355</v>
      </c>
      <c r="F374" t="s">
        <v>4226</v>
      </c>
      <c r="G374" t="s">
        <v>4217</v>
      </c>
      <c r="H374" t="s">
        <v>163</v>
      </c>
      <c r="I374" t="s">
        <v>22</v>
      </c>
      <c r="J374" t="s">
        <v>60</v>
      </c>
      <c r="K374" t="s">
        <v>40</v>
      </c>
      <c r="L374" t="s">
        <v>25</v>
      </c>
      <c r="M374" t="s">
        <v>4229</v>
      </c>
      <c r="N374" t="s">
        <v>420</v>
      </c>
      <c r="O374" t="s">
        <v>26</v>
      </c>
      <c r="P374" t="s">
        <v>33</v>
      </c>
      <c r="Q374" t="s">
        <v>4244</v>
      </c>
      <c r="R374" s="1">
        <f t="shared" ca="1" si="5"/>
        <v>63</v>
      </c>
      <c r="S374" t="s">
        <v>35</v>
      </c>
      <c r="T374" t="s">
        <v>45</v>
      </c>
    </row>
    <row r="375" spans="1:20" x14ac:dyDescent="0.25">
      <c r="A375" t="s">
        <v>4622</v>
      </c>
      <c r="B375">
        <v>66563975</v>
      </c>
      <c r="C375">
        <v>67672713</v>
      </c>
      <c r="D375" t="s">
        <v>3</v>
      </c>
      <c r="E375" t="s">
        <v>149</v>
      </c>
      <c r="F375" t="s">
        <v>4226</v>
      </c>
      <c r="G375" t="s">
        <v>4219</v>
      </c>
      <c r="H375" t="s">
        <v>43</v>
      </c>
      <c r="I375" t="s">
        <v>32</v>
      </c>
      <c r="J375" t="s">
        <v>60</v>
      </c>
      <c r="K375" t="s">
        <v>40</v>
      </c>
      <c r="L375" t="s">
        <v>25</v>
      </c>
      <c r="M375" t="s">
        <v>4232</v>
      </c>
      <c r="N375" t="s">
        <v>420</v>
      </c>
      <c r="O375" t="s">
        <v>26</v>
      </c>
      <c r="P375" t="s">
        <v>52</v>
      </c>
      <c r="Q375" t="s">
        <v>4247</v>
      </c>
      <c r="R375" s="1">
        <f t="shared" ca="1" si="5"/>
        <v>66</v>
      </c>
      <c r="S375" t="s">
        <v>35</v>
      </c>
      <c r="T375" t="s">
        <v>45</v>
      </c>
    </row>
    <row r="376" spans="1:20" x14ac:dyDescent="0.25">
      <c r="A376" t="s">
        <v>4623</v>
      </c>
      <c r="B376">
        <v>64961941</v>
      </c>
      <c r="C376">
        <v>66936976</v>
      </c>
      <c r="D376" t="s">
        <v>3</v>
      </c>
      <c r="E376" t="s">
        <v>355</v>
      </c>
      <c r="F376" t="s">
        <v>4227</v>
      </c>
      <c r="G376" t="s">
        <v>4215</v>
      </c>
      <c r="H376" t="s">
        <v>38</v>
      </c>
      <c r="I376" t="s">
        <v>51</v>
      </c>
      <c r="J376" t="s">
        <v>60</v>
      </c>
      <c r="K376" t="s">
        <v>40</v>
      </c>
      <c r="L376" t="s">
        <v>25</v>
      </c>
      <c r="M376" t="s">
        <v>4230</v>
      </c>
      <c r="N376" t="s">
        <v>420</v>
      </c>
      <c r="O376" t="s">
        <v>26</v>
      </c>
      <c r="P376" t="s">
        <v>4248</v>
      </c>
      <c r="Q376" t="s">
        <v>28</v>
      </c>
      <c r="R376" s="1">
        <f t="shared" ca="1" si="5"/>
        <v>63</v>
      </c>
      <c r="S376" t="s">
        <v>55</v>
      </c>
      <c r="T376" t="s">
        <v>45</v>
      </c>
    </row>
    <row r="377" spans="1:20" x14ac:dyDescent="0.25">
      <c r="A377" t="s">
        <v>4624</v>
      </c>
      <c r="B377">
        <v>68002070</v>
      </c>
      <c r="C377">
        <v>67398831</v>
      </c>
      <c r="D377" t="s">
        <v>2</v>
      </c>
      <c r="E377" t="s">
        <v>426</v>
      </c>
      <c r="F377" t="s">
        <v>1106</v>
      </c>
      <c r="G377" t="s">
        <v>4223</v>
      </c>
      <c r="H377" t="s">
        <v>38</v>
      </c>
      <c r="I377" t="s">
        <v>204</v>
      </c>
      <c r="J377" t="s">
        <v>23</v>
      </c>
      <c r="K377" t="s">
        <v>24</v>
      </c>
      <c r="L377" t="s">
        <v>25</v>
      </c>
      <c r="M377" t="s">
        <v>4230</v>
      </c>
      <c r="N377" t="s">
        <v>420</v>
      </c>
      <c r="O377" t="s">
        <v>26</v>
      </c>
      <c r="P377" t="s">
        <v>33</v>
      </c>
      <c r="Q377" t="s">
        <v>4247</v>
      </c>
      <c r="R377" s="1">
        <f t="shared" ca="1" si="5"/>
        <v>44</v>
      </c>
      <c r="S377" t="s">
        <v>35</v>
      </c>
      <c r="T377" t="s">
        <v>58</v>
      </c>
    </row>
    <row r="378" spans="1:20" x14ac:dyDescent="0.25">
      <c r="A378" t="s">
        <v>4625</v>
      </c>
      <c r="B378">
        <v>64400265</v>
      </c>
      <c r="C378">
        <v>67234582</v>
      </c>
      <c r="D378" t="s">
        <v>2</v>
      </c>
      <c r="E378" t="s">
        <v>427</v>
      </c>
      <c r="F378" t="s">
        <v>1106</v>
      </c>
      <c r="G378" t="s">
        <v>4220</v>
      </c>
      <c r="H378" t="s">
        <v>38</v>
      </c>
      <c r="I378" t="s">
        <v>51</v>
      </c>
      <c r="J378" t="s">
        <v>39</v>
      </c>
      <c r="K378" t="s">
        <v>40</v>
      </c>
      <c r="L378" t="s">
        <v>25</v>
      </c>
      <c r="M378" t="s">
        <v>4238</v>
      </c>
      <c r="N378" t="s">
        <v>420</v>
      </c>
      <c r="O378" t="s">
        <v>26</v>
      </c>
      <c r="P378" t="s">
        <v>4248</v>
      </c>
      <c r="Q378" t="s">
        <v>4247</v>
      </c>
      <c r="R378" s="1">
        <f t="shared" ca="1" si="5"/>
        <v>60</v>
      </c>
      <c r="S378" t="s">
        <v>55</v>
      </c>
      <c r="T378" t="s">
        <v>45</v>
      </c>
    </row>
    <row r="379" spans="1:20" x14ac:dyDescent="0.25">
      <c r="A379" t="s">
        <v>4626</v>
      </c>
      <c r="B379">
        <v>66679997</v>
      </c>
      <c r="C379">
        <v>67833915</v>
      </c>
      <c r="D379" t="s">
        <v>3</v>
      </c>
      <c r="E379" t="s">
        <v>428</v>
      </c>
      <c r="F379" t="s">
        <v>4225</v>
      </c>
      <c r="G379" t="s">
        <v>4220</v>
      </c>
      <c r="H379" t="s">
        <v>38</v>
      </c>
      <c r="I379" t="s">
        <v>204</v>
      </c>
      <c r="J379" t="s">
        <v>39</v>
      </c>
      <c r="K379" t="s">
        <v>44</v>
      </c>
      <c r="L379" t="s">
        <v>25</v>
      </c>
      <c r="M379" t="s">
        <v>4241</v>
      </c>
      <c r="N379" t="s">
        <v>420</v>
      </c>
      <c r="O379" t="s">
        <v>26</v>
      </c>
      <c r="P379" t="s">
        <v>49</v>
      </c>
      <c r="Q379" t="s">
        <v>4246</v>
      </c>
      <c r="R379" s="1" t="e">
        <f t="shared" ca="1" si="5"/>
        <v>#VALUE!</v>
      </c>
      <c r="S379" t="s">
        <v>4243</v>
      </c>
      <c r="T379" t="s">
        <v>41</v>
      </c>
    </row>
    <row r="380" spans="1:20" x14ac:dyDescent="0.25">
      <c r="A380" t="s">
        <v>4627</v>
      </c>
      <c r="B380">
        <v>68507362</v>
      </c>
      <c r="C380">
        <v>67153377</v>
      </c>
      <c r="D380" t="s">
        <v>3</v>
      </c>
      <c r="E380" t="s">
        <v>429</v>
      </c>
      <c r="F380" t="s">
        <v>4225</v>
      </c>
      <c r="G380" t="s">
        <v>4219</v>
      </c>
      <c r="H380" t="s">
        <v>21</v>
      </c>
      <c r="I380" t="s">
        <v>51</v>
      </c>
      <c r="J380" t="s">
        <v>23</v>
      </c>
      <c r="K380" t="s">
        <v>24</v>
      </c>
      <c r="L380" t="s">
        <v>25</v>
      </c>
      <c r="M380" t="s">
        <v>4230</v>
      </c>
      <c r="N380" t="s">
        <v>420</v>
      </c>
      <c r="O380" t="s">
        <v>26</v>
      </c>
      <c r="P380" t="s">
        <v>52</v>
      </c>
      <c r="Q380" t="s">
        <v>4245</v>
      </c>
      <c r="R380" s="1" t="e">
        <f t="shared" ca="1" si="5"/>
        <v>#VALUE!</v>
      </c>
      <c r="S380" t="s">
        <v>4243</v>
      </c>
      <c r="T380" t="s">
        <v>36</v>
      </c>
    </row>
    <row r="381" spans="1:20" x14ac:dyDescent="0.25">
      <c r="A381" t="s">
        <v>4628</v>
      </c>
      <c r="B381">
        <v>66343416</v>
      </c>
      <c r="C381">
        <v>67573636</v>
      </c>
      <c r="D381" t="s">
        <v>3</v>
      </c>
      <c r="E381" t="s">
        <v>333</v>
      </c>
      <c r="F381" t="s">
        <v>4225</v>
      </c>
      <c r="G381" t="s">
        <v>4222</v>
      </c>
      <c r="H381" t="s">
        <v>38</v>
      </c>
      <c r="I381" t="s">
        <v>51</v>
      </c>
      <c r="J381" t="s">
        <v>73</v>
      </c>
      <c r="K381" t="s">
        <v>40</v>
      </c>
      <c r="L381" t="s">
        <v>25</v>
      </c>
      <c r="M381" t="s">
        <v>4229</v>
      </c>
      <c r="N381" t="s">
        <v>420</v>
      </c>
      <c r="O381" t="s">
        <v>26</v>
      </c>
      <c r="P381" t="s">
        <v>4248</v>
      </c>
      <c r="Q381" t="s">
        <v>4247</v>
      </c>
      <c r="R381" s="1">
        <f t="shared" ca="1" si="5"/>
        <v>67</v>
      </c>
      <c r="S381" t="s">
        <v>55</v>
      </c>
      <c r="T381" t="s">
        <v>45</v>
      </c>
    </row>
    <row r="382" spans="1:20" x14ac:dyDescent="0.25">
      <c r="A382" t="s">
        <v>4629</v>
      </c>
      <c r="B382">
        <v>65475313</v>
      </c>
      <c r="C382">
        <v>67487356</v>
      </c>
      <c r="D382" t="s">
        <v>2</v>
      </c>
      <c r="E382" t="s">
        <v>430</v>
      </c>
      <c r="F382" t="s">
        <v>1106</v>
      </c>
      <c r="G382" t="s">
        <v>4215</v>
      </c>
      <c r="H382" t="s">
        <v>21</v>
      </c>
      <c r="I382" t="s">
        <v>32</v>
      </c>
      <c r="J382" t="s">
        <v>23</v>
      </c>
      <c r="K382" t="s">
        <v>24</v>
      </c>
      <c r="L382" t="s">
        <v>25</v>
      </c>
      <c r="M382" t="s">
        <v>4237</v>
      </c>
      <c r="N382" t="s">
        <v>420</v>
      </c>
      <c r="O382" t="s">
        <v>26</v>
      </c>
      <c r="P382" t="s">
        <v>49</v>
      </c>
      <c r="Q382" t="s">
        <v>4247</v>
      </c>
      <c r="R382" s="1" t="e">
        <f t="shared" ca="1" si="5"/>
        <v>#VALUE!</v>
      </c>
      <c r="S382" t="s">
        <v>4243</v>
      </c>
      <c r="T382" t="s">
        <v>58</v>
      </c>
    </row>
    <row r="383" spans="1:20" x14ac:dyDescent="0.25">
      <c r="A383" t="s">
        <v>4630</v>
      </c>
      <c r="B383">
        <v>67819578</v>
      </c>
      <c r="C383">
        <v>67602135</v>
      </c>
      <c r="D383" t="s">
        <v>3</v>
      </c>
      <c r="E383" t="s">
        <v>431</v>
      </c>
      <c r="F383" t="s">
        <v>4226</v>
      </c>
      <c r="G383" t="s">
        <v>4215</v>
      </c>
      <c r="H383" t="s">
        <v>163</v>
      </c>
      <c r="I383" t="s">
        <v>51</v>
      </c>
      <c r="J383" t="s">
        <v>39</v>
      </c>
      <c r="K383" t="s">
        <v>44</v>
      </c>
      <c r="L383" t="s">
        <v>25</v>
      </c>
      <c r="M383" t="s">
        <v>4239</v>
      </c>
      <c r="N383" t="s">
        <v>420</v>
      </c>
      <c r="O383" t="s">
        <v>26</v>
      </c>
      <c r="P383" t="s">
        <v>49</v>
      </c>
      <c r="Q383" t="s">
        <v>34</v>
      </c>
      <c r="R383" s="1">
        <f t="shared" ca="1" si="5"/>
        <v>55</v>
      </c>
      <c r="S383" t="s">
        <v>35</v>
      </c>
      <c r="T383" t="s">
        <v>41</v>
      </c>
    </row>
    <row r="384" spans="1:20" x14ac:dyDescent="0.25">
      <c r="A384" t="s">
        <v>4631</v>
      </c>
      <c r="B384">
        <v>64237842</v>
      </c>
      <c r="C384">
        <v>66984704</v>
      </c>
      <c r="D384" t="s">
        <v>2</v>
      </c>
      <c r="E384" t="s">
        <v>114</v>
      </c>
      <c r="F384" t="s">
        <v>20</v>
      </c>
      <c r="G384" t="s">
        <v>4223</v>
      </c>
      <c r="H384" t="s">
        <v>163</v>
      </c>
      <c r="I384" t="s">
        <v>51</v>
      </c>
      <c r="J384" t="s">
        <v>39</v>
      </c>
      <c r="K384" t="s">
        <v>40</v>
      </c>
      <c r="L384" t="s">
        <v>25</v>
      </c>
      <c r="M384" t="s">
        <v>4231</v>
      </c>
      <c r="N384" t="s">
        <v>420</v>
      </c>
      <c r="O384" t="s">
        <v>26</v>
      </c>
      <c r="P384" t="s">
        <v>205</v>
      </c>
      <c r="Q384" t="s">
        <v>4246</v>
      </c>
      <c r="R384" s="1">
        <f t="shared" ca="1" si="5"/>
        <v>61</v>
      </c>
      <c r="S384" t="s">
        <v>4243</v>
      </c>
      <c r="T384" t="s">
        <v>45</v>
      </c>
    </row>
    <row r="385" spans="1:20" x14ac:dyDescent="0.25">
      <c r="A385" t="s">
        <v>4632</v>
      </c>
      <c r="B385">
        <v>66111415</v>
      </c>
      <c r="C385">
        <v>67387705</v>
      </c>
      <c r="D385" t="s">
        <v>3</v>
      </c>
      <c r="E385" t="s">
        <v>432</v>
      </c>
      <c r="F385" t="s">
        <v>1106</v>
      </c>
      <c r="G385" t="s">
        <v>4217</v>
      </c>
      <c r="H385" t="s">
        <v>31</v>
      </c>
      <c r="I385" t="s">
        <v>32</v>
      </c>
      <c r="J385" t="s">
        <v>60</v>
      </c>
      <c r="K385" t="s">
        <v>40</v>
      </c>
      <c r="L385" t="s">
        <v>25</v>
      </c>
      <c r="M385" t="s">
        <v>4236</v>
      </c>
      <c r="N385" t="s">
        <v>420</v>
      </c>
      <c r="O385" t="s">
        <v>26</v>
      </c>
      <c r="P385" t="s">
        <v>52</v>
      </c>
      <c r="Q385" t="s">
        <v>34</v>
      </c>
      <c r="R385" s="1">
        <f t="shared" ca="1" si="5"/>
        <v>85</v>
      </c>
      <c r="S385" t="s">
        <v>4243</v>
      </c>
      <c r="T385" t="s">
        <v>61</v>
      </c>
    </row>
    <row r="386" spans="1:20" x14ac:dyDescent="0.25">
      <c r="A386" t="s">
        <v>4633</v>
      </c>
      <c r="B386">
        <v>66221697</v>
      </c>
      <c r="C386">
        <v>67255896</v>
      </c>
      <c r="D386" t="s">
        <v>3</v>
      </c>
      <c r="E386" t="s">
        <v>433</v>
      </c>
      <c r="F386" t="s">
        <v>4226</v>
      </c>
      <c r="G386" t="s">
        <v>4217</v>
      </c>
      <c r="H386" t="s">
        <v>43</v>
      </c>
      <c r="I386" t="s">
        <v>22</v>
      </c>
      <c r="J386" t="s">
        <v>39</v>
      </c>
      <c r="K386" t="s">
        <v>44</v>
      </c>
      <c r="L386" t="s">
        <v>25</v>
      </c>
      <c r="M386" t="s">
        <v>4234</v>
      </c>
      <c r="N386" t="s">
        <v>420</v>
      </c>
      <c r="O386" t="s">
        <v>26</v>
      </c>
      <c r="P386" t="s">
        <v>33</v>
      </c>
      <c r="Q386" t="s">
        <v>4244</v>
      </c>
      <c r="R386" s="1">
        <f t="shared" ca="1" si="5"/>
        <v>31</v>
      </c>
      <c r="S386" t="s">
        <v>35</v>
      </c>
      <c r="T386" t="s">
        <v>29</v>
      </c>
    </row>
    <row r="387" spans="1:20" x14ac:dyDescent="0.25">
      <c r="A387" t="s">
        <v>4634</v>
      </c>
      <c r="B387">
        <v>66292107</v>
      </c>
      <c r="C387">
        <v>67636900</v>
      </c>
      <c r="D387" t="s">
        <v>3</v>
      </c>
      <c r="E387" t="s">
        <v>434</v>
      </c>
      <c r="F387" t="s">
        <v>4226</v>
      </c>
      <c r="G387" t="s">
        <v>4223</v>
      </c>
      <c r="H387" t="s">
        <v>31</v>
      </c>
      <c r="I387" t="s">
        <v>51</v>
      </c>
      <c r="J387" t="s">
        <v>23</v>
      </c>
      <c r="K387" t="s">
        <v>24</v>
      </c>
      <c r="L387" t="s">
        <v>25</v>
      </c>
      <c r="M387" t="s">
        <v>4238</v>
      </c>
      <c r="N387" t="s">
        <v>420</v>
      </c>
      <c r="O387" t="s">
        <v>26</v>
      </c>
      <c r="P387" t="s">
        <v>54</v>
      </c>
      <c r="Q387" t="s">
        <v>4245</v>
      </c>
      <c r="R387" s="1" t="e">
        <f t="shared" ref="R387:R450" ca="1" si="6">DATEDIF(E387,TODAY(),"Y")</f>
        <v>#VALUE!</v>
      </c>
      <c r="S387" t="s">
        <v>4243</v>
      </c>
      <c r="T387" t="s">
        <v>77</v>
      </c>
    </row>
    <row r="388" spans="1:20" x14ac:dyDescent="0.25">
      <c r="A388" t="s">
        <v>4635</v>
      </c>
      <c r="B388">
        <v>65244949</v>
      </c>
      <c r="C388">
        <v>66853255</v>
      </c>
      <c r="D388" t="s">
        <v>2</v>
      </c>
      <c r="E388" t="s">
        <v>435</v>
      </c>
      <c r="F388" t="s">
        <v>4226</v>
      </c>
      <c r="G388" t="s">
        <v>4221</v>
      </c>
      <c r="H388" t="s">
        <v>48</v>
      </c>
      <c r="I388" t="s">
        <v>32</v>
      </c>
      <c r="J388" t="s">
        <v>39</v>
      </c>
      <c r="K388" t="s">
        <v>40</v>
      </c>
      <c r="L388" t="s">
        <v>25</v>
      </c>
      <c r="M388" t="s">
        <v>4234</v>
      </c>
      <c r="N388" t="s">
        <v>420</v>
      </c>
      <c r="O388" t="s">
        <v>26</v>
      </c>
      <c r="P388" t="s">
        <v>33</v>
      </c>
      <c r="Q388" t="s">
        <v>4245</v>
      </c>
      <c r="R388" s="1" t="e">
        <f t="shared" ca="1" si="6"/>
        <v>#VALUE!</v>
      </c>
      <c r="S388" t="s">
        <v>35</v>
      </c>
      <c r="T388" t="s">
        <v>58</v>
      </c>
    </row>
    <row r="389" spans="1:20" x14ac:dyDescent="0.25">
      <c r="A389" t="s">
        <v>4636</v>
      </c>
      <c r="B389">
        <v>66956280</v>
      </c>
      <c r="C389">
        <v>67782962</v>
      </c>
      <c r="D389" t="s">
        <v>2</v>
      </c>
      <c r="E389" t="s">
        <v>436</v>
      </c>
      <c r="F389" t="s">
        <v>4227</v>
      </c>
      <c r="G389" t="s">
        <v>4221</v>
      </c>
      <c r="H389" t="s">
        <v>38</v>
      </c>
      <c r="I389" t="s">
        <v>51</v>
      </c>
      <c r="J389" t="s">
        <v>39</v>
      </c>
      <c r="K389" t="s">
        <v>40</v>
      </c>
      <c r="L389" t="s">
        <v>25</v>
      </c>
      <c r="M389" t="s">
        <v>4238</v>
      </c>
      <c r="N389" t="s">
        <v>420</v>
      </c>
      <c r="O389" t="s">
        <v>26</v>
      </c>
      <c r="P389" t="s">
        <v>4248</v>
      </c>
      <c r="Q389" t="s">
        <v>28</v>
      </c>
      <c r="R389" s="1">
        <f t="shared" ca="1" si="6"/>
        <v>45</v>
      </c>
      <c r="S389" t="s">
        <v>55</v>
      </c>
      <c r="T389" t="s">
        <v>58</v>
      </c>
    </row>
    <row r="390" spans="1:20" x14ac:dyDescent="0.25">
      <c r="A390" t="s">
        <v>4637</v>
      </c>
      <c r="B390">
        <v>67235181</v>
      </c>
      <c r="C390">
        <v>67154453</v>
      </c>
      <c r="D390" t="s">
        <v>2</v>
      </c>
      <c r="E390" t="s">
        <v>437</v>
      </c>
      <c r="F390" t="s">
        <v>4228</v>
      </c>
      <c r="G390" t="s">
        <v>4219</v>
      </c>
      <c r="H390" t="s">
        <v>31</v>
      </c>
      <c r="I390" t="s">
        <v>51</v>
      </c>
      <c r="J390" t="s">
        <v>23</v>
      </c>
      <c r="K390" t="s">
        <v>24</v>
      </c>
      <c r="L390" t="s">
        <v>25</v>
      </c>
      <c r="M390" t="s">
        <v>4240</v>
      </c>
      <c r="N390" t="s">
        <v>420</v>
      </c>
      <c r="O390" t="s">
        <v>26</v>
      </c>
      <c r="P390" t="s">
        <v>27</v>
      </c>
      <c r="Q390" t="s">
        <v>28</v>
      </c>
      <c r="R390" s="1" t="e">
        <f t="shared" ca="1" si="6"/>
        <v>#VALUE!</v>
      </c>
      <c r="S390" t="s">
        <v>35</v>
      </c>
      <c r="T390" t="s">
        <v>77</v>
      </c>
    </row>
    <row r="391" spans="1:20" x14ac:dyDescent="0.25">
      <c r="A391" t="s">
        <v>4638</v>
      </c>
      <c r="B391">
        <v>65860381</v>
      </c>
      <c r="C391">
        <v>67204109</v>
      </c>
      <c r="D391" t="s">
        <v>3</v>
      </c>
      <c r="E391" t="s">
        <v>438</v>
      </c>
      <c r="F391" t="s">
        <v>1106</v>
      </c>
      <c r="G391" t="s">
        <v>4223</v>
      </c>
      <c r="H391" t="s">
        <v>38</v>
      </c>
      <c r="I391" t="s">
        <v>204</v>
      </c>
      <c r="J391" t="s">
        <v>39</v>
      </c>
      <c r="K391" t="s">
        <v>44</v>
      </c>
      <c r="L391" t="s">
        <v>25</v>
      </c>
      <c r="M391" t="s">
        <v>4236</v>
      </c>
      <c r="N391" t="s">
        <v>420</v>
      </c>
      <c r="O391" t="s">
        <v>26</v>
      </c>
      <c r="P391" t="s">
        <v>33</v>
      </c>
      <c r="Q391" t="s">
        <v>28</v>
      </c>
      <c r="R391" s="1" t="e">
        <f t="shared" ca="1" si="6"/>
        <v>#VALUE!</v>
      </c>
      <c r="S391" t="s">
        <v>35</v>
      </c>
      <c r="T391" t="s">
        <v>29</v>
      </c>
    </row>
    <row r="392" spans="1:20" x14ac:dyDescent="0.25">
      <c r="A392" t="s">
        <v>4639</v>
      </c>
      <c r="B392">
        <v>64549242</v>
      </c>
      <c r="C392">
        <v>66913626</v>
      </c>
      <c r="D392" t="s">
        <v>3</v>
      </c>
      <c r="E392" t="s">
        <v>439</v>
      </c>
      <c r="F392" t="s">
        <v>20</v>
      </c>
      <c r="G392" t="s">
        <v>4217</v>
      </c>
      <c r="H392" t="s">
        <v>31</v>
      </c>
      <c r="I392" t="s">
        <v>22</v>
      </c>
      <c r="J392" t="s">
        <v>23</v>
      </c>
      <c r="K392" t="s">
        <v>24</v>
      </c>
      <c r="L392" t="s">
        <v>25</v>
      </c>
      <c r="M392" t="s">
        <v>4241</v>
      </c>
      <c r="N392" t="s">
        <v>420</v>
      </c>
      <c r="O392" t="s">
        <v>26</v>
      </c>
      <c r="P392" t="s">
        <v>49</v>
      </c>
      <c r="Q392" t="s">
        <v>4245</v>
      </c>
      <c r="R392" s="1" t="e">
        <f t="shared" ca="1" si="6"/>
        <v>#VALUE!</v>
      </c>
      <c r="S392" t="s">
        <v>4243</v>
      </c>
      <c r="T392" t="s">
        <v>56</v>
      </c>
    </row>
    <row r="393" spans="1:20" x14ac:dyDescent="0.25">
      <c r="A393" t="s">
        <v>4640</v>
      </c>
      <c r="B393">
        <v>66929776</v>
      </c>
      <c r="C393">
        <v>67140059</v>
      </c>
      <c r="D393" t="s">
        <v>2</v>
      </c>
      <c r="E393" t="s">
        <v>440</v>
      </c>
      <c r="F393" t="s">
        <v>4227</v>
      </c>
      <c r="G393" t="s">
        <v>4220</v>
      </c>
      <c r="H393" t="s">
        <v>21</v>
      </c>
      <c r="I393" t="s">
        <v>22</v>
      </c>
      <c r="J393" t="s">
        <v>23</v>
      </c>
      <c r="K393" t="s">
        <v>24</v>
      </c>
      <c r="L393" t="s">
        <v>25</v>
      </c>
      <c r="M393" t="s">
        <v>4240</v>
      </c>
      <c r="N393" t="s">
        <v>420</v>
      </c>
      <c r="O393" t="s">
        <v>26</v>
      </c>
      <c r="P393" t="s">
        <v>52</v>
      </c>
      <c r="Q393" t="s">
        <v>4246</v>
      </c>
      <c r="R393" s="1">
        <f t="shared" ca="1" si="6"/>
        <v>15</v>
      </c>
      <c r="S393" t="s">
        <v>4243</v>
      </c>
      <c r="T393" t="s">
        <v>56</v>
      </c>
    </row>
    <row r="394" spans="1:20" x14ac:dyDescent="0.25">
      <c r="A394" t="s">
        <v>4641</v>
      </c>
      <c r="B394">
        <v>64933720</v>
      </c>
      <c r="C394">
        <v>67325299</v>
      </c>
      <c r="D394" t="s">
        <v>2</v>
      </c>
      <c r="E394" t="s">
        <v>441</v>
      </c>
      <c r="F394" t="s">
        <v>1106</v>
      </c>
      <c r="G394" t="s">
        <v>4223</v>
      </c>
      <c r="H394" t="s">
        <v>138</v>
      </c>
      <c r="I394" t="s">
        <v>204</v>
      </c>
      <c r="J394" t="s">
        <v>39</v>
      </c>
      <c r="K394" t="s">
        <v>40</v>
      </c>
      <c r="L394" t="s">
        <v>25</v>
      </c>
      <c r="M394" t="s">
        <v>4241</v>
      </c>
      <c r="N394" t="s">
        <v>420</v>
      </c>
      <c r="O394" t="s">
        <v>26</v>
      </c>
      <c r="P394" t="s">
        <v>49</v>
      </c>
      <c r="Q394" t="s">
        <v>4246</v>
      </c>
      <c r="R394" s="1" t="e">
        <f t="shared" ca="1" si="6"/>
        <v>#VALUE!</v>
      </c>
      <c r="S394" t="s">
        <v>4243</v>
      </c>
      <c r="T394" t="s">
        <v>41</v>
      </c>
    </row>
    <row r="395" spans="1:20" x14ac:dyDescent="0.25">
      <c r="A395" t="s">
        <v>4642</v>
      </c>
      <c r="B395">
        <v>65997212</v>
      </c>
      <c r="C395">
        <v>67607341</v>
      </c>
      <c r="D395" t="s">
        <v>2</v>
      </c>
      <c r="E395" t="s">
        <v>442</v>
      </c>
      <c r="F395" t="s">
        <v>1106</v>
      </c>
      <c r="G395" t="s">
        <v>4222</v>
      </c>
      <c r="H395" t="s">
        <v>31</v>
      </c>
      <c r="I395" t="s">
        <v>204</v>
      </c>
      <c r="J395" t="s">
        <v>23</v>
      </c>
      <c r="K395" t="s">
        <v>24</v>
      </c>
      <c r="L395" t="s">
        <v>25</v>
      </c>
      <c r="M395" t="s">
        <v>4241</v>
      </c>
      <c r="N395" t="s">
        <v>420</v>
      </c>
      <c r="O395" t="s">
        <v>26</v>
      </c>
      <c r="P395" t="s">
        <v>4248</v>
      </c>
      <c r="Q395" t="s">
        <v>4247</v>
      </c>
      <c r="R395" s="1" t="e">
        <f t="shared" ca="1" si="6"/>
        <v>#VALUE!</v>
      </c>
      <c r="S395" t="s">
        <v>55</v>
      </c>
      <c r="T395" t="s">
        <v>68</v>
      </c>
    </row>
    <row r="396" spans="1:20" x14ac:dyDescent="0.25">
      <c r="A396" t="s">
        <v>4643</v>
      </c>
      <c r="B396">
        <v>64762305</v>
      </c>
      <c r="C396">
        <v>67820007</v>
      </c>
      <c r="D396" t="s">
        <v>3</v>
      </c>
      <c r="E396" t="s">
        <v>443</v>
      </c>
      <c r="F396" t="s">
        <v>4225</v>
      </c>
      <c r="G396" t="s">
        <v>4222</v>
      </c>
      <c r="H396" t="s">
        <v>48</v>
      </c>
      <c r="I396" t="s">
        <v>204</v>
      </c>
      <c r="J396" t="s">
        <v>39</v>
      </c>
      <c r="K396" t="s">
        <v>44</v>
      </c>
      <c r="L396" t="s">
        <v>25</v>
      </c>
      <c r="M396" t="s">
        <v>4240</v>
      </c>
      <c r="N396" t="s">
        <v>420</v>
      </c>
      <c r="O396" t="s">
        <v>26</v>
      </c>
      <c r="P396" t="s">
        <v>52</v>
      </c>
      <c r="Q396" t="s">
        <v>34</v>
      </c>
      <c r="R396" s="1" t="e">
        <f t="shared" ca="1" si="6"/>
        <v>#VALUE!</v>
      </c>
      <c r="S396" t="s">
        <v>35</v>
      </c>
      <c r="T396" t="s">
        <v>77</v>
      </c>
    </row>
    <row r="397" spans="1:20" x14ac:dyDescent="0.25">
      <c r="A397" t="s">
        <v>4644</v>
      </c>
      <c r="B397">
        <v>64756273</v>
      </c>
      <c r="C397">
        <v>67556350</v>
      </c>
      <c r="D397" t="s">
        <v>2</v>
      </c>
      <c r="E397" t="s">
        <v>444</v>
      </c>
      <c r="F397" t="s">
        <v>4226</v>
      </c>
      <c r="G397" t="s">
        <v>4216</v>
      </c>
      <c r="H397" t="s">
        <v>38</v>
      </c>
      <c r="I397" t="s">
        <v>204</v>
      </c>
      <c r="J397" t="s">
        <v>39</v>
      </c>
      <c r="K397" t="s">
        <v>40</v>
      </c>
      <c r="L397" t="s">
        <v>25</v>
      </c>
      <c r="M397" t="s">
        <v>4241</v>
      </c>
      <c r="N397" t="s">
        <v>420</v>
      </c>
      <c r="O397" t="s">
        <v>26</v>
      </c>
      <c r="P397" t="s">
        <v>4248</v>
      </c>
      <c r="Q397" t="s">
        <v>4245</v>
      </c>
      <c r="R397" s="1">
        <f t="shared" ca="1" si="6"/>
        <v>49</v>
      </c>
      <c r="S397" t="s">
        <v>55</v>
      </c>
      <c r="T397" t="s">
        <v>41</v>
      </c>
    </row>
    <row r="398" spans="1:20" x14ac:dyDescent="0.25">
      <c r="A398" t="s">
        <v>4645</v>
      </c>
      <c r="B398">
        <v>65443242</v>
      </c>
      <c r="C398">
        <v>66886164</v>
      </c>
      <c r="D398" t="s">
        <v>3</v>
      </c>
      <c r="E398" t="s">
        <v>445</v>
      </c>
      <c r="F398" t="s">
        <v>4225</v>
      </c>
      <c r="G398" t="s">
        <v>4219</v>
      </c>
      <c r="H398" t="s">
        <v>38</v>
      </c>
      <c r="I398" t="s">
        <v>32</v>
      </c>
      <c r="J398" t="s">
        <v>39</v>
      </c>
      <c r="K398" t="s">
        <v>44</v>
      </c>
      <c r="L398" t="s">
        <v>25</v>
      </c>
      <c r="M398" t="s">
        <v>4238</v>
      </c>
      <c r="N398" t="s">
        <v>420</v>
      </c>
      <c r="O398" t="s">
        <v>26</v>
      </c>
      <c r="P398" t="s">
        <v>4248</v>
      </c>
      <c r="Q398" t="s">
        <v>28</v>
      </c>
      <c r="R398" s="1">
        <f t="shared" ca="1" si="6"/>
        <v>42</v>
      </c>
      <c r="S398" t="s">
        <v>55</v>
      </c>
      <c r="T398" t="s">
        <v>58</v>
      </c>
    </row>
    <row r="399" spans="1:20" x14ac:dyDescent="0.25">
      <c r="A399" t="s">
        <v>4646</v>
      </c>
      <c r="B399">
        <v>65885129</v>
      </c>
      <c r="C399">
        <v>67450975</v>
      </c>
      <c r="D399" t="s">
        <v>3</v>
      </c>
      <c r="E399" t="s">
        <v>446</v>
      </c>
      <c r="F399" t="s">
        <v>4226</v>
      </c>
      <c r="G399" t="s">
        <v>4219</v>
      </c>
      <c r="H399" t="s">
        <v>21</v>
      </c>
      <c r="I399" t="s">
        <v>32</v>
      </c>
      <c r="J399" t="s">
        <v>23</v>
      </c>
      <c r="K399" t="s">
        <v>24</v>
      </c>
      <c r="L399" t="s">
        <v>25</v>
      </c>
      <c r="M399" t="s">
        <v>4229</v>
      </c>
      <c r="N399" t="s">
        <v>420</v>
      </c>
      <c r="O399" t="s">
        <v>26</v>
      </c>
      <c r="P399" t="s">
        <v>4248</v>
      </c>
      <c r="Q399" t="s">
        <v>28</v>
      </c>
      <c r="R399" s="1" t="e">
        <f t="shared" ca="1" si="6"/>
        <v>#VALUE!</v>
      </c>
      <c r="S399" t="s">
        <v>55</v>
      </c>
      <c r="T399" t="s">
        <v>68</v>
      </c>
    </row>
    <row r="400" spans="1:20" x14ac:dyDescent="0.25">
      <c r="A400" t="s">
        <v>4647</v>
      </c>
      <c r="B400">
        <v>66770039</v>
      </c>
      <c r="C400">
        <v>66977492</v>
      </c>
      <c r="D400" t="s">
        <v>2</v>
      </c>
      <c r="E400" t="s">
        <v>436</v>
      </c>
      <c r="F400" t="s">
        <v>4228</v>
      </c>
      <c r="G400" t="s">
        <v>4219</v>
      </c>
      <c r="H400" t="s">
        <v>38</v>
      </c>
      <c r="I400" t="s">
        <v>32</v>
      </c>
      <c r="J400" t="s">
        <v>39</v>
      </c>
      <c r="K400" t="s">
        <v>40</v>
      </c>
      <c r="L400" t="s">
        <v>25</v>
      </c>
      <c r="M400" t="s">
        <v>4229</v>
      </c>
      <c r="N400" t="s">
        <v>420</v>
      </c>
      <c r="O400" t="s">
        <v>26</v>
      </c>
      <c r="P400" t="s">
        <v>27</v>
      </c>
      <c r="Q400" t="s">
        <v>4246</v>
      </c>
      <c r="R400" s="1">
        <f t="shared" ca="1" si="6"/>
        <v>45</v>
      </c>
      <c r="S400" t="s">
        <v>35</v>
      </c>
      <c r="T400" t="s">
        <v>58</v>
      </c>
    </row>
    <row r="401" spans="1:20" x14ac:dyDescent="0.25">
      <c r="A401" t="s">
        <v>4648</v>
      </c>
      <c r="B401">
        <v>64665986</v>
      </c>
      <c r="C401">
        <v>66988363</v>
      </c>
      <c r="D401" t="s">
        <v>3</v>
      </c>
      <c r="E401" t="s">
        <v>447</v>
      </c>
      <c r="F401" t="s">
        <v>1106</v>
      </c>
      <c r="G401" t="s">
        <v>527</v>
      </c>
      <c r="H401" t="s">
        <v>21</v>
      </c>
      <c r="I401" t="s">
        <v>32</v>
      </c>
      <c r="J401" t="s">
        <v>23</v>
      </c>
      <c r="K401" t="s">
        <v>24</v>
      </c>
      <c r="L401" t="s">
        <v>25</v>
      </c>
      <c r="M401" t="s">
        <v>4234</v>
      </c>
      <c r="N401" t="s">
        <v>420</v>
      </c>
      <c r="O401" t="s">
        <v>26</v>
      </c>
      <c r="P401" t="s">
        <v>52</v>
      </c>
      <c r="Q401" t="s">
        <v>4244</v>
      </c>
      <c r="R401" s="1">
        <f t="shared" ca="1" si="6"/>
        <v>12</v>
      </c>
      <c r="S401" t="s">
        <v>4243</v>
      </c>
      <c r="T401" t="s">
        <v>68</v>
      </c>
    </row>
    <row r="402" spans="1:20" x14ac:dyDescent="0.25">
      <c r="A402" t="s">
        <v>4649</v>
      </c>
      <c r="B402">
        <v>66028484</v>
      </c>
      <c r="C402">
        <v>67365113</v>
      </c>
      <c r="D402" t="s">
        <v>3</v>
      </c>
      <c r="E402" t="s">
        <v>448</v>
      </c>
      <c r="F402" t="s">
        <v>4228</v>
      </c>
      <c r="G402" t="s">
        <v>527</v>
      </c>
      <c r="H402" t="s">
        <v>43</v>
      </c>
      <c r="I402" t="s">
        <v>51</v>
      </c>
      <c r="J402" t="s">
        <v>39</v>
      </c>
      <c r="K402" t="s">
        <v>44</v>
      </c>
      <c r="L402" t="s">
        <v>25</v>
      </c>
      <c r="M402" t="s">
        <v>4240</v>
      </c>
      <c r="N402" t="s">
        <v>420</v>
      </c>
      <c r="O402" t="s">
        <v>26</v>
      </c>
      <c r="P402" t="s">
        <v>27</v>
      </c>
      <c r="Q402" t="s">
        <v>4245</v>
      </c>
      <c r="R402" s="1" t="e">
        <f t="shared" ca="1" si="6"/>
        <v>#VALUE!</v>
      </c>
      <c r="S402" t="s">
        <v>35</v>
      </c>
      <c r="T402" t="s">
        <v>58</v>
      </c>
    </row>
    <row r="403" spans="1:20" x14ac:dyDescent="0.25">
      <c r="A403" t="s">
        <v>4650</v>
      </c>
      <c r="B403">
        <v>66143743</v>
      </c>
      <c r="C403">
        <v>67716172</v>
      </c>
      <c r="D403" t="s">
        <v>3</v>
      </c>
      <c r="E403" t="s">
        <v>449</v>
      </c>
      <c r="F403" t="s">
        <v>4227</v>
      </c>
      <c r="G403" t="s">
        <v>527</v>
      </c>
      <c r="H403" t="s">
        <v>21</v>
      </c>
      <c r="I403" t="s">
        <v>51</v>
      </c>
      <c r="J403" t="s">
        <v>23</v>
      </c>
      <c r="K403" t="s">
        <v>24</v>
      </c>
      <c r="L403" t="s">
        <v>25</v>
      </c>
      <c r="M403" t="s">
        <v>4241</v>
      </c>
      <c r="N403" t="s">
        <v>420</v>
      </c>
      <c r="O403" t="s">
        <v>26</v>
      </c>
      <c r="P403" t="s">
        <v>49</v>
      </c>
      <c r="Q403" t="s">
        <v>34</v>
      </c>
      <c r="R403" s="1">
        <f t="shared" ca="1" si="6"/>
        <v>19</v>
      </c>
      <c r="S403" t="s">
        <v>35</v>
      </c>
      <c r="T403" t="s">
        <v>36</v>
      </c>
    </row>
    <row r="404" spans="1:20" x14ac:dyDescent="0.25">
      <c r="A404" t="s">
        <v>4651</v>
      </c>
      <c r="B404">
        <v>67928515</v>
      </c>
      <c r="C404">
        <v>67364011</v>
      </c>
      <c r="D404" t="s">
        <v>3</v>
      </c>
      <c r="E404" t="s">
        <v>148</v>
      </c>
      <c r="F404" t="s">
        <v>4225</v>
      </c>
      <c r="G404" t="s">
        <v>4222</v>
      </c>
      <c r="H404" t="s">
        <v>163</v>
      </c>
      <c r="I404" t="s">
        <v>32</v>
      </c>
      <c r="J404" t="s">
        <v>60</v>
      </c>
      <c r="K404" t="s">
        <v>40</v>
      </c>
      <c r="L404" t="s">
        <v>25</v>
      </c>
      <c r="M404" t="s">
        <v>4238</v>
      </c>
      <c r="N404" t="s">
        <v>420</v>
      </c>
      <c r="O404" t="s">
        <v>26</v>
      </c>
      <c r="P404" t="s">
        <v>4248</v>
      </c>
      <c r="Q404" t="s">
        <v>4245</v>
      </c>
      <c r="R404" s="1">
        <f t="shared" ca="1" si="6"/>
        <v>65</v>
      </c>
      <c r="S404" t="s">
        <v>55</v>
      </c>
      <c r="T404" t="s">
        <v>45</v>
      </c>
    </row>
    <row r="405" spans="1:20" x14ac:dyDescent="0.25">
      <c r="A405" t="s">
        <v>4652</v>
      </c>
      <c r="B405">
        <v>65543777</v>
      </c>
      <c r="C405">
        <v>67124279</v>
      </c>
      <c r="D405" t="s">
        <v>3</v>
      </c>
      <c r="E405" t="s">
        <v>450</v>
      </c>
      <c r="F405" t="s">
        <v>20</v>
      </c>
      <c r="G405" t="s">
        <v>527</v>
      </c>
      <c r="H405" t="s">
        <v>21</v>
      </c>
      <c r="I405" t="s">
        <v>51</v>
      </c>
      <c r="J405" t="s">
        <v>23</v>
      </c>
      <c r="K405" t="s">
        <v>24</v>
      </c>
      <c r="L405" t="s">
        <v>25</v>
      </c>
      <c r="M405" t="s">
        <v>4231</v>
      </c>
      <c r="N405" t="s">
        <v>420</v>
      </c>
      <c r="O405" t="s">
        <v>26</v>
      </c>
      <c r="P405" t="s">
        <v>33</v>
      </c>
      <c r="Q405" t="s">
        <v>4246</v>
      </c>
      <c r="R405" s="1">
        <f t="shared" ca="1" si="6"/>
        <v>22</v>
      </c>
      <c r="S405" t="s">
        <v>4243</v>
      </c>
      <c r="T405" t="s">
        <v>36</v>
      </c>
    </row>
    <row r="406" spans="1:20" x14ac:dyDescent="0.25">
      <c r="A406" t="s">
        <v>4653</v>
      </c>
      <c r="B406">
        <v>66257156</v>
      </c>
      <c r="C406">
        <v>67862523</v>
      </c>
      <c r="D406" t="s">
        <v>2</v>
      </c>
      <c r="E406" t="s">
        <v>451</v>
      </c>
      <c r="F406" t="s">
        <v>4225</v>
      </c>
      <c r="G406" t="s">
        <v>4223</v>
      </c>
      <c r="H406" t="s">
        <v>21</v>
      </c>
      <c r="I406" t="s">
        <v>32</v>
      </c>
      <c r="J406" t="s">
        <v>23</v>
      </c>
      <c r="K406" t="s">
        <v>24</v>
      </c>
      <c r="L406" t="s">
        <v>25</v>
      </c>
      <c r="M406" t="s">
        <v>4230</v>
      </c>
      <c r="N406" t="s">
        <v>420</v>
      </c>
      <c r="O406" t="s">
        <v>26</v>
      </c>
      <c r="P406" t="s">
        <v>33</v>
      </c>
      <c r="Q406" t="s">
        <v>4244</v>
      </c>
      <c r="R406" s="1" t="e">
        <f t="shared" ca="1" si="6"/>
        <v>#VALUE!</v>
      </c>
      <c r="S406" t="s">
        <v>35</v>
      </c>
      <c r="T406" t="s">
        <v>36</v>
      </c>
    </row>
    <row r="407" spans="1:20" x14ac:dyDescent="0.25">
      <c r="A407" t="s">
        <v>4654</v>
      </c>
      <c r="B407">
        <v>64331590</v>
      </c>
      <c r="C407">
        <v>67088506</v>
      </c>
      <c r="D407" t="s">
        <v>3</v>
      </c>
      <c r="E407" t="s">
        <v>452</v>
      </c>
      <c r="F407" t="s">
        <v>4226</v>
      </c>
      <c r="G407" t="s">
        <v>4220</v>
      </c>
      <c r="H407" t="s">
        <v>38</v>
      </c>
      <c r="I407" t="s">
        <v>204</v>
      </c>
      <c r="J407" t="s">
        <v>60</v>
      </c>
      <c r="K407" t="s">
        <v>40</v>
      </c>
      <c r="L407" t="s">
        <v>25</v>
      </c>
      <c r="M407" t="s">
        <v>4240</v>
      </c>
      <c r="N407" t="s">
        <v>420</v>
      </c>
      <c r="O407" t="s">
        <v>26</v>
      </c>
      <c r="P407" t="s">
        <v>4248</v>
      </c>
      <c r="Q407" t="s">
        <v>4247</v>
      </c>
      <c r="R407" s="1">
        <f t="shared" ca="1" si="6"/>
        <v>49</v>
      </c>
      <c r="S407" t="s">
        <v>55</v>
      </c>
      <c r="T407" t="s">
        <v>41</v>
      </c>
    </row>
    <row r="408" spans="1:20" x14ac:dyDescent="0.25">
      <c r="A408" t="s">
        <v>4655</v>
      </c>
      <c r="B408">
        <v>66687410</v>
      </c>
      <c r="C408">
        <v>67698859</v>
      </c>
      <c r="D408" t="s">
        <v>3</v>
      </c>
      <c r="E408" t="s">
        <v>453</v>
      </c>
      <c r="F408" t="s">
        <v>4225</v>
      </c>
      <c r="G408" t="s">
        <v>4215</v>
      </c>
      <c r="H408" t="s">
        <v>38</v>
      </c>
      <c r="I408" t="s">
        <v>51</v>
      </c>
      <c r="J408" t="s">
        <v>39</v>
      </c>
      <c r="K408" t="s">
        <v>44</v>
      </c>
      <c r="L408" t="s">
        <v>25</v>
      </c>
      <c r="M408" t="s">
        <v>4241</v>
      </c>
      <c r="N408" t="s">
        <v>420</v>
      </c>
      <c r="O408" t="s">
        <v>26</v>
      </c>
      <c r="P408" t="s">
        <v>52</v>
      </c>
      <c r="Q408" t="s">
        <v>4247</v>
      </c>
      <c r="R408" s="1">
        <f t="shared" ca="1" si="6"/>
        <v>50</v>
      </c>
      <c r="S408" t="s">
        <v>35</v>
      </c>
      <c r="T408" t="s">
        <v>41</v>
      </c>
    </row>
    <row r="409" spans="1:20" x14ac:dyDescent="0.25">
      <c r="A409" t="s">
        <v>4656</v>
      </c>
      <c r="B409">
        <v>65021738</v>
      </c>
      <c r="C409">
        <v>67729354</v>
      </c>
      <c r="D409" t="s">
        <v>2</v>
      </c>
      <c r="E409" t="s">
        <v>454</v>
      </c>
      <c r="F409" t="s">
        <v>4228</v>
      </c>
      <c r="G409" t="s">
        <v>4217</v>
      </c>
      <c r="H409" t="s">
        <v>21</v>
      </c>
      <c r="I409" t="s">
        <v>32</v>
      </c>
      <c r="J409" t="s">
        <v>23</v>
      </c>
      <c r="K409" t="s">
        <v>24</v>
      </c>
      <c r="L409" t="s">
        <v>25</v>
      </c>
      <c r="M409" t="s">
        <v>4237</v>
      </c>
      <c r="N409" t="s">
        <v>420</v>
      </c>
      <c r="O409" t="s">
        <v>26</v>
      </c>
      <c r="P409" t="s">
        <v>54</v>
      </c>
      <c r="Q409" t="s">
        <v>28</v>
      </c>
      <c r="R409" s="1" t="e">
        <f t="shared" ca="1" si="6"/>
        <v>#VALUE!</v>
      </c>
      <c r="S409" t="s">
        <v>4243</v>
      </c>
      <c r="T409" t="s">
        <v>56</v>
      </c>
    </row>
    <row r="410" spans="1:20" x14ac:dyDescent="0.25">
      <c r="A410" t="s">
        <v>4657</v>
      </c>
      <c r="B410">
        <v>65305723</v>
      </c>
      <c r="C410">
        <v>67813361</v>
      </c>
      <c r="D410" t="s">
        <v>2</v>
      </c>
      <c r="E410" t="s">
        <v>455</v>
      </c>
      <c r="F410" t="s">
        <v>4226</v>
      </c>
      <c r="G410" t="s">
        <v>4220</v>
      </c>
      <c r="H410" t="s">
        <v>163</v>
      </c>
      <c r="I410" t="s">
        <v>32</v>
      </c>
      <c r="J410" t="s">
        <v>39</v>
      </c>
      <c r="K410" t="s">
        <v>40</v>
      </c>
      <c r="L410" t="s">
        <v>25</v>
      </c>
      <c r="M410" t="s">
        <v>4236</v>
      </c>
      <c r="N410" t="s">
        <v>420</v>
      </c>
      <c r="O410" t="s">
        <v>26</v>
      </c>
      <c r="P410" t="s">
        <v>4248</v>
      </c>
      <c r="Q410" t="s">
        <v>4246</v>
      </c>
      <c r="R410" s="1" t="e">
        <f t="shared" ca="1" si="6"/>
        <v>#VALUE!</v>
      </c>
      <c r="S410" t="s">
        <v>55</v>
      </c>
      <c r="T410" t="s">
        <v>58</v>
      </c>
    </row>
    <row r="411" spans="1:20" x14ac:dyDescent="0.25">
      <c r="A411" t="s">
        <v>4658</v>
      </c>
      <c r="B411">
        <v>67311925</v>
      </c>
      <c r="C411">
        <v>67292166</v>
      </c>
      <c r="D411" t="s">
        <v>3</v>
      </c>
      <c r="E411" t="s">
        <v>456</v>
      </c>
      <c r="F411" t="s">
        <v>1106</v>
      </c>
      <c r="G411" t="s">
        <v>527</v>
      </c>
      <c r="H411" t="s">
        <v>31</v>
      </c>
      <c r="I411" t="s">
        <v>204</v>
      </c>
      <c r="J411" t="s">
        <v>23</v>
      </c>
      <c r="K411" t="s">
        <v>24</v>
      </c>
      <c r="L411" t="s">
        <v>25</v>
      </c>
      <c r="M411" t="s">
        <v>4237</v>
      </c>
      <c r="N411" t="s">
        <v>420</v>
      </c>
      <c r="O411" t="s">
        <v>26</v>
      </c>
      <c r="P411" t="s">
        <v>4248</v>
      </c>
      <c r="Q411" t="s">
        <v>4247</v>
      </c>
      <c r="R411" s="1">
        <f t="shared" ca="1" si="6"/>
        <v>10</v>
      </c>
      <c r="S411" t="s">
        <v>55</v>
      </c>
      <c r="T411" t="s">
        <v>68</v>
      </c>
    </row>
    <row r="412" spans="1:20" x14ac:dyDescent="0.25">
      <c r="A412" t="s">
        <v>4659</v>
      </c>
      <c r="B412">
        <v>65395678</v>
      </c>
      <c r="C412">
        <v>66853658</v>
      </c>
      <c r="D412" t="s">
        <v>2</v>
      </c>
      <c r="E412" t="s">
        <v>457</v>
      </c>
      <c r="F412" t="s">
        <v>1106</v>
      </c>
      <c r="G412" t="s">
        <v>4222</v>
      </c>
      <c r="H412" t="s">
        <v>38</v>
      </c>
      <c r="I412" t="s">
        <v>32</v>
      </c>
      <c r="J412" t="s">
        <v>39</v>
      </c>
      <c r="K412" t="s">
        <v>40</v>
      </c>
      <c r="L412" t="s">
        <v>25</v>
      </c>
      <c r="M412" t="s">
        <v>4231</v>
      </c>
      <c r="N412" t="s">
        <v>420</v>
      </c>
      <c r="O412" t="s">
        <v>26</v>
      </c>
      <c r="P412" t="s">
        <v>4248</v>
      </c>
      <c r="Q412" t="s">
        <v>4247</v>
      </c>
      <c r="R412" s="1" t="e">
        <f t="shared" ca="1" si="6"/>
        <v>#VALUE!</v>
      </c>
      <c r="S412" t="s">
        <v>55</v>
      </c>
      <c r="T412" t="s">
        <v>58</v>
      </c>
    </row>
    <row r="413" spans="1:20" x14ac:dyDescent="0.25">
      <c r="A413" t="s">
        <v>4660</v>
      </c>
      <c r="B413">
        <v>68514726</v>
      </c>
      <c r="C413">
        <v>67863207</v>
      </c>
      <c r="D413" t="s">
        <v>3</v>
      </c>
      <c r="E413" t="s">
        <v>458</v>
      </c>
      <c r="F413" t="s">
        <v>4227</v>
      </c>
      <c r="G413" t="s">
        <v>4223</v>
      </c>
      <c r="H413" t="s">
        <v>38</v>
      </c>
      <c r="I413" t="s">
        <v>32</v>
      </c>
      <c r="J413" t="s">
        <v>39</v>
      </c>
      <c r="K413" t="s">
        <v>44</v>
      </c>
      <c r="L413" t="s">
        <v>25</v>
      </c>
      <c r="M413" t="s">
        <v>4232</v>
      </c>
      <c r="N413" t="s">
        <v>420</v>
      </c>
      <c r="O413" t="s">
        <v>26</v>
      </c>
      <c r="P413" t="s">
        <v>54</v>
      </c>
      <c r="Q413" t="s">
        <v>4245</v>
      </c>
      <c r="R413" s="1">
        <f t="shared" ca="1" si="6"/>
        <v>52</v>
      </c>
      <c r="S413" t="s">
        <v>4243</v>
      </c>
      <c r="T413" t="s">
        <v>41</v>
      </c>
    </row>
    <row r="414" spans="1:20" x14ac:dyDescent="0.25">
      <c r="A414" t="s">
        <v>4661</v>
      </c>
      <c r="B414">
        <v>67854747</v>
      </c>
      <c r="C414">
        <v>67014939</v>
      </c>
      <c r="D414" t="s">
        <v>2</v>
      </c>
      <c r="E414" t="s">
        <v>459</v>
      </c>
      <c r="F414" t="s">
        <v>20</v>
      </c>
      <c r="G414" t="s">
        <v>4223</v>
      </c>
      <c r="H414" t="s">
        <v>31</v>
      </c>
      <c r="I414" t="s">
        <v>32</v>
      </c>
      <c r="J414" t="s">
        <v>23</v>
      </c>
      <c r="K414" t="s">
        <v>24</v>
      </c>
      <c r="L414" t="s">
        <v>25</v>
      </c>
      <c r="M414" t="s">
        <v>4230</v>
      </c>
      <c r="N414" t="s">
        <v>420</v>
      </c>
      <c r="O414" t="s">
        <v>26</v>
      </c>
      <c r="P414" t="s">
        <v>52</v>
      </c>
      <c r="Q414" t="s">
        <v>4244</v>
      </c>
      <c r="R414" s="1" t="e">
        <f t="shared" ca="1" si="6"/>
        <v>#VALUE!</v>
      </c>
      <c r="S414" t="s">
        <v>4243</v>
      </c>
      <c r="T414" t="s">
        <v>68</v>
      </c>
    </row>
    <row r="415" spans="1:20" x14ac:dyDescent="0.25">
      <c r="A415" t="s">
        <v>4662</v>
      </c>
      <c r="B415">
        <v>66251105</v>
      </c>
      <c r="C415">
        <v>67399152</v>
      </c>
      <c r="D415" t="s">
        <v>2</v>
      </c>
      <c r="E415" t="s">
        <v>460</v>
      </c>
      <c r="F415" t="s">
        <v>4227</v>
      </c>
      <c r="G415" t="s">
        <v>4222</v>
      </c>
      <c r="H415" t="s">
        <v>31</v>
      </c>
      <c r="I415" t="s">
        <v>51</v>
      </c>
      <c r="J415" t="s">
        <v>23</v>
      </c>
      <c r="K415" t="s">
        <v>24</v>
      </c>
      <c r="L415" t="s">
        <v>25</v>
      </c>
      <c r="M415" t="s">
        <v>4235</v>
      </c>
      <c r="N415" t="s">
        <v>420</v>
      </c>
      <c r="O415" t="s">
        <v>26</v>
      </c>
      <c r="P415" t="s">
        <v>205</v>
      </c>
      <c r="Q415" t="s">
        <v>4247</v>
      </c>
      <c r="R415" s="1" t="e">
        <f t="shared" ca="1" si="6"/>
        <v>#VALUE!</v>
      </c>
      <c r="S415" t="s">
        <v>4243</v>
      </c>
      <c r="T415" t="s">
        <v>68</v>
      </c>
    </row>
    <row r="416" spans="1:20" x14ac:dyDescent="0.25">
      <c r="A416" t="s">
        <v>4663</v>
      </c>
      <c r="B416">
        <v>67090666</v>
      </c>
      <c r="C416">
        <v>66911885</v>
      </c>
      <c r="D416" t="s">
        <v>2</v>
      </c>
      <c r="E416" t="s">
        <v>461</v>
      </c>
      <c r="F416" t="s">
        <v>1106</v>
      </c>
      <c r="G416" t="s">
        <v>4221</v>
      </c>
      <c r="H416" t="s">
        <v>138</v>
      </c>
      <c r="I416" t="s">
        <v>204</v>
      </c>
      <c r="J416" t="s">
        <v>39</v>
      </c>
      <c r="K416" t="s">
        <v>40</v>
      </c>
      <c r="L416" t="s">
        <v>25</v>
      </c>
      <c r="M416" t="s">
        <v>4236</v>
      </c>
      <c r="N416" t="s">
        <v>420</v>
      </c>
      <c r="O416" t="s">
        <v>26</v>
      </c>
      <c r="P416" t="s">
        <v>4248</v>
      </c>
      <c r="Q416" t="s">
        <v>4245</v>
      </c>
      <c r="R416" s="1" t="e">
        <f t="shared" ca="1" si="6"/>
        <v>#VALUE!</v>
      </c>
      <c r="S416" t="s">
        <v>55</v>
      </c>
      <c r="T416" t="s">
        <v>58</v>
      </c>
    </row>
    <row r="417" spans="1:20" x14ac:dyDescent="0.25">
      <c r="A417" t="s">
        <v>4664</v>
      </c>
      <c r="B417">
        <v>65210524</v>
      </c>
      <c r="C417">
        <v>66847713</v>
      </c>
      <c r="D417" t="s">
        <v>3</v>
      </c>
      <c r="E417" t="s">
        <v>462</v>
      </c>
      <c r="F417" t="s">
        <v>1106</v>
      </c>
      <c r="G417" t="s">
        <v>4218</v>
      </c>
      <c r="H417" t="s">
        <v>31</v>
      </c>
      <c r="I417" t="s">
        <v>22</v>
      </c>
      <c r="J417" t="s">
        <v>23</v>
      </c>
      <c r="K417" t="s">
        <v>24</v>
      </c>
      <c r="L417" t="s">
        <v>25</v>
      </c>
      <c r="M417" t="s">
        <v>4235</v>
      </c>
      <c r="N417" t="s">
        <v>420</v>
      </c>
      <c r="O417" t="s">
        <v>26</v>
      </c>
      <c r="P417" t="s">
        <v>4248</v>
      </c>
      <c r="Q417" t="s">
        <v>4245</v>
      </c>
      <c r="R417" s="1" t="e">
        <f t="shared" ca="1" si="6"/>
        <v>#VALUE!</v>
      </c>
      <c r="S417" t="s">
        <v>55</v>
      </c>
      <c r="T417" t="s">
        <v>77</v>
      </c>
    </row>
    <row r="418" spans="1:20" x14ac:dyDescent="0.25">
      <c r="A418" t="s">
        <v>4665</v>
      </c>
      <c r="B418">
        <v>66929776</v>
      </c>
      <c r="C418">
        <v>67045384</v>
      </c>
      <c r="D418" t="s">
        <v>3</v>
      </c>
      <c r="E418" t="s">
        <v>463</v>
      </c>
      <c r="F418" t="s">
        <v>20</v>
      </c>
      <c r="G418" t="s">
        <v>4218</v>
      </c>
      <c r="H418" t="s">
        <v>38</v>
      </c>
      <c r="I418" t="s">
        <v>22</v>
      </c>
      <c r="J418" t="s">
        <v>39</v>
      </c>
      <c r="K418" t="s">
        <v>44</v>
      </c>
      <c r="L418" t="s">
        <v>25</v>
      </c>
      <c r="M418" t="s">
        <v>4234</v>
      </c>
      <c r="N418" t="s">
        <v>420</v>
      </c>
      <c r="O418" t="s">
        <v>26</v>
      </c>
      <c r="P418" t="s">
        <v>4248</v>
      </c>
      <c r="Q418" t="s">
        <v>4246</v>
      </c>
      <c r="R418" s="1">
        <f t="shared" ca="1" si="6"/>
        <v>43</v>
      </c>
      <c r="S418" t="s">
        <v>55</v>
      </c>
      <c r="T418" t="s">
        <v>58</v>
      </c>
    </row>
    <row r="419" spans="1:20" x14ac:dyDescent="0.25">
      <c r="A419" t="s">
        <v>4666</v>
      </c>
      <c r="B419">
        <v>64344176</v>
      </c>
      <c r="C419">
        <v>67864018</v>
      </c>
      <c r="D419" t="s">
        <v>3</v>
      </c>
      <c r="E419" t="s">
        <v>464</v>
      </c>
      <c r="F419" t="s">
        <v>4227</v>
      </c>
      <c r="G419" t="s">
        <v>4217</v>
      </c>
      <c r="H419" t="s">
        <v>48</v>
      </c>
      <c r="I419" t="s">
        <v>32</v>
      </c>
      <c r="J419" t="s">
        <v>39</v>
      </c>
      <c r="K419" t="s">
        <v>44</v>
      </c>
      <c r="L419" t="s">
        <v>25</v>
      </c>
      <c r="M419" t="s">
        <v>4240</v>
      </c>
      <c r="N419" t="s">
        <v>420</v>
      </c>
      <c r="O419" t="s">
        <v>26</v>
      </c>
      <c r="P419" t="s">
        <v>205</v>
      </c>
      <c r="Q419" t="s">
        <v>4246</v>
      </c>
      <c r="R419" s="1">
        <f t="shared" ca="1" si="6"/>
        <v>40</v>
      </c>
      <c r="S419" t="s">
        <v>4243</v>
      </c>
      <c r="T419" t="s">
        <v>58</v>
      </c>
    </row>
    <row r="420" spans="1:20" x14ac:dyDescent="0.25">
      <c r="A420" t="s">
        <v>4667</v>
      </c>
      <c r="B420">
        <v>65608358</v>
      </c>
      <c r="C420">
        <v>67665880</v>
      </c>
      <c r="D420" t="s">
        <v>2</v>
      </c>
      <c r="E420" t="s">
        <v>465</v>
      </c>
      <c r="F420" t="s">
        <v>4227</v>
      </c>
      <c r="G420" t="s">
        <v>4220</v>
      </c>
      <c r="H420" t="s">
        <v>38</v>
      </c>
      <c r="I420" t="s">
        <v>32</v>
      </c>
      <c r="J420" t="s">
        <v>39</v>
      </c>
      <c r="K420" t="s">
        <v>40</v>
      </c>
      <c r="L420" t="s">
        <v>25</v>
      </c>
      <c r="M420" t="s">
        <v>4238</v>
      </c>
      <c r="N420" t="s">
        <v>420</v>
      </c>
      <c r="O420" t="s">
        <v>26</v>
      </c>
      <c r="P420" t="s">
        <v>27</v>
      </c>
      <c r="Q420" t="s">
        <v>4244</v>
      </c>
      <c r="R420" s="1" t="e">
        <f t="shared" ca="1" si="6"/>
        <v>#VALUE!</v>
      </c>
      <c r="S420" t="s">
        <v>4243</v>
      </c>
      <c r="T420" t="s">
        <v>41</v>
      </c>
    </row>
    <row r="421" spans="1:20" x14ac:dyDescent="0.25">
      <c r="A421" t="s">
        <v>4668</v>
      </c>
      <c r="B421">
        <v>64944105</v>
      </c>
      <c r="C421">
        <v>66852392</v>
      </c>
      <c r="D421" t="s">
        <v>2</v>
      </c>
      <c r="E421" t="s">
        <v>466</v>
      </c>
      <c r="F421" t="s">
        <v>4226</v>
      </c>
      <c r="G421" t="s">
        <v>4219</v>
      </c>
      <c r="H421" t="s">
        <v>21</v>
      </c>
      <c r="I421" t="s">
        <v>204</v>
      </c>
      <c r="J421" t="s">
        <v>23</v>
      </c>
      <c r="K421" t="s">
        <v>24</v>
      </c>
      <c r="L421" t="s">
        <v>25</v>
      </c>
      <c r="M421" t="s">
        <v>4238</v>
      </c>
      <c r="N421" t="s">
        <v>420</v>
      </c>
      <c r="O421" t="s">
        <v>26</v>
      </c>
      <c r="P421" t="s">
        <v>54</v>
      </c>
      <c r="Q421" t="s">
        <v>4245</v>
      </c>
      <c r="R421" s="1" t="e">
        <f t="shared" ca="1" si="6"/>
        <v>#VALUE!</v>
      </c>
      <c r="S421" t="s">
        <v>35</v>
      </c>
      <c r="T421" t="s">
        <v>36</v>
      </c>
    </row>
    <row r="422" spans="1:20" x14ac:dyDescent="0.25">
      <c r="A422" t="s">
        <v>4669</v>
      </c>
      <c r="B422">
        <v>68268863</v>
      </c>
      <c r="C422">
        <v>66862878</v>
      </c>
      <c r="D422" t="s">
        <v>2</v>
      </c>
      <c r="E422" t="s">
        <v>467</v>
      </c>
      <c r="F422" t="s">
        <v>20</v>
      </c>
      <c r="G422" t="s">
        <v>4216</v>
      </c>
      <c r="H422" t="s">
        <v>48</v>
      </c>
      <c r="I422" t="s">
        <v>32</v>
      </c>
      <c r="J422" t="s">
        <v>39</v>
      </c>
      <c r="K422" t="s">
        <v>40</v>
      </c>
      <c r="L422" t="s">
        <v>25</v>
      </c>
      <c r="M422" t="s">
        <v>4237</v>
      </c>
      <c r="N422" t="s">
        <v>420</v>
      </c>
      <c r="O422" t="s">
        <v>26</v>
      </c>
      <c r="P422" t="s">
        <v>4248</v>
      </c>
      <c r="Q422" t="s">
        <v>34</v>
      </c>
      <c r="R422" s="1">
        <f t="shared" ca="1" si="6"/>
        <v>45</v>
      </c>
      <c r="S422" t="s">
        <v>55</v>
      </c>
      <c r="T422" t="s">
        <v>58</v>
      </c>
    </row>
    <row r="423" spans="1:20" x14ac:dyDescent="0.25">
      <c r="A423" t="s">
        <v>4670</v>
      </c>
      <c r="B423">
        <v>67764913</v>
      </c>
      <c r="C423">
        <v>67013919</v>
      </c>
      <c r="D423" t="s">
        <v>2</v>
      </c>
      <c r="E423" t="s">
        <v>468</v>
      </c>
      <c r="F423" t="s">
        <v>1106</v>
      </c>
      <c r="G423" t="s">
        <v>4219</v>
      </c>
      <c r="H423" t="s">
        <v>21</v>
      </c>
      <c r="I423" t="s">
        <v>51</v>
      </c>
      <c r="J423" t="s">
        <v>23</v>
      </c>
      <c r="K423" t="s">
        <v>24</v>
      </c>
      <c r="L423" t="s">
        <v>25</v>
      </c>
      <c r="M423" t="s">
        <v>4229</v>
      </c>
      <c r="N423" t="s">
        <v>420</v>
      </c>
      <c r="O423" t="s">
        <v>26</v>
      </c>
      <c r="P423" t="s">
        <v>4248</v>
      </c>
      <c r="Q423" t="s">
        <v>4244</v>
      </c>
      <c r="R423" s="1" t="e">
        <f t="shared" ca="1" si="6"/>
        <v>#VALUE!</v>
      </c>
      <c r="S423" t="s">
        <v>55</v>
      </c>
      <c r="T423" t="s">
        <v>56</v>
      </c>
    </row>
    <row r="424" spans="1:20" x14ac:dyDescent="0.25">
      <c r="A424" t="s">
        <v>4671</v>
      </c>
      <c r="B424">
        <v>64597615</v>
      </c>
      <c r="C424">
        <v>67464064</v>
      </c>
      <c r="D424" t="s">
        <v>3</v>
      </c>
      <c r="E424" t="s">
        <v>469</v>
      </c>
      <c r="F424" t="s">
        <v>1106</v>
      </c>
      <c r="G424" t="s">
        <v>4216</v>
      </c>
      <c r="H424" t="s">
        <v>48</v>
      </c>
      <c r="I424" t="s">
        <v>22</v>
      </c>
      <c r="J424" t="s">
        <v>39</v>
      </c>
      <c r="K424" t="s">
        <v>44</v>
      </c>
      <c r="L424" t="s">
        <v>25</v>
      </c>
      <c r="M424" t="s">
        <v>4240</v>
      </c>
      <c r="N424" t="s">
        <v>420</v>
      </c>
      <c r="O424" t="s">
        <v>26</v>
      </c>
      <c r="P424" t="s">
        <v>4248</v>
      </c>
      <c r="Q424" t="s">
        <v>4245</v>
      </c>
      <c r="R424" s="1">
        <f t="shared" ca="1" si="6"/>
        <v>45</v>
      </c>
      <c r="S424" t="s">
        <v>55</v>
      </c>
      <c r="T424" t="s">
        <v>58</v>
      </c>
    </row>
    <row r="425" spans="1:20" x14ac:dyDescent="0.25">
      <c r="A425" t="s">
        <v>4672</v>
      </c>
      <c r="B425">
        <v>64478588</v>
      </c>
      <c r="C425">
        <v>67787910</v>
      </c>
      <c r="D425" t="s">
        <v>3</v>
      </c>
      <c r="E425" t="s">
        <v>470</v>
      </c>
      <c r="F425" t="s">
        <v>4226</v>
      </c>
      <c r="G425" t="s">
        <v>4218</v>
      </c>
      <c r="H425" t="s">
        <v>217</v>
      </c>
      <c r="I425" t="s">
        <v>22</v>
      </c>
      <c r="J425" t="s">
        <v>39</v>
      </c>
      <c r="K425" t="s">
        <v>44</v>
      </c>
      <c r="L425" t="s">
        <v>25</v>
      </c>
      <c r="M425" t="s">
        <v>4234</v>
      </c>
      <c r="N425" t="s">
        <v>420</v>
      </c>
      <c r="O425" t="s">
        <v>26</v>
      </c>
      <c r="P425" t="s">
        <v>49</v>
      </c>
      <c r="Q425" t="s">
        <v>28</v>
      </c>
      <c r="R425" s="1">
        <f t="shared" ca="1" si="6"/>
        <v>53</v>
      </c>
      <c r="S425" t="s">
        <v>4243</v>
      </c>
      <c r="T425" t="s">
        <v>41</v>
      </c>
    </row>
    <row r="426" spans="1:20" x14ac:dyDescent="0.25">
      <c r="A426" t="s">
        <v>4673</v>
      </c>
      <c r="B426">
        <v>67177952</v>
      </c>
      <c r="C426">
        <v>66883737</v>
      </c>
      <c r="D426" t="s">
        <v>2</v>
      </c>
      <c r="E426" t="s">
        <v>471</v>
      </c>
      <c r="F426" t="s">
        <v>4228</v>
      </c>
      <c r="G426" t="s">
        <v>527</v>
      </c>
      <c r="H426" t="s">
        <v>472</v>
      </c>
      <c r="I426" t="s">
        <v>22</v>
      </c>
      <c r="J426" t="s">
        <v>39</v>
      </c>
      <c r="K426" t="s">
        <v>40</v>
      </c>
      <c r="L426" t="s">
        <v>25</v>
      </c>
      <c r="M426" t="s">
        <v>4229</v>
      </c>
      <c r="N426" t="s">
        <v>420</v>
      </c>
      <c r="O426" t="s">
        <v>26</v>
      </c>
      <c r="P426" t="s">
        <v>4248</v>
      </c>
      <c r="Q426" t="s">
        <v>34</v>
      </c>
      <c r="R426" s="1">
        <f t="shared" ca="1" si="6"/>
        <v>59</v>
      </c>
      <c r="S426" t="s">
        <v>55</v>
      </c>
      <c r="T426" t="s">
        <v>45</v>
      </c>
    </row>
    <row r="427" spans="1:20" x14ac:dyDescent="0.25">
      <c r="A427" t="s">
        <v>4674</v>
      </c>
      <c r="B427">
        <v>67575689</v>
      </c>
      <c r="C427">
        <v>67770666</v>
      </c>
      <c r="D427" t="s">
        <v>2</v>
      </c>
      <c r="E427" t="s">
        <v>473</v>
      </c>
      <c r="F427" t="s">
        <v>4226</v>
      </c>
      <c r="G427" t="s">
        <v>4217</v>
      </c>
      <c r="H427" t="s">
        <v>48</v>
      </c>
      <c r="I427" t="s">
        <v>51</v>
      </c>
      <c r="J427" t="s">
        <v>39</v>
      </c>
      <c r="K427" t="s">
        <v>40</v>
      </c>
      <c r="L427" t="s">
        <v>25</v>
      </c>
      <c r="M427" t="s">
        <v>4231</v>
      </c>
      <c r="N427" t="s">
        <v>420</v>
      </c>
      <c r="O427" t="s">
        <v>26</v>
      </c>
      <c r="P427" t="s">
        <v>54</v>
      </c>
      <c r="Q427" t="s">
        <v>4247</v>
      </c>
      <c r="R427" s="1">
        <f t="shared" ca="1" si="6"/>
        <v>33</v>
      </c>
      <c r="S427" t="s">
        <v>35</v>
      </c>
      <c r="T427" t="s">
        <v>29</v>
      </c>
    </row>
    <row r="428" spans="1:20" x14ac:dyDescent="0.25">
      <c r="A428" t="s">
        <v>4675</v>
      </c>
      <c r="B428">
        <v>66447051</v>
      </c>
      <c r="C428">
        <v>67390674</v>
      </c>
      <c r="D428" t="s">
        <v>3</v>
      </c>
      <c r="E428" t="s">
        <v>474</v>
      </c>
      <c r="F428" t="s">
        <v>4226</v>
      </c>
      <c r="G428" t="s">
        <v>4221</v>
      </c>
      <c r="H428" t="s">
        <v>138</v>
      </c>
      <c r="I428" t="s">
        <v>204</v>
      </c>
      <c r="J428" t="s">
        <v>39</v>
      </c>
      <c r="K428" t="s">
        <v>44</v>
      </c>
      <c r="L428" t="s">
        <v>25</v>
      </c>
      <c r="M428" t="s">
        <v>4233</v>
      </c>
      <c r="N428" t="s">
        <v>420</v>
      </c>
      <c r="O428" t="s">
        <v>26</v>
      </c>
      <c r="P428" t="s">
        <v>33</v>
      </c>
      <c r="Q428" t="s">
        <v>34</v>
      </c>
      <c r="R428" s="1" t="e">
        <f t="shared" ca="1" si="6"/>
        <v>#VALUE!</v>
      </c>
      <c r="S428" t="s">
        <v>35</v>
      </c>
      <c r="T428" t="s">
        <v>58</v>
      </c>
    </row>
    <row r="429" spans="1:20" x14ac:dyDescent="0.25">
      <c r="A429" t="s">
        <v>4676</v>
      </c>
      <c r="B429">
        <v>65992481</v>
      </c>
      <c r="C429">
        <v>67865575</v>
      </c>
      <c r="D429" t="s">
        <v>2</v>
      </c>
      <c r="E429" t="s">
        <v>475</v>
      </c>
      <c r="F429" t="s">
        <v>20</v>
      </c>
      <c r="G429" t="s">
        <v>4217</v>
      </c>
      <c r="H429" t="s">
        <v>163</v>
      </c>
      <c r="I429" t="s">
        <v>22</v>
      </c>
      <c r="J429" t="s">
        <v>60</v>
      </c>
      <c r="K429" t="s">
        <v>40</v>
      </c>
      <c r="L429" t="s">
        <v>25</v>
      </c>
      <c r="M429" t="s">
        <v>4230</v>
      </c>
      <c r="N429" t="s">
        <v>420</v>
      </c>
      <c r="O429" t="s">
        <v>26</v>
      </c>
      <c r="P429" t="s">
        <v>27</v>
      </c>
      <c r="Q429" t="s">
        <v>34</v>
      </c>
      <c r="R429" s="1" t="e">
        <f t="shared" ca="1" si="6"/>
        <v>#VALUE!</v>
      </c>
      <c r="S429" t="s">
        <v>35</v>
      </c>
      <c r="T429" t="s">
        <v>41</v>
      </c>
    </row>
    <row r="430" spans="1:20" x14ac:dyDescent="0.25">
      <c r="A430" t="s">
        <v>4677</v>
      </c>
      <c r="B430">
        <v>65412183</v>
      </c>
      <c r="C430">
        <v>67557228</v>
      </c>
      <c r="D430" t="s">
        <v>2</v>
      </c>
      <c r="E430" t="s">
        <v>476</v>
      </c>
      <c r="F430" t="s">
        <v>4228</v>
      </c>
      <c r="G430" t="s">
        <v>4223</v>
      </c>
      <c r="H430" t="s">
        <v>21</v>
      </c>
      <c r="I430" t="s">
        <v>32</v>
      </c>
      <c r="J430" t="s">
        <v>23</v>
      </c>
      <c r="K430" t="s">
        <v>24</v>
      </c>
      <c r="L430" t="s">
        <v>25</v>
      </c>
      <c r="M430" t="s">
        <v>4234</v>
      </c>
      <c r="N430" t="s">
        <v>420</v>
      </c>
      <c r="O430" t="s">
        <v>26</v>
      </c>
      <c r="P430" t="s">
        <v>205</v>
      </c>
      <c r="Q430" t="s">
        <v>4246</v>
      </c>
      <c r="R430" s="1" t="e">
        <f t="shared" ca="1" si="6"/>
        <v>#VALUE!</v>
      </c>
      <c r="S430" t="s">
        <v>35</v>
      </c>
      <c r="T430" t="s">
        <v>36</v>
      </c>
    </row>
    <row r="431" spans="1:20" x14ac:dyDescent="0.25">
      <c r="A431" t="s">
        <v>4678</v>
      </c>
      <c r="B431">
        <v>68428639</v>
      </c>
      <c r="C431">
        <v>67184916</v>
      </c>
      <c r="D431" t="s">
        <v>2</v>
      </c>
      <c r="E431" t="s">
        <v>477</v>
      </c>
      <c r="F431" t="s">
        <v>4226</v>
      </c>
      <c r="G431" t="s">
        <v>4216</v>
      </c>
      <c r="H431" t="s">
        <v>21</v>
      </c>
      <c r="I431" t="s">
        <v>32</v>
      </c>
      <c r="J431" t="s">
        <v>23</v>
      </c>
      <c r="K431" t="s">
        <v>24</v>
      </c>
      <c r="L431" t="s">
        <v>25</v>
      </c>
      <c r="M431" t="s">
        <v>4229</v>
      </c>
      <c r="N431" t="s">
        <v>420</v>
      </c>
      <c r="O431" t="s">
        <v>26</v>
      </c>
      <c r="P431" t="s">
        <v>4248</v>
      </c>
      <c r="Q431" t="s">
        <v>34</v>
      </c>
      <c r="R431" s="1" t="e">
        <f t="shared" ca="1" si="6"/>
        <v>#VALUE!</v>
      </c>
      <c r="S431" t="s">
        <v>55</v>
      </c>
      <c r="T431" t="s">
        <v>36</v>
      </c>
    </row>
    <row r="432" spans="1:20" x14ac:dyDescent="0.25">
      <c r="A432" t="s">
        <v>4679</v>
      </c>
      <c r="B432">
        <v>66734973</v>
      </c>
      <c r="C432">
        <v>67256631</v>
      </c>
      <c r="D432" t="s">
        <v>2</v>
      </c>
      <c r="E432" t="s">
        <v>478</v>
      </c>
      <c r="F432" t="s">
        <v>4227</v>
      </c>
      <c r="G432" t="s">
        <v>4221</v>
      </c>
      <c r="H432" t="s">
        <v>38</v>
      </c>
      <c r="I432" t="s">
        <v>51</v>
      </c>
      <c r="J432" t="s">
        <v>39</v>
      </c>
      <c r="K432" t="s">
        <v>40</v>
      </c>
      <c r="L432" t="s">
        <v>25</v>
      </c>
      <c r="M432" t="s">
        <v>4229</v>
      </c>
      <c r="N432" t="s">
        <v>420</v>
      </c>
      <c r="O432" t="s">
        <v>26</v>
      </c>
      <c r="P432" t="s">
        <v>27</v>
      </c>
      <c r="Q432" t="s">
        <v>4247</v>
      </c>
      <c r="R432" s="1">
        <f t="shared" ca="1" si="6"/>
        <v>51</v>
      </c>
      <c r="S432" t="s">
        <v>4243</v>
      </c>
      <c r="T432" t="s">
        <v>41</v>
      </c>
    </row>
    <row r="433" spans="1:20" x14ac:dyDescent="0.25">
      <c r="A433" t="s">
        <v>4680</v>
      </c>
      <c r="B433">
        <v>66387625</v>
      </c>
      <c r="C433">
        <v>67324382</v>
      </c>
      <c r="D433" t="s">
        <v>2</v>
      </c>
      <c r="E433" t="s">
        <v>479</v>
      </c>
      <c r="F433" t="s">
        <v>4227</v>
      </c>
      <c r="G433" t="s">
        <v>4220</v>
      </c>
      <c r="H433" t="s">
        <v>21</v>
      </c>
      <c r="I433" t="s">
        <v>22</v>
      </c>
      <c r="J433" t="s">
        <v>23</v>
      </c>
      <c r="K433" t="s">
        <v>24</v>
      </c>
      <c r="L433" t="s">
        <v>25</v>
      </c>
      <c r="M433" t="s">
        <v>4239</v>
      </c>
      <c r="N433" t="s">
        <v>420</v>
      </c>
      <c r="O433" t="s">
        <v>26</v>
      </c>
      <c r="P433" t="s">
        <v>4248</v>
      </c>
      <c r="Q433" t="s">
        <v>34</v>
      </c>
      <c r="R433" s="1">
        <f t="shared" ca="1" si="6"/>
        <v>23</v>
      </c>
      <c r="S433" t="s">
        <v>55</v>
      </c>
      <c r="T433" t="s">
        <v>36</v>
      </c>
    </row>
    <row r="434" spans="1:20" x14ac:dyDescent="0.25">
      <c r="A434" t="s">
        <v>4681</v>
      </c>
      <c r="B434">
        <v>68016739</v>
      </c>
      <c r="C434">
        <v>67534138</v>
      </c>
      <c r="D434" t="s">
        <v>3</v>
      </c>
      <c r="E434" t="s">
        <v>480</v>
      </c>
      <c r="F434" t="s">
        <v>4228</v>
      </c>
      <c r="G434" t="s">
        <v>4221</v>
      </c>
      <c r="H434" t="s">
        <v>43</v>
      </c>
      <c r="I434" t="s">
        <v>204</v>
      </c>
      <c r="J434" t="s">
        <v>39</v>
      </c>
      <c r="K434" t="s">
        <v>44</v>
      </c>
      <c r="L434" t="s">
        <v>25</v>
      </c>
      <c r="M434" t="s">
        <v>4237</v>
      </c>
      <c r="N434" t="s">
        <v>420</v>
      </c>
      <c r="O434" t="s">
        <v>26</v>
      </c>
      <c r="P434" t="s">
        <v>4248</v>
      </c>
      <c r="Q434" t="s">
        <v>4247</v>
      </c>
      <c r="R434" s="1">
        <f t="shared" ca="1" si="6"/>
        <v>48</v>
      </c>
      <c r="S434" t="s">
        <v>55</v>
      </c>
      <c r="T434" t="s">
        <v>41</v>
      </c>
    </row>
    <row r="435" spans="1:20" x14ac:dyDescent="0.25">
      <c r="A435" t="s">
        <v>4682</v>
      </c>
      <c r="B435">
        <v>64653360</v>
      </c>
      <c r="C435">
        <v>67246821</v>
      </c>
      <c r="D435" t="s">
        <v>2</v>
      </c>
      <c r="E435" t="s">
        <v>481</v>
      </c>
      <c r="F435" t="s">
        <v>4227</v>
      </c>
      <c r="G435" t="s">
        <v>4216</v>
      </c>
      <c r="H435" t="s">
        <v>48</v>
      </c>
      <c r="I435" t="s">
        <v>51</v>
      </c>
      <c r="J435" t="s">
        <v>23</v>
      </c>
      <c r="K435" t="s">
        <v>24</v>
      </c>
      <c r="L435" t="s">
        <v>25</v>
      </c>
      <c r="M435" t="s">
        <v>4235</v>
      </c>
      <c r="N435" t="s">
        <v>420</v>
      </c>
      <c r="O435" t="s">
        <v>26</v>
      </c>
      <c r="P435" t="s">
        <v>205</v>
      </c>
      <c r="Q435" t="s">
        <v>4245</v>
      </c>
      <c r="R435" s="1">
        <f t="shared" ca="1" si="6"/>
        <v>27</v>
      </c>
      <c r="S435" t="s">
        <v>35</v>
      </c>
      <c r="T435" t="s">
        <v>29</v>
      </c>
    </row>
    <row r="436" spans="1:20" x14ac:dyDescent="0.25">
      <c r="A436" t="s">
        <v>4683</v>
      </c>
      <c r="B436">
        <v>64455347</v>
      </c>
      <c r="C436">
        <v>67733954</v>
      </c>
      <c r="D436" t="s">
        <v>2</v>
      </c>
      <c r="E436" t="s">
        <v>482</v>
      </c>
      <c r="F436" t="s">
        <v>4226</v>
      </c>
      <c r="G436" t="s">
        <v>527</v>
      </c>
      <c r="H436" t="s">
        <v>21</v>
      </c>
      <c r="I436" t="s">
        <v>51</v>
      </c>
      <c r="J436" t="s">
        <v>23</v>
      </c>
      <c r="K436" t="s">
        <v>24</v>
      </c>
      <c r="L436" t="s">
        <v>25</v>
      </c>
      <c r="M436" t="s">
        <v>4234</v>
      </c>
      <c r="N436" t="s">
        <v>420</v>
      </c>
      <c r="O436" t="s">
        <v>26</v>
      </c>
      <c r="P436" t="s">
        <v>33</v>
      </c>
      <c r="Q436" t="s">
        <v>4246</v>
      </c>
      <c r="R436" s="1" t="e">
        <f t="shared" ca="1" si="6"/>
        <v>#VALUE!</v>
      </c>
      <c r="S436" t="s">
        <v>4243</v>
      </c>
      <c r="T436" t="s">
        <v>36</v>
      </c>
    </row>
    <row r="437" spans="1:20" x14ac:dyDescent="0.25">
      <c r="A437" t="s">
        <v>4684</v>
      </c>
      <c r="B437">
        <v>65448274</v>
      </c>
      <c r="C437">
        <v>67787622</v>
      </c>
      <c r="D437" t="s">
        <v>3</v>
      </c>
      <c r="E437" t="s">
        <v>483</v>
      </c>
      <c r="F437" t="s">
        <v>4225</v>
      </c>
      <c r="G437" t="s">
        <v>4219</v>
      </c>
      <c r="H437" t="s">
        <v>21</v>
      </c>
      <c r="I437" t="s">
        <v>204</v>
      </c>
      <c r="J437" t="s">
        <v>23</v>
      </c>
      <c r="K437" t="s">
        <v>261</v>
      </c>
      <c r="L437" t="s">
        <v>25</v>
      </c>
      <c r="M437" t="s">
        <v>4239</v>
      </c>
      <c r="N437" t="s">
        <v>420</v>
      </c>
      <c r="O437" t="s">
        <v>26</v>
      </c>
      <c r="P437" t="s">
        <v>33</v>
      </c>
      <c r="Q437" t="s">
        <v>4244</v>
      </c>
      <c r="R437" s="1" t="e">
        <f t="shared" ca="1" si="6"/>
        <v>#VALUE!</v>
      </c>
      <c r="S437" t="s">
        <v>35</v>
      </c>
      <c r="T437" t="s">
        <v>56</v>
      </c>
    </row>
    <row r="438" spans="1:20" x14ac:dyDescent="0.25">
      <c r="A438" t="s">
        <v>4685</v>
      </c>
      <c r="B438">
        <v>68302499</v>
      </c>
      <c r="C438">
        <v>67033334</v>
      </c>
      <c r="D438" t="s">
        <v>2</v>
      </c>
      <c r="E438" t="s">
        <v>484</v>
      </c>
      <c r="F438" t="s">
        <v>4228</v>
      </c>
      <c r="G438" t="s">
        <v>4218</v>
      </c>
      <c r="H438" t="s">
        <v>38</v>
      </c>
      <c r="I438" t="s">
        <v>22</v>
      </c>
      <c r="J438" t="s">
        <v>39</v>
      </c>
      <c r="K438" t="s">
        <v>40</v>
      </c>
      <c r="L438" t="s">
        <v>25</v>
      </c>
      <c r="M438" t="s">
        <v>4235</v>
      </c>
      <c r="N438" t="s">
        <v>420</v>
      </c>
      <c r="O438" t="s">
        <v>26</v>
      </c>
      <c r="P438" t="s">
        <v>4248</v>
      </c>
      <c r="Q438" t="s">
        <v>4245</v>
      </c>
      <c r="R438" s="1">
        <f t="shared" ca="1" si="6"/>
        <v>59</v>
      </c>
      <c r="S438" t="s">
        <v>55</v>
      </c>
      <c r="T438" t="s">
        <v>45</v>
      </c>
    </row>
    <row r="439" spans="1:20" x14ac:dyDescent="0.25">
      <c r="A439" t="s">
        <v>4686</v>
      </c>
      <c r="B439">
        <v>64982843</v>
      </c>
      <c r="C439">
        <v>67723915</v>
      </c>
      <c r="D439" t="s">
        <v>2</v>
      </c>
      <c r="E439" t="s">
        <v>485</v>
      </c>
      <c r="F439" t="s">
        <v>4226</v>
      </c>
      <c r="G439" t="s">
        <v>4215</v>
      </c>
      <c r="H439" t="s">
        <v>21</v>
      </c>
      <c r="I439" t="s">
        <v>204</v>
      </c>
      <c r="J439" t="s">
        <v>23</v>
      </c>
      <c r="K439" t="s">
        <v>24</v>
      </c>
      <c r="L439" t="s">
        <v>25</v>
      </c>
      <c r="M439" t="s">
        <v>4236</v>
      </c>
      <c r="N439" t="s">
        <v>420</v>
      </c>
      <c r="O439" t="s">
        <v>26</v>
      </c>
      <c r="P439" t="s">
        <v>4248</v>
      </c>
      <c r="Q439" t="s">
        <v>4246</v>
      </c>
      <c r="R439" s="1" t="e">
        <f t="shared" ca="1" si="6"/>
        <v>#VALUE!</v>
      </c>
      <c r="S439" t="s">
        <v>55</v>
      </c>
      <c r="T439" t="s">
        <v>36</v>
      </c>
    </row>
    <row r="440" spans="1:20" x14ac:dyDescent="0.25">
      <c r="A440" t="s">
        <v>4687</v>
      </c>
      <c r="B440">
        <v>67814723</v>
      </c>
      <c r="C440">
        <v>67562736</v>
      </c>
      <c r="D440" t="s">
        <v>2</v>
      </c>
      <c r="E440" t="s">
        <v>354</v>
      </c>
      <c r="F440" t="s">
        <v>4227</v>
      </c>
      <c r="G440" t="s">
        <v>4223</v>
      </c>
      <c r="H440" t="s">
        <v>38</v>
      </c>
      <c r="I440" t="s">
        <v>51</v>
      </c>
      <c r="J440" t="s">
        <v>39</v>
      </c>
      <c r="K440" t="s">
        <v>40</v>
      </c>
      <c r="L440" t="s">
        <v>25</v>
      </c>
      <c r="M440" t="s">
        <v>4238</v>
      </c>
      <c r="N440" t="s">
        <v>420</v>
      </c>
      <c r="O440" t="s">
        <v>26</v>
      </c>
      <c r="P440" t="s">
        <v>33</v>
      </c>
      <c r="Q440" t="s">
        <v>34</v>
      </c>
      <c r="R440" s="1">
        <f t="shared" ca="1" si="6"/>
        <v>84</v>
      </c>
      <c r="S440" t="s">
        <v>35</v>
      </c>
      <c r="T440" t="s">
        <v>61</v>
      </c>
    </row>
    <row r="441" spans="1:20" x14ac:dyDescent="0.25">
      <c r="A441" t="s">
        <v>4688</v>
      </c>
      <c r="B441">
        <v>64928621</v>
      </c>
      <c r="C441">
        <v>67720265</v>
      </c>
      <c r="D441" t="s">
        <v>3</v>
      </c>
      <c r="E441" t="s">
        <v>486</v>
      </c>
      <c r="F441" t="s">
        <v>4228</v>
      </c>
      <c r="G441" t="s">
        <v>527</v>
      </c>
      <c r="H441" t="s">
        <v>38</v>
      </c>
      <c r="I441" t="s">
        <v>204</v>
      </c>
      <c r="J441" t="s">
        <v>39</v>
      </c>
      <c r="K441" t="s">
        <v>44</v>
      </c>
      <c r="L441" t="s">
        <v>25</v>
      </c>
      <c r="M441" t="s">
        <v>4231</v>
      </c>
      <c r="N441" t="s">
        <v>420</v>
      </c>
      <c r="O441" t="s">
        <v>26</v>
      </c>
      <c r="P441" t="s">
        <v>33</v>
      </c>
      <c r="Q441" t="s">
        <v>4244</v>
      </c>
      <c r="R441" s="1">
        <f t="shared" ca="1" si="6"/>
        <v>73</v>
      </c>
      <c r="S441" t="s">
        <v>4243</v>
      </c>
      <c r="T441" t="s">
        <v>61</v>
      </c>
    </row>
    <row r="442" spans="1:20" x14ac:dyDescent="0.25">
      <c r="A442" t="s">
        <v>4689</v>
      </c>
      <c r="B442">
        <v>65662366</v>
      </c>
      <c r="C442">
        <v>67459343</v>
      </c>
      <c r="D442" t="s">
        <v>2</v>
      </c>
      <c r="E442" t="s">
        <v>487</v>
      </c>
      <c r="F442" t="s">
        <v>4228</v>
      </c>
      <c r="G442" t="s">
        <v>4217</v>
      </c>
      <c r="H442" t="s">
        <v>48</v>
      </c>
      <c r="I442" t="s">
        <v>32</v>
      </c>
      <c r="J442" t="s">
        <v>39</v>
      </c>
      <c r="K442" t="s">
        <v>40</v>
      </c>
      <c r="L442" t="s">
        <v>25</v>
      </c>
      <c r="M442" t="s">
        <v>4239</v>
      </c>
      <c r="N442" t="s">
        <v>420</v>
      </c>
      <c r="O442" t="s">
        <v>26</v>
      </c>
      <c r="P442" t="s">
        <v>54</v>
      </c>
      <c r="Q442" t="s">
        <v>4244</v>
      </c>
      <c r="R442" s="1">
        <f t="shared" ca="1" si="6"/>
        <v>49</v>
      </c>
      <c r="S442" t="s">
        <v>4243</v>
      </c>
      <c r="T442" t="s">
        <v>41</v>
      </c>
    </row>
    <row r="443" spans="1:20" x14ac:dyDescent="0.25">
      <c r="A443" t="s">
        <v>4690</v>
      </c>
      <c r="B443">
        <v>64264073</v>
      </c>
      <c r="C443">
        <v>67111731</v>
      </c>
      <c r="D443" t="s">
        <v>3</v>
      </c>
      <c r="E443" t="s">
        <v>488</v>
      </c>
      <c r="F443" t="s">
        <v>20</v>
      </c>
      <c r="G443" t="s">
        <v>4215</v>
      </c>
      <c r="H443" t="s">
        <v>31</v>
      </c>
      <c r="I443" t="s">
        <v>51</v>
      </c>
      <c r="J443" t="s">
        <v>23</v>
      </c>
      <c r="K443" t="s">
        <v>24</v>
      </c>
      <c r="L443" t="s">
        <v>25</v>
      </c>
      <c r="M443" t="s">
        <v>4241</v>
      </c>
      <c r="N443" t="s">
        <v>420</v>
      </c>
      <c r="O443" t="s">
        <v>26</v>
      </c>
      <c r="P443" t="s">
        <v>205</v>
      </c>
      <c r="Q443" t="s">
        <v>34</v>
      </c>
      <c r="R443" s="1" t="e">
        <f t="shared" ca="1" si="6"/>
        <v>#VALUE!</v>
      </c>
      <c r="S443" t="s">
        <v>4243</v>
      </c>
      <c r="T443" t="s">
        <v>77</v>
      </c>
    </row>
    <row r="444" spans="1:20" x14ac:dyDescent="0.25">
      <c r="A444" t="s">
        <v>4691</v>
      </c>
      <c r="B444">
        <v>65475313</v>
      </c>
      <c r="C444">
        <v>67339368</v>
      </c>
      <c r="D444" t="s">
        <v>3</v>
      </c>
      <c r="E444" t="s">
        <v>489</v>
      </c>
      <c r="F444" t="s">
        <v>20</v>
      </c>
      <c r="G444" t="s">
        <v>4218</v>
      </c>
      <c r="H444" t="s">
        <v>163</v>
      </c>
      <c r="I444" t="s">
        <v>204</v>
      </c>
      <c r="J444" t="s">
        <v>39</v>
      </c>
      <c r="K444" t="s">
        <v>44</v>
      </c>
      <c r="L444" t="s">
        <v>25</v>
      </c>
      <c r="M444" t="s">
        <v>4236</v>
      </c>
      <c r="N444" t="s">
        <v>420</v>
      </c>
      <c r="O444" t="s">
        <v>26</v>
      </c>
      <c r="P444" t="s">
        <v>52</v>
      </c>
      <c r="Q444" t="s">
        <v>4247</v>
      </c>
      <c r="R444" s="1">
        <f t="shared" ca="1" si="6"/>
        <v>44</v>
      </c>
      <c r="S444" t="s">
        <v>35</v>
      </c>
      <c r="T444" t="s">
        <v>58</v>
      </c>
    </row>
    <row r="445" spans="1:20" x14ac:dyDescent="0.25">
      <c r="A445" t="s">
        <v>4692</v>
      </c>
      <c r="B445">
        <v>67196039</v>
      </c>
      <c r="C445">
        <v>67095798</v>
      </c>
      <c r="D445" t="s">
        <v>3</v>
      </c>
      <c r="E445" t="s">
        <v>488</v>
      </c>
      <c r="F445" t="s">
        <v>4225</v>
      </c>
      <c r="G445" t="s">
        <v>4216</v>
      </c>
      <c r="H445" t="s">
        <v>31</v>
      </c>
      <c r="I445" t="s">
        <v>51</v>
      </c>
      <c r="J445" t="s">
        <v>23</v>
      </c>
      <c r="K445" t="s">
        <v>24</v>
      </c>
      <c r="L445" t="s">
        <v>25</v>
      </c>
      <c r="M445" t="s">
        <v>4239</v>
      </c>
      <c r="N445" t="s">
        <v>420</v>
      </c>
      <c r="O445" t="s">
        <v>26</v>
      </c>
      <c r="P445" t="s">
        <v>54</v>
      </c>
      <c r="Q445" t="s">
        <v>34</v>
      </c>
      <c r="R445" s="1" t="e">
        <f t="shared" ca="1" si="6"/>
        <v>#VALUE!</v>
      </c>
      <c r="S445" t="s">
        <v>35</v>
      </c>
      <c r="T445" t="s">
        <v>77</v>
      </c>
    </row>
    <row r="446" spans="1:20" x14ac:dyDescent="0.25">
      <c r="A446" t="s">
        <v>4693</v>
      </c>
      <c r="B446">
        <v>64341778</v>
      </c>
      <c r="C446">
        <v>66924944</v>
      </c>
      <c r="D446" t="s">
        <v>3</v>
      </c>
      <c r="E446" t="s">
        <v>490</v>
      </c>
      <c r="F446" t="s">
        <v>4225</v>
      </c>
      <c r="G446" t="s">
        <v>4221</v>
      </c>
      <c r="H446" t="s">
        <v>21</v>
      </c>
      <c r="I446" t="s">
        <v>204</v>
      </c>
      <c r="J446" t="s">
        <v>23</v>
      </c>
      <c r="K446" t="s">
        <v>24</v>
      </c>
      <c r="L446" t="s">
        <v>25</v>
      </c>
      <c r="M446" t="s">
        <v>4229</v>
      </c>
      <c r="N446" t="s">
        <v>420</v>
      </c>
      <c r="O446" t="s">
        <v>26</v>
      </c>
      <c r="P446" t="s">
        <v>4248</v>
      </c>
      <c r="Q446" t="s">
        <v>4247</v>
      </c>
      <c r="R446" s="1" t="e">
        <f t="shared" ca="1" si="6"/>
        <v>#VALUE!</v>
      </c>
      <c r="S446" t="s">
        <v>55</v>
      </c>
      <c r="T446" t="s">
        <v>68</v>
      </c>
    </row>
    <row r="447" spans="1:20" x14ac:dyDescent="0.25">
      <c r="A447" t="s">
        <v>4694</v>
      </c>
      <c r="B447">
        <v>64860171</v>
      </c>
      <c r="C447">
        <v>67432041</v>
      </c>
      <c r="D447" t="s">
        <v>3</v>
      </c>
      <c r="E447" t="s">
        <v>333</v>
      </c>
      <c r="F447" t="s">
        <v>4228</v>
      </c>
      <c r="G447" t="s">
        <v>527</v>
      </c>
      <c r="H447" t="s">
        <v>38</v>
      </c>
      <c r="I447" t="s">
        <v>51</v>
      </c>
      <c r="J447" t="s">
        <v>60</v>
      </c>
      <c r="K447" t="s">
        <v>40</v>
      </c>
      <c r="L447" t="s">
        <v>25</v>
      </c>
      <c r="M447" t="s">
        <v>4233</v>
      </c>
      <c r="N447" t="s">
        <v>420</v>
      </c>
      <c r="O447" t="s">
        <v>26</v>
      </c>
      <c r="P447" t="s">
        <v>54</v>
      </c>
      <c r="Q447" t="s">
        <v>28</v>
      </c>
      <c r="R447" s="1">
        <f t="shared" ca="1" si="6"/>
        <v>67</v>
      </c>
      <c r="S447" t="s">
        <v>4243</v>
      </c>
      <c r="T447" t="s">
        <v>45</v>
      </c>
    </row>
    <row r="448" spans="1:20" x14ac:dyDescent="0.25">
      <c r="A448" t="s">
        <v>4695</v>
      </c>
      <c r="B448">
        <v>68159847</v>
      </c>
      <c r="C448">
        <v>67354723</v>
      </c>
      <c r="D448" t="s">
        <v>2</v>
      </c>
      <c r="E448" t="s">
        <v>491</v>
      </c>
      <c r="F448" t="s">
        <v>4226</v>
      </c>
      <c r="G448" t="s">
        <v>4220</v>
      </c>
      <c r="H448" t="s">
        <v>48</v>
      </c>
      <c r="I448" t="s">
        <v>204</v>
      </c>
      <c r="J448" t="s">
        <v>39</v>
      </c>
      <c r="K448" t="s">
        <v>40</v>
      </c>
      <c r="L448" t="s">
        <v>25</v>
      </c>
      <c r="M448" t="s">
        <v>4231</v>
      </c>
      <c r="N448" t="s">
        <v>420</v>
      </c>
      <c r="O448" t="s">
        <v>26</v>
      </c>
      <c r="P448" t="s">
        <v>52</v>
      </c>
      <c r="Q448" t="s">
        <v>4247</v>
      </c>
      <c r="R448" s="1" t="e">
        <f t="shared" ca="1" si="6"/>
        <v>#VALUE!</v>
      </c>
      <c r="S448" t="s">
        <v>35</v>
      </c>
      <c r="T448" t="s">
        <v>45</v>
      </c>
    </row>
    <row r="449" spans="1:20" x14ac:dyDescent="0.25">
      <c r="A449" t="s">
        <v>4696</v>
      </c>
      <c r="B449">
        <v>64434530</v>
      </c>
      <c r="C449">
        <v>67149351</v>
      </c>
      <c r="D449" t="s">
        <v>3</v>
      </c>
      <c r="E449" t="s">
        <v>492</v>
      </c>
      <c r="F449" t="s">
        <v>4225</v>
      </c>
      <c r="G449" t="s">
        <v>4215</v>
      </c>
      <c r="H449" t="s">
        <v>38</v>
      </c>
      <c r="I449" t="s">
        <v>32</v>
      </c>
      <c r="J449" t="s">
        <v>39</v>
      </c>
      <c r="K449" t="s">
        <v>44</v>
      </c>
      <c r="L449" t="s">
        <v>25</v>
      </c>
      <c r="M449" t="s">
        <v>4241</v>
      </c>
      <c r="N449" t="s">
        <v>420</v>
      </c>
      <c r="O449" t="s">
        <v>26</v>
      </c>
      <c r="P449" t="s">
        <v>49</v>
      </c>
      <c r="Q449" t="s">
        <v>4246</v>
      </c>
      <c r="R449" s="1">
        <f t="shared" ca="1" si="6"/>
        <v>56</v>
      </c>
      <c r="S449" t="s">
        <v>35</v>
      </c>
      <c r="T449" t="s">
        <v>41</v>
      </c>
    </row>
    <row r="450" spans="1:20" x14ac:dyDescent="0.25">
      <c r="A450" t="s">
        <v>4697</v>
      </c>
      <c r="B450">
        <v>65640762</v>
      </c>
      <c r="C450">
        <v>67731229</v>
      </c>
      <c r="D450" t="s">
        <v>2</v>
      </c>
      <c r="E450" t="s">
        <v>214</v>
      </c>
      <c r="F450" t="s">
        <v>4228</v>
      </c>
      <c r="G450" t="s">
        <v>4221</v>
      </c>
      <c r="H450" t="s">
        <v>38</v>
      </c>
      <c r="I450" t="s">
        <v>51</v>
      </c>
      <c r="J450" t="s">
        <v>39</v>
      </c>
      <c r="K450" t="s">
        <v>40</v>
      </c>
      <c r="L450" t="s">
        <v>25</v>
      </c>
      <c r="M450" t="s">
        <v>4238</v>
      </c>
      <c r="N450" t="s">
        <v>420</v>
      </c>
      <c r="O450" t="s">
        <v>26</v>
      </c>
      <c r="P450" t="s">
        <v>205</v>
      </c>
      <c r="Q450" t="s">
        <v>28</v>
      </c>
      <c r="R450" s="1">
        <f t="shared" ca="1" si="6"/>
        <v>60</v>
      </c>
      <c r="S450" t="s">
        <v>35</v>
      </c>
      <c r="T450" t="s">
        <v>45</v>
      </c>
    </row>
    <row r="451" spans="1:20" x14ac:dyDescent="0.25">
      <c r="A451" t="s">
        <v>4698</v>
      </c>
      <c r="B451">
        <v>67386586</v>
      </c>
      <c r="C451">
        <v>66911817</v>
      </c>
      <c r="D451" t="s">
        <v>3</v>
      </c>
      <c r="E451" t="s">
        <v>493</v>
      </c>
      <c r="F451" t="s">
        <v>4226</v>
      </c>
      <c r="G451" t="s">
        <v>4221</v>
      </c>
      <c r="H451" t="s">
        <v>21</v>
      </c>
      <c r="I451" t="s">
        <v>51</v>
      </c>
      <c r="J451" t="s">
        <v>23</v>
      </c>
      <c r="K451" t="s">
        <v>24</v>
      </c>
      <c r="L451" t="s">
        <v>25</v>
      </c>
      <c r="M451" t="s">
        <v>4238</v>
      </c>
      <c r="N451" t="s">
        <v>420</v>
      </c>
      <c r="O451" t="s">
        <v>26</v>
      </c>
      <c r="P451" t="s">
        <v>54</v>
      </c>
      <c r="Q451" t="s">
        <v>4244</v>
      </c>
      <c r="R451" s="1" t="e">
        <f t="shared" ref="R451:R514" ca="1" si="7">DATEDIF(E451,TODAY(),"Y")</f>
        <v>#VALUE!</v>
      </c>
      <c r="S451" t="s">
        <v>35</v>
      </c>
      <c r="T451" t="s">
        <v>36</v>
      </c>
    </row>
    <row r="452" spans="1:20" x14ac:dyDescent="0.25">
      <c r="A452" t="s">
        <v>4699</v>
      </c>
      <c r="B452">
        <v>64345802</v>
      </c>
      <c r="C452">
        <v>67528171</v>
      </c>
      <c r="D452" t="s">
        <v>3</v>
      </c>
      <c r="E452" t="s">
        <v>494</v>
      </c>
      <c r="F452" t="s">
        <v>4227</v>
      </c>
      <c r="G452" t="s">
        <v>4216</v>
      </c>
      <c r="H452" t="s">
        <v>38</v>
      </c>
      <c r="I452" t="s">
        <v>51</v>
      </c>
      <c r="J452" t="s">
        <v>39</v>
      </c>
      <c r="K452" t="s">
        <v>44</v>
      </c>
      <c r="L452" t="s">
        <v>25</v>
      </c>
      <c r="M452" t="s">
        <v>4237</v>
      </c>
      <c r="N452" t="s">
        <v>420</v>
      </c>
      <c r="O452" t="s">
        <v>26</v>
      </c>
      <c r="P452" t="s">
        <v>49</v>
      </c>
      <c r="Q452" t="s">
        <v>4244</v>
      </c>
      <c r="R452" s="1">
        <f t="shared" ca="1" si="7"/>
        <v>54</v>
      </c>
      <c r="S452" t="s">
        <v>35</v>
      </c>
      <c r="T452" t="s">
        <v>41</v>
      </c>
    </row>
    <row r="453" spans="1:20" x14ac:dyDescent="0.25">
      <c r="A453" t="s">
        <v>4700</v>
      </c>
      <c r="B453">
        <v>67834177</v>
      </c>
      <c r="C453">
        <v>67331828</v>
      </c>
      <c r="D453" t="s">
        <v>3</v>
      </c>
      <c r="E453" t="s">
        <v>495</v>
      </c>
      <c r="F453" t="s">
        <v>20</v>
      </c>
      <c r="G453" t="s">
        <v>4217</v>
      </c>
      <c r="H453" t="s">
        <v>21</v>
      </c>
      <c r="I453" t="s">
        <v>204</v>
      </c>
      <c r="J453" t="s">
        <v>23</v>
      </c>
      <c r="K453" t="s">
        <v>24</v>
      </c>
      <c r="L453" t="s">
        <v>25</v>
      </c>
      <c r="M453" t="s">
        <v>4234</v>
      </c>
      <c r="N453" t="s">
        <v>420</v>
      </c>
      <c r="O453" t="s">
        <v>26</v>
      </c>
      <c r="P453" t="s">
        <v>52</v>
      </c>
      <c r="Q453" t="s">
        <v>28</v>
      </c>
      <c r="R453" s="1" t="e">
        <f t="shared" ca="1" si="7"/>
        <v>#VALUE!</v>
      </c>
      <c r="S453" t="s">
        <v>4243</v>
      </c>
      <c r="T453" t="s">
        <v>56</v>
      </c>
    </row>
    <row r="454" spans="1:20" x14ac:dyDescent="0.25">
      <c r="A454" t="s">
        <v>4701</v>
      </c>
      <c r="B454">
        <v>66079967</v>
      </c>
      <c r="C454">
        <v>67136663</v>
      </c>
      <c r="D454" t="s">
        <v>2</v>
      </c>
      <c r="E454" t="s">
        <v>496</v>
      </c>
      <c r="F454" t="s">
        <v>1106</v>
      </c>
      <c r="G454" t="s">
        <v>527</v>
      </c>
      <c r="H454" t="s">
        <v>38</v>
      </c>
      <c r="I454" t="s">
        <v>32</v>
      </c>
      <c r="J454" t="s">
        <v>23</v>
      </c>
      <c r="K454" t="s">
        <v>24</v>
      </c>
      <c r="L454" t="s">
        <v>25</v>
      </c>
      <c r="M454" t="s">
        <v>4237</v>
      </c>
      <c r="N454" t="s">
        <v>420</v>
      </c>
      <c r="O454" t="s">
        <v>26</v>
      </c>
      <c r="P454" t="s">
        <v>54</v>
      </c>
      <c r="Q454" t="s">
        <v>4245</v>
      </c>
      <c r="R454" s="1" t="e">
        <f t="shared" ca="1" si="7"/>
        <v>#VALUE!</v>
      </c>
      <c r="S454" t="s">
        <v>4243</v>
      </c>
      <c r="T454" t="s">
        <v>36</v>
      </c>
    </row>
    <row r="455" spans="1:20" x14ac:dyDescent="0.25">
      <c r="A455" t="s">
        <v>4702</v>
      </c>
      <c r="B455">
        <v>66177349</v>
      </c>
      <c r="C455">
        <v>67632950</v>
      </c>
      <c r="D455" t="s">
        <v>3</v>
      </c>
      <c r="E455" t="s">
        <v>497</v>
      </c>
      <c r="F455" t="s">
        <v>20</v>
      </c>
      <c r="G455" t="s">
        <v>4223</v>
      </c>
      <c r="H455" t="s">
        <v>163</v>
      </c>
      <c r="I455" t="s">
        <v>204</v>
      </c>
      <c r="J455" t="s">
        <v>39</v>
      </c>
      <c r="K455" t="s">
        <v>44</v>
      </c>
      <c r="L455" t="s">
        <v>25</v>
      </c>
      <c r="M455" t="s">
        <v>4235</v>
      </c>
      <c r="N455" t="s">
        <v>420</v>
      </c>
      <c r="O455" t="s">
        <v>26</v>
      </c>
      <c r="P455" t="s">
        <v>52</v>
      </c>
      <c r="Q455" t="s">
        <v>4246</v>
      </c>
      <c r="R455" s="1" t="e">
        <f t="shared" ca="1" si="7"/>
        <v>#VALUE!</v>
      </c>
      <c r="S455" t="s">
        <v>4243</v>
      </c>
      <c r="T455" t="s">
        <v>41</v>
      </c>
    </row>
    <row r="456" spans="1:20" x14ac:dyDescent="0.25">
      <c r="A456" t="s">
        <v>4703</v>
      </c>
      <c r="B456">
        <v>65148908</v>
      </c>
      <c r="C456">
        <v>66952213</v>
      </c>
      <c r="D456" t="s">
        <v>2</v>
      </c>
      <c r="E456" t="s">
        <v>498</v>
      </c>
      <c r="F456" t="s">
        <v>1106</v>
      </c>
      <c r="G456" t="s">
        <v>4221</v>
      </c>
      <c r="H456" t="s">
        <v>21</v>
      </c>
      <c r="I456" t="s">
        <v>204</v>
      </c>
      <c r="J456" t="s">
        <v>23</v>
      </c>
      <c r="K456" t="s">
        <v>24</v>
      </c>
      <c r="L456" t="s">
        <v>25</v>
      </c>
      <c r="M456" t="s">
        <v>4229</v>
      </c>
      <c r="N456" t="s">
        <v>420</v>
      </c>
      <c r="O456" t="s">
        <v>26</v>
      </c>
      <c r="P456" t="s">
        <v>52</v>
      </c>
      <c r="Q456" t="s">
        <v>34</v>
      </c>
      <c r="R456" s="1">
        <f t="shared" ca="1" si="7"/>
        <v>25</v>
      </c>
      <c r="S456" t="s">
        <v>4243</v>
      </c>
      <c r="T456" t="s">
        <v>36</v>
      </c>
    </row>
    <row r="457" spans="1:20" x14ac:dyDescent="0.25">
      <c r="A457" t="s">
        <v>4704</v>
      </c>
      <c r="B457">
        <v>67025544</v>
      </c>
      <c r="C457">
        <v>67511578</v>
      </c>
      <c r="D457" t="s">
        <v>2</v>
      </c>
      <c r="E457" t="s">
        <v>499</v>
      </c>
      <c r="F457" t="s">
        <v>4228</v>
      </c>
      <c r="G457" t="s">
        <v>4219</v>
      </c>
      <c r="H457" t="s">
        <v>163</v>
      </c>
      <c r="I457" t="s">
        <v>32</v>
      </c>
      <c r="J457" t="s">
        <v>39</v>
      </c>
      <c r="K457" t="s">
        <v>40</v>
      </c>
      <c r="L457" t="s">
        <v>25</v>
      </c>
      <c r="M457" t="s">
        <v>4233</v>
      </c>
      <c r="N457" t="s">
        <v>420</v>
      </c>
      <c r="O457" t="s">
        <v>26</v>
      </c>
      <c r="P457" t="s">
        <v>4248</v>
      </c>
      <c r="Q457" t="s">
        <v>4245</v>
      </c>
      <c r="R457" s="1">
        <f t="shared" ca="1" si="7"/>
        <v>57</v>
      </c>
      <c r="S457" t="s">
        <v>55</v>
      </c>
      <c r="T457" t="s">
        <v>45</v>
      </c>
    </row>
    <row r="458" spans="1:20" x14ac:dyDescent="0.25">
      <c r="A458" t="s">
        <v>4705</v>
      </c>
      <c r="B458">
        <v>66909308</v>
      </c>
      <c r="C458">
        <v>67287152</v>
      </c>
      <c r="D458" t="s">
        <v>3</v>
      </c>
      <c r="E458" t="s">
        <v>500</v>
      </c>
      <c r="F458" t="s">
        <v>4226</v>
      </c>
      <c r="G458" t="s">
        <v>527</v>
      </c>
      <c r="H458" t="s">
        <v>38</v>
      </c>
      <c r="I458" t="s">
        <v>204</v>
      </c>
      <c r="J458" t="s">
        <v>39</v>
      </c>
      <c r="K458" t="s">
        <v>44</v>
      </c>
      <c r="L458" t="s">
        <v>25</v>
      </c>
      <c r="M458" t="s">
        <v>4239</v>
      </c>
      <c r="N458" t="s">
        <v>420</v>
      </c>
      <c r="O458" t="s">
        <v>26</v>
      </c>
      <c r="P458" t="s">
        <v>4248</v>
      </c>
      <c r="Q458" t="s">
        <v>28</v>
      </c>
      <c r="R458" s="1">
        <f t="shared" ca="1" si="7"/>
        <v>56</v>
      </c>
      <c r="S458" t="s">
        <v>55</v>
      </c>
      <c r="T458" t="s">
        <v>41</v>
      </c>
    </row>
    <row r="459" spans="1:20" x14ac:dyDescent="0.25">
      <c r="A459" t="s">
        <v>4706</v>
      </c>
      <c r="B459">
        <v>65434916</v>
      </c>
      <c r="C459">
        <v>67504168</v>
      </c>
      <c r="D459" t="s">
        <v>2</v>
      </c>
      <c r="E459" t="s">
        <v>501</v>
      </c>
      <c r="F459" t="s">
        <v>4225</v>
      </c>
      <c r="G459" t="s">
        <v>4221</v>
      </c>
      <c r="H459" t="s">
        <v>48</v>
      </c>
      <c r="I459" t="s">
        <v>32</v>
      </c>
      <c r="J459" t="s">
        <v>23</v>
      </c>
      <c r="K459" t="s">
        <v>24</v>
      </c>
      <c r="L459" t="s">
        <v>25</v>
      </c>
      <c r="M459" t="s">
        <v>4240</v>
      </c>
      <c r="N459" t="s">
        <v>420</v>
      </c>
      <c r="O459" t="s">
        <v>26</v>
      </c>
      <c r="P459" t="s">
        <v>33</v>
      </c>
      <c r="Q459" t="s">
        <v>4247</v>
      </c>
      <c r="R459" s="1" t="e">
        <f t="shared" ca="1" si="7"/>
        <v>#VALUE!</v>
      </c>
      <c r="S459" t="s">
        <v>4243</v>
      </c>
      <c r="T459" t="s">
        <v>36</v>
      </c>
    </row>
    <row r="460" spans="1:20" x14ac:dyDescent="0.25">
      <c r="A460" t="s">
        <v>4707</v>
      </c>
      <c r="B460">
        <v>66180554</v>
      </c>
      <c r="C460">
        <v>67844382</v>
      </c>
      <c r="D460" t="s">
        <v>2</v>
      </c>
      <c r="E460" t="s">
        <v>502</v>
      </c>
      <c r="F460" t="s">
        <v>4228</v>
      </c>
      <c r="G460" t="s">
        <v>4221</v>
      </c>
      <c r="H460" t="s">
        <v>31</v>
      </c>
      <c r="I460" t="s">
        <v>32</v>
      </c>
      <c r="J460" t="s">
        <v>23</v>
      </c>
      <c r="K460" t="s">
        <v>24</v>
      </c>
      <c r="L460" t="s">
        <v>25</v>
      </c>
      <c r="M460" t="s">
        <v>4234</v>
      </c>
      <c r="N460" t="s">
        <v>420</v>
      </c>
      <c r="O460" t="s">
        <v>26</v>
      </c>
      <c r="P460" t="s">
        <v>4248</v>
      </c>
      <c r="Q460" t="s">
        <v>4244</v>
      </c>
      <c r="R460" s="1" t="e">
        <f t="shared" ca="1" si="7"/>
        <v>#VALUE!</v>
      </c>
      <c r="S460" t="s">
        <v>55</v>
      </c>
      <c r="T460" t="s">
        <v>58</v>
      </c>
    </row>
    <row r="461" spans="1:20" x14ac:dyDescent="0.25">
      <c r="A461" t="s">
        <v>4708</v>
      </c>
      <c r="B461">
        <v>65376084</v>
      </c>
      <c r="C461">
        <v>67400185</v>
      </c>
      <c r="D461" t="s">
        <v>2</v>
      </c>
      <c r="E461" t="s">
        <v>201</v>
      </c>
      <c r="F461" t="s">
        <v>4227</v>
      </c>
      <c r="G461" t="s">
        <v>4222</v>
      </c>
      <c r="H461" t="s">
        <v>503</v>
      </c>
      <c r="I461" t="s">
        <v>22</v>
      </c>
      <c r="J461" t="s">
        <v>39</v>
      </c>
      <c r="K461" t="s">
        <v>40</v>
      </c>
      <c r="L461" t="s">
        <v>25</v>
      </c>
      <c r="M461" t="s">
        <v>4231</v>
      </c>
      <c r="N461" t="s">
        <v>420</v>
      </c>
      <c r="O461" t="s">
        <v>26</v>
      </c>
      <c r="P461" t="s">
        <v>27</v>
      </c>
      <c r="Q461" t="s">
        <v>4244</v>
      </c>
      <c r="R461" s="1">
        <f t="shared" ca="1" si="7"/>
        <v>62</v>
      </c>
      <c r="S461" t="s">
        <v>4243</v>
      </c>
      <c r="T461" t="s">
        <v>45</v>
      </c>
    </row>
    <row r="462" spans="1:20" x14ac:dyDescent="0.25">
      <c r="A462" t="s">
        <v>4709</v>
      </c>
      <c r="B462">
        <v>64503417</v>
      </c>
      <c r="C462">
        <v>67301601</v>
      </c>
      <c r="D462" t="s">
        <v>2</v>
      </c>
      <c r="E462" t="s">
        <v>504</v>
      </c>
      <c r="F462" t="s">
        <v>4227</v>
      </c>
      <c r="G462" t="s">
        <v>4218</v>
      </c>
      <c r="H462" t="s">
        <v>38</v>
      </c>
      <c r="I462" t="s">
        <v>32</v>
      </c>
      <c r="J462" t="s">
        <v>23</v>
      </c>
      <c r="K462" t="s">
        <v>24</v>
      </c>
      <c r="L462" t="s">
        <v>25</v>
      </c>
      <c r="M462" t="s">
        <v>4238</v>
      </c>
      <c r="N462" t="s">
        <v>420</v>
      </c>
      <c r="O462" t="s">
        <v>26</v>
      </c>
      <c r="P462" t="s">
        <v>4248</v>
      </c>
      <c r="Q462" t="s">
        <v>4246</v>
      </c>
      <c r="R462" s="1">
        <f t="shared" ca="1" si="7"/>
        <v>36</v>
      </c>
      <c r="S462" t="s">
        <v>55</v>
      </c>
      <c r="T462" t="s">
        <v>29</v>
      </c>
    </row>
    <row r="463" spans="1:20" x14ac:dyDescent="0.25">
      <c r="A463" t="s">
        <v>4710</v>
      </c>
      <c r="B463">
        <v>64922852</v>
      </c>
      <c r="C463">
        <v>67187512</v>
      </c>
      <c r="D463" t="s">
        <v>2</v>
      </c>
      <c r="E463" t="s">
        <v>505</v>
      </c>
      <c r="F463" t="s">
        <v>20</v>
      </c>
      <c r="G463" t="s">
        <v>4215</v>
      </c>
      <c r="H463" t="s">
        <v>38</v>
      </c>
      <c r="I463" t="s">
        <v>32</v>
      </c>
      <c r="J463" t="s">
        <v>39</v>
      </c>
      <c r="K463" t="s">
        <v>40</v>
      </c>
      <c r="L463" t="s">
        <v>25</v>
      </c>
      <c r="M463" t="s">
        <v>4240</v>
      </c>
      <c r="N463" t="s">
        <v>420</v>
      </c>
      <c r="O463" t="s">
        <v>26</v>
      </c>
      <c r="P463" t="s">
        <v>33</v>
      </c>
      <c r="Q463" t="s">
        <v>4244</v>
      </c>
      <c r="R463" s="1" t="e">
        <f t="shared" ca="1" si="7"/>
        <v>#VALUE!</v>
      </c>
      <c r="S463" t="s">
        <v>4243</v>
      </c>
      <c r="T463" t="s">
        <v>45</v>
      </c>
    </row>
    <row r="464" spans="1:20" x14ac:dyDescent="0.25">
      <c r="A464" t="s">
        <v>4711</v>
      </c>
      <c r="B464">
        <v>65150128</v>
      </c>
      <c r="C464">
        <v>67303798</v>
      </c>
      <c r="D464" t="s">
        <v>3</v>
      </c>
      <c r="E464" t="s">
        <v>506</v>
      </c>
      <c r="F464" t="s">
        <v>1106</v>
      </c>
      <c r="G464" t="s">
        <v>527</v>
      </c>
      <c r="H464" t="s">
        <v>38</v>
      </c>
      <c r="I464" t="s">
        <v>22</v>
      </c>
      <c r="J464" t="s">
        <v>39</v>
      </c>
      <c r="K464" t="s">
        <v>44</v>
      </c>
      <c r="L464" t="s">
        <v>25</v>
      </c>
      <c r="M464" t="s">
        <v>4235</v>
      </c>
      <c r="N464" t="s">
        <v>420</v>
      </c>
      <c r="O464" t="s">
        <v>26</v>
      </c>
      <c r="P464" t="s">
        <v>4248</v>
      </c>
      <c r="Q464" t="s">
        <v>34</v>
      </c>
      <c r="R464" s="1" t="e">
        <f t="shared" ca="1" si="7"/>
        <v>#VALUE!</v>
      </c>
      <c r="S464" t="s">
        <v>55</v>
      </c>
      <c r="T464" t="s">
        <v>41</v>
      </c>
    </row>
    <row r="465" spans="1:20" x14ac:dyDescent="0.25">
      <c r="A465" t="s">
        <v>4712</v>
      </c>
      <c r="B465">
        <v>65487463</v>
      </c>
      <c r="C465">
        <v>67479599</v>
      </c>
      <c r="D465" t="s">
        <v>3</v>
      </c>
      <c r="E465" t="s">
        <v>213</v>
      </c>
      <c r="F465" t="s">
        <v>1106</v>
      </c>
      <c r="G465" t="s">
        <v>4223</v>
      </c>
      <c r="H465" t="s">
        <v>163</v>
      </c>
      <c r="I465" t="s">
        <v>22</v>
      </c>
      <c r="J465" t="s">
        <v>60</v>
      </c>
      <c r="K465" t="s">
        <v>40</v>
      </c>
      <c r="L465" t="s">
        <v>25</v>
      </c>
      <c r="M465" t="s">
        <v>4240</v>
      </c>
      <c r="N465" t="s">
        <v>420</v>
      </c>
      <c r="O465" t="s">
        <v>26</v>
      </c>
      <c r="P465" t="s">
        <v>205</v>
      </c>
      <c r="Q465" t="s">
        <v>4245</v>
      </c>
      <c r="R465" s="1">
        <f t="shared" ca="1" si="7"/>
        <v>64</v>
      </c>
      <c r="S465" t="s">
        <v>35</v>
      </c>
      <c r="T465" t="s">
        <v>45</v>
      </c>
    </row>
    <row r="466" spans="1:20" x14ac:dyDescent="0.25">
      <c r="A466" t="s">
        <v>4713</v>
      </c>
      <c r="B466">
        <v>67031458</v>
      </c>
      <c r="C466">
        <v>67078761</v>
      </c>
      <c r="D466" t="s">
        <v>3</v>
      </c>
      <c r="E466" t="s">
        <v>276</v>
      </c>
      <c r="F466" t="s">
        <v>20</v>
      </c>
      <c r="G466" t="s">
        <v>4222</v>
      </c>
      <c r="H466" t="s">
        <v>38</v>
      </c>
      <c r="I466" t="s">
        <v>22</v>
      </c>
      <c r="J466" t="s">
        <v>60</v>
      </c>
      <c r="K466" t="s">
        <v>40</v>
      </c>
      <c r="L466" t="s">
        <v>25</v>
      </c>
      <c r="M466" t="s">
        <v>4231</v>
      </c>
      <c r="N466" t="s">
        <v>420</v>
      </c>
      <c r="O466" t="s">
        <v>26</v>
      </c>
      <c r="P466" t="s">
        <v>54</v>
      </c>
      <c r="Q466" t="s">
        <v>4247</v>
      </c>
      <c r="R466" s="1" t="e">
        <f t="shared" ca="1" si="7"/>
        <v>#VALUE!</v>
      </c>
      <c r="S466" t="s">
        <v>35</v>
      </c>
      <c r="T466" t="s">
        <v>61</v>
      </c>
    </row>
    <row r="467" spans="1:20" x14ac:dyDescent="0.25">
      <c r="A467" t="s">
        <v>4714</v>
      </c>
      <c r="B467">
        <v>67213666</v>
      </c>
      <c r="C467">
        <v>66938701</v>
      </c>
      <c r="D467" t="s">
        <v>2</v>
      </c>
      <c r="E467" t="s">
        <v>149</v>
      </c>
      <c r="F467" t="s">
        <v>20</v>
      </c>
      <c r="G467" t="s">
        <v>4217</v>
      </c>
      <c r="H467" t="s">
        <v>38</v>
      </c>
      <c r="I467" t="s">
        <v>204</v>
      </c>
      <c r="J467" t="s">
        <v>73</v>
      </c>
      <c r="K467" t="s">
        <v>40</v>
      </c>
      <c r="L467" t="s">
        <v>25</v>
      </c>
      <c r="M467" t="s">
        <v>4235</v>
      </c>
      <c r="N467" t="s">
        <v>420</v>
      </c>
      <c r="O467" t="s">
        <v>26</v>
      </c>
      <c r="P467" t="s">
        <v>33</v>
      </c>
      <c r="Q467" t="s">
        <v>4247</v>
      </c>
      <c r="R467" s="1">
        <f t="shared" ca="1" si="7"/>
        <v>66</v>
      </c>
      <c r="S467" t="s">
        <v>35</v>
      </c>
      <c r="T467" t="s">
        <v>45</v>
      </c>
    </row>
    <row r="468" spans="1:20" x14ac:dyDescent="0.25">
      <c r="A468" t="s">
        <v>4715</v>
      </c>
      <c r="B468">
        <v>68480126</v>
      </c>
      <c r="C468">
        <v>67745783</v>
      </c>
      <c r="D468" t="s">
        <v>2</v>
      </c>
      <c r="E468" t="s">
        <v>507</v>
      </c>
      <c r="F468" t="s">
        <v>1106</v>
      </c>
      <c r="G468" t="s">
        <v>4217</v>
      </c>
      <c r="H468" t="s">
        <v>31</v>
      </c>
      <c r="I468" t="s">
        <v>32</v>
      </c>
      <c r="J468" t="s">
        <v>60</v>
      </c>
      <c r="K468" t="s">
        <v>40</v>
      </c>
      <c r="L468" t="s">
        <v>25</v>
      </c>
      <c r="M468" t="s">
        <v>4239</v>
      </c>
      <c r="N468" t="s">
        <v>420</v>
      </c>
      <c r="O468" t="s">
        <v>26</v>
      </c>
      <c r="P468" t="s">
        <v>49</v>
      </c>
      <c r="Q468" t="s">
        <v>4245</v>
      </c>
      <c r="R468" s="1">
        <f t="shared" ca="1" si="7"/>
        <v>96</v>
      </c>
      <c r="S468" t="s">
        <v>35</v>
      </c>
      <c r="T468" t="s">
        <v>61</v>
      </c>
    </row>
    <row r="469" spans="1:20" x14ac:dyDescent="0.25">
      <c r="A469" t="s">
        <v>4716</v>
      </c>
      <c r="B469">
        <v>65148974</v>
      </c>
      <c r="C469">
        <v>67077432</v>
      </c>
      <c r="D469" t="s">
        <v>2</v>
      </c>
      <c r="E469" t="s">
        <v>71</v>
      </c>
      <c r="F469" t="s">
        <v>4226</v>
      </c>
      <c r="G469" t="s">
        <v>4217</v>
      </c>
      <c r="H469" t="s">
        <v>38</v>
      </c>
      <c r="I469" t="s">
        <v>51</v>
      </c>
      <c r="J469" t="s">
        <v>39</v>
      </c>
      <c r="K469" t="s">
        <v>40</v>
      </c>
      <c r="L469" t="s">
        <v>25</v>
      </c>
      <c r="M469" t="s">
        <v>4230</v>
      </c>
      <c r="N469" t="s">
        <v>420</v>
      </c>
      <c r="O469" t="s">
        <v>26</v>
      </c>
      <c r="P469" t="s">
        <v>4248</v>
      </c>
      <c r="Q469" t="s">
        <v>4245</v>
      </c>
      <c r="R469" s="1">
        <f t="shared" ca="1" si="7"/>
        <v>69</v>
      </c>
      <c r="S469" t="s">
        <v>55</v>
      </c>
      <c r="T469" t="s">
        <v>61</v>
      </c>
    </row>
    <row r="470" spans="1:20" x14ac:dyDescent="0.25">
      <c r="A470" t="s">
        <v>4717</v>
      </c>
      <c r="B470">
        <v>65155528</v>
      </c>
      <c r="C470">
        <v>67628130</v>
      </c>
      <c r="D470" t="s">
        <v>2</v>
      </c>
      <c r="E470" t="s">
        <v>508</v>
      </c>
      <c r="F470" t="s">
        <v>4228</v>
      </c>
      <c r="G470" t="s">
        <v>4216</v>
      </c>
      <c r="H470" t="s">
        <v>472</v>
      </c>
      <c r="I470" t="s">
        <v>204</v>
      </c>
      <c r="J470" t="s">
        <v>60</v>
      </c>
      <c r="K470" t="s">
        <v>40</v>
      </c>
      <c r="L470" t="s">
        <v>25</v>
      </c>
      <c r="M470" t="s">
        <v>4229</v>
      </c>
      <c r="N470" t="s">
        <v>420</v>
      </c>
      <c r="O470" t="s">
        <v>26</v>
      </c>
      <c r="P470" t="s">
        <v>4248</v>
      </c>
      <c r="Q470" t="s">
        <v>4244</v>
      </c>
      <c r="R470" s="1">
        <f t="shared" ca="1" si="7"/>
        <v>73</v>
      </c>
      <c r="S470" t="s">
        <v>55</v>
      </c>
      <c r="T470" t="s">
        <v>61</v>
      </c>
    </row>
    <row r="471" spans="1:20" x14ac:dyDescent="0.25">
      <c r="A471" t="s">
        <v>4718</v>
      </c>
      <c r="B471">
        <v>64430622</v>
      </c>
      <c r="C471">
        <v>66868839</v>
      </c>
      <c r="D471" t="s">
        <v>3</v>
      </c>
      <c r="E471" t="s">
        <v>391</v>
      </c>
      <c r="F471" t="s">
        <v>4225</v>
      </c>
      <c r="G471" t="s">
        <v>4223</v>
      </c>
      <c r="H471" t="s">
        <v>38</v>
      </c>
      <c r="I471" t="s">
        <v>32</v>
      </c>
      <c r="J471" t="s">
        <v>60</v>
      </c>
      <c r="K471" t="s">
        <v>40</v>
      </c>
      <c r="L471" t="s">
        <v>25</v>
      </c>
      <c r="M471" t="s">
        <v>4232</v>
      </c>
      <c r="N471" t="s">
        <v>420</v>
      </c>
      <c r="O471" t="s">
        <v>26</v>
      </c>
      <c r="P471" t="s">
        <v>52</v>
      </c>
      <c r="Q471" t="s">
        <v>28</v>
      </c>
      <c r="R471" s="1">
        <f t="shared" ca="1" si="7"/>
        <v>77</v>
      </c>
      <c r="S471" t="s">
        <v>35</v>
      </c>
      <c r="T471" t="s">
        <v>61</v>
      </c>
    </row>
    <row r="472" spans="1:20" x14ac:dyDescent="0.25">
      <c r="A472" t="s">
        <v>4719</v>
      </c>
      <c r="B472">
        <v>65799369</v>
      </c>
      <c r="C472">
        <v>67406029</v>
      </c>
      <c r="D472" t="s">
        <v>2</v>
      </c>
      <c r="E472" t="s">
        <v>509</v>
      </c>
      <c r="F472" t="s">
        <v>1106</v>
      </c>
      <c r="G472" t="s">
        <v>4223</v>
      </c>
      <c r="H472" t="s">
        <v>21</v>
      </c>
      <c r="I472" t="s">
        <v>51</v>
      </c>
      <c r="J472" t="s">
        <v>23</v>
      </c>
      <c r="K472" t="s">
        <v>24</v>
      </c>
      <c r="L472" t="s">
        <v>25</v>
      </c>
      <c r="M472" t="s">
        <v>4234</v>
      </c>
      <c r="N472" t="s">
        <v>420</v>
      </c>
      <c r="O472" t="s">
        <v>26</v>
      </c>
      <c r="P472" t="s">
        <v>4248</v>
      </c>
      <c r="Q472" t="s">
        <v>4247</v>
      </c>
      <c r="R472" s="1">
        <f t="shared" ca="1" si="7"/>
        <v>18</v>
      </c>
      <c r="S472" t="s">
        <v>55</v>
      </c>
      <c r="T472" t="s">
        <v>36</v>
      </c>
    </row>
    <row r="473" spans="1:20" x14ac:dyDescent="0.25">
      <c r="A473" t="s">
        <v>4720</v>
      </c>
      <c r="B473">
        <v>65719663</v>
      </c>
      <c r="C473">
        <v>67332191</v>
      </c>
      <c r="D473" t="s">
        <v>2</v>
      </c>
      <c r="E473" t="s">
        <v>510</v>
      </c>
      <c r="F473" t="s">
        <v>4226</v>
      </c>
      <c r="G473" t="s">
        <v>4222</v>
      </c>
      <c r="H473" t="s">
        <v>163</v>
      </c>
      <c r="I473" t="s">
        <v>51</v>
      </c>
      <c r="J473" t="s">
        <v>39</v>
      </c>
      <c r="K473" t="s">
        <v>40</v>
      </c>
      <c r="L473" t="s">
        <v>25</v>
      </c>
      <c r="M473" t="s">
        <v>4239</v>
      </c>
      <c r="N473" t="s">
        <v>420</v>
      </c>
      <c r="O473" t="s">
        <v>26</v>
      </c>
      <c r="P473" t="s">
        <v>27</v>
      </c>
      <c r="Q473" t="s">
        <v>4247</v>
      </c>
      <c r="R473" s="1" t="e">
        <f t="shared" ca="1" si="7"/>
        <v>#VALUE!</v>
      </c>
      <c r="S473" t="s">
        <v>4243</v>
      </c>
      <c r="T473" t="s">
        <v>45</v>
      </c>
    </row>
    <row r="474" spans="1:20" x14ac:dyDescent="0.25">
      <c r="A474" t="s">
        <v>4721</v>
      </c>
      <c r="B474">
        <v>68007884</v>
      </c>
      <c r="C474">
        <v>67350450</v>
      </c>
      <c r="D474" t="s">
        <v>3</v>
      </c>
      <c r="E474" t="s">
        <v>369</v>
      </c>
      <c r="F474" t="s">
        <v>4226</v>
      </c>
      <c r="G474" t="s">
        <v>4220</v>
      </c>
      <c r="H474" t="s">
        <v>21</v>
      </c>
      <c r="I474" t="s">
        <v>32</v>
      </c>
      <c r="J474" t="s">
        <v>39</v>
      </c>
      <c r="K474" t="s">
        <v>161</v>
      </c>
      <c r="L474" t="s">
        <v>25</v>
      </c>
      <c r="M474" t="s">
        <v>4231</v>
      </c>
      <c r="N474" t="s">
        <v>420</v>
      </c>
      <c r="O474" t="s">
        <v>26</v>
      </c>
      <c r="P474" t="s">
        <v>33</v>
      </c>
      <c r="Q474" t="s">
        <v>4247</v>
      </c>
      <c r="R474" s="1">
        <f t="shared" ca="1" si="7"/>
        <v>89</v>
      </c>
      <c r="S474" t="s">
        <v>4243</v>
      </c>
      <c r="T474" t="s">
        <v>61</v>
      </c>
    </row>
    <row r="475" spans="1:20" x14ac:dyDescent="0.25">
      <c r="A475" t="s">
        <v>4722</v>
      </c>
      <c r="B475">
        <v>66291772</v>
      </c>
      <c r="C475">
        <v>67008493</v>
      </c>
      <c r="D475" t="s">
        <v>3</v>
      </c>
      <c r="E475" t="s">
        <v>511</v>
      </c>
      <c r="F475" t="s">
        <v>4225</v>
      </c>
      <c r="G475" t="s">
        <v>527</v>
      </c>
      <c r="H475" t="s">
        <v>163</v>
      </c>
      <c r="I475" t="s">
        <v>32</v>
      </c>
      <c r="J475" t="s">
        <v>39</v>
      </c>
      <c r="K475" t="s">
        <v>44</v>
      </c>
      <c r="L475" t="s">
        <v>25</v>
      </c>
      <c r="M475" t="s">
        <v>4234</v>
      </c>
      <c r="N475" t="s">
        <v>420</v>
      </c>
      <c r="O475" t="s">
        <v>26</v>
      </c>
      <c r="P475" t="s">
        <v>27</v>
      </c>
      <c r="Q475" t="s">
        <v>4246</v>
      </c>
      <c r="R475" s="1" t="e">
        <f t="shared" ca="1" si="7"/>
        <v>#VALUE!</v>
      </c>
      <c r="S475" t="s">
        <v>35</v>
      </c>
      <c r="T475" t="s">
        <v>58</v>
      </c>
    </row>
    <row r="476" spans="1:20" x14ac:dyDescent="0.25">
      <c r="A476" t="s">
        <v>4723</v>
      </c>
      <c r="B476">
        <v>65435692</v>
      </c>
      <c r="C476">
        <v>67426007</v>
      </c>
      <c r="D476" t="s">
        <v>2</v>
      </c>
      <c r="E476" t="s">
        <v>512</v>
      </c>
      <c r="F476" t="s">
        <v>4225</v>
      </c>
      <c r="G476" t="s">
        <v>4218</v>
      </c>
      <c r="H476" t="s">
        <v>38</v>
      </c>
      <c r="I476" t="s">
        <v>22</v>
      </c>
      <c r="J476" t="s">
        <v>39</v>
      </c>
      <c r="K476" t="s">
        <v>40</v>
      </c>
      <c r="L476" t="s">
        <v>25</v>
      </c>
      <c r="M476" t="s">
        <v>4236</v>
      </c>
      <c r="N476" t="s">
        <v>420</v>
      </c>
      <c r="O476" t="s">
        <v>26</v>
      </c>
      <c r="P476" t="s">
        <v>33</v>
      </c>
      <c r="Q476" t="s">
        <v>4247</v>
      </c>
      <c r="R476" s="1">
        <f t="shared" ca="1" si="7"/>
        <v>65</v>
      </c>
      <c r="S476" t="s">
        <v>35</v>
      </c>
      <c r="T476" t="s">
        <v>45</v>
      </c>
    </row>
    <row r="477" spans="1:20" x14ac:dyDescent="0.25">
      <c r="A477" t="s">
        <v>4724</v>
      </c>
      <c r="B477">
        <v>68025388</v>
      </c>
      <c r="C477">
        <v>67538435</v>
      </c>
      <c r="D477" t="s">
        <v>3</v>
      </c>
      <c r="E477" t="s">
        <v>513</v>
      </c>
      <c r="F477" t="s">
        <v>1106</v>
      </c>
      <c r="G477" t="s">
        <v>4218</v>
      </c>
      <c r="H477" t="s">
        <v>38</v>
      </c>
      <c r="I477" t="s">
        <v>22</v>
      </c>
      <c r="J477" t="s">
        <v>39</v>
      </c>
      <c r="K477" t="s">
        <v>44</v>
      </c>
      <c r="L477" t="s">
        <v>25</v>
      </c>
      <c r="M477" t="s">
        <v>4234</v>
      </c>
      <c r="N477" t="s">
        <v>420</v>
      </c>
      <c r="O477" t="s">
        <v>26</v>
      </c>
      <c r="P477" t="s">
        <v>205</v>
      </c>
      <c r="Q477" t="s">
        <v>28</v>
      </c>
      <c r="R477" s="1" t="e">
        <f t="shared" ca="1" si="7"/>
        <v>#VALUE!</v>
      </c>
      <c r="S477" t="s">
        <v>4243</v>
      </c>
      <c r="T477" t="s">
        <v>58</v>
      </c>
    </row>
    <row r="478" spans="1:20" x14ac:dyDescent="0.25">
      <c r="A478" t="s">
        <v>4725</v>
      </c>
      <c r="B478">
        <v>66606079</v>
      </c>
      <c r="C478">
        <v>67107963</v>
      </c>
      <c r="D478" t="s">
        <v>3</v>
      </c>
      <c r="E478" t="s">
        <v>514</v>
      </c>
      <c r="F478" t="s">
        <v>20</v>
      </c>
      <c r="G478" t="s">
        <v>4218</v>
      </c>
      <c r="H478" t="s">
        <v>31</v>
      </c>
      <c r="I478" t="s">
        <v>51</v>
      </c>
      <c r="J478" t="s">
        <v>23</v>
      </c>
      <c r="K478" t="s">
        <v>24</v>
      </c>
      <c r="L478" t="s">
        <v>25</v>
      </c>
      <c r="M478" t="s">
        <v>4240</v>
      </c>
      <c r="N478" t="s">
        <v>420</v>
      </c>
      <c r="O478" t="s">
        <v>26</v>
      </c>
      <c r="P478" t="s">
        <v>4248</v>
      </c>
      <c r="Q478" t="s">
        <v>4245</v>
      </c>
      <c r="R478" s="1">
        <f t="shared" ca="1" si="7"/>
        <v>6</v>
      </c>
      <c r="S478" t="s">
        <v>55</v>
      </c>
      <c r="T478" t="s">
        <v>77</v>
      </c>
    </row>
    <row r="479" spans="1:20" x14ac:dyDescent="0.25">
      <c r="A479" t="s">
        <v>4726</v>
      </c>
      <c r="B479">
        <v>65185999</v>
      </c>
      <c r="C479">
        <v>66904368</v>
      </c>
      <c r="D479" t="s">
        <v>3</v>
      </c>
      <c r="E479" t="s">
        <v>515</v>
      </c>
      <c r="F479" t="s">
        <v>20</v>
      </c>
      <c r="G479" t="s">
        <v>4220</v>
      </c>
      <c r="H479" t="s">
        <v>21</v>
      </c>
      <c r="I479" t="s">
        <v>32</v>
      </c>
      <c r="J479" t="s">
        <v>23</v>
      </c>
      <c r="K479" t="s">
        <v>24</v>
      </c>
      <c r="L479" t="s">
        <v>25</v>
      </c>
      <c r="M479" t="s">
        <v>4241</v>
      </c>
      <c r="N479" t="s">
        <v>420</v>
      </c>
      <c r="O479" t="s">
        <v>26</v>
      </c>
      <c r="P479" t="s">
        <v>49</v>
      </c>
      <c r="Q479" t="s">
        <v>4246</v>
      </c>
      <c r="R479" s="1" t="e">
        <f t="shared" ca="1" si="7"/>
        <v>#VALUE!</v>
      </c>
      <c r="S479" t="s">
        <v>4243</v>
      </c>
      <c r="T479" t="s">
        <v>56</v>
      </c>
    </row>
    <row r="480" spans="1:20" x14ac:dyDescent="0.25">
      <c r="A480" t="s">
        <v>4727</v>
      </c>
      <c r="B480">
        <v>64366900</v>
      </c>
      <c r="C480">
        <v>67602843</v>
      </c>
      <c r="D480" t="s">
        <v>2</v>
      </c>
      <c r="E480" t="s">
        <v>516</v>
      </c>
      <c r="F480" t="s">
        <v>4225</v>
      </c>
      <c r="G480" t="s">
        <v>4223</v>
      </c>
      <c r="H480" t="s">
        <v>163</v>
      </c>
      <c r="I480" t="s">
        <v>51</v>
      </c>
      <c r="J480" t="s">
        <v>39</v>
      </c>
      <c r="K480" t="s">
        <v>40</v>
      </c>
      <c r="L480" t="s">
        <v>25</v>
      </c>
      <c r="M480" t="s">
        <v>4240</v>
      </c>
      <c r="N480" t="s">
        <v>420</v>
      </c>
      <c r="O480" t="s">
        <v>26</v>
      </c>
      <c r="P480" t="s">
        <v>205</v>
      </c>
      <c r="Q480" t="s">
        <v>4246</v>
      </c>
      <c r="R480" s="1">
        <f t="shared" ca="1" si="7"/>
        <v>46</v>
      </c>
      <c r="S480" t="s">
        <v>4243</v>
      </c>
      <c r="T480" t="s">
        <v>58</v>
      </c>
    </row>
    <row r="481" spans="1:20" x14ac:dyDescent="0.25">
      <c r="A481" t="s">
        <v>4728</v>
      </c>
      <c r="B481">
        <v>65222625</v>
      </c>
      <c r="C481">
        <v>67015432</v>
      </c>
      <c r="D481" t="s">
        <v>3</v>
      </c>
      <c r="E481" t="s">
        <v>517</v>
      </c>
      <c r="F481" t="s">
        <v>4226</v>
      </c>
      <c r="G481" t="s">
        <v>4220</v>
      </c>
      <c r="H481" t="s">
        <v>31</v>
      </c>
      <c r="I481" t="s">
        <v>32</v>
      </c>
      <c r="J481" t="s">
        <v>23</v>
      </c>
      <c r="K481" t="s">
        <v>24</v>
      </c>
      <c r="L481" t="s">
        <v>25</v>
      </c>
      <c r="M481" t="s">
        <v>4230</v>
      </c>
      <c r="N481" t="s">
        <v>420</v>
      </c>
      <c r="O481" t="s">
        <v>26</v>
      </c>
      <c r="P481" t="s">
        <v>27</v>
      </c>
      <c r="Q481" t="s">
        <v>28</v>
      </c>
      <c r="R481" s="1" t="e">
        <f t="shared" ca="1" si="7"/>
        <v>#VALUE!</v>
      </c>
      <c r="S481" t="s">
        <v>4243</v>
      </c>
      <c r="T481" t="s">
        <v>68</v>
      </c>
    </row>
    <row r="482" spans="1:20" x14ac:dyDescent="0.25">
      <c r="A482" t="s">
        <v>4729</v>
      </c>
      <c r="B482">
        <v>65194106</v>
      </c>
      <c r="C482">
        <v>66971630</v>
      </c>
      <c r="D482" t="s">
        <v>3</v>
      </c>
      <c r="E482" t="s">
        <v>518</v>
      </c>
      <c r="F482" t="s">
        <v>4226</v>
      </c>
      <c r="G482" t="s">
        <v>527</v>
      </c>
      <c r="H482" t="s">
        <v>21</v>
      </c>
      <c r="I482" t="s">
        <v>22</v>
      </c>
      <c r="J482" t="s">
        <v>23</v>
      </c>
      <c r="K482" t="s">
        <v>24</v>
      </c>
      <c r="L482" t="s">
        <v>25</v>
      </c>
      <c r="M482" t="s">
        <v>4231</v>
      </c>
      <c r="N482" t="s">
        <v>420</v>
      </c>
      <c r="O482" t="s">
        <v>26</v>
      </c>
      <c r="P482" t="s">
        <v>27</v>
      </c>
      <c r="Q482" t="s">
        <v>4244</v>
      </c>
      <c r="R482" s="1">
        <f t="shared" ca="1" si="7"/>
        <v>22</v>
      </c>
      <c r="S482" t="s">
        <v>4243</v>
      </c>
      <c r="T482" t="s">
        <v>36</v>
      </c>
    </row>
    <row r="483" spans="1:20" x14ac:dyDescent="0.25">
      <c r="A483" t="s">
        <v>4730</v>
      </c>
      <c r="B483">
        <v>66300048</v>
      </c>
      <c r="C483">
        <v>67142902</v>
      </c>
      <c r="D483" t="s">
        <v>2</v>
      </c>
      <c r="E483" t="s">
        <v>519</v>
      </c>
      <c r="F483" t="s">
        <v>4226</v>
      </c>
      <c r="G483" t="s">
        <v>4215</v>
      </c>
      <c r="H483" t="s">
        <v>520</v>
      </c>
      <c r="I483" t="s">
        <v>22</v>
      </c>
      <c r="J483" t="s">
        <v>39</v>
      </c>
      <c r="K483" t="s">
        <v>40</v>
      </c>
      <c r="L483" t="s">
        <v>25</v>
      </c>
      <c r="M483" t="s">
        <v>4241</v>
      </c>
      <c r="N483" t="s">
        <v>420</v>
      </c>
      <c r="O483" t="s">
        <v>26</v>
      </c>
      <c r="P483" t="s">
        <v>27</v>
      </c>
      <c r="Q483" t="s">
        <v>4247</v>
      </c>
      <c r="R483" s="1">
        <f t="shared" ca="1" si="7"/>
        <v>51</v>
      </c>
      <c r="S483" t="s">
        <v>4243</v>
      </c>
      <c r="T483" t="s">
        <v>41</v>
      </c>
    </row>
    <row r="484" spans="1:20" x14ac:dyDescent="0.25">
      <c r="A484" t="s">
        <v>4731</v>
      </c>
      <c r="B484">
        <v>64436856</v>
      </c>
      <c r="C484">
        <v>67581044</v>
      </c>
      <c r="D484" t="s">
        <v>2</v>
      </c>
      <c r="E484" t="s">
        <v>521</v>
      </c>
      <c r="F484" t="s">
        <v>20</v>
      </c>
      <c r="G484" t="s">
        <v>4220</v>
      </c>
      <c r="H484" t="s">
        <v>21</v>
      </c>
      <c r="I484" t="s">
        <v>51</v>
      </c>
      <c r="J484" t="s">
        <v>23</v>
      </c>
      <c r="K484" t="s">
        <v>24</v>
      </c>
      <c r="L484" t="s">
        <v>25</v>
      </c>
      <c r="M484" t="s">
        <v>4240</v>
      </c>
      <c r="N484" t="s">
        <v>420</v>
      </c>
      <c r="O484" t="s">
        <v>26</v>
      </c>
      <c r="P484" t="s">
        <v>205</v>
      </c>
      <c r="Q484" t="s">
        <v>4246</v>
      </c>
      <c r="R484" s="1" t="e">
        <f t="shared" ca="1" si="7"/>
        <v>#VALUE!</v>
      </c>
      <c r="S484" t="s">
        <v>4243</v>
      </c>
      <c r="T484" t="s">
        <v>68</v>
      </c>
    </row>
    <row r="485" spans="1:20" x14ac:dyDescent="0.25">
      <c r="A485" t="s">
        <v>4732</v>
      </c>
      <c r="B485">
        <v>65150128</v>
      </c>
      <c r="C485">
        <v>67574834</v>
      </c>
      <c r="D485" t="s">
        <v>3</v>
      </c>
      <c r="E485" t="s">
        <v>522</v>
      </c>
      <c r="F485" t="s">
        <v>1106</v>
      </c>
      <c r="G485" t="s">
        <v>4223</v>
      </c>
      <c r="H485" t="s">
        <v>217</v>
      </c>
      <c r="I485" t="s">
        <v>51</v>
      </c>
      <c r="J485" t="s">
        <v>39</v>
      </c>
      <c r="K485" t="s">
        <v>44</v>
      </c>
      <c r="L485" t="s">
        <v>25</v>
      </c>
      <c r="M485" t="s">
        <v>4231</v>
      </c>
      <c r="N485" t="s">
        <v>420</v>
      </c>
      <c r="O485" t="s">
        <v>26</v>
      </c>
      <c r="P485" t="s">
        <v>27</v>
      </c>
      <c r="Q485" t="s">
        <v>4247</v>
      </c>
      <c r="R485" s="1" t="e">
        <f t="shared" ca="1" si="7"/>
        <v>#VALUE!</v>
      </c>
      <c r="S485" t="s">
        <v>4243</v>
      </c>
      <c r="T485" t="s">
        <v>41</v>
      </c>
    </row>
    <row r="486" spans="1:20" x14ac:dyDescent="0.25">
      <c r="A486" t="s">
        <v>4733</v>
      </c>
      <c r="B486">
        <v>67489485</v>
      </c>
      <c r="C486">
        <v>66979725</v>
      </c>
      <c r="D486" t="s">
        <v>3</v>
      </c>
      <c r="E486" t="s">
        <v>523</v>
      </c>
      <c r="F486" t="s">
        <v>4226</v>
      </c>
      <c r="G486" t="s">
        <v>4221</v>
      </c>
      <c r="H486" t="s">
        <v>31</v>
      </c>
      <c r="I486" t="s">
        <v>22</v>
      </c>
      <c r="J486" t="s">
        <v>23</v>
      </c>
      <c r="K486" t="s">
        <v>24</v>
      </c>
      <c r="L486" t="s">
        <v>25</v>
      </c>
      <c r="M486" t="s">
        <v>4232</v>
      </c>
      <c r="N486" t="s">
        <v>420</v>
      </c>
      <c r="O486" t="s">
        <v>26</v>
      </c>
      <c r="P486" t="s">
        <v>49</v>
      </c>
      <c r="Q486" t="s">
        <v>4244</v>
      </c>
      <c r="R486" s="1">
        <f t="shared" ca="1" si="7"/>
        <v>9</v>
      </c>
      <c r="S486" t="s">
        <v>35</v>
      </c>
      <c r="T486" t="s">
        <v>68</v>
      </c>
    </row>
    <row r="487" spans="1:20" x14ac:dyDescent="0.25">
      <c r="A487" t="s">
        <v>4734</v>
      </c>
      <c r="B487">
        <v>64785767</v>
      </c>
      <c r="C487">
        <v>67058022</v>
      </c>
      <c r="D487" t="s">
        <v>3</v>
      </c>
      <c r="E487" t="s">
        <v>524</v>
      </c>
      <c r="F487" t="s">
        <v>4228</v>
      </c>
      <c r="G487" t="s">
        <v>4220</v>
      </c>
      <c r="H487" t="s">
        <v>163</v>
      </c>
      <c r="I487" t="s">
        <v>22</v>
      </c>
      <c r="J487" t="s">
        <v>60</v>
      </c>
      <c r="K487" t="s">
        <v>40</v>
      </c>
      <c r="L487" t="s">
        <v>25</v>
      </c>
      <c r="M487" t="s">
        <v>4237</v>
      </c>
      <c r="N487" t="s">
        <v>420</v>
      </c>
      <c r="O487" t="s">
        <v>26</v>
      </c>
      <c r="P487" t="s">
        <v>205</v>
      </c>
      <c r="Q487" t="s">
        <v>4244</v>
      </c>
      <c r="R487" s="1" t="e">
        <f t="shared" ca="1" si="7"/>
        <v>#VALUE!</v>
      </c>
      <c r="S487" t="s">
        <v>4243</v>
      </c>
      <c r="T487" t="s">
        <v>45</v>
      </c>
    </row>
    <row r="488" spans="1:20" x14ac:dyDescent="0.25">
      <c r="A488" t="s">
        <v>4735</v>
      </c>
      <c r="B488">
        <v>64431790</v>
      </c>
      <c r="C488">
        <v>67063634</v>
      </c>
      <c r="D488" t="s">
        <v>2</v>
      </c>
      <c r="E488" t="s">
        <v>525</v>
      </c>
      <c r="F488" t="s">
        <v>4227</v>
      </c>
      <c r="G488" t="s">
        <v>4221</v>
      </c>
      <c r="H488" t="s">
        <v>21</v>
      </c>
      <c r="I488" t="s">
        <v>204</v>
      </c>
      <c r="J488" t="s">
        <v>23</v>
      </c>
      <c r="K488" t="s">
        <v>24</v>
      </c>
      <c r="L488" t="s">
        <v>25</v>
      </c>
      <c r="M488" t="s">
        <v>4233</v>
      </c>
      <c r="N488" t="s">
        <v>420</v>
      </c>
      <c r="O488" t="s">
        <v>26</v>
      </c>
      <c r="P488" t="s">
        <v>49</v>
      </c>
      <c r="Q488" t="s">
        <v>4246</v>
      </c>
      <c r="R488" s="1">
        <f t="shared" ca="1" si="7"/>
        <v>26</v>
      </c>
      <c r="S488" t="s">
        <v>4243</v>
      </c>
      <c r="T488" t="s">
        <v>36</v>
      </c>
    </row>
    <row r="489" spans="1:20" x14ac:dyDescent="0.25">
      <c r="A489" t="s">
        <v>4736</v>
      </c>
      <c r="B489">
        <v>65836105</v>
      </c>
      <c r="C489">
        <v>67032445</v>
      </c>
      <c r="D489" t="s">
        <v>2</v>
      </c>
      <c r="E489" t="s">
        <v>526</v>
      </c>
      <c r="F489" t="s">
        <v>4228</v>
      </c>
      <c r="G489" t="s">
        <v>4216</v>
      </c>
      <c r="H489" t="s">
        <v>217</v>
      </c>
      <c r="I489" t="s">
        <v>51</v>
      </c>
      <c r="J489" t="s">
        <v>39</v>
      </c>
      <c r="K489" t="s">
        <v>40</v>
      </c>
      <c r="L489" t="s">
        <v>25</v>
      </c>
      <c r="M489" t="s">
        <v>4241</v>
      </c>
      <c r="N489" t="s">
        <v>420</v>
      </c>
      <c r="O489" t="s">
        <v>26</v>
      </c>
      <c r="P489" t="s">
        <v>4248</v>
      </c>
      <c r="Q489" t="s">
        <v>4245</v>
      </c>
      <c r="R489" s="1" t="e">
        <f t="shared" ca="1" si="7"/>
        <v>#VALUE!</v>
      </c>
      <c r="S489" t="s">
        <v>55</v>
      </c>
      <c r="T489" t="s">
        <v>45</v>
      </c>
    </row>
    <row r="490" spans="1:20" x14ac:dyDescent="0.25">
      <c r="A490" t="s">
        <v>4737</v>
      </c>
      <c r="B490">
        <v>64347954</v>
      </c>
      <c r="C490">
        <v>67282292</v>
      </c>
      <c r="D490" t="s">
        <v>3</v>
      </c>
      <c r="E490" t="s">
        <v>528</v>
      </c>
      <c r="F490" t="s">
        <v>20</v>
      </c>
      <c r="G490" t="s">
        <v>527</v>
      </c>
      <c r="H490" t="s">
        <v>138</v>
      </c>
      <c r="I490" t="s">
        <v>51</v>
      </c>
      <c r="J490" t="s">
        <v>39</v>
      </c>
      <c r="K490" t="s">
        <v>44</v>
      </c>
      <c r="L490" t="s">
        <v>25</v>
      </c>
      <c r="M490" t="s">
        <v>4233</v>
      </c>
      <c r="N490" t="s">
        <v>420</v>
      </c>
      <c r="O490" t="s">
        <v>26</v>
      </c>
      <c r="P490" t="s">
        <v>54</v>
      </c>
      <c r="Q490" t="s">
        <v>4245</v>
      </c>
      <c r="R490" s="1">
        <f t="shared" ca="1" si="7"/>
        <v>57</v>
      </c>
      <c r="S490" t="s">
        <v>4243</v>
      </c>
      <c r="T490" t="s">
        <v>45</v>
      </c>
    </row>
    <row r="491" spans="1:20" x14ac:dyDescent="0.25">
      <c r="A491" t="s">
        <v>4738</v>
      </c>
      <c r="B491">
        <v>66669326</v>
      </c>
      <c r="C491">
        <v>67774565</v>
      </c>
      <c r="D491" t="s">
        <v>2</v>
      </c>
      <c r="E491" t="s">
        <v>529</v>
      </c>
      <c r="F491" t="s">
        <v>20</v>
      </c>
      <c r="G491" t="s">
        <v>4219</v>
      </c>
      <c r="H491" t="s">
        <v>530</v>
      </c>
      <c r="I491" t="s">
        <v>51</v>
      </c>
      <c r="J491" t="s">
        <v>23</v>
      </c>
      <c r="K491" t="s">
        <v>24</v>
      </c>
      <c r="L491" t="s">
        <v>25</v>
      </c>
      <c r="M491" t="s">
        <v>4238</v>
      </c>
      <c r="N491" t="s">
        <v>420</v>
      </c>
      <c r="O491" t="s">
        <v>26</v>
      </c>
      <c r="P491" t="s">
        <v>52</v>
      </c>
      <c r="Q491" t="s">
        <v>4246</v>
      </c>
      <c r="R491" s="1">
        <f t="shared" ca="1" si="7"/>
        <v>42</v>
      </c>
      <c r="S491" t="s">
        <v>4243</v>
      </c>
      <c r="T491" t="s">
        <v>58</v>
      </c>
    </row>
    <row r="492" spans="1:20" x14ac:dyDescent="0.25">
      <c r="A492" t="s">
        <v>4739</v>
      </c>
      <c r="B492">
        <v>67577928</v>
      </c>
      <c r="C492">
        <v>67073483</v>
      </c>
      <c r="D492" t="s">
        <v>2</v>
      </c>
      <c r="E492" t="s">
        <v>531</v>
      </c>
      <c r="F492" t="s">
        <v>4225</v>
      </c>
      <c r="G492" t="s">
        <v>4220</v>
      </c>
      <c r="H492" t="s">
        <v>503</v>
      </c>
      <c r="I492" t="s">
        <v>204</v>
      </c>
      <c r="J492" t="s">
        <v>39</v>
      </c>
      <c r="K492" t="s">
        <v>40</v>
      </c>
      <c r="L492" t="s">
        <v>25</v>
      </c>
      <c r="M492" t="s">
        <v>4233</v>
      </c>
      <c r="N492" t="s">
        <v>420</v>
      </c>
      <c r="O492" t="s">
        <v>26</v>
      </c>
      <c r="P492" t="s">
        <v>54</v>
      </c>
      <c r="Q492" t="s">
        <v>4246</v>
      </c>
      <c r="R492" s="1" t="e">
        <f t="shared" ca="1" si="7"/>
        <v>#VALUE!</v>
      </c>
      <c r="S492" t="s">
        <v>35</v>
      </c>
      <c r="T492" t="s">
        <v>45</v>
      </c>
    </row>
    <row r="493" spans="1:20" x14ac:dyDescent="0.25">
      <c r="A493" t="s">
        <v>4740</v>
      </c>
      <c r="B493">
        <v>64685058</v>
      </c>
      <c r="C493">
        <v>67126724</v>
      </c>
      <c r="D493" t="s">
        <v>3</v>
      </c>
      <c r="E493" t="s">
        <v>114</v>
      </c>
      <c r="F493" t="s">
        <v>4225</v>
      </c>
      <c r="G493" t="s">
        <v>4216</v>
      </c>
      <c r="H493" t="s">
        <v>43</v>
      </c>
      <c r="I493" t="s">
        <v>22</v>
      </c>
      <c r="J493" t="s">
        <v>39</v>
      </c>
      <c r="K493" t="s">
        <v>44</v>
      </c>
      <c r="L493" t="s">
        <v>25</v>
      </c>
      <c r="M493" t="s">
        <v>4236</v>
      </c>
      <c r="N493" t="s">
        <v>420</v>
      </c>
      <c r="O493" t="s">
        <v>26</v>
      </c>
      <c r="P493" t="s">
        <v>205</v>
      </c>
      <c r="Q493" t="s">
        <v>4245</v>
      </c>
      <c r="R493" s="1">
        <f t="shared" ca="1" si="7"/>
        <v>61</v>
      </c>
      <c r="S493" t="s">
        <v>35</v>
      </c>
      <c r="T493" t="s">
        <v>45</v>
      </c>
    </row>
    <row r="494" spans="1:20" x14ac:dyDescent="0.25">
      <c r="A494" t="s">
        <v>4741</v>
      </c>
      <c r="B494">
        <v>64881560</v>
      </c>
      <c r="C494">
        <v>67809634</v>
      </c>
      <c r="D494" t="s">
        <v>3</v>
      </c>
      <c r="E494" t="s">
        <v>532</v>
      </c>
      <c r="F494" t="s">
        <v>4227</v>
      </c>
      <c r="G494" t="s">
        <v>4218</v>
      </c>
      <c r="H494" t="s">
        <v>21</v>
      </c>
      <c r="I494" t="s">
        <v>204</v>
      </c>
      <c r="J494" t="s">
        <v>23</v>
      </c>
      <c r="K494" t="s">
        <v>24</v>
      </c>
      <c r="L494" t="s">
        <v>25</v>
      </c>
      <c r="M494" t="s">
        <v>4235</v>
      </c>
      <c r="N494" t="s">
        <v>420</v>
      </c>
      <c r="O494" t="s">
        <v>26</v>
      </c>
      <c r="P494" t="s">
        <v>52</v>
      </c>
      <c r="Q494" t="s">
        <v>34</v>
      </c>
      <c r="R494" s="1" t="e">
        <f t="shared" ca="1" si="7"/>
        <v>#VALUE!</v>
      </c>
      <c r="S494" t="s">
        <v>35</v>
      </c>
      <c r="T494" t="s">
        <v>36</v>
      </c>
    </row>
    <row r="495" spans="1:20" x14ac:dyDescent="0.25">
      <c r="A495" t="s">
        <v>4742</v>
      </c>
      <c r="B495">
        <v>67199145</v>
      </c>
      <c r="C495">
        <v>66986265</v>
      </c>
      <c r="D495" t="s">
        <v>2</v>
      </c>
      <c r="E495" t="s">
        <v>533</v>
      </c>
      <c r="F495" t="s">
        <v>4226</v>
      </c>
      <c r="G495" t="s">
        <v>4221</v>
      </c>
      <c r="H495" t="s">
        <v>48</v>
      </c>
      <c r="I495" t="s">
        <v>22</v>
      </c>
      <c r="J495" t="s">
        <v>39</v>
      </c>
      <c r="K495" t="s">
        <v>40</v>
      </c>
      <c r="L495" t="s">
        <v>25</v>
      </c>
      <c r="M495" t="s">
        <v>4234</v>
      </c>
      <c r="N495" t="s">
        <v>420</v>
      </c>
      <c r="O495" t="s">
        <v>26</v>
      </c>
      <c r="P495" t="s">
        <v>4248</v>
      </c>
      <c r="Q495" t="s">
        <v>34</v>
      </c>
      <c r="R495" s="1" t="e">
        <f t="shared" ca="1" si="7"/>
        <v>#VALUE!</v>
      </c>
      <c r="S495" t="s">
        <v>55</v>
      </c>
      <c r="T495" t="s">
        <v>45</v>
      </c>
    </row>
    <row r="496" spans="1:20" x14ac:dyDescent="0.25">
      <c r="A496" t="s">
        <v>4743</v>
      </c>
      <c r="B496">
        <v>64274312</v>
      </c>
      <c r="C496">
        <v>67593873</v>
      </c>
      <c r="D496" t="s">
        <v>3</v>
      </c>
      <c r="E496" t="s">
        <v>534</v>
      </c>
      <c r="F496" t="s">
        <v>4225</v>
      </c>
      <c r="G496" t="s">
        <v>4215</v>
      </c>
      <c r="H496" t="s">
        <v>43</v>
      </c>
      <c r="I496" t="s">
        <v>51</v>
      </c>
      <c r="J496" t="s">
        <v>39</v>
      </c>
      <c r="K496" t="s">
        <v>44</v>
      </c>
      <c r="L496" t="s">
        <v>25</v>
      </c>
      <c r="M496" t="s">
        <v>4234</v>
      </c>
      <c r="N496" t="s">
        <v>420</v>
      </c>
      <c r="O496" t="s">
        <v>26</v>
      </c>
      <c r="P496" t="s">
        <v>54</v>
      </c>
      <c r="Q496" t="s">
        <v>28</v>
      </c>
      <c r="R496" s="1" t="e">
        <f t="shared" ca="1" si="7"/>
        <v>#VALUE!</v>
      </c>
      <c r="S496" t="s">
        <v>35</v>
      </c>
      <c r="T496" t="s">
        <v>41</v>
      </c>
    </row>
    <row r="497" spans="1:20" x14ac:dyDescent="0.25">
      <c r="A497" t="s">
        <v>4744</v>
      </c>
      <c r="B497">
        <v>68435230</v>
      </c>
      <c r="C497">
        <v>67472449</v>
      </c>
      <c r="D497" t="s">
        <v>2</v>
      </c>
      <c r="E497" t="s">
        <v>535</v>
      </c>
      <c r="F497" t="s">
        <v>4225</v>
      </c>
      <c r="G497" t="s">
        <v>4218</v>
      </c>
      <c r="H497" t="s">
        <v>38</v>
      </c>
      <c r="I497" t="s">
        <v>204</v>
      </c>
      <c r="J497" t="s">
        <v>73</v>
      </c>
      <c r="K497" t="s">
        <v>40</v>
      </c>
      <c r="L497" t="s">
        <v>25</v>
      </c>
      <c r="M497" t="s">
        <v>4236</v>
      </c>
      <c r="N497" t="s">
        <v>420</v>
      </c>
      <c r="O497" t="s">
        <v>26</v>
      </c>
      <c r="P497" t="s">
        <v>33</v>
      </c>
      <c r="Q497" t="s">
        <v>4246</v>
      </c>
      <c r="R497" s="1">
        <f t="shared" ca="1" si="7"/>
        <v>62</v>
      </c>
      <c r="S497" t="s">
        <v>4243</v>
      </c>
      <c r="T497" t="s">
        <v>45</v>
      </c>
    </row>
    <row r="498" spans="1:20" x14ac:dyDescent="0.25">
      <c r="A498" t="s">
        <v>4745</v>
      </c>
      <c r="B498">
        <v>66575794</v>
      </c>
      <c r="C498">
        <v>66981984</v>
      </c>
      <c r="D498" t="s">
        <v>3</v>
      </c>
      <c r="E498" t="s">
        <v>536</v>
      </c>
      <c r="F498" t="s">
        <v>4226</v>
      </c>
      <c r="G498" t="s">
        <v>4220</v>
      </c>
      <c r="H498" t="s">
        <v>38</v>
      </c>
      <c r="I498" t="s">
        <v>32</v>
      </c>
      <c r="J498" t="s">
        <v>39</v>
      </c>
      <c r="K498" t="s">
        <v>44</v>
      </c>
      <c r="L498" t="s">
        <v>25</v>
      </c>
      <c r="M498" t="s">
        <v>4241</v>
      </c>
      <c r="N498" t="s">
        <v>420</v>
      </c>
      <c r="O498" t="s">
        <v>26</v>
      </c>
      <c r="P498" t="s">
        <v>4248</v>
      </c>
      <c r="Q498" t="s">
        <v>34</v>
      </c>
      <c r="R498" s="1" t="e">
        <f t="shared" ca="1" si="7"/>
        <v>#VALUE!</v>
      </c>
      <c r="S498" t="s">
        <v>55</v>
      </c>
      <c r="T498" t="s">
        <v>45</v>
      </c>
    </row>
    <row r="499" spans="1:20" x14ac:dyDescent="0.25">
      <c r="A499" t="s">
        <v>4746</v>
      </c>
      <c r="B499">
        <v>67431712</v>
      </c>
      <c r="C499">
        <v>66988213</v>
      </c>
      <c r="D499" t="s">
        <v>2</v>
      </c>
      <c r="E499" t="s">
        <v>537</v>
      </c>
      <c r="F499" t="s">
        <v>4226</v>
      </c>
      <c r="G499" t="s">
        <v>4217</v>
      </c>
      <c r="H499" t="s">
        <v>21</v>
      </c>
      <c r="I499" t="s">
        <v>204</v>
      </c>
      <c r="J499" t="s">
        <v>23</v>
      </c>
      <c r="K499" t="s">
        <v>24</v>
      </c>
      <c r="L499" t="s">
        <v>25</v>
      </c>
      <c r="M499" t="s">
        <v>4229</v>
      </c>
      <c r="N499" t="s">
        <v>420</v>
      </c>
      <c r="O499" t="s">
        <v>26</v>
      </c>
      <c r="P499" t="s">
        <v>4248</v>
      </c>
      <c r="Q499" t="s">
        <v>4246</v>
      </c>
      <c r="R499" s="1" t="e">
        <f t="shared" ca="1" si="7"/>
        <v>#VALUE!</v>
      </c>
      <c r="S499" t="s">
        <v>55</v>
      </c>
      <c r="T499" t="s">
        <v>36</v>
      </c>
    </row>
    <row r="500" spans="1:20" x14ac:dyDescent="0.25">
      <c r="A500" t="s">
        <v>4747</v>
      </c>
      <c r="B500">
        <v>65533032</v>
      </c>
      <c r="C500">
        <v>67735230</v>
      </c>
      <c r="D500" t="s">
        <v>2</v>
      </c>
      <c r="E500" t="s">
        <v>538</v>
      </c>
      <c r="F500" t="s">
        <v>1106</v>
      </c>
      <c r="G500" t="s">
        <v>4216</v>
      </c>
      <c r="H500" t="s">
        <v>503</v>
      </c>
      <c r="I500" t="s">
        <v>204</v>
      </c>
      <c r="J500" t="s">
        <v>39</v>
      </c>
      <c r="K500" t="s">
        <v>40</v>
      </c>
      <c r="L500" t="s">
        <v>25</v>
      </c>
      <c r="M500" t="s">
        <v>4237</v>
      </c>
      <c r="N500" t="s">
        <v>420</v>
      </c>
      <c r="O500" t="s">
        <v>26</v>
      </c>
      <c r="P500" t="s">
        <v>4248</v>
      </c>
      <c r="Q500" t="s">
        <v>4247</v>
      </c>
      <c r="R500" s="1">
        <f t="shared" ca="1" si="7"/>
        <v>62</v>
      </c>
      <c r="S500" t="s">
        <v>55</v>
      </c>
      <c r="T500" t="s">
        <v>45</v>
      </c>
    </row>
    <row r="501" spans="1:20" x14ac:dyDescent="0.25">
      <c r="A501" t="s">
        <v>4748</v>
      </c>
      <c r="B501">
        <v>66057958</v>
      </c>
      <c r="C501">
        <v>67382460</v>
      </c>
      <c r="D501" t="s">
        <v>3</v>
      </c>
      <c r="E501" t="s">
        <v>539</v>
      </c>
      <c r="F501" t="s">
        <v>4226</v>
      </c>
      <c r="G501" t="s">
        <v>4222</v>
      </c>
      <c r="H501" t="s">
        <v>43</v>
      </c>
      <c r="I501" t="s">
        <v>32</v>
      </c>
      <c r="J501" t="s">
        <v>39</v>
      </c>
      <c r="K501" t="s">
        <v>44</v>
      </c>
      <c r="L501" t="s">
        <v>25</v>
      </c>
      <c r="M501" t="s">
        <v>4229</v>
      </c>
      <c r="N501" t="s">
        <v>420</v>
      </c>
      <c r="O501" t="s">
        <v>26</v>
      </c>
      <c r="P501" t="s">
        <v>54</v>
      </c>
      <c r="Q501" t="s">
        <v>4246</v>
      </c>
      <c r="R501" s="1" t="e">
        <f t="shared" ca="1" si="7"/>
        <v>#VALUE!</v>
      </c>
      <c r="S501" t="s">
        <v>35</v>
      </c>
      <c r="T501" t="s">
        <v>29</v>
      </c>
    </row>
    <row r="502" spans="1:20" x14ac:dyDescent="0.25">
      <c r="A502" t="s">
        <v>4749</v>
      </c>
      <c r="B502">
        <v>65654127</v>
      </c>
      <c r="C502">
        <v>66918191</v>
      </c>
      <c r="D502" t="s">
        <v>2</v>
      </c>
      <c r="E502" t="s">
        <v>540</v>
      </c>
      <c r="F502" t="s">
        <v>4228</v>
      </c>
      <c r="G502" t="s">
        <v>4216</v>
      </c>
      <c r="H502" t="s">
        <v>31</v>
      </c>
      <c r="I502" t="s">
        <v>32</v>
      </c>
      <c r="J502" t="s">
        <v>23</v>
      </c>
      <c r="K502" t="s">
        <v>24</v>
      </c>
      <c r="L502" t="s">
        <v>25</v>
      </c>
      <c r="M502" t="s">
        <v>4238</v>
      </c>
      <c r="N502" t="s">
        <v>420</v>
      </c>
      <c r="O502" t="s">
        <v>26</v>
      </c>
      <c r="P502" t="s">
        <v>4248</v>
      </c>
      <c r="Q502" t="s">
        <v>34</v>
      </c>
      <c r="R502" s="1">
        <f t="shared" ca="1" si="7"/>
        <v>12</v>
      </c>
      <c r="S502" t="s">
        <v>55</v>
      </c>
      <c r="T502" t="s">
        <v>68</v>
      </c>
    </row>
    <row r="503" spans="1:20" x14ac:dyDescent="0.25">
      <c r="A503" t="s">
        <v>4750</v>
      </c>
      <c r="B503">
        <v>67192457</v>
      </c>
      <c r="C503">
        <v>67212741</v>
      </c>
      <c r="D503" t="s">
        <v>2</v>
      </c>
      <c r="E503" t="s">
        <v>541</v>
      </c>
      <c r="F503" t="s">
        <v>20</v>
      </c>
      <c r="G503" t="s">
        <v>4216</v>
      </c>
      <c r="H503" t="s">
        <v>38</v>
      </c>
      <c r="I503" t="s">
        <v>22</v>
      </c>
      <c r="J503" t="s">
        <v>39</v>
      </c>
      <c r="K503" t="s">
        <v>40</v>
      </c>
      <c r="L503" t="s">
        <v>25</v>
      </c>
      <c r="M503" t="s">
        <v>4235</v>
      </c>
      <c r="N503" t="s">
        <v>420</v>
      </c>
      <c r="O503" t="s">
        <v>26</v>
      </c>
      <c r="P503" t="s">
        <v>4248</v>
      </c>
      <c r="Q503" t="s">
        <v>28</v>
      </c>
      <c r="R503" s="1" t="e">
        <f t="shared" ca="1" si="7"/>
        <v>#VALUE!</v>
      </c>
      <c r="S503" t="s">
        <v>55</v>
      </c>
      <c r="T503" t="s">
        <v>29</v>
      </c>
    </row>
    <row r="504" spans="1:20" x14ac:dyDescent="0.25">
      <c r="A504" t="s">
        <v>4751</v>
      </c>
      <c r="B504">
        <v>66982060</v>
      </c>
      <c r="C504">
        <v>67346032</v>
      </c>
      <c r="D504" t="s">
        <v>3</v>
      </c>
      <c r="E504" t="s">
        <v>542</v>
      </c>
      <c r="F504" t="s">
        <v>4225</v>
      </c>
      <c r="G504" t="s">
        <v>4222</v>
      </c>
      <c r="H504" t="s">
        <v>21</v>
      </c>
      <c r="I504" t="s">
        <v>51</v>
      </c>
      <c r="J504" t="s">
        <v>23</v>
      </c>
      <c r="K504" t="s">
        <v>24</v>
      </c>
      <c r="L504" t="s">
        <v>25</v>
      </c>
      <c r="M504" t="s">
        <v>4238</v>
      </c>
      <c r="N504" t="s">
        <v>420</v>
      </c>
      <c r="O504" t="s">
        <v>26</v>
      </c>
      <c r="P504" t="s">
        <v>4248</v>
      </c>
      <c r="Q504" t="s">
        <v>4245</v>
      </c>
      <c r="R504" s="1">
        <f t="shared" ca="1" si="7"/>
        <v>27</v>
      </c>
      <c r="S504" t="s">
        <v>55</v>
      </c>
      <c r="T504" t="s">
        <v>29</v>
      </c>
    </row>
    <row r="505" spans="1:20" x14ac:dyDescent="0.25">
      <c r="A505" t="s">
        <v>4752</v>
      </c>
      <c r="B505">
        <v>65836105</v>
      </c>
      <c r="C505">
        <v>67413662</v>
      </c>
      <c r="D505" t="s">
        <v>3</v>
      </c>
      <c r="E505" t="s">
        <v>543</v>
      </c>
      <c r="F505" t="s">
        <v>4225</v>
      </c>
      <c r="G505" t="s">
        <v>4215</v>
      </c>
      <c r="H505" t="s">
        <v>21</v>
      </c>
      <c r="I505" t="s">
        <v>204</v>
      </c>
      <c r="J505" t="s">
        <v>23</v>
      </c>
      <c r="K505" t="s">
        <v>24</v>
      </c>
      <c r="L505" t="s">
        <v>25</v>
      </c>
      <c r="M505" t="s">
        <v>4234</v>
      </c>
      <c r="N505" t="s">
        <v>420</v>
      </c>
      <c r="O505" t="s">
        <v>26</v>
      </c>
      <c r="P505" t="s">
        <v>33</v>
      </c>
      <c r="Q505" t="s">
        <v>4244</v>
      </c>
      <c r="R505" s="1" t="e">
        <f t="shared" ca="1" si="7"/>
        <v>#VALUE!</v>
      </c>
      <c r="S505" t="s">
        <v>35</v>
      </c>
      <c r="T505" t="s">
        <v>36</v>
      </c>
    </row>
    <row r="506" spans="1:20" x14ac:dyDescent="0.25">
      <c r="A506" t="s">
        <v>4753</v>
      </c>
      <c r="B506">
        <v>64908005</v>
      </c>
      <c r="C506">
        <v>67336288</v>
      </c>
      <c r="D506" t="s">
        <v>3</v>
      </c>
      <c r="E506" t="s">
        <v>544</v>
      </c>
      <c r="F506" t="s">
        <v>4226</v>
      </c>
      <c r="G506" t="s">
        <v>4216</v>
      </c>
      <c r="H506" t="s">
        <v>43</v>
      </c>
      <c r="I506" t="s">
        <v>22</v>
      </c>
      <c r="J506" t="s">
        <v>60</v>
      </c>
      <c r="K506" t="s">
        <v>40</v>
      </c>
      <c r="L506" t="s">
        <v>25</v>
      </c>
      <c r="M506" t="s">
        <v>4238</v>
      </c>
      <c r="N506" t="s">
        <v>420</v>
      </c>
      <c r="O506" t="s">
        <v>26</v>
      </c>
      <c r="P506" t="s">
        <v>4248</v>
      </c>
      <c r="Q506" t="s">
        <v>4247</v>
      </c>
      <c r="R506" s="1">
        <f t="shared" ca="1" si="7"/>
        <v>60</v>
      </c>
      <c r="S506" t="s">
        <v>55</v>
      </c>
      <c r="T506" t="s">
        <v>45</v>
      </c>
    </row>
    <row r="507" spans="1:20" x14ac:dyDescent="0.25">
      <c r="A507" t="s">
        <v>4754</v>
      </c>
      <c r="B507">
        <v>67662924</v>
      </c>
      <c r="C507">
        <v>67865698</v>
      </c>
      <c r="D507" t="s">
        <v>3</v>
      </c>
      <c r="E507" t="s">
        <v>545</v>
      </c>
      <c r="F507" t="s">
        <v>4228</v>
      </c>
      <c r="G507" t="s">
        <v>527</v>
      </c>
      <c r="H507" t="s">
        <v>43</v>
      </c>
      <c r="I507" t="s">
        <v>22</v>
      </c>
      <c r="J507" t="s">
        <v>39</v>
      </c>
      <c r="K507" t="s">
        <v>44</v>
      </c>
      <c r="L507" t="s">
        <v>25</v>
      </c>
      <c r="M507" t="s">
        <v>4233</v>
      </c>
      <c r="N507" t="s">
        <v>420</v>
      </c>
      <c r="O507" t="s">
        <v>26</v>
      </c>
      <c r="P507" t="s">
        <v>205</v>
      </c>
      <c r="Q507" t="s">
        <v>4245</v>
      </c>
      <c r="R507" s="1">
        <f t="shared" ca="1" si="7"/>
        <v>32</v>
      </c>
      <c r="S507" t="s">
        <v>4243</v>
      </c>
      <c r="T507" t="s">
        <v>29</v>
      </c>
    </row>
    <row r="508" spans="1:20" x14ac:dyDescent="0.25">
      <c r="A508" t="s">
        <v>4755</v>
      </c>
      <c r="B508">
        <v>65699025</v>
      </c>
      <c r="C508">
        <v>67515721</v>
      </c>
      <c r="D508" t="s">
        <v>3</v>
      </c>
      <c r="E508" t="s">
        <v>546</v>
      </c>
      <c r="F508" t="s">
        <v>4227</v>
      </c>
      <c r="G508" t="s">
        <v>4220</v>
      </c>
      <c r="H508" t="s">
        <v>31</v>
      </c>
      <c r="I508" t="s">
        <v>51</v>
      </c>
      <c r="J508" t="s">
        <v>23</v>
      </c>
      <c r="K508" t="s">
        <v>24</v>
      </c>
      <c r="L508" t="s">
        <v>25</v>
      </c>
      <c r="M508" t="s">
        <v>4240</v>
      </c>
      <c r="N508" t="s">
        <v>420</v>
      </c>
      <c r="O508" t="s">
        <v>26</v>
      </c>
      <c r="P508" t="s">
        <v>27</v>
      </c>
      <c r="Q508" t="s">
        <v>4244</v>
      </c>
      <c r="R508" s="1" t="e">
        <f t="shared" ca="1" si="7"/>
        <v>#VALUE!</v>
      </c>
      <c r="S508" t="s">
        <v>35</v>
      </c>
      <c r="T508" t="s">
        <v>77</v>
      </c>
    </row>
    <row r="509" spans="1:20" x14ac:dyDescent="0.25">
      <c r="A509" t="s">
        <v>4756</v>
      </c>
      <c r="B509">
        <v>64245453</v>
      </c>
      <c r="C509">
        <v>67083852</v>
      </c>
      <c r="D509" t="s">
        <v>2</v>
      </c>
      <c r="E509" t="s">
        <v>547</v>
      </c>
      <c r="F509" t="s">
        <v>4226</v>
      </c>
      <c r="G509" t="s">
        <v>4219</v>
      </c>
      <c r="H509" t="s">
        <v>548</v>
      </c>
      <c r="I509" t="s">
        <v>204</v>
      </c>
      <c r="J509" t="s">
        <v>39</v>
      </c>
      <c r="K509" t="s">
        <v>40</v>
      </c>
      <c r="L509" t="s">
        <v>25</v>
      </c>
      <c r="M509" t="s">
        <v>4232</v>
      </c>
      <c r="N509" t="s">
        <v>420</v>
      </c>
      <c r="O509" t="s">
        <v>26</v>
      </c>
      <c r="P509" t="s">
        <v>205</v>
      </c>
      <c r="Q509" t="s">
        <v>4244</v>
      </c>
      <c r="R509" s="1">
        <f t="shared" ca="1" si="7"/>
        <v>34</v>
      </c>
      <c r="S509" t="s">
        <v>4243</v>
      </c>
      <c r="T509" t="s">
        <v>29</v>
      </c>
    </row>
    <row r="510" spans="1:20" x14ac:dyDescent="0.25">
      <c r="A510" t="s">
        <v>4757</v>
      </c>
      <c r="B510">
        <v>65102179</v>
      </c>
      <c r="C510">
        <v>67180289</v>
      </c>
      <c r="D510" t="s">
        <v>2</v>
      </c>
      <c r="E510" t="s">
        <v>549</v>
      </c>
      <c r="F510" t="s">
        <v>4225</v>
      </c>
      <c r="G510" t="s">
        <v>4221</v>
      </c>
      <c r="H510" t="s">
        <v>138</v>
      </c>
      <c r="I510" t="s">
        <v>51</v>
      </c>
      <c r="J510" t="s">
        <v>39</v>
      </c>
      <c r="K510" t="s">
        <v>40</v>
      </c>
      <c r="L510" t="s">
        <v>25</v>
      </c>
      <c r="M510" t="s">
        <v>4238</v>
      </c>
      <c r="N510" t="s">
        <v>420</v>
      </c>
      <c r="O510" t="s">
        <v>26</v>
      </c>
      <c r="P510" t="s">
        <v>205</v>
      </c>
      <c r="Q510" t="s">
        <v>4245</v>
      </c>
      <c r="R510" s="1">
        <f t="shared" ca="1" si="7"/>
        <v>39</v>
      </c>
      <c r="S510" t="s">
        <v>4243</v>
      </c>
      <c r="T510" t="s">
        <v>58</v>
      </c>
    </row>
    <row r="511" spans="1:20" x14ac:dyDescent="0.25">
      <c r="A511" t="s">
        <v>4758</v>
      </c>
      <c r="B511">
        <v>66669326</v>
      </c>
      <c r="C511">
        <v>67776139</v>
      </c>
      <c r="D511" t="s">
        <v>3</v>
      </c>
      <c r="E511" t="s">
        <v>550</v>
      </c>
      <c r="F511" t="s">
        <v>20</v>
      </c>
      <c r="G511" t="s">
        <v>4217</v>
      </c>
      <c r="H511" t="s">
        <v>138</v>
      </c>
      <c r="I511" t="s">
        <v>22</v>
      </c>
      <c r="J511" t="s">
        <v>39</v>
      </c>
      <c r="K511" t="s">
        <v>44</v>
      </c>
      <c r="L511" t="s">
        <v>25</v>
      </c>
      <c r="M511" t="s">
        <v>4234</v>
      </c>
      <c r="N511" t="s">
        <v>420</v>
      </c>
      <c r="O511" t="s">
        <v>26</v>
      </c>
      <c r="P511" t="s">
        <v>4248</v>
      </c>
      <c r="Q511" t="s">
        <v>4244</v>
      </c>
      <c r="R511" s="1" t="e">
        <f t="shared" ca="1" si="7"/>
        <v>#VALUE!</v>
      </c>
      <c r="S511" t="s">
        <v>55</v>
      </c>
      <c r="T511" t="s">
        <v>29</v>
      </c>
    </row>
    <row r="512" spans="1:20" x14ac:dyDescent="0.25">
      <c r="A512" t="s">
        <v>4759</v>
      </c>
      <c r="B512">
        <v>66354940</v>
      </c>
      <c r="C512">
        <v>67159686</v>
      </c>
      <c r="D512" t="s">
        <v>3</v>
      </c>
      <c r="E512" t="s">
        <v>551</v>
      </c>
      <c r="F512" t="s">
        <v>4227</v>
      </c>
      <c r="G512" t="s">
        <v>4215</v>
      </c>
      <c r="H512" t="s">
        <v>43</v>
      </c>
      <c r="I512" t="s">
        <v>51</v>
      </c>
      <c r="J512" t="s">
        <v>39</v>
      </c>
      <c r="K512" t="s">
        <v>82</v>
      </c>
      <c r="L512" t="s">
        <v>25</v>
      </c>
      <c r="M512" t="s">
        <v>4237</v>
      </c>
      <c r="N512" t="s">
        <v>420</v>
      </c>
      <c r="O512" t="s">
        <v>26</v>
      </c>
      <c r="P512" t="s">
        <v>27</v>
      </c>
      <c r="Q512" t="s">
        <v>4247</v>
      </c>
      <c r="R512" s="1">
        <f t="shared" ca="1" si="7"/>
        <v>5</v>
      </c>
      <c r="S512" t="s">
        <v>4243</v>
      </c>
      <c r="T512" t="s">
        <v>77</v>
      </c>
    </row>
    <row r="513" spans="1:20" x14ac:dyDescent="0.25">
      <c r="A513" t="s">
        <v>4760</v>
      </c>
      <c r="B513">
        <v>65102629</v>
      </c>
      <c r="C513">
        <v>67616725</v>
      </c>
      <c r="D513" t="s">
        <v>3</v>
      </c>
      <c r="E513" t="s">
        <v>552</v>
      </c>
      <c r="F513" t="s">
        <v>1106</v>
      </c>
      <c r="G513" t="s">
        <v>527</v>
      </c>
      <c r="H513" t="s">
        <v>38</v>
      </c>
      <c r="I513" t="s">
        <v>32</v>
      </c>
      <c r="J513" t="s">
        <v>60</v>
      </c>
      <c r="K513" t="s">
        <v>40</v>
      </c>
      <c r="L513" t="s">
        <v>25</v>
      </c>
      <c r="M513" t="s">
        <v>4238</v>
      </c>
      <c r="N513" t="s">
        <v>420</v>
      </c>
      <c r="O513" t="s">
        <v>26</v>
      </c>
      <c r="P513" t="s">
        <v>205</v>
      </c>
      <c r="Q513" t="s">
        <v>4245</v>
      </c>
      <c r="R513" s="1">
        <f t="shared" ca="1" si="7"/>
        <v>78</v>
      </c>
      <c r="S513" t="s">
        <v>35</v>
      </c>
      <c r="T513" t="s">
        <v>61</v>
      </c>
    </row>
    <row r="514" spans="1:20" x14ac:dyDescent="0.25">
      <c r="A514" t="s">
        <v>4761</v>
      </c>
      <c r="B514">
        <v>66213714</v>
      </c>
      <c r="C514">
        <v>67479371</v>
      </c>
      <c r="D514" t="s">
        <v>2</v>
      </c>
      <c r="E514" t="s">
        <v>553</v>
      </c>
      <c r="F514" t="s">
        <v>4226</v>
      </c>
      <c r="G514" t="s">
        <v>4216</v>
      </c>
      <c r="H514" t="s">
        <v>21</v>
      </c>
      <c r="I514" t="s">
        <v>32</v>
      </c>
      <c r="J514" t="s">
        <v>23</v>
      </c>
      <c r="K514" t="s">
        <v>24</v>
      </c>
      <c r="L514" t="s">
        <v>25</v>
      </c>
      <c r="M514" t="s">
        <v>4234</v>
      </c>
      <c r="N514" t="s">
        <v>420</v>
      </c>
      <c r="O514" t="s">
        <v>26</v>
      </c>
      <c r="P514" t="s">
        <v>4248</v>
      </c>
      <c r="Q514" t="s">
        <v>28</v>
      </c>
      <c r="R514" s="1" t="e">
        <f t="shared" ca="1" si="7"/>
        <v>#VALUE!</v>
      </c>
      <c r="S514" t="s">
        <v>55</v>
      </c>
      <c r="T514" t="s">
        <v>56</v>
      </c>
    </row>
    <row r="515" spans="1:20" x14ac:dyDescent="0.25">
      <c r="A515" t="s">
        <v>4762</v>
      </c>
      <c r="B515">
        <v>64435649</v>
      </c>
      <c r="C515">
        <v>67427887</v>
      </c>
      <c r="D515" t="s">
        <v>2</v>
      </c>
      <c r="E515" t="s">
        <v>554</v>
      </c>
      <c r="F515" t="s">
        <v>4226</v>
      </c>
      <c r="G515" t="s">
        <v>527</v>
      </c>
      <c r="H515" t="s">
        <v>48</v>
      </c>
      <c r="I515" t="s">
        <v>51</v>
      </c>
      <c r="J515" t="s">
        <v>39</v>
      </c>
      <c r="K515" t="s">
        <v>40</v>
      </c>
      <c r="L515" t="s">
        <v>25</v>
      </c>
      <c r="M515" t="s">
        <v>4239</v>
      </c>
      <c r="N515" t="s">
        <v>420</v>
      </c>
      <c r="O515" t="s">
        <v>26</v>
      </c>
      <c r="P515" t="s">
        <v>54</v>
      </c>
      <c r="Q515" t="s">
        <v>4244</v>
      </c>
      <c r="R515" s="1" t="e">
        <f t="shared" ref="R515:R578" ca="1" si="8">DATEDIF(E515,TODAY(),"Y")</f>
        <v>#VALUE!</v>
      </c>
      <c r="S515" t="s">
        <v>35</v>
      </c>
      <c r="T515" t="s">
        <v>58</v>
      </c>
    </row>
    <row r="516" spans="1:20" x14ac:dyDescent="0.25">
      <c r="A516" t="s">
        <v>4763</v>
      </c>
      <c r="B516">
        <v>67658902</v>
      </c>
      <c r="C516">
        <v>67215713</v>
      </c>
      <c r="D516" t="s">
        <v>2</v>
      </c>
      <c r="E516" t="s">
        <v>555</v>
      </c>
      <c r="F516" t="s">
        <v>4228</v>
      </c>
      <c r="G516" t="s">
        <v>4215</v>
      </c>
      <c r="H516" t="s">
        <v>31</v>
      </c>
      <c r="I516" t="s">
        <v>204</v>
      </c>
      <c r="J516" t="s">
        <v>23</v>
      </c>
      <c r="K516" t="s">
        <v>24</v>
      </c>
      <c r="L516" t="s">
        <v>25</v>
      </c>
      <c r="M516" t="s">
        <v>4241</v>
      </c>
      <c r="N516" t="s">
        <v>420</v>
      </c>
      <c r="O516" t="s">
        <v>26</v>
      </c>
      <c r="P516" t="s">
        <v>4248</v>
      </c>
      <c r="Q516" t="s">
        <v>28</v>
      </c>
      <c r="R516" s="1">
        <f t="shared" ca="1" si="8"/>
        <v>10</v>
      </c>
      <c r="S516" t="s">
        <v>55</v>
      </c>
      <c r="T516" t="s">
        <v>68</v>
      </c>
    </row>
    <row r="517" spans="1:20" x14ac:dyDescent="0.25">
      <c r="A517" t="s">
        <v>4764</v>
      </c>
      <c r="B517">
        <v>64516679</v>
      </c>
      <c r="C517">
        <v>67626046</v>
      </c>
      <c r="D517" t="s">
        <v>3</v>
      </c>
      <c r="E517" t="s">
        <v>556</v>
      </c>
      <c r="F517" t="s">
        <v>4225</v>
      </c>
      <c r="G517" t="s">
        <v>4215</v>
      </c>
      <c r="H517" t="s">
        <v>43</v>
      </c>
      <c r="I517" t="s">
        <v>204</v>
      </c>
      <c r="J517" t="s">
        <v>39</v>
      </c>
      <c r="K517" t="s">
        <v>44</v>
      </c>
      <c r="L517" t="s">
        <v>25</v>
      </c>
      <c r="M517" t="s">
        <v>4232</v>
      </c>
      <c r="N517" t="s">
        <v>420</v>
      </c>
      <c r="O517" t="s">
        <v>26</v>
      </c>
      <c r="P517" t="s">
        <v>27</v>
      </c>
      <c r="Q517" t="s">
        <v>4247</v>
      </c>
      <c r="R517" s="1" t="e">
        <f t="shared" ca="1" si="8"/>
        <v>#VALUE!</v>
      </c>
      <c r="S517" t="s">
        <v>4243</v>
      </c>
      <c r="T517" t="s">
        <v>29</v>
      </c>
    </row>
    <row r="518" spans="1:20" x14ac:dyDescent="0.25">
      <c r="A518" t="s">
        <v>4765</v>
      </c>
      <c r="B518">
        <v>65448459</v>
      </c>
      <c r="C518">
        <v>67140244</v>
      </c>
      <c r="D518" t="s">
        <v>3</v>
      </c>
      <c r="E518" t="s">
        <v>557</v>
      </c>
      <c r="F518" t="s">
        <v>1106</v>
      </c>
      <c r="G518" t="s">
        <v>527</v>
      </c>
      <c r="H518" t="s">
        <v>38</v>
      </c>
      <c r="I518" t="s">
        <v>22</v>
      </c>
      <c r="J518" t="s">
        <v>39</v>
      </c>
      <c r="K518" t="s">
        <v>44</v>
      </c>
      <c r="L518" t="s">
        <v>25</v>
      </c>
      <c r="M518" t="s">
        <v>4232</v>
      </c>
      <c r="N518" t="s">
        <v>420</v>
      </c>
      <c r="O518" t="s">
        <v>26</v>
      </c>
      <c r="P518" t="s">
        <v>205</v>
      </c>
      <c r="Q518" t="s">
        <v>28</v>
      </c>
      <c r="R518" s="1">
        <f t="shared" ca="1" si="8"/>
        <v>34</v>
      </c>
      <c r="S518" t="s">
        <v>35</v>
      </c>
      <c r="T518" t="s">
        <v>29</v>
      </c>
    </row>
    <row r="519" spans="1:20" x14ac:dyDescent="0.25">
      <c r="A519" t="s">
        <v>4766</v>
      </c>
      <c r="B519">
        <v>66814086</v>
      </c>
      <c r="C519">
        <v>67190499</v>
      </c>
      <c r="D519" t="s">
        <v>2</v>
      </c>
      <c r="E519" t="s">
        <v>558</v>
      </c>
      <c r="F519" t="s">
        <v>4226</v>
      </c>
      <c r="G519" t="s">
        <v>4219</v>
      </c>
      <c r="H519" t="s">
        <v>48</v>
      </c>
      <c r="I519" t="s">
        <v>22</v>
      </c>
      <c r="J519" t="s">
        <v>39</v>
      </c>
      <c r="K519" t="s">
        <v>40</v>
      </c>
      <c r="L519" t="s">
        <v>25</v>
      </c>
      <c r="M519" t="s">
        <v>4233</v>
      </c>
      <c r="N519" t="s">
        <v>420</v>
      </c>
      <c r="O519" t="s">
        <v>26</v>
      </c>
      <c r="P519" t="s">
        <v>49</v>
      </c>
      <c r="Q519" t="s">
        <v>4244</v>
      </c>
      <c r="R519" s="1" t="e">
        <f t="shared" ca="1" si="8"/>
        <v>#VALUE!</v>
      </c>
      <c r="S519" t="s">
        <v>4243</v>
      </c>
      <c r="T519" t="s">
        <v>29</v>
      </c>
    </row>
    <row r="520" spans="1:20" x14ac:dyDescent="0.25">
      <c r="A520" t="s">
        <v>4767</v>
      </c>
      <c r="B520">
        <v>65838480</v>
      </c>
      <c r="C520">
        <v>67315062</v>
      </c>
      <c r="D520" t="s">
        <v>2</v>
      </c>
      <c r="E520" t="s">
        <v>559</v>
      </c>
      <c r="F520" t="s">
        <v>4226</v>
      </c>
      <c r="G520" t="s">
        <v>4215</v>
      </c>
      <c r="H520" t="s">
        <v>31</v>
      </c>
      <c r="I520" t="s">
        <v>32</v>
      </c>
      <c r="J520" t="s">
        <v>23</v>
      </c>
      <c r="K520" t="s">
        <v>24</v>
      </c>
      <c r="L520" t="s">
        <v>25</v>
      </c>
      <c r="M520" t="s">
        <v>4239</v>
      </c>
      <c r="N520" t="s">
        <v>420</v>
      </c>
      <c r="O520" t="s">
        <v>26</v>
      </c>
      <c r="P520" t="s">
        <v>4248</v>
      </c>
      <c r="Q520" t="s">
        <v>28</v>
      </c>
      <c r="R520" s="1">
        <f t="shared" ca="1" si="8"/>
        <v>24</v>
      </c>
      <c r="S520" t="s">
        <v>55</v>
      </c>
      <c r="T520" t="s">
        <v>36</v>
      </c>
    </row>
    <row r="521" spans="1:20" x14ac:dyDescent="0.25">
      <c r="A521" t="s">
        <v>4768</v>
      </c>
      <c r="B521">
        <v>67794826</v>
      </c>
      <c r="C521">
        <v>66918180</v>
      </c>
      <c r="D521" t="s">
        <v>2</v>
      </c>
      <c r="E521" t="s">
        <v>560</v>
      </c>
      <c r="F521" t="s">
        <v>4227</v>
      </c>
      <c r="G521" t="s">
        <v>4221</v>
      </c>
      <c r="H521" t="s">
        <v>38</v>
      </c>
      <c r="I521" t="s">
        <v>51</v>
      </c>
      <c r="J521" t="s">
        <v>39</v>
      </c>
      <c r="K521" t="s">
        <v>40</v>
      </c>
      <c r="L521" t="s">
        <v>25</v>
      </c>
      <c r="M521" t="s">
        <v>4229</v>
      </c>
      <c r="N521" t="s">
        <v>420</v>
      </c>
      <c r="O521" t="s">
        <v>26</v>
      </c>
      <c r="P521" t="s">
        <v>49</v>
      </c>
      <c r="Q521" t="s">
        <v>34</v>
      </c>
      <c r="R521" s="1">
        <f t="shared" ca="1" si="8"/>
        <v>54</v>
      </c>
      <c r="S521" t="s">
        <v>4243</v>
      </c>
      <c r="T521" t="s">
        <v>41</v>
      </c>
    </row>
    <row r="522" spans="1:20" x14ac:dyDescent="0.25">
      <c r="A522" t="s">
        <v>4769</v>
      </c>
      <c r="B522">
        <v>65901167</v>
      </c>
      <c r="C522">
        <v>67689755</v>
      </c>
      <c r="D522" t="s">
        <v>2</v>
      </c>
      <c r="E522" t="s">
        <v>561</v>
      </c>
      <c r="F522" t="s">
        <v>4228</v>
      </c>
      <c r="G522" t="s">
        <v>4218</v>
      </c>
      <c r="H522" t="s">
        <v>31</v>
      </c>
      <c r="I522" t="s">
        <v>204</v>
      </c>
      <c r="J522" t="s">
        <v>23</v>
      </c>
      <c r="K522" t="s">
        <v>24</v>
      </c>
      <c r="L522" t="s">
        <v>25</v>
      </c>
      <c r="M522" t="s">
        <v>4236</v>
      </c>
      <c r="N522" t="s">
        <v>420</v>
      </c>
      <c r="O522" t="s">
        <v>26</v>
      </c>
      <c r="P522" t="s">
        <v>49</v>
      </c>
      <c r="Q522" t="s">
        <v>4247</v>
      </c>
      <c r="R522" s="1">
        <f t="shared" ca="1" si="8"/>
        <v>15</v>
      </c>
      <c r="S522" t="s">
        <v>4243</v>
      </c>
      <c r="T522" t="s">
        <v>56</v>
      </c>
    </row>
    <row r="523" spans="1:20" x14ac:dyDescent="0.25">
      <c r="A523" t="s">
        <v>4770</v>
      </c>
      <c r="B523">
        <v>65828699</v>
      </c>
      <c r="C523">
        <v>66846637</v>
      </c>
      <c r="D523" t="s">
        <v>3</v>
      </c>
      <c r="E523" t="s">
        <v>562</v>
      </c>
      <c r="F523" t="s">
        <v>20</v>
      </c>
      <c r="G523" t="s">
        <v>4216</v>
      </c>
      <c r="H523" t="s">
        <v>48</v>
      </c>
      <c r="I523" t="s">
        <v>51</v>
      </c>
      <c r="J523" t="s">
        <v>39</v>
      </c>
      <c r="K523" t="s">
        <v>44</v>
      </c>
      <c r="L523" t="s">
        <v>25</v>
      </c>
      <c r="M523" t="s">
        <v>4239</v>
      </c>
      <c r="N523" t="s">
        <v>420</v>
      </c>
      <c r="O523" t="s">
        <v>26</v>
      </c>
      <c r="P523" t="s">
        <v>4248</v>
      </c>
      <c r="Q523" t="s">
        <v>4245</v>
      </c>
      <c r="R523" s="1" t="e">
        <f t="shared" ca="1" si="8"/>
        <v>#VALUE!</v>
      </c>
      <c r="S523" t="s">
        <v>55</v>
      </c>
      <c r="T523" t="s">
        <v>58</v>
      </c>
    </row>
    <row r="524" spans="1:20" x14ac:dyDescent="0.25">
      <c r="A524" t="s">
        <v>4771</v>
      </c>
      <c r="B524">
        <v>65901167</v>
      </c>
      <c r="C524">
        <v>67226101</v>
      </c>
      <c r="D524" t="s">
        <v>2</v>
      </c>
      <c r="E524" t="s">
        <v>563</v>
      </c>
      <c r="F524" t="s">
        <v>20</v>
      </c>
      <c r="G524" t="s">
        <v>4221</v>
      </c>
      <c r="H524" t="s">
        <v>31</v>
      </c>
      <c r="I524" t="s">
        <v>22</v>
      </c>
      <c r="J524" t="s">
        <v>23</v>
      </c>
      <c r="K524" t="s">
        <v>24</v>
      </c>
      <c r="L524" t="s">
        <v>25</v>
      </c>
      <c r="M524" t="s">
        <v>4236</v>
      </c>
      <c r="N524" t="s">
        <v>420</v>
      </c>
      <c r="O524" t="s">
        <v>26</v>
      </c>
      <c r="P524" t="s">
        <v>52</v>
      </c>
      <c r="Q524" t="s">
        <v>4247</v>
      </c>
      <c r="R524" s="1" t="e">
        <f t="shared" ca="1" si="8"/>
        <v>#VALUE!</v>
      </c>
      <c r="S524" t="s">
        <v>35</v>
      </c>
      <c r="T524" t="s">
        <v>56</v>
      </c>
    </row>
    <row r="525" spans="1:20" x14ac:dyDescent="0.25">
      <c r="A525" t="s">
        <v>4772</v>
      </c>
      <c r="B525">
        <v>66714800</v>
      </c>
      <c r="C525">
        <v>67846192</v>
      </c>
      <c r="D525" t="s">
        <v>2</v>
      </c>
      <c r="E525" t="s">
        <v>564</v>
      </c>
      <c r="F525" t="s">
        <v>4226</v>
      </c>
      <c r="G525" t="s">
        <v>4219</v>
      </c>
      <c r="H525" t="s">
        <v>38</v>
      </c>
      <c r="I525" t="s">
        <v>51</v>
      </c>
      <c r="J525" t="s">
        <v>39</v>
      </c>
      <c r="K525" t="s">
        <v>40</v>
      </c>
      <c r="L525" t="s">
        <v>25</v>
      </c>
      <c r="M525" t="s">
        <v>4241</v>
      </c>
      <c r="N525" t="s">
        <v>420</v>
      </c>
      <c r="O525" t="s">
        <v>26</v>
      </c>
      <c r="P525" t="s">
        <v>49</v>
      </c>
      <c r="Q525" t="s">
        <v>4247</v>
      </c>
      <c r="R525" s="1" t="e">
        <f t="shared" ca="1" si="8"/>
        <v>#VALUE!</v>
      </c>
      <c r="S525" t="s">
        <v>4243</v>
      </c>
      <c r="T525" t="s">
        <v>29</v>
      </c>
    </row>
    <row r="526" spans="1:20" x14ac:dyDescent="0.25">
      <c r="A526" t="s">
        <v>4773</v>
      </c>
      <c r="B526">
        <v>65244632</v>
      </c>
      <c r="C526">
        <v>67227448</v>
      </c>
      <c r="D526" t="s">
        <v>3</v>
      </c>
      <c r="E526" t="s">
        <v>565</v>
      </c>
      <c r="F526" t="s">
        <v>4227</v>
      </c>
      <c r="G526" t="s">
        <v>4216</v>
      </c>
      <c r="H526" t="s">
        <v>38</v>
      </c>
      <c r="I526" t="s">
        <v>22</v>
      </c>
      <c r="J526" t="s">
        <v>39</v>
      </c>
      <c r="K526" t="s">
        <v>44</v>
      </c>
      <c r="L526" t="s">
        <v>25</v>
      </c>
      <c r="M526" t="s">
        <v>4239</v>
      </c>
      <c r="N526" t="s">
        <v>420</v>
      </c>
      <c r="O526" t="s">
        <v>26</v>
      </c>
      <c r="P526" t="s">
        <v>52</v>
      </c>
      <c r="Q526" t="s">
        <v>34</v>
      </c>
      <c r="R526" s="1">
        <f t="shared" ca="1" si="8"/>
        <v>26</v>
      </c>
      <c r="S526" t="s">
        <v>4243</v>
      </c>
      <c r="T526" t="s">
        <v>36</v>
      </c>
    </row>
    <row r="527" spans="1:20" x14ac:dyDescent="0.25">
      <c r="A527" t="s">
        <v>4774</v>
      </c>
      <c r="B527">
        <v>64503417</v>
      </c>
      <c r="C527">
        <v>66911841</v>
      </c>
      <c r="D527" t="s">
        <v>2</v>
      </c>
      <c r="E527" t="s">
        <v>566</v>
      </c>
      <c r="F527" t="s">
        <v>4226</v>
      </c>
      <c r="G527" t="s">
        <v>4215</v>
      </c>
      <c r="H527" t="s">
        <v>31</v>
      </c>
      <c r="I527" t="s">
        <v>32</v>
      </c>
      <c r="J527" t="s">
        <v>23</v>
      </c>
      <c r="K527" t="s">
        <v>24</v>
      </c>
      <c r="L527" t="s">
        <v>25</v>
      </c>
      <c r="M527" t="s">
        <v>4233</v>
      </c>
      <c r="N527" t="s">
        <v>420</v>
      </c>
      <c r="O527" t="s">
        <v>26</v>
      </c>
      <c r="P527" t="s">
        <v>27</v>
      </c>
      <c r="Q527" t="s">
        <v>4247</v>
      </c>
      <c r="R527" s="1">
        <f t="shared" ca="1" si="8"/>
        <v>3</v>
      </c>
      <c r="S527" t="s">
        <v>35</v>
      </c>
      <c r="T527" t="s">
        <v>77</v>
      </c>
    </row>
    <row r="528" spans="1:20" x14ac:dyDescent="0.25">
      <c r="A528" t="s">
        <v>4775</v>
      </c>
      <c r="B528">
        <v>65719663</v>
      </c>
      <c r="C528">
        <v>67368217</v>
      </c>
      <c r="D528" t="s">
        <v>3</v>
      </c>
      <c r="E528" t="s">
        <v>567</v>
      </c>
      <c r="F528" t="s">
        <v>4227</v>
      </c>
      <c r="G528" t="s">
        <v>4217</v>
      </c>
      <c r="H528" t="s">
        <v>38</v>
      </c>
      <c r="I528" t="s">
        <v>51</v>
      </c>
      <c r="J528" t="s">
        <v>73</v>
      </c>
      <c r="K528" t="s">
        <v>40</v>
      </c>
      <c r="L528" t="s">
        <v>25</v>
      </c>
      <c r="M528" t="s">
        <v>4236</v>
      </c>
      <c r="N528" t="s">
        <v>420</v>
      </c>
      <c r="O528" t="s">
        <v>26</v>
      </c>
      <c r="P528" t="s">
        <v>49</v>
      </c>
      <c r="Q528" t="s">
        <v>28</v>
      </c>
      <c r="R528" s="1">
        <f t="shared" ca="1" si="8"/>
        <v>50</v>
      </c>
      <c r="S528" t="s">
        <v>4243</v>
      </c>
      <c r="T528" t="s">
        <v>41</v>
      </c>
    </row>
    <row r="529" spans="1:20" x14ac:dyDescent="0.25">
      <c r="A529" t="s">
        <v>4776</v>
      </c>
      <c r="B529">
        <v>68208819</v>
      </c>
      <c r="C529">
        <v>67053437</v>
      </c>
      <c r="D529" t="s">
        <v>2</v>
      </c>
      <c r="E529" t="s">
        <v>568</v>
      </c>
      <c r="F529" t="s">
        <v>4226</v>
      </c>
      <c r="G529" t="s">
        <v>4219</v>
      </c>
      <c r="H529" t="s">
        <v>31</v>
      </c>
      <c r="I529" t="s">
        <v>22</v>
      </c>
      <c r="J529" t="s">
        <v>23</v>
      </c>
      <c r="K529" t="s">
        <v>112</v>
      </c>
      <c r="L529" t="s">
        <v>25</v>
      </c>
      <c r="M529" t="s">
        <v>4240</v>
      </c>
      <c r="N529" t="s">
        <v>420</v>
      </c>
      <c r="O529" t="s">
        <v>26</v>
      </c>
      <c r="P529" t="s">
        <v>49</v>
      </c>
      <c r="Q529" t="s">
        <v>4244</v>
      </c>
      <c r="R529" s="1">
        <f t="shared" ca="1" si="8"/>
        <v>12</v>
      </c>
      <c r="S529" t="s">
        <v>4243</v>
      </c>
      <c r="T529" t="s">
        <v>68</v>
      </c>
    </row>
    <row r="530" spans="1:20" x14ac:dyDescent="0.25">
      <c r="A530" t="s">
        <v>4777</v>
      </c>
      <c r="B530">
        <v>68306084</v>
      </c>
      <c r="C530">
        <v>66942275</v>
      </c>
      <c r="D530" t="s">
        <v>3</v>
      </c>
      <c r="E530" t="s">
        <v>569</v>
      </c>
      <c r="F530" t="s">
        <v>20</v>
      </c>
      <c r="G530" t="s">
        <v>4217</v>
      </c>
      <c r="H530" t="s">
        <v>31</v>
      </c>
      <c r="I530" t="s">
        <v>51</v>
      </c>
      <c r="J530" t="s">
        <v>39</v>
      </c>
      <c r="K530" t="s">
        <v>24</v>
      </c>
      <c r="L530" t="s">
        <v>25</v>
      </c>
      <c r="M530" t="s">
        <v>4235</v>
      </c>
      <c r="N530" t="s">
        <v>420</v>
      </c>
      <c r="O530" t="s">
        <v>26</v>
      </c>
      <c r="P530" t="s">
        <v>4248</v>
      </c>
      <c r="Q530" t="s">
        <v>28</v>
      </c>
      <c r="R530" s="1" t="e">
        <f t="shared" ca="1" si="8"/>
        <v>#VALUE!</v>
      </c>
      <c r="S530" t="s">
        <v>55</v>
      </c>
      <c r="T530" t="s">
        <v>29</v>
      </c>
    </row>
    <row r="531" spans="1:20" x14ac:dyDescent="0.25">
      <c r="A531" t="s">
        <v>4778</v>
      </c>
      <c r="B531">
        <v>65510394</v>
      </c>
      <c r="C531">
        <v>67070746</v>
      </c>
      <c r="D531" t="s">
        <v>3</v>
      </c>
      <c r="E531" t="s">
        <v>570</v>
      </c>
      <c r="F531" t="s">
        <v>4225</v>
      </c>
      <c r="G531" t="s">
        <v>4220</v>
      </c>
      <c r="H531" t="s">
        <v>31</v>
      </c>
      <c r="I531" t="s">
        <v>22</v>
      </c>
      <c r="J531" t="s">
        <v>23</v>
      </c>
      <c r="K531" t="s">
        <v>112</v>
      </c>
      <c r="L531" t="s">
        <v>25</v>
      </c>
      <c r="M531" t="s">
        <v>4239</v>
      </c>
      <c r="N531" t="s">
        <v>420</v>
      </c>
      <c r="O531" t="s">
        <v>26</v>
      </c>
      <c r="P531" t="s">
        <v>49</v>
      </c>
      <c r="Q531" t="s">
        <v>28</v>
      </c>
      <c r="R531" s="1" t="e">
        <f t="shared" ca="1" si="8"/>
        <v>#VALUE!</v>
      </c>
      <c r="S531" t="s">
        <v>35</v>
      </c>
      <c r="T531" t="s">
        <v>68</v>
      </c>
    </row>
    <row r="532" spans="1:20" x14ac:dyDescent="0.25">
      <c r="A532" t="s">
        <v>4779</v>
      </c>
      <c r="B532">
        <v>65917456</v>
      </c>
      <c r="C532">
        <v>67692725</v>
      </c>
      <c r="D532" t="s">
        <v>2</v>
      </c>
      <c r="E532" t="s">
        <v>571</v>
      </c>
      <c r="F532" t="s">
        <v>4227</v>
      </c>
      <c r="G532" t="s">
        <v>4217</v>
      </c>
      <c r="H532" t="s">
        <v>163</v>
      </c>
      <c r="I532" t="s">
        <v>32</v>
      </c>
      <c r="J532" t="s">
        <v>39</v>
      </c>
      <c r="K532" t="s">
        <v>109</v>
      </c>
      <c r="L532" t="s">
        <v>25</v>
      </c>
      <c r="M532" t="s">
        <v>4231</v>
      </c>
      <c r="N532" t="s">
        <v>420</v>
      </c>
      <c r="O532" t="s">
        <v>26</v>
      </c>
      <c r="P532" t="s">
        <v>4248</v>
      </c>
      <c r="Q532" t="s">
        <v>34</v>
      </c>
      <c r="R532" s="1" t="e">
        <f t="shared" ca="1" si="8"/>
        <v>#VALUE!</v>
      </c>
      <c r="S532" t="s">
        <v>55</v>
      </c>
      <c r="T532" t="s">
        <v>77</v>
      </c>
    </row>
    <row r="533" spans="1:20" x14ac:dyDescent="0.25">
      <c r="A533" t="s">
        <v>4780</v>
      </c>
      <c r="B533">
        <v>65854618</v>
      </c>
      <c r="C533">
        <v>67380721</v>
      </c>
      <c r="D533" t="s">
        <v>3</v>
      </c>
      <c r="E533" t="s">
        <v>572</v>
      </c>
      <c r="F533" t="s">
        <v>4226</v>
      </c>
      <c r="G533" t="s">
        <v>4221</v>
      </c>
      <c r="H533" t="s">
        <v>163</v>
      </c>
      <c r="I533" t="s">
        <v>51</v>
      </c>
      <c r="J533" t="s">
        <v>39</v>
      </c>
      <c r="K533" t="s">
        <v>44</v>
      </c>
      <c r="L533" t="s">
        <v>25</v>
      </c>
      <c r="M533" t="s">
        <v>4241</v>
      </c>
      <c r="N533" t="s">
        <v>420</v>
      </c>
      <c r="O533" t="s">
        <v>26</v>
      </c>
      <c r="P533" t="s">
        <v>52</v>
      </c>
      <c r="Q533" t="s">
        <v>28</v>
      </c>
      <c r="R533" s="1">
        <f t="shared" ca="1" si="8"/>
        <v>48</v>
      </c>
      <c r="S533" t="s">
        <v>35</v>
      </c>
      <c r="T533" t="s">
        <v>41</v>
      </c>
    </row>
    <row r="534" spans="1:20" x14ac:dyDescent="0.25">
      <c r="A534" t="s">
        <v>4781</v>
      </c>
      <c r="B534">
        <v>65836105</v>
      </c>
      <c r="C534">
        <v>67271598</v>
      </c>
      <c r="D534" t="s">
        <v>2</v>
      </c>
      <c r="E534" t="s">
        <v>573</v>
      </c>
      <c r="F534" t="s">
        <v>20</v>
      </c>
      <c r="G534" t="s">
        <v>4223</v>
      </c>
      <c r="H534" t="s">
        <v>21</v>
      </c>
      <c r="I534" t="s">
        <v>32</v>
      </c>
      <c r="J534" t="s">
        <v>23</v>
      </c>
      <c r="K534" t="s">
        <v>24</v>
      </c>
      <c r="L534" t="s">
        <v>25</v>
      </c>
      <c r="M534" t="s">
        <v>4235</v>
      </c>
      <c r="N534" t="s">
        <v>420</v>
      </c>
      <c r="O534" t="s">
        <v>26</v>
      </c>
      <c r="P534" t="s">
        <v>4248</v>
      </c>
      <c r="Q534" t="s">
        <v>4245</v>
      </c>
      <c r="R534" s="1">
        <f t="shared" ca="1" si="8"/>
        <v>17</v>
      </c>
      <c r="S534" t="s">
        <v>55</v>
      </c>
      <c r="T534" t="s">
        <v>56</v>
      </c>
    </row>
    <row r="535" spans="1:20" x14ac:dyDescent="0.25">
      <c r="A535" t="s">
        <v>4782</v>
      </c>
      <c r="B535">
        <v>67998426</v>
      </c>
      <c r="C535">
        <v>67175136</v>
      </c>
      <c r="D535" t="s">
        <v>2</v>
      </c>
      <c r="E535" t="s">
        <v>574</v>
      </c>
      <c r="F535" t="s">
        <v>4228</v>
      </c>
      <c r="G535" t="s">
        <v>4223</v>
      </c>
      <c r="H535" t="s">
        <v>163</v>
      </c>
      <c r="I535" t="s">
        <v>22</v>
      </c>
      <c r="J535" t="s">
        <v>39</v>
      </c>
      <c r="K535" t="s">
        <v>40</v>
      </c>
      <c r="L535" t="s">
        <v>25</v>
      </c>
      <c r="M535" t="s">
        <v>4235</v>
      </c>
      <c r="N535" t="s">
        <v>420</v>
      </c>
      <c r="O535" t="s">
        <v>26</v>
      </c>
      <c r="P535" t="s">
        <v>4248</v>
      </c>
      <c r="Q535" t="s">
        <v>34</v>
      </c>
      <c r="R535" s="1" t="e">
        <f t="shared" ca="1" si="8"/>
        <v>#VALUE!</v>
      </c>
      <c r="S535" t="s">
        <v>55</v>
      </c>
      <c r="T535" t="s">
        <v>58</v>
      </c>
    </row>
    <row r="536" spans="1:20" x14ac:dyDescent="0.25">
      <c r="A536" t="s">
        <v>4783</v>
      </c>
      <c r="B536">
        <v>66437316</v>
      </c>
      <c r="C536">
        <v>66922084</v>
      </c>
      <c r="D536" t="s">
        <v>2</v>
      </c>
      <c r="E536" t="s">
        <v>575</v>
      </c>
      <c r="F536" t="s">
        <v>4225</v>
      </c>
      <c r="G536" t="s">
        <v>4217</v>
      </c>
      <c r="H536" t="s">
        <v>21</v>
      </c>
      <c r="I536" t="s">
        <v>204</v>
      </c>
      <c r="J536" t="s">
        <v>23</v>
      </c>
      <c r="K536" t="s">
        <v>24</v>
      </c>
      <c r="L536" t="s">
        <v>25</v>
      </c>
      <c r="M536" t="s">
        <v>4241</v>
      </c>
      <c r="N536" t="s">
        <v>420</v>
      </c>
      <c r="O536" t="s">
        <v>26</v>
      </c>
      <c r="P536" t="s">
        <v>49</v>
      </c>
      <c r="Q536" t="s">
        <v>4245</v>
      </c>
      <c r="R536" s="1" t="e">
        <f t="shared" ca="1" si="8"/>
        <v>#VALUE!</v>
      </c>
      <c r="S536" t="s">
        <v>4243</v>
      </c>
      <c r="T536" t="s">
        <v>68</v>
      </c>
    </row>
    <row r="537" spans="1:20" x14ac:dyDescent="0.25">
      <c r="A537" t="s">
        <v>4784</v>
      </c>
      <c r="B537">
        <v>66669326</v>
      </c>
      <c r="C537">
        <v>67384430</v>
      </c>
      <c r="D537" t="s">
        <v>3</v>
      </c>
      <c r="E537" t="s">
        <v>576</v>
      </c>
      <c r="F537" t="s">
        <v>4227</v>
      </c>
      <c r="G537" t="s">
        <v>4215</v>
      </c>
      <c r="H537" t="s">
        <v>21</v>
      </c>
      <c r="I537" t="s">
        <v>22</v>
      </c>
      <c r="J537" t="s">
        <v>23</v>
      </c>
      <c r="K537" t="s">
        <v>40</v>
      </c>
      <c r="L537" t="s">
        <v>25</v>
      </c>
      <c r="M537" t="s">
        <v>4230</v>
      </c>
      <c r="N537" t="s">
        <v>420</v>
      </c>
      <c r="O537" t="s">
        <v>26</v>
      </c>
      <c r="P537" t="s">
        <v>205</v>
      </c>
      <c r="Q537" t="s">
        <v>4244</v>
      </c>
      <c r="R537" s="1">
        <f t="shared" ca="1" si="8"/>
        <v>25</v>
      </c>
      <c r="S537" t="s">
        <v>4243</v>
      </c>
      <c r="T537" t="s">
        <v>36</v>
      </c>
    </row>
    <row r="538" spans="1:20" x14ac:dyDescent="0.25">
      <c r="A538" t="s">
        <v>4785</v>
      </c>
      <c r="B538">
        <v>68117776</v>
      </c>
      <c r="C538">
        <v>67810884</v>
      </c>
      <c r="D538" t="s">
        <v>2</v>
      </c>
      <c r="E538" t="s">
        <v>577</v>
      </c>
      <c r="F538" t="s">
        <v>4227</v>
      </c>
      <c r="G538" t="s">
        <v>527</v>
      </c>
      <c r="H538" t="s">
        <v>21</v>
      </c>
      <c r="I538" t="s">
        <v>204</v>
      </c>
      <c r="J538" t="s">
        <v>23</v>
      </c>
      <c r="K538" t="s">
        <v>82</v>
      </c>
      <c r="L538" t="s">
        <v>25</v>
      </c>
      <c r="M538" t="s">
        <v>4232</v>
      </c>
      <c r="N538" t="s">
        <v>420</v>
      </c>
      <c r="O538" t="s">
        <v>26</v>
      </c>
      <c r="P538" t="s">
        <v>49</v>
      </c>
      <c r="Q538" t="s">
        <v>4247</v>
      </c>
      <c r="R538" s="1" t="e">
        <f t="shared" ca="1" si="8"/>
        <v>#VALUE!</v>
      </c>
      <c r="S538" t="s">
        <v>35</v>
      </c>
      <c r="T538" t="s">
        <v>36</v>
      </c>
    </row>
    <row r="539" spans="1:20" x14ac:dyDescent="0.25">
      <c r="A539" t="s">
        <v>4786</v>
      </c>
      <c r="B539">
        <v>65705731</v>
      </c>
      <c r="C539">
        <v>67716108</v>
      </c>
      <c r="D539" t="s">
        <v>3</v>
      </c>
      <c r="E539" t="s">
        <v>578</v>
      </c>
      <c r="F539" t="s">
        <v>4228</v>
      </c>
      <c r="G539" t="s">
        <v>4216</v>
      </c>
      <c r="H539" t="s">
        <v>38</v>
      </c>
      <c r="I539" t="s">
        <v>51</v>
      </c>
      <c r="J539" t="s">
        <v>23</v>
      </c>
      <c r="K539" t="s">
        <v>40</v>
      </c>
      <c r="L539" t="s">
        <v>25</v>
      </c>
      <c r="M539" t="s">
        <v>4232</v>
      </c>
      <c r="N539" t="s">
        <v>420</v>
      </c>
      <c r="O539" t="s">
        <v>26</v>
      </c>
      <c r="P539" t="s">
        <v>27</v>
      </c>
      <c r="Q539" t="s">
        <v>34</v>
      </c>
      <c r="R539" s="1" t="e">
        <f t="shared" ca="1" si="8"/>
        <v>#VALUE!</v>
      </c>
      <c r="S539" t="s">
        <v>4243</v>
      </c>
      <c r="T539" t="s">
        <v>41</v>
      </c>
    </row>
    <row r="540" spans="1:20" x14ac:dyDescent="0.25">
      <c r="A540" t="s">
        <v>4787</v>
      </c>
      <c r="B540">
        <v>64824654</v>
      </c>
      <c r="C540">
        <v>67467466</v>
      </c>
      <c r="D540" t="s">
        <v>3</v>
      </c>
      <c r="E540" t="s">
        <v>391</v>
      </c>
      <c r="F540" t="s">
        <v>20</v>
      </c>
      <c r="G540" t="s">
        <v>4216</v>
      </c>
      <c r="H540" t="s">
        <v>38</v>
      </c>
      <c r="I540" t="s">
        <v>22</v>
      </c>
      <c r="J540" t="s">
        <v>60</v>
      </c>
      <c r="K540" t="s">
        <v>40</v>
      </c>
      <c r="L540" t="s">
        <v>25</v>
      </c>
      <c r="M540" t="s">
        <v>4240</v>
      </c>
      <c r="N540" t="s">
        <v>579</v>
      </c>
      <c r="O540" t="s">
        <v>262</v>
      </c>
      <c r="P540" t="s">
        <v>4248</v>
      </c>
      <c r="Q540" t="s">
        <v>4244</v>
      </c>
      <c r="R540" s="1">
        <f t="shared" ca="1" si="8"/>
        <v>77</v>
      </c>
      <c r="S540" t="s">
        <v>55</v>
      </c>
      <c r="T540" t="s">
        <v>61</v>
      </c>
    </row>
    <row r="541" spans="1:20" x14ac:dyDescent="0.25">
      <c r="A541" t="s">
        <v>4788</v>
      </c>
      <c r="B541">
        <v>64423022</v>
      </c>
      <c r="C541">
        <v>66932790</v>
      </c>
      <c r="D541" t="s">
        <v>2</v>
      </c>
      <c r="E541" t="s">
        <v>580</v>
      </c>
      <c r="F541" t="s">
        <v>4226</v>
      </c>
      <c r="G541" t="s">
        <v>527</v>
      </c>
      <c r="H541" t="s">
        <v>375</v>
      </c>
      <c r="I541" t="s">
        <v>22</v>
      </c>
      <c r="J541" t="s">
        <v>39</v>
      </c>
      <c r="K541" t="s">
        <v>40</v>
      </c>
      <c r="L541" t="s">
        <v>25</v>
      </c>
      <c r="M541" t="s">
        <v>4231</v>
      </c>
      <c r="N541" t="s">
        <v>579</v>
      </c>
      <c r="O541" t="s">
        <v>262</v>
      </c>
      <c r="P541" t="s">
        <v>54</v>
      </c>
      <c r="Q541" t="s">
        <v>4244</v>
      </c>
      <c r="R541" s="1" t="e">
        <f t="shared" ca="1" si="8"/>
        <v>#VALUE!</v>
      </c>
      <c r="S541" t="s">
        <v>4243</v>
      </c>
      <c r="T541" t="s">
        <v>61</v>
      </c>
    </row>
    <row r="542" spans="1:20" x14ac:dyDescent="0.25">
      <c r="A542" t="s">
        <v>4789</v>
      </c>
      <c r="B542">
        <v>64594177</v>
      </c>
      <c r="C542">
        <v>67840233</v>
      </c>
      <c r="D542" t="s">
        <v>3</v>
      </c>
      <c r="E542" t="s">
        <v>581</v>
      </c>
      <c r="F542" t="s">
        <v>4227</v>
      </c>
      <c r="G542" t="s">
        <v>4222</v>
      </c>
      <c r="H542" t="s">
        <v>43</v>
      </c>
      <c r="I542" t="s">
        <v>51</v>
      </c>
      <c r="J542" t="s">
        <v>39</v>
      </c>
      <c r="K542" t="s">
        <v>24</v>
      </c>
      <c r="L542" t="s">
        <v>25</v>
      </c>
      <c r="M542" t="s">
        <v>4231</v>
      </c>
      <c r="N542" t="s">
        <v>579</v>
      </c>
      <c r="O542" t="s">
        <v>262</v>
      </c>
      <c r="P542" t="s">
        <v>49</v>
      </c>
      <c r="Q542" t="s">
        <v>34</v>
      </c>
      <c r="R542" s="1">
        <f t="shared" ca="1" si="8"/>
        <v>35</v>
      </c>
      <c r="S542" t="s">
        <v>4243</v>
      </c>
      <c r="T542" t="s">
        <v>29</v>
      </c>
    </row>
    <row r="543" spans="1:20" x14ac:dyDescent="0.25">
      <c r="A543" t="s">
        <v>4790</v>
      </c>
      <c r="B543">
        <v>66513521</v>
      </c>
      <c r="C543">
        <v>67694257</v>
      </c>
      <c r="D543" t="s">
        <v>2</v>
      </c>
      <c r="E543" t="s">
        <v>582</v>
      </c>
      <c r="F543" t="s">
        <v>1106</v>
      </c>
      <c r="G543" t="s">
        <v>4223</v>
      </c>
      <c r="H543" t="s">
        <v>31</v>
      </c>
      <c r="I543" t="s">
        <v>22</v>
      </c>
      <c r="J543" t="s">
        <v>23</v>
      </c>
      <c r="K543" t="s">
        <v>24</v>
      </c>
      <c r="L543" t="s">
        <v>25</v>
      </c>
      <c r="M543" t="s">
        <v>4237</v>
      </c>
      <c r="N543" t="s">
        <v>579</v>
      </c>
      <c r="O543" t="s">
        <v>262</v>
      </c>
      <c r="P543" t="s">
        <v>4248</v>
      </c>
      <c r="Q543" t="s">
        <v>4246</v>
      </c>
      <c r="R543" s="1" t="e">
        <f t="shared" ca="1" si="8"/>
        <v>#VALUE!</v>
      </c>
      <c r="S543" t="s">
        <v>55</v>
      </c>
      <c r="T543" t="s">
        <v>77</v>
      </c>
    </row>
    <row r="544" spans="1:20" x14ac:dyDescent="0.25">
      <c r="A544" t="s">
        <v>4791</v>
      </c>
      <c r="B544">
        <v>66693665</v>
      </c>
      <c r="C544">
        <v>66972858</v>
      </c>
      <c r="D544" t="s">
        <v>3</v>
      </c>
      <c r="E544" t="s">
        <v>583</v>
      </c>
      <c r="F544" t="s">
        <v>4227</v>
      </c>
      <c r="G544" t="s">
        <v>4220</v>
      </c>
      <c r="H544" t="s">
        <v>43</v>
      </c>
      <c r="I544" t="s">
        <v>51</v>
      </c>
      <c r="J544" t="s">
        <v>39</v>
      </c>
      <c r="K544" t="s">
        <v>44</v>
      </c>
      <c r="L544" t="s">
        <v>25</v>
      </c>
      <c r="M544" t="s">
        <v>4234</v>
      </c>
      <c r="N544" t="s">
        <v>579</v>
      </c>
      <c r="O544" t="s">
        <v>262</v>
      </c>
      <c r="P544" t="s">
        <v>4248</v>
      </c>
      <c r="Q544" t="s">
        <v>4246</v>
      </c>
      <c r="R544" s="1">
        <f t="shared" ca="1" si="8"/>
        <v>58</v>
      </c>
      <c r="S544" t="s">
        <v>55</v>
      </c>
      <c r="T544" t="s">
        <v>45</v>
      </c>
    </row>
    <row r="545" spans="1:20" x14ac:dyDescent="0.25">
      <c r="A545" t="s">
        <v>4792</v>
      </c>
      <c r="B545">
        <v>66116566</v>
      </c>
      <c r="C545">
        <v>67664965</v>
      </c>
      <c r="D545" t="s">
        <v>3</v>
      </c>
      <c r="E545" t="s">
        <v>584</v>
      </c>
      <c r="F545" t="s">
        <v>4227</v>
      </c>
      <c r="G545" t="s">
        <v>4223</v>
      </c>
      <c r="H545" t="s">
        <v>21</v>
      </c>
      <c r="I545" t="s">
        <v>32</v>
      </c>
      <c r="J545" t="s">
        <v>23</v>
      </c>
      <c r="K545" t="s">
        <v>24</v>
      </c>
      <c r="L545" t="s">
        <v>25</v>
      </c>
      <c r="M545" t="s">
        <v>4230</v>
      </c>
      <c r="N545" t="s">
        <v>579</v>
      </c>
      <c r="O545" t="s">
        <v>262</v>
      </c>
      <c r="P545" t="s">
        <v>4248</v>
      </c>
      <c r="Q545" t="s">
        <v>4245</v>
      </c>
      <c r="R545" s="1">
        <f t="shared" ca="1" si="8"/>
        <v>29</v>
      </c>
      <c r="S545" t="s">
        <v>55</v>
      </c>
      <c r="T545" t="s">
        <v>29</v>
      </c>
    </row>
    <row r="546" spans="1:20" x14ac:dyDescent="0.25">
      <c r="A546" t="s">
        <v>4793</v>
      </c>
      <c r="B546">
        <v>67892134</v>
      </c>
      <c r="C546">
        <v>67822946</v>
      </c>
      <c r="D546" t="s">
        <v>2</v>
      </c>
      <c r="E546" t="s">
        <v>585</v>
      </c>
      <c r="F546" t="s">
        <v>1106</v>
      </c>
      <c r="G546" t="s">
        <v>4216</v>
      </c>
      <c r="H546" t="s">
        <v>31</v>
      </c>
      <c r="I546" t="s">
        <v>32</v>
      </c>
      <c r="J546" t="s">
        <v>23</v>
      </c>
      <c r="K546" t="s">
        <v>24</v>
      </c>
      <c r="L546" t="s">
        <v>25</v>
      </c>
      <c r="M546" t="s">
        <v>4240</v>
      </c>
      <c r="N546" t="s">
        <v>579</v>
      </c>
      <c r="O546" t="s">
        <v>262</v>
      </c>
      <c r="P546" t="s">
        <v>205</v>
      </c>
      <c r="Q546" t="s">
        <v>34</v>
      </c>
      <c r="R546" s="1">
        <f t="shared" ca="1" si="8"/>
        <v>37</v>
      </c>
      <c r="S546" t="s">
        <v>35</v>
      </c>
      <c r="T546" t="s">
        <v>58</v>
      </c>
    </row>
    <row r="547" spans="1:20" x14ac:dyDescent="0.25">
      <c r="A547" t="s">
        <v>4794</v>
      </c>
      <c r="B547">
        <v>65601722</v>
      </c>
      <c r="C547">
        <v>67521670</v>
      </c>
      <c r="D547" t="s">
        <v>2</v>
      </c>
      <c r="E547" t="s">
        <v>586</v>
      </c>
      <c r="F547" t="s">
        <v>1106</v>
      </c>
      <c r="G547" t="s">
        <v>4218</v>
      </c>
      <c r="H547" t="s">
        <v>21</v>
      </c>
      <c r="I547" t="s">
        <v>51</v>
      </c>
      <c r="J547" t="s">
        <v>23</v>
      </c>
      <c r="K547" t="s">
        <v>24</v>
      </c>
      <c r="L547" t="s">
        <v>25</v>
      </c>
      <c r="M547" t="s">
        <v>4230</v>
      </c>
      <c r="N547" t="s">
        <v>579</v>
      </c>
      <c r="O547" t="s">
        <v>262</v>
      </c>
      <c r="P547" t="s">
        <v>4248</v>
      </c>
      <c r="Q547" t="s">
        <v>34</v>
      </c>
      <c r="R547" s="1" t="e">
        <f t="shared" ca="1" si="8"/>
        <v>#VALUE!</v>
      </c>
      <c r="S547" t="s">
        <v>55</v>
      </c>
      <c r="T547" t="s">
        <v>36</v>
      </c>
    </row>
    <row r="548" spans="1:20" x14ac:dyDescent="0.25">
      <c r="A548" t="s">
        <v>4795</v>
      </c>
      <c r="B548">
        <v>66364460</v>
      </c>
      <c r="C548">
        <v>67026835</v>
      </c>
      <c r="D548" t="s">
        <v>2</v>
      </c>
      <c r="E548" t="s">
        <v>587</v>
      </c>
      <c r="F548" t="s">
        <v>4225</v>
      </c>
      <c r="G548" t="s">
        <v>4222</v>
      </c>
      <c r="H548" t="s">
        <v>48</v>
      </c>
      <c r="I548" t="s">
        <v>32</v>
      </c>
      <c r="J548" t="s">
        <v>23</v>
      </c>
      <c r="K548" t="s">
        <v>24</v>
      </c>
      <c r="L548" t="s">
        <v>25</v>
      </c>
      <c r="M548" t="s">
        <v>4229</v>
      </c>
      <c r="N548" t="s">
        <v>579</v>
      </c>
      <c r="O548" t="s">
        <v>262</v>
      </c>
      <c r="P548" t="s">
        <v>4248</v>
      </c>
      <c r="Q548" t="s">
        <v>28</v>
      </c>
      <c r="R548" s="1" t="e">
        <f t="shared" ca="1" si="8"/>
        <v>#VALUE!</v>
      </c>
      <c r="S548" t="s">
        <v>55</v>
      </c>
      <c r="T548" t="s">
        <v>36</v>
      </c>
    </row>
    <row r="549" spans="1:20" x14ac:dyDescent="0.25">
      <c r="A549" t="s">
        <v>4796</v>
      </c>
      <c r="B549">
        <v>64911081</v>
      </c>
      <c r="C549">
        <v>66859881</v>
      </c>
      <c r="D549" t="s">
        <v>2</v>
      </c>
      <c r="E549" t="s">
        <v>588</v>
      </c>
      <c r="F549" t="s">
        <v>4228</v>
      </c>
      <c r="G549" t="s">
        <v>527</v>
      </c>
      <c r="H549" t="s">
        <v>38</v>
      </c>
      <c r="I549" t="s">
        <v>32</v>
      </c>
      <c r="J549" t="s">
        <v>39</v>
      </c>
      <c r="K549" t="s">
        <v>40</v>
      </c>
      <c r="L549" t="s">
        <v>25</v>
      </c>
      <c r="M549" t="s">
        <v>4234</v>
      </c>
      <c r="N549" t="s">
        <v>579</v>
      </c>
      <c r="O549" t="s">
        <v>262</v>
      </c>
      <c r="P549" t="s">
        <v>33</v>
      </c>
      <c r="Q549" t="s">
        <v>4246</v>
      </c>
      <c r="R549" s="1">
        <f t="shared" ca="1" si="8"/>
        <v>57</v>
      </c>
      <c r="S549" t="s">
        <v>4243</v>
      </c>
      <c r="T549" t="s">
        <v>45</v>
      </c>
    </row>
    <row r="550" spans="1:20" x14ac:dyDescent="0.25">
      <c r="A550" t="s">
        <v>4797</v>
      </c>
      <c r="B550">
        <v>64580601</v>
      </c>
      <c r="C550">
        <v>67766123</v>
      </c>
      <c r="D550" t="s">
        <v>3</v>
      </c>
      <c r="E550" t="s">
        <v>589</v>
      </c>
      <c r="F550" t="s">
        <v>1106</v>
      </c>
      <c r="G550" t="s">
        <v>4216</v>
      </c>
      <c r="H550" t="s">
        <v>138</v>
      </c>
      <c r="I550" t="s">
        <v>51</v>
      </c>
      <c r="J550" t="s">
        <v>39</v>
      </c>
      <c r="K550" t="s">
        <v>44</v>
      </c>
      <c r="L550" t="s">
        <v>25</v>
      </c>
      <c r="M550" t="s">
        <v>4237</v>
      </c>
      <c r="N550" t="s">
        <v>579</v>
      </c>
      <c r="O550" t="s">
        <v>262</v>
      </c>
      <c r="P550" t="s">
        <v>205</v>
      </c>
      <c r="Q550" t="s">
        <v>28</v>
      </c>
      <c r="R550" s="1">
        <f t="shared" ca="1" si="8"/>
        <v>52</v>
      </c>
      <c r="S550" t="s">
        <v>4243</v>
      </c>
      <c r="T550" t="s">
        <v>41</v>
      </c>
    </row>
    <row r="551" spans="1:20" x14ac:dyDescent="0.25">
      <c r="A551" t="s">
        <v>4798</v>
      </c>
      <c r="B551">
        <v>68497408</v>
      </c>
      <c r="C551">
        <v>66891008</v>
      </c>
      <c r="D551" t="s">
        <v>3</v>
      </c>
      <c r="E551" t="s">
        <v>590</v>
      </c>
      <c r="F551" t="s">
        <v>20</v>
      </c>
      <c r="G551" t="s">
        <v>4223</v>
      </c>
      <c r="H551" t="s">
        <v>43</v>
      </c>
      <c r="I551" t="s">
        <v>204</v>
      </c>
      <c r="J551" t="s">
        <v>73</v>
      </c>
      <c r="K551" t="s">
        <v>40</v>
      </c>
      <c r="L551" t="s">
        <v>25</v>
      </c>
      <c r="M551" t="s">
        <v>4233</v>
      </c>
      <c r="N551" t="s">
        <v>579</v>
      </c>
      <c r="O551" t="s">
        <v>262</v>
      </c>
      <c r="P551" t="s">
        <v>52</v>
      </c>
      <c r="Q551" t="s">
        <v>4244</v>
      </c>
      <c r="R551" s="1">
        <f t="shared" ca="1" si="8"/>
        <v>36</v>
      </c>
      <c r="S551" t="s">
        <v>35</v>
      </c>
      <c r="T551" t="s">
        <v>29</v>
      </c>
    </row>
    <row r="552" spans="1:20" x14ac:dyDescent="0.25">
      <c r="A552" t="s">
        <v>4799</v>
      </c>
      <c r="B552">
        <v>66998563</v>
      </c>
      <c r="C552">
        <v>67124571</v>
      </c>
      <c r="D552" t="s">
        <v>3</v>
      </c>
      <c r="E552" t="s">
        <v>591</v>
      </c>
      <c r="F552" t="s">
        <v>4226</v>
      </c>
      <c r="G552" t="s">
        <v>4222</v>
      </c>
      <c r="H552" t="s">
        <v>31</v>
      </c>
      <c r="I552" t="s">
        <v>32</v>
      </c>
      <c r="J552" t="s">
        <v>23</v>
      </c>
      <c r="K552" t="s">
        <v>24</v>
      </c>
      <c r="L552" t="s">
        <v>25</v>
      </c>
      <c r="M552" t="s">
        <v>4241</v>
      </c>
      <c r="N552" t="s">
        <v>579</v>
      </c>
      <c r="O552" t="s">
        <v>262</v>
      </c>
      <c r="P552" t="s">
        <v>54</v>
      </c>
      <c r="Q552" t="s">
        <v>28</v>
      </c>
      <c r="R552" s="1" t="e">
        <f t="shared" ca="1" si="8"/>
        <v>#VALUE!</v>
      </c>
      <c r="S552" t="s">
        <v>4243</v>
      </c>
      <c r="T552" t="s">
        <v>68</v>
      </c>
    </row>
    <row r="553" spans="1:20" x14ac:dyDescent="0.25">
      <c r="A553" t="s">
        <v>4800</v>
      </c>
      <c r="B553">
        <v>68440286</v>
      </c>
      <c r="C553">
        <v>67336458</v>
      </c>
      <c r="D553" t="s">
        <v>3</v>
      </c>
      <c r="E553" t="s">
        <v>592</v>
      </c>
      <c r="F553" t="s">
        <v>4227</v>
      </c>
      <c r="G553" t="s">
        <v>4219</v>
      </c>
      <c r="H553" t="s">
        <v>38</v>
      </c>
      <c r="I553" t="s">
        <v>22</v>
      </c>
      <c r="J553" t="s">
        <v>60</v>
      </c>
      <c r="K553" t="s">
        <v>40</v>
      </c>
      <c r="L553" t="s">
        <v>25</v>
      </c>
      <c r="M553" t="s">
        <v>4230</v>
      </c>
      <c r="N553" t="s">
        <v>579</v>
      </c>
      <c r="O553" t="s">
        <v>262</v>
      </c>
      <c r="P553" t="s">
        <v>33</v>
      </c>
      <c r="Q553" t="s">
        <v>4247</v>
      </c>
      <c r="R553" s="1" t="e">
        <f t="shared" ca="1" si="8"/>
        <v>#VALUE!</v>
      </c>
      <c r="S553" t="s">
        <v>4243</v>
      </c>
      <c r="T553" t="s">
        <v>45</v>
      </c>
    </row>
    <row r="554" spans="1:20" x14ac:dyDescent="0.25">
      <c r="A554" t="s">
        <v>4801</v>
      </c>
      <c r="B554">
        <v>66909022</v>
      </c>
      <c r="C554">
        <v>67360243</v>
      </c>
      <c r="D554" t="s">
        <v>2</v>
      </c>
      <c r="E554" t="s">
        <v>593</v>
      </c>
      <c r="F554" t="s">
        <v>20</v>
      </c>
      <c r="G554" t="s">
        <v>4215</v>
      </c>
      <c r="H554" t="s">
        <v>48</v>
      </c>
      <c r="I554" t="s">
        <v>22</v>
      </c>
      <c r="J554" t="s">
        <v>39</v>
      </c>
      <c r="K554" t="s">
        <v>24</v>
      </c>
      <c r="L554" t="s">
        <v>25</v>
      </c>
      <c r="M554" t="s">
        <v>4235</v>
      </c>
      <c r="N554" t="s">
        <v>579</v>
      </c>
      <c r="O554" t="s">
        <v>262</v>
      </c>
      <c r="P554" t="s">
        <v>54</v>
      </c>
      <c r="Q554" t="s">
        <v>4244</v>
      </c>
      <c r="R554" s="1">
        <f t="shared" ca="1" si="8"/>
        <v>39</v>
      </c>
      <c r="S554" t="s">
        <v>35</v>
      </c>
      <c r="T554" t="s">
        <v>58</v>
      </c>
    </row>
    <row r="555" spans="1:20" x14ac:dyDescent="0.25">
      <c r="A555" t="s">
        <v>4802</v>
      </c>
      <c r="B555">
        <v>68180015</v>
      </c>
      <c r="C555">
        <v>67037509</v>
      </c>
      <c r="D555" t="s">
        <v>2</v>
      </c>
      <c r="E555" t="s">
        <v>594</v>
      </c>
      <c r="F555" t="s">
        <v>4225</v>
      </c>
      <c r="G555" t="s">
        <v>4220</v>
      </c>
      <c r="H555" t="s">
        <v>48</v>
      </c>
      <c r="I555" t="s">
        <v>204</v>
      </c>
      <c r="J555" t="s">
        <v>23</v>
      </c>
      <c r="K555" t="s">
        <v>261</v>
      </c>
      <c r="L555" t="s">
        <v>25</v>
      </c>
      <c r="M555" t="s">
        <v>4230</v>
      </c>
      <c r="N555" t="s">
        <v>579</v>
      </c>
      <c r="O555" t="s">
        <v>262</v>
      </c>
      <c r="P555" t="s">
        <v>205</v>
      </c>
      <c r="Q555" t="s">
        <v>4247</v>
      </c>
      <c r="R555" s="1" t="e">
        <f t="shared" ca="1" si="8"/>
        <v>#VALUE!</v>
      </c>
      <c r="S555" t="s">
        <v>35</v>
      </c>
      <c r="T555" t="s">
        <v>29</v>
      </c>
    </row>
    <row r="556" spans="1:20" x14ac:dyDescent="0.25">
      <c r="A556" t="s">
        <v>4803</v>
      </c>
      <c r="B556">
        <v>64803050</v>
      </c>
      <c r="C556">
        <v>67838102</v>
      </c>
      <c r="D556" t="s">
        <v>3</v>
      </c>
      <c r="E556" t="s">
        <v>595</v>
      </c>
      <c r="F556" t="s">
        <v>1106</v>
      </c>
      <c r="G556" t="s">
        <v>4219</v>
      </c>
      <c r="H556" t="s">
        <v>38</v>
      </c>
      <c r="I556" t="s">
        <v>204</v>
      </c>
      <c r="J556" t="s">
        <v>23</v>
      </c>
      <c r="K556" t="s">
        <v>261</v>
      </c>
      <c r="L556" t="s">
        <v>25</v>
      </c>
      <c r="M556" t="s">
        <v>4236</v>
      </c>
      <c r="N556" t="s">
        <v>579</v>
      </c>
      <c r="O556" t="s">
        <v>262</v>
      </c>
      <c r="P556" t="s">
        <v>205</v>
      </c>
      <c r="Q556" t="s">
        <v>4244</v>
      </c>
      <c r="R556" s="1">
        <f t="shared" ca="1" si="8"/>
        <v>28</v>
      </c>
      <c r="S556" t="s">
        <v>4243</v>
      </c>
      <c r="T556" t="s">
        <v>29</v>
      </c>
    </row>
    <row r="557" spans="1:20" x14ac:dyDescent="0.25">
      <c r="A557" t="s">
        <v>4804</v>
      </c>
      <c r="B557">
        <v>64768913</v>
      </c>
      <c r="C557">
        <v>67268429</v>
      </c>
      <c r="D557" t="s">
        <v>3</v>
      </c>
      <c r="E557" t="s">
        <v>596</v>
      </c>
      <c r="F557" t="s">
        <v>4225</v>
      </c>
      <c r="G557" t="s">
        <v>4221</v>
      </c>
      <c r="H557" t="s">
        <v>38</v>
      </c>
      <c r="I557" t="s">
        <v>204</v>
      </c>
      <c r="J557" t="s">
        <v>23</v>
      </c>
      <c r="K557" t="s">
        <v>40</v>
      </c>
      <c r="L557" t="s">
        <v>25</v>
      </c>
      <c r="M557" t="s">
        <v>4230</v>
      </c>
      <c r="N557" t="s">
        <v>579</v>
      </c>
      <c r="O557" t="s">
        <v>262</v>
      </c>
      <c r="P557" t="s">
        <v>4248</v>
      </c>
      <c r="Q557" t="s">
        <v>4246</v>
      </c>
      <c r="R557" s="1" t="e">
        <f t="shared" ca="1" si="8"/>
        <v>#VALUE!</v>
      </c>
      <c r="S557" t="s">
        <v>55</v>
      </c>
      <c r="T557" t="s">
        <v>45</v>
      </c>
    </row>
    <row r="558" spans="1:20" x14ac:dyDescent="0.25">
      <c r="A558" t="s">
        <v>4805</v>
      </c>
      <c r="B558">
        <v>64471590</v>
      </c>
      <c r="C558">
        <v>67491854</v>
      </c>
      <c r="D558" t="s">
        <v>3</v>
      </c>
      <c r="E558" t="s">
        <v>597</v>
      </c>
      <c r="F558" t="s">
        <v>4225</v>
      </c>
      <c r="G558" t="s">
        <v>4220</v>
      </c>
      <c r="H558" t="s">
        <v>38</v>
      </c>
      <c r="I558" t="s">
        <v>51</v>
      </c>
      <c r="J558" t="s">
        <v>39</v>
      </c>
      <c r="K558" t="s">
        <v>44</v>
      </c>
      <c r="L558" t="s">
        <v>25</v>
      </c>
      <c r="M558" t="s">
        <v>4231</v>
      </c>
      <c r="N558" t="s">
        <v>579</v>
      </c>
      <c r="O558" t="s">
        <v>262</v>
      </c>
      <c r="P558" t="s">
        <v>27</v>
      </c>
      <c r="Q558" t="s">
        <v>4244</v>
      </c>
      <c r="R558" s="1" t="e">
        <f t="shared" ca="1" si="8"/>
        <v>#VALUE!</v>
      </c>
      <c r="S558" t="s">
        <v>4243</v>
      </c>
      <c r="T558" t="s">
        <v>29</v>
      </c>
    </row>
    <row r="559" spans="1:20" x14ac:dyDescent="0.25">
      <c r="A559" t="s">
        <v>4806</v>
      </c>
      <c r="B559">
        <v>66300048</v>
      </c>
      <c r="C559">
        <v>67212673</v>
      </c>
      <c r="D559" t="s">
        <v>2</v>
      </c>
      <c r="E559" t="s">
        <v>259</v>
      </c>
      <c r="F559" t="s">
        <v>4228</v>
      </c>
      <c r="G559" t="s">
        <v>4217</v>
      </c>
      <c r="H559" t="s">
        <v>31</v>
      </c>
      <c r="I559" t="s">
        <v>32</v>
      </c>
      <c r="J559" t="s">
        <v>23</v>
      </c>
      <c r="K559" t="s">
        <v>24</v>
      </c>
      <c r="L559" t="s">
        <v>25</v>
      </c>
      <c r="M559" t="s">
        <v>4233</v>
      </c>
      <c r="N559" t="s">
        <v>579</v>
      </c>
      <c r="O559" t="s">
        <v>262</v>
      </c>
      <c r="P559" t="s">
        <v>4248</v>
      </c>
      <c r="Q559" t="s">
        <v>4246</v>
      </c>
      <c r="R559" s="1" t="e">
        <f t="shared" ca="1" si="8"/>
        <v>#VALUE!</v>
      </c>
      <c r="S559" t="s">
        <v>55</v>
      </c>
      <c r="T559" t="s">
        <v>68</v>
      </c>
    </row>
    <row r="560" spans="1:20" x14ac:dyDescent="0.25">
      <c r="A560" t="s">
        <v>4807</v>
      </c>
      <c r="B560">
        <v>67998426</v>
      </c>
      <c r="C560">
        <v>66993100</v>
      </c>
      <c r="D560" t="s">
        <v>2</v>
      </c>
      <c r="E560" t="s">
        <v>598</v>
      </c>
      <c r="F560" t="s">
        <v>4227</v>
      </c>
      <c r="G560" t="s">
        <v>4219</v>
      </c>
      <c r="H560" t="s">
        <v>38</v>
      </c>
      <c r="I560" t="s">
        <v>51</v>
      </c>
      <c r="J560" t="s">
        <v>39</v>
      </c>
      <c r="K560" t="s">
        <v>40</v>
      </c>
      <c r="L560" t="s">
        <v>25</v>
      </c>
      <c r="M560" t="s">
        <v>4237</v>
      </c>
      <c r="N560" t="s">
        <v>579</v>
      </c>
      <c r="O560" t="s">
        <v>262</v>
      </c>
      <c r="P560" t="s">
        <v>27</v>
      </c>
      <c r="Q560" t="s">
        <v>34</v>
      </c>
      <c r="R560" s="1" t="e">
        <f t="shared" ca="1" si="8"/>
        <v>#VALUE!</v>
      </c>
      <c r="S560" t="s">
        <v>35</v>
      </c>
      <c r="T560" t="s">
        <v>58</v>
      </c>
    </row>
    <row r="561" spans="1:20" x14ac:dyDescent="0.25">
      <c r="A561" t="s">
        <v>4808</v>
      </c>
      <c r="B561">
        <v>65995661</v>
      </c>
      <c r="C561">
        <v>67841415</v>
      </c>
      <c r="D561" t="s">
        <v>3</v>
      </c>
      <c r="E561" t="s">
        <v>599</v>
      </c>
      <c r="F561" t="s">
        <v>4228</v>
      </c>
      <c r="G561" t="s">
        <v>4218</v>
      </c>
      <c r="H561" t="s">
        <v>31</v>
      </c>
      <c r="I561" t="s">
        <v>22</v>
      </c>
      <c r="J561" t="s">
        <v>23</v>
      </c>
      <c r="K561" t="s">
        <v>24</v>
      </c>
      <c r="L561" t="s">
        <v>25</v>
      </c>
      <c r="M561" t="s">
        <v>4229</v>
      </c>
      <c r="N561" t="s">
        <v>579</v>
      </c>
      <c r="O561" t="s">
        <v>262</v>
      </c>
      <c r="P561" t="s">
        <v>4248</v>
      </c>
      <c r="Q561" t="s">
        <v>34</v>
      </c>
      <c r="R561" s="1" t="e">
        <f t="shared" ca="1" si="8"/>
        <v>#VALUE!</v>
      </c>
      <c r="S561" t="s">
        <v>55</v>
      </c>
      <c r="T561" t="s">
        <v>77</v>
      </c>
    </row>
    <row r="562" spans="1:20" x14ac:dyDescent="0.25">
      <c r="A562" t="s">
        <v>4809</v>
      </c>
      <c r="B562">
        <v>67877580</v>
      </c>
      <c r="C562">
        <v>66974796</v>
      </c>
      <c r="D562" t="s">
        <v>3</v>
      </c>
      <c r="E562" t="s">
        <v>600</v>
      </c>
      <c r="F562" t="s">
        <v>4225</v>
      </c>
      <c r="G562" t="s">
        <v>4218</v>
      </c>
      <c r="H562" t="s">
        <v>43</v>
      </c>
      <c r="I562" t="s">
        <v>22</v>
      </c>
      <c r="J562" t="s">
        <v>73</v>
      </c>
      <c r="K562" t="s">
        <v>40</v>
      </c>
      <c r="L562" t="s">
        <v>25</v>
      </c>
      <c r="M562" t="s">
        <v>4240</v>
      </c>
      <c r="N562" t="s">
        <v>579</v>
      </c>
      <c r="O562" t="s">
        <v>262</v>
      </c>
      <c r="P562" t="s">
        <v>4248</v>
      </c>
      <c r="Q562" t="s">
        <v>28</v>
      </c>
      <c r="R562" s="1">
        <f t="shared" ca="1" si="8"/>
        <v>45</v>
      </c>
      <c r="S562" t="s">
        <v>55</v>
      </c>
      <c r="T562" t="s">
        <v>58</v>
      </c>
    </row>
    <row r="563" spans="1:20" x14ac:dyDescent="0.25">
      <c r="A563" t="s">
        <v>4810</v>
      </c>
      <c r="B563">
        <v>66299547</v>
      </c>
      <c r="C563">
        <v>66843933</v>
      </c>
      <c r="D563" t="s">
        <v>3</v>
      </c>
      <c r="E563" t="s">
        <v>601</v>
      </c>
      <c r="F563" t="s">
        <v>1106</v>
      </c>
      <c r="G563" t="s">
        <v>4218</v>
      </c>
      <c r="H563" t="s">
        <v>163</v>
      </c>
      <c r="I563" t="s">
        <v>22</v>
      </c>
      <c r="J563" t="s">
        <v>60</v>
      </c>
      <c r="K563" t="s">
        <v>40</v>
      </c>
      <c r="L563" t="s">
        <v>25</v>
      </c>
      <c r="M563" t="s">
        <v>4232</v>
      </c>
      <c r="N563" t="s">
        <v>579</v>
      </c>
      <c r="O563" t="s">
        <v>262</v>
      </c>
      <c r="P563" t="s">
        <v>4248</v>
      </c>
      <c r="Q563" t="s">
        <v>4246</v>
      </c>
      <c r="R563" s="1">
        <f t="shared" ca="1" si="8"/>
        <v>66</v>
      </c>
      <c r="S563" t="s">
        <v>55</v>
      </c>
      <c r="T563" t="s">
        <v>45</v>
      </c>
    </row>
    <row r="564" spans="1:20" x14ac:dyDescent="0.25">
      <c r="A564" t="s">
        <v>4811</v>
      </c>
      <c r="B564">
        <v>64264073</v>
      </c>
      <c r="C564">
        <v>66904330</v>
      </c>
      <c r="D564" t="s">
        <v>2</v>
      </c>
      <c r="E564" t="s">
        <v>602</v>
      </c>
      <c r="F564" t="s">
        <v>4227</v>
      </c>
      <c r="G564" t="s">
        <v>4223</v>
      </c>
      <c r="H564" t="s">
        <v>21</v>
      </c>
      <c r="I564" t="s">
        <v>32</v>
      </c>
      <c r="J564" t="s">
        <v>23</v>
      </c>
      <c r="K564" t="s">
        <v>24</v>
      </c>
      <c r="L564" t="s">
        <v>25</v>
      </c>
      <c r="M564" t="s">
        <v>4236</v>
      </c>
      <c r="N564" t="s">
        <v>579</v>
      </c>
      <c r="O564" t="s">
        <v>262</v>
      </c>
      <c r="P564" t="s">
        <v>205</v>
      </c>
      <c r="Q564" t="s">
        <v>4244</v>
      </c>
      <c r="R564" s="1" t="e">
        <f t="shared" ca="1" si="8"/>
        <v>#VALUE!</v>
      </c>
      <c r="S564" t="s">
        <v>4243</v>
      </c>
      <c r="T564" t="s">
        <v>58</v>
      </c>
    </row>
    <row r="565" spans="1:20" x14ac:dyDescent="0.25">
      <c r="A565" t="s">
        <v>4812</v>
      </c>
      <c r="B565">
        <v>65021738</v>
      </c>
      <c r="C565">
        <v>67857226</v>
      </c>
      <c r="D565" t="s">
        <v>2</v>
      </c>
      <c r="E565" t="s">
        <v>603</v>
      </c>
      <c r="F565" t="s">
        <v>4225</v>
      </c>
      <c r="G565" t="s">
        <v>4221</v>
      </c>
      <c r="H565" t="s">
        <v>38</v>
      </c>
      <c r="I565" t="s">
        <v>204</v>
      </c>
      <c r="J565" t="s">
        <v>73</v>
      </c>
      <c r="K565" t="s">
        <v>40</v>
      </c>
      <c r="L565" t="s">
        <v>25</v>
      </c>
      <c r="M565" t="s">
        <v>4234</v>
      </c>
      <c r="N565" t="s">
        <v>579</v>
      </c>
      <c r="O565" t="s">
        <v>262</v>
      </c>
      <c r="P565" t="s">
        <v>4248</v>
      </c>
      <c r="Q565" t="s">
        <v>28</v>
      </c>
      <c r="R565" s="1">
        <f t="shared" ca="1" si="8"/>
        <v>54</v>
      </c>
      <c r="S565" t="s">
        <v>55</v>
      </c>
      <c r="T565" t="s">
        <v>41</v>
      </c>
    </row>
    <row r="566" spans="1:20" x14ac:dyDescent="0.25">
      <c r="A566" t="s">
        <v>4813</v>
      </c>
      <c r="B566">
        <v>64334565</v>
      </c>
      <c r="C566">
        <v>67498157</v>
      </c>
      <c r="D566" t="s">
        <v>3</v>
      </c>
      <c r="E566" t="s">
        <v>604</v>
      </c>
      <c r="F566" t="s">
        <v>4225</v>
      </c>
      <c r="G566" t="s">
        <v>4222</v>
      </c>
      <c r="H566" t="s">
        <v>38</v>
      </c>
      <c r="I566" t="s">
        <v>204</v>
      </c>
      <c r="J566" t="s">
        <v>23</v>
      </c>
      <c r="K566" t="s">
        <v>24</v>
      </c>
      <c r="L566" t="s">
        <v>25</v>
      </c>
      <c r="M566" t="s">
        <v>4232</v>
      </c>
      <c r="N566" t="s">
        <v>579</v>
      </c>
      <c r="O566" t="s">
        <v>262</v>
      </c>
      <c r="P566" t="s">
        <v>4248</v>
      </c>
      <c r="Q566" t="s">
        <v>4245</v>
      </c>
      <c r="R566" s="1" t="e">
        <f t="shared" ca="1" si="8"/>
        <v>#VALUE!</v>
      </c>
      <c r="S566" t="s">
        <v>55</v>
      </c>
      <c r="T566" t="s">
        <v>36</v>
      </c>
    </row>
    <row r="567" spans="1:20" x14ac:dyDescent="0.25">
      <c r="A567" t="s">
        <v>4814</v>
      </c>
      <c r="B567">
        <v>66521624</v>
      </c>
      <c r="C567">
        <v>66862175</v>
      </c>
      <c r="D567" t="s">
        <v>3</v>
      </c>
      <c r="E567" t="s">
        <v>605</v>
      </c>
      <c r="F567" t="s">
        <v>20</v>
      </c>
      <c r="G567" t="s">
        <v>4219</v>
      </c>
      <c r="H567" t="s">
        <v>38</v>
      </c>
      <c r="I567" t="s">
        <v>204</v>
      </c>
      <c r="J567" t="s">
        <v>60</v>
      </c>
      <c r="K567" t="s">
        <v>40</v>
      </c>
      <c r="L567" t="s">
        <v>25</v>
      </c>
      <c r="M567" t="s">
        <v>4231</v>
      </c>
      <c r="N567" t="s">
        <v>579</v>
      </c>
      <c r="O567" t="s">
        <v>262</v>
      </c>
      <c r="P567" t="s">
        <v>4248</v>
      </c>
      <c r="Q567" t="s">
        <v>28</v>
      </c>
      <c r="R567" s="1" t="e">
        <f t="shared" ca="1" si="8"/>
        <v>#VALUE!</v>
      </c>
      <c r="S567" t="s">
        <v>55</v>
      </c>
      <c r="T567" t="s">
        <v>41</v>
      </c>
    </row>
    <row r="568" spans="1:20" x14ac:dyDescent="0.25">
      <c r="A568" t="s">
        <v>4815</v>
      </c>
      <c r="B568">
        <v>65033236</v>
      </c>
      <c r="C568">
        <v>67219928</v>
      </c>
      <c r="D568" t="s">
        <v>3</v>
      </c>
      <c r="E568" t="s">
        <v>606</v>
      </c>
      <c r="F568" t="s">
        <v>4226</v>
      </c>
      <c r="G568" t="s">
        <v>4219</v>
      </c>
      <c r="H568" t="s">
        <v>138</v>
      </c>
      <c r="I568" t="s">
        <v>32</v>
      </c>
      <c r="J568" t="s">
        <v>39</v>
      </c>
      <c r="K568" t="s">
        <v>44</v>
      </c>
      <c r="L568" t="s">
        <v>25</v>
      </c>
      <c r="M568" t="s">
        <v>4233</v>
      </c>
      <c r="N568" t="s">
        <v>579</v>
      </c>
      <c r="O568" t="s">
        <v>262</v>
      </c>
      <c r="P568" t="s">
        <v>4248</v>
      </c>
      <c r="Q568" t="s">
        <v>34</v>
      </c>
      <c r="R568" s="1" t="e">
        <f t="shared" ca="1" si="8"/>
        <v>#VALUE!</v>
      </c>
      <c r="S568" t="s">
        <v>55</v>
      </c>
      <c r="T568" t="s">
        <v>58</v>
      </c>
    </row>
    <row r="569" spans="1:20" x14ac:dyDescent="0.25">
      <c r="A569" t="s">
        <v>4816</v>
      </c>
      <c r="B569">
        <v>64289046</v>
      </c>
      <c r="C569">
        <v>66920354</v>
      </c>
      <c r="D569" t="s">
        <v>2</v>
      </c>
      <c r="E569" t="s">
        <v>607</v>
      </c>
      <c r="F569" t="s">
        <v>4228</v>
      </c>
      <c r="G569" t="s">
        <v>4215</v>
      </c>
      <c r="H569" t="s">
        <v>31</v>
      </c>
      <c r="I569" t="s">
        <v>204</v>
      </c>
      <c r="J569" t="s">
        <v>23</v>
      </c>
      <c r="K569" t="s">
        <v>24</v>
      </c>
      <c r="L569" t="s">
        <v>25</v>
      </c>
      <c r="M569" t="s">
        <v>4237</v>
      </c>
      <c r="N569" t="s">
        <v>579</v>
      </c>
      <c r="O569" t="s">
        <v>262</v>
      </c>
      <c r="P569" t="s">
        <v>4248</v>
      </c>
      <c r="Q569" t="s">
        <v>34</v>
      </c>
      <c r="R569" s="1">
        <f t="shared" ca="1" si="8"/>
        <v>7</v>
      </c>
      <c r="S569" t="s">
        <v>55</v>
      </c>
      <c r="T569" t="s">
        <v>68</v>
      </c>
    </row>
    <row r="570" spans="1:20" x14ac:dyDescent="0.25">
      <c r="A570" t="s">
        <v>4817</v>
      </c>
      <c r="B570">
        <v>66355872</v>
      </c>
      <c r="C570">
        <v>67208403</v>
      </c>
      <c r="D570" t="s">
        <v>3</v>
      </c>
      <c r="E570" t="s">
        <v>608</v>
      </c>
      <c r="F570" t="s">
        <v>1106</v>
      </c>
      <c r="G570" t="s">
        <v>527</v>
      </c>
      <c r="H570" t="s">
        <v>21</v>
      </c>
      <c r="I570" t="s">
        <v>204</v>
      </c>
      <c r="J570" t="s">
        <v>23</v>
      </c>
      <c r="K570" t="s">
        <v>24</v>
      </c>
      <c r="L570" t="s">
        <v>25</v>
      </c>
      <c r="M570" t="s">
        <v>4241</v>
      </c>
      <c r="N570" t="s">
        <v>579</v>
      </c>
      <c r="O570" t="s">
        <v>262</v>
      </c>
      <c r="P570" t="s">
        <v>4248</v>
      </c>
      <c r="Q570" t="s">
        <v>34</v>
      </c>
      <c r="R570" s="1" t="e">
        <f t="shared" ca="1" si="8"/>
        <v>#VALUE!</v>
      </c>
      <c r="S570" t="s">
        <v>55</v>
      </c>
      <c r="T570" t="s">
        <v>56</v>
      </c>
    </row>
    <row r="571" spans="1:20" x14ac:dyDescent="0.25">
      <c r="A571" t="s">
        <v>4818</v>
      </c>
      <c r="B571">
        <v>68050233</v>
      </c>
      <c r="C571">
        <v>67657958</v>
      </c>
      <c r="D571" t="s">
        <v>2</v>
      </c>
      <c r="E571" t="s">
        <v>609</v>
      </c>
      <c r="F571" t="s">
        <v>4227</v>
      </c>
      <c r="G571" t="s">
        <v>4223</v>
      </c>
      <c r="H571" t="s">
        <v>48</v>
      </c>
      <c r="I571" t="s">
        <v>204</v>
      </c>
      <c r="J571" t="s">
        <v>39</v>
      </c>
      <c r="K571" t="s">
        <v>40</v>
      </c>
      <c r="L571" t="s">
        <v>25</v>
      </c>
      <c r="M571" t="s">
        <v>4232</v>
      </c>
      <c r="N571" t="s">
        <v>579</v>
      </c>
      <c r="O571" t="s">
        <v>262</v>
      </c>
      <c r="P571" t="s">
        <v>4248</v>
      </c>
      <c r="Q571" t="s">
        <v>4246</v>
      </c>
      <c r="R571" s="1" t="e">
        <f t="shared" ca="1" si="8"/>
        <v>#VALUE!</v>
      </c>
      <c r="S571" t="s">
        <v>55</v>
      </c>
      <c r="T571" t="s">
        <v>58</v>
      </c>
    </row>
    <row r="572" spans="1:20" x14ac:dyDescent="0.25">
      <c r="A572" t="s">
        <v>4819</v>
      </c>
      <c r="B572">
        <v>65431357</v>
      </c>
      <c r="C572">
        <v>67401772</v>
      </c>
      <c r="D572" t="s">
        <v>3</v>
      </c>
      <c r="E572" t="s">
        <v>610</v>
      </c>
      <c r="F572" t="s">
        <v>1106</v>
      </c>
      <c r="G572" t="s">
        <v>4217</v>
      </c>
      <c r="H572" t="s">
        <v>31</v>
      </c>
      <c r="I572" t="s">
        <v>51</v>
      </c>
      <c r="J572" t="s">
        <v>23</v>
      </c>
      <c r="K572" t="s">
        <v>24</v>
      </c>
      <c r="L572" t="s">
        <v>25</v>
      </c>
      <c r="M572" t="s">
        <v>4239</v>
      </c>
      <c r="N572" t="s">
        <v>579</v>
      </c>
      <c r="O572" t="s">
        <v>262</v>
      </c>
      <c r="P572" t="s">
        <v>49</v>
      </c>
      <c r="Q572" t="s">
        <v>4244</v>
      </c>
      <c r="R572" s="1" t="e">
        <f t="shared" ca="1" si="8"/>
        <v>#VALUE!</v>
      </c>
      <c r="S572" t="s">
        <v>35</v>
      </c>
      <c r="T572" t="s">
        <v>68</v>
      </c>
    </row>
    <row r="573" spans="1:20" x14ac:dyDescent="0.25">
      <c r="A573" t="s">
        <v>4820</v>
      </c>
      <c r="B573">
        <v>66213714</v>
      </c>
      <c r="C573">
        <v>67221269</v>
      </c>
      <c r="D573" t="s">
        <v>2</v>
      </c>
      <c r="E573" t="s">
        <v>611</v>
      </c>
      <c r="F573" t="s">
        <v>4225</v>
      </c>
      <c r="G573" t="s">
        <v>4217</v>
      </c>
      <c r="H573" t="s">
        <v>21</v>
      </c>
      <c r="I573" t="s">
        <v>32</v>
      </c>
      <c r="J573" t="s">
        <v>23</v>
      </c>
      <c r="K573" t="s">
        <v>24</v>
      </c>
      <c r="L573" t="s">
        <v>25</v>
      </c>
      <c r="M573" t="s">
        <v>4239</v>
      </c>
      <c r="N573" t="s">
        <v>579</v>
      </c>
      <c r="O573" t="s">
        <v>262</v>
      </c>
      <c r="P573" t="s">
        <v>4248</v>
      </c>
      <c r="Q573" t="s">
        <v>28</v>
      </c>
      <c r="R573" s="1" t="e">
        <f t="shared" ca="1" si="8"/>
        <v>#VALUE!</v>
      </c>
      <c r="S573" t="s">
        <v>55</v>
      </c>
      <c r="T573" t="s">
        <v>36</v>
      </c>
    </row>
    <row r="574" spans="1:20" x14ac:dyDescent="0.25">
      <c r="A574" t="s">
        <v>4821</v>
      </c>
      <c r="B574">
        <v>66625694</v>
      </c>
      <c r="C574">
        <v>67500072</v>
      </c>
      <c r="D574" t="s">
        <v>3</v>
      </c>
      <c r="E574" t="s">
        <v>612</v>
      </c>
      <c r="F574" t="s">
        <v>20</v>
      </c>
      <c r="G574" t="s">
        <v>4222</v>
      </c>
      <c r="H574" t="s">
        <v>613</v>
      </c>
      <c r="I574" t="s">
        <v>51</v>
      </c>
      <c r="J574" t="s">
        <v>60</v>
      </c>
      <c r="K574" t="s">
        <v>40</v>
      </c>
      <c r="L574" t="s">
        <v>25</v>
      </c>
      <c r="M574" t="s">
        <v>4238</v>
      </c>
      <c r="N574" t="s">
        <v>579</v>
      </c>
      <c r="O574" t="s">
        <v>262</v>
      </c>
      <c r="P574" t="s">
        <v>27</v>
      </c>
      <c r="Q574" t="s">
        <v>4246</v>
      </c>
      <c r="R574" s="1">
        <f t="shared" ca="1" si="8"/>
        <v>47</v>
      </c>
      <c r="S574" t="s">
        <v>35</v>
      </c>
      <c r="T574" t="s">
        <v>41</v>
      </c>
    </row>
    <row r="575" spans="1:20" x14ac:dyDescent="0.25">
      <c r="A575" t="s">
        <v>4822</v>
      </c>
      <c r="B575">
        <v>64494809</v>
      </c>
      <c r="C575">
        <v>66942183</v>
      </c>
      <c r="D575" t="s">
        <v>3</v>
      </c>
      <c r="E575" t="s">
        <v>614</v>
      </c>
      <c r="F575" t="s">
        <v>4225</v>
      </c>
      <c r="G575" t="s">
        <v>4219</v>
      </c>
      <c r="H575" t="s">
        <v>21</v>
      </c>
      <c r="I575" t="s">
        <v>204</v>
      </c>
      <c r="J575" t="s">
        <v>23</v>
      </c>
      <c r="K575" t="s">
        <v>24</v>
      </c>
      <c r="L575" t="s">
        <v>25</v>
      </c>
      <c r="M575" t="s">
        <v>4232</v>
      </c>
      <c r="N575" t="s">
        <v>579</v>
      </c>
      <c r="O575" t="s">
        <v>262</v>
      </c>
      <c r="P575" t="s">
        <v>27</v>
      </c>
      <c r="Q575" t="s">
        <v>4246</v>
      </c>
      <c r="R575" s="1">
        <f t="shared" ca="1" si="8"/>
        <v>12</v>
      </c>
      <c r="S575" t="s">
        <v>35</v>
      </c>
      <c r="T575" t="s">
        <v>68</v>
      </c>
    </row>
    <row r="576" spans="1:20" x14ac:dyDescent="0.25">
      <c r="A576" t="s">
        <v>4823</v>
      </c>
      <c r="B576">
        <v>66957300</v>
      </c>
      <c r="C576">
        <v>67396288</v>
      </c>
      <c r="D576" t="s">
        <v>2</v>
      </c>
      <c r="E576" t="s">
        <v>615</v>
      </c>
      <c r="F576" t="s">
        <v>4225</v>
      </c>
      <c r="G576" t="s">
        <v>4216</v>
      </c>
      <c r="H576" t="s">
        <v>21</v>
      </c>
      <c r="I576" t="s">
        <v>32</v>
      </c>
      <c r="J576" t="s">
        <v>23</v>
      </c>
      <c r="K576" t="s">
        <v>24</v>
      </c>
      <c r="L576" t="s">
        <v>25</v>
      </c>
      <c r="M576" t="s">
        <v>4240</v>
      </c>
      <c r="N576" t="s">
        <v>579</v>
      </c>
      <c r="O576" t="s">
        <v>262</v>
      </c>
      <c r="P576" t="s">
        <v>4248</v>
      </c>
      <c r="Q576" t="s">
        <v>4245</v>
      </c>
      <c r="R576" s="1">
        <f t="shared" ca="1" si="8"/>
        <v>27</v>
      </c>
      <c r="S576" t="s">
        <v>55</v>
      </c>
      <c r="T576" t="s">
        <v>29</v>
      </c>
    </row>
    <row r="577" spans="1:20" x14ac:dyDescent="0.25">
      <c r="A577" t="s">
        <v>4824</v>
      </c>
      <c r="B577">
        <v>68355979</v>
      </c>
      <c r="C577">
        <v>67010716</v>
      </c>
      <c r="D577" t="s">
        <v>3</v>
      </c>
      <c r="E577" t="s">
        <v>616</v>
      </c>
      <c r="F577" t="s">
        <v>4225</v>
      </c>
      <c r="G577" t="s">
        <v>4218</v>
      </c>
      <c r="H577" t="s">
        <v>43</v>
      </c>
      <c r="I577" t="s">
        <v>204</v>
      </c>
      <c r="J577" t="s">
        <v>39</v>
      </c>
      <c r="K577" t="s">
        <v>44</v>
      </c>
      <c r="L577" t="s">
        <v>25</v>
      </c>
      <c r="M577" t="s">
        <v>4230</v>
      </c>
      <c r="N577" t="s">
        <v>579</v>
      </c>
      <c r="O577" t="s">
        <v>262</v>
      </c>
      <c r="P577" t="s">
        <v>54</v>
      </c>
      <c r="Q577" t="s">
        <v>4247</v>
      </c>
      <c r="R577" s="1" t="e">
        <f t="shared" ca="1" si="8"/>
        <v>#VALUE!</v>
      </c>
      <c r="S577" t="s">
        <v>4243</v>
      </c>
      <c r="T577" t="s">
        <v>29</v>
      </c>
    </row>
    <row r="578" spans="1:20" x14ac:dyDescent="0.25">
      <c r="A578" t="s">
        <v>4825</v>
      </c>
      <c r="B578">
        <v>64988521</v>
      </c>
      <c r="C578">
        <v>67277304</v>
      </c>
      <c r="D578" t="s">
        <v>2</v>
      </c>
      <c r="E578" t="s">
        <v>617</v>
      </c>
      <c r="F578" t="s">
        <v>1106</v>
      </c>
      <c r="G578" t="s">
        <v>4222</v>
      </c>
      <c r="H578" t="s">
        <v>31</v>
      </c>
      <c r="I578" t="s">
        <v>204</v>
      </c>
      <c r="J578" t="s">
        <v>23</v>
      </c>
      <c r="K578" t="s">
        <v>24</v>
      </c>
      <c r="L578" t="s">
        <v>25</v>
      </c>
      <c r="M578" t="s">
        <v>4235</v>
      </c>
      <c r="N578" t="s">
        <v>579</v>
      </c>
      <c r="O578" t="s">
        <v>262</v>
      </c>
      <c r="P578" t="s">
        <v>52</v>
      </c>
      <c r="Q578" t="s">
        <v>28</v>
      </c>
      <c r="R578" s="1">
        <f t="shared" ca="1" si="8"/>
        <v>4</v>
      </c>
      <c r="S578" t="s">
        <v>4243</v>
      </c>
      <c r="T578" t="s">
        <v>77</v>
      </c>
    </row>
    <row r="579" spans="1:20" x14ac:dyDescent="0.25">
      <c r="A579" t="s">
        <v>4826</v>
      </c>
      <c r="B579">
        <v>65021738</v>
      </c>
      <c r="C579">
        <v>67731023</v>
      </c>
      <c r="D579" t="s">
        <v>2</v>
      </c>
      <c r="E579" t="s">
        <v>618</v>
      </c>
      <c r="F579" t="s">
        <v>4225</v>
      </c>
      <c r="G579" t="s">
        <v>4218</v>
      </c>
      <c r="H579" t="s">
        <v>31</v>
      </c>
      <c r="I579" t="s">
        <v>51</v>
      </c>
      <c r="J579" t="s">
        <v>23</v>
      </c>
      <c r="K579" t="s">
        <v>24</v>
      </c>
      <c r="L579" t="s">
        <v>25</v>
      </c>
      <c r="M579" t="s">
        <v>4231</v>
      </c>
      <c r="N579" t="s">
        <v>579</v>
      </c>
      <c r="O579" t="s">
        <v>262</v>
      </c>
      <c r="P579" t="s">
        <v>54</v>
      </c>
      <c r="Q579" t="s">
        <v>4244</v>
      </c>
      <c r="R579" s="1">
        <f t="shared" ref="R579:R642" ca="1" si="9">DATEDIF(E579,TODAY(),"Y")</f>
        <v>11</v>
      </c>
      <c r="S579" t="s">
        <v>35</v>
      </c>
      <c r="T579" t="s">
        <v>68</v>
      </c>
    </row>
    <row r="580" spans="1:20" x14ac:dyDescent="0.25">
      <c r="A580" t="s">
        <v>4827</v>
      </c>
      <c r="B580">
        <v>67342398</v>
      </c>
      <c r="C580">
        <v>67733699</v>
      </c>
      <c r="D580" t="s">
        <v>2</v>
      </c>
      <c r="E580" t="s">
        <v>438</v>
      </c>
      <c r="F580" t="s">
        <v>4226</v>
      </c>
      <c r="G580" t="s">
        <v>4217</v>
      </c>
      <c r="H580" t="s">
        <v>38</v>
      </c>
      <c r="I580" t="s">
        <v>32</v>
      </c>
      <c r="J580" t="s">
        <v>39</v>
      </c>
      <c r="K580" t="s">
        <v>40</v>
      </c>
      <c r="L580" t="s">
        <v>25</v>
      </c>
      <c r="M580" t="s">
        <v>4238</v>
      </c>
      <c r="N580" t="s">
        <v>579</v>
      </c>
      <c r="O580" t="s">
        <v>262</v>
      </c>
      <c r="P580" t="s">
        <v>4248</v>
      </c>
      <c r="Q580" t="s">
        <v>34</v>
      </c>
      <c r="R580" s="1" t="e">
        <f t="shared" ca="1" si="9"/>
        <v>#VALUE!</v>
      </c>
      <c r="S580" t="s">
        <v>55</v>
      </c>
      <c r="T580" t="s">
        <v>29</v>
      </c>
    </row>
    <row r="581" spans="1:20" x14ac:dyDescent="0.25">
      <c r="A581" t="s">
        <v>4828</v>
      </c>
      <c r="B581">
        <v>67554352</v>
      </c>
      <c r="C581">
        <v>67637726</v>
      </c>
      <c r="D581" t="s">
        <v>3</v>
      </c>
      <c r="E581" t="s">
        <v>619</v>
      </c>
      <c r="F581" t="s">
        <v>4226</v>
      </c>
      <c r="G581" t="s">
        <v>4217</v>
      </c>
      <c r="H581" t="s">
        <v>31</v>
      </c>
      <c r="I581" t="s">
        <v>51</v>
      </c>
      <c r="J581" t="s">
        <v>23</v>
      </c>
      <c r="K581" t="s">
        <v>24</v>
      </c>
      <c r="L581" t="s">
        <v>25</v>
      </c>
      <c r="M581" t="s">
        <v>4240</v>
      </c>
      <c r="N581" t="s">
        <v>579</v>
      </c>
      <c r="O581" t="s">
        <v>262</v>
      </c>
      <c r="P581" t="s">
        <v>49</v>
      </c>
      <c r="Q581" t="s">
        <v>4247</v>
      </c>
      <c r="R581" s="1" t="e">
        <f t="shared" ca="1" si="9"/>
        <v>#VALUE!</v>
      </c>
      <c r="S581" t="s">
        <v>35</v>
      </c>
      <c r="T581" t="s">
        <v>68</v>
      </c>
    </row>
    <row r="582" spans="1:20" x14ac:dyDescent="0.25">
      <c r="A582" t="s">
        <v>4829</v>
      </c>
      <c r="B582">
        <v>66613452</v>
      </c>
      <c r="C582">
        <v>67538972</v>
      </c>
      <c r="D582" t="s">
        <v>3</v>
      </c>
      <c r="E582" t="s">
        <v>620</v>
      </c>
      <c r="F582" t="s">
        <v>20</v>
      </c>
      <c r="G582" t="s">
        <v>4219</v>
      </c>
      <c r="H582" t="s">
        <v>31</v>
      </c>
      <c r="I582" t="s">
        <v>22</v>
      </c>
      <c r="J582" t="s">
        <v>39</v>
      </c>
      <c r="K582" t="s">
        <v>261</v>
      </c>
      <c r="L582" t="s">
        <v>25</v>
      </c>
      <c r="M582" t="s">
        <v>4234</v>
      </c>
      <c r="N582" t="s">
        <v>579</v>
      </c>
      <c r="O582" t="s">
        <v>262</v>
      </c>
      <c r="P582" t="s">
        <v>4248</v>
      </c>
      <c r="Q582" t="s">
        <v>4244</v>
      </c>
      <c r="R582" s="1" t="e">
        <f t="shared" ca="1" si="9"/>
        <v>#VALUE!</v>
      </c>
      <c r="S582" t="s">
        <v>55</v>
      </c>
      <c r="T582" t="s">
        <v>58</v>
      </c>
    </row>
    <row r="583" spans="1:20" x14ac:dyDescent="0.25">
      <c r="A583" t="s">
        <v>4830</v>
      </c>
      <c r="B583">
        <v>68071933</v>
      </c>
      <c r="C583">
        <v>67317852</v>
      </c>
      <c r="D583" t="s">
        <v>3</v>
      </c>
      <c r="E583" t="s">
        <v>621</v>
      </c>
      <c r="F583" t="s">
        <v>4228</v>
      </c>
      <c r="G583" t="s">
        <v>4223</v>
      </c>
      <c r="H583" t="s">
        <v>38</v>
      </c>
      <c r="I583" t="s">
        <v>32</v>
      </c>
      <c r="J583" t="s">
        <v>39</v>
      </c>
      <c r="K583" t="s">
        <v>40</v>
      </c>
      <c r="L583" t="s">
        <v>25</v>
      </c>
      <c r="M583" t="s">
        <v>4240</v>
      </c>
      <c r="N583" t="s">
        <v>579</v>
      </c>
      <c r="O583" t="s">
        <v>262</v>
      </c>
      <c r="P583" t="s">
        <v>54</v>
      </c>
      <c r="Q583" t="s">
        <v>4247</v>
      </c>
      <c r="R583" s="1">
        <f t="shared" ca="1" si="9"/>
        <v>44</v>
      </c>
      <c r="S583" t="s">
        <v>4243</v>
      </c>
      <c r="T583" t="s">
        <v>58</v>
      </c>
    </row>
    <row r="584" spans="1:20" x14ac:dyDescent="0.25">
      <c r="A584" t="s">
        <v>4831</v>
      </c>
      <c r="B584">
        <v>64274312</v>
      </c>
      <c r="C584">
        <v>66949234</v>
      </c>
      <c r="D584" t="s">
        <v>3</v>
      </c>
      <c r="E584" t="s">
        <v>213</v>
      </c>
      <c r="F584" t="s">
        <v>4227</v>
      </c>
      <c r="G584" t="s">
        <v>4216</v>
      </c>
      <c r="H584" t="s">
        <v>163</v>
      </c>
      <c r="I584" t="s">
        <v>32</v>
      </c>
      <c r="J584" t="s">
        <v>60</v>
      </c>
      <c r="K584" t="s">
        <v>161</v>
      </c>
      <c r="L584" t="s">
        <v>25</v>
      </c>
      <c r="M584" t="s">
        <v>4238</v>
      </c>
      <c r="N584" t="s">
        <v>579</v>
      </c>
      <c r="O584" t="s">
        <v>262</v>
      </c>
      <c r="P584" t="s">
        <v>27</v>
      </c>
      <c r="Q584" t="s">
        <v>4246</v>
      </c>
      <c r="R584" s="1">
        <f t="shared" ca="1" si="9"/>
        <v>64</v>
      </c>
      <c r="S584" t="s">
        <v>35</v>
      </c>
      <c r="T584" t="s">
        <v>45</v>
      </c>
    </row>
    <row r="585" spans="1:20" x14ac:dyDescent="0.25">
      <c r="A585" t="s">
        <v>4832</v>
      </c>
      <c r="B585">
        <v>66274718</v>
      </c>
      <c r="C585">
        <v>66844058</v>
      </c>
      <c r="D585" t="s">
        <v>3</v>
      </c>
      <c r="E585" t="s">
        <v>622</v>
      </c>
      <c r="F585" t="s">
        <v>4228</v>
      </c>
      <c r="G585" t="s">
        <v>4216</v>
      </c>
      <c r="H585" t="s">
        <v>31</v>
      </c>
      <c r="I585" t="s">
        <v>22</v>
      </c>
      <c r="J585" t="s">
        <v>23</v>
      </c>
      <c r="K585" t="s">
        <v>112</v>
      </c>
      <c r="L585" t="s">
        <v>25</v>
      </c>
      <c r="M585" t="s">
        <v>4239</v>
      </c>
      <c r="N585" t="s">
        <v>579</v>
      </c>
      <c r="O585" t="s">
        <v>262</v>
      </c>
      <c r="P585" t="s">
        <v>49</v>
      </c>
      <c r="Q585" t="s">
        <v>4247</v>
      </c>
      <c r="R585" s="1">
        <f t="shared" ca="1" si="9"/>
        <v>2</v>
      </c>
      <c r="S585" t="s">
        <v>35</v>
      </c>
      <c r="T585" t="s">
        <v>77</v>
      </c>
    </row>
    <row r="586" spans="1:20" x14ac:dyDescent="0.25">
      <c r="A586" t="s">
        <v>4833</v>
      </c>
      <c r="B586">
        <v>67915190</v>
      </c>
      <c r="C586">
        <v>67458932</v>
      </c>
      <c r="D586" t="s">
        <v>3</v>
      </c>
      <c r="E586" t="s">
        <v>623</v>
      </c>
      <c r="F586" t="s">
        <v>4225</v>
      </c>
      <c r="G586" t="s">
        <v>4221</v>
      </c>
      <c r="H586" t="s">
        <v>38</v>
      </c>
      <c r="I586" t="s">
        <v>32</v>
      </c>
      <c r="J586" t="s">
        <v>60</v>
      </c>
      <c r="K586" t="s">
        <v>40</v>
      </c>
      <c r="L586" t="s">
        <v>25</v>
      </c>
      <c r="M586" t="s">
        <v>4239</v>
      </c>
      <c r="N586" t="s">
        <v>579</v>
      </c>
      <c r="O586" t="s">
        <v>262</v>
      </c>
      <c r="P586" t="s">
        <v>33</v>
      </c>
      <c r="Q586" t="s">
        <v>4246</v>
      </c>
      <c r="R586" s="1">
        <f t="shared" ca="1" si="9"/>
        <v>56</v>
      </c>
      <c r="S586" t="s">
        <v>4243</v>
      </c>
      <c r="T586" t="s">
        <v>41</v>
      </c>
    </row>
    <row r="587" spans="1:20" x14ac:dyDescent="0.25">
      <c r="A587" t="s">
        <v>4834</v>
      </c>
      <c r="B587">
        <v>68390521</v>
      </c>
      <c r="C587">
        <v>67705736</v>
      </c>
      <c r="D587" t="s">
        <v>3</v>
      </c>
      <c r="E587" t="s">
        <v>624</v>
      </c>
      <c r="F587" t="s">
        <v>4227</v>
      </c>
      <c r="G587" t="s">
        <v>4219</v>
      </c>
      <c r="H587" t="s">
        <v>48</v>
      </c>
      <c r="I587" t="s">
        <v>22</v>
      </c>
      <c r="J587" t="s">
        <v>39</v>
      </c>
      <c r="K587" t="s">
        <v>24</v>
      </c>
      <c r="L587" t="s">
        <v>25</v>
      </c>
      <c r="M587" t="s">
        <v>4233</v>
      </c>
      <c r="N587" t="s">
        <v>579</v>
      </c>
      <c r="O587" t="s">
        <v>262</v>
      </c>
      <c r="P587" t="s">
        <v>27</v>
      </c>
      <c r="Q587" t="s">
        <v>4245</v>
      </c>
      <c r="R587" s="1" t="e">
        <f t="shared" ca="1" si="9"/>
        <v>#VALUE!</v>
      </c>
      <c r="S587" t="s">
        <v>4243</v>
      </c>
      <c r="T587" t="s">
        <v>29</v>
      </c>
    </row>
    <row r="588" spans="1:20" x14ac:dyDescent="0.25">
      <c r="A588" t="s">
        <v>4835</v>
      </c>
      <c r="B588">
        <v>66908084</v>
      </c>
      <c r="C588">
        <v>67559296</v>
      </c>
      <c r="D588" t="s">
        <v>2</v>
      </c>
      <c r="E588" t="s">
        <v>625</v>
      </c>
      <c r="F588" t="s">
        <v>4227</v>
      </c>
      <c r="G588" t="s">
        <v>4220</v>
      </c>
      <c r="H588" t="s">
        <v>142</v>
      </c>
      <c r="I588" t="s">
        <v>51</v>
      </c>
      <c r="J588" t="s">
        <v>60</v>
      </c>
      <c r="K588" t="s">
        <v>40</v>
      </c>
      <c r="L588" t="s">
        <v>25</v>
      </c>
      <c r="M588" t="s">
        <v>4238</v>
      </c>
      <c r="N588" t="s">
        <v>579</v>
      </c>
      <c r="O588" t="s">
        <v>262</v>
      </c>
      <c r="P588" t="s">
        <v>33</v>
      </c>
      <c r="Q588" t="s">
        <v>4244</v>
      </c>
      <c r="R588" s="1" t="e">
        <f t="shared" ca="1" si="9"/>
        <v>#VALUE!</v>
      </c>
      <c r="S588" t="s">
        <v>4243</v>
      </c>
      <c r="T588" t="s">
        <v>61</v>
      </c>
    </row>
    <row r="589" spans="1:20" x14ac:dyDescent="0.25">
      <c r="A589" t="s">
        <v>4836</v>
      </c>
      <c r="B589">
        <v>67431712</v>
      </c>
      <c r="C589">
        <v>67242661</v>
      </c>
      <c r="D589" t="s">
        <v>3</v>
      </c>
      <c r="E589" t="s">
        <v>551</v>
      </c>
      <c r="F589" t="s">
        <v>4226</v>
      </c>
      <c r="G589" t="s">
        <v>4215</v>
      </c>
      <c r="H589" t="s">
        <v>163</v>
      </c>
      <c r="I589" t="s">
        <v>32</v>
      </c>
      <c r="J589" t="s">
        <v>39</v>
      </c>
      <c r="K589" t="s">
        <v>44</v>
      </c>
      <c r="L589" t="s">
        <v>25</v>
      </c>
      <c r="M589" t="s">
        <v>4231</v>
      </c>
      <c r="N589" t="s">
        <v>579</v>
      </c>
      <c r="O589" t="s">
        <v>262</v>
      </c>
      <c r="P589" t="s">
        <v>4248</v>
      </c>
      <c r="Q589" t="s">
        <v>34</v>
      </c>
      <c r="R589" s="1">
        <f t="shared" ca="1" si="9"/>
        <v>5</v>
      </c>
      <c r="S589" t="s">
        <v>55</v>
      </c>
      <c r="T589" t="s">
        <v>77</v>
      </c>
    </row>
    <row r="590" spans="1:20" x14ac:dyDescent="0.25">
      <c r="A590" t="s">
        <v>4837</v>
      </c>
      <c r="B590">
        <v>64794481</v>
      </c>
      <c r="C590">
        <v>67674713</v>
      </c>
      <c r="D590" t="s">
        <v>2</v>
      </c>
      <c r="E590" t="s">
        <v>626</v>
      </c>
      <c r="F590" t="s">
        <v>1106</v>
      </c>
      <c r="G590" t="s">
        <v>4217</v>
      </c>
      <c r="H590" t="s">
        <v>48</v>
      </c>
      <c r="I590" t="s">
        <v>51</v>
      </c>
      <c r="J590" t="s">
        <v>39</v>
      </c>
      <c r="K590" t="s">
        <v>40</v>
      </c>
      <c r="L590" t="s">
        <v>25</v>
      </c>
      <c r="M590" t="s">
        <v>4241</v>
      </c>
      <c r="N590" t="s">
        <v>579</v>
      </c>
      <c r="O590" t="s">
        <v>262</v>
      </c>
      <c r="P590" t="s">
        <v>4248</v>
      </c>
      <c r="Q590" t="s">
        <v>4245</v>
      </c>
      <c r="R590" s="1" t="e">
        <f t="shared" ca="1" si="9"/>
        <v>#VALUE!</v>
      </c>
      <c r="S590" t="s">
        <v>55</v>
      </c>
      <c r="T590" t="s">
        <v>41</v>
      </c>
    </row>
    <row r="591" spans="1:20" x14ac:dyDescent="0.25">
      <c r="A591" t="s">
        <v>4838</v>
      </c>
      <c r="B591">
        <v>67868901</v>
      </c>
      <c r="C591">
        <v>67153890</v>
      </c>
      <c r="D591" t="s">
        <v>3</v>
      </c>
      <c r="E591" t="s">
        <v>627</v>
      </c>
      <c r="F591" t="s">
        <v>20</v>
      </c>
      <c r="G591" t="s">
        <v>4215</v>
      </c>
      <c r="H591" t="s">
        <v>21</v>
      </c>
      <c r="I591" t="s">
        <v>22</v>
      </c>
      <c r="J591" t="s">
        <v>23</v>
      </c>
      <c r="K591" t="s">
        <v>24</v>
      </c>
      <c r="L591" t="s">
        <v>25</v>
      </c>
      <c r="M591" t="s">
        <v>4230</v>
      </c>
      <c r="N591" t="s">
        <v>579</v>
      </c>
      <c r="O591" t="s">
        <v>262</v>
      </c>
      <c r="P591" t="s">
        <v>205</v>
      </c>
      <c r="Q591" t="s">
        <v>4244</v>
      </c>
      <c r="R591" s="1">
        <f t="shared" ca="1" si="9"/>
        <v>17</v>
      </c>
      <c r="S591" t="s">
        <v>4243</v>
      </c>
      <c r="T591" t="s">
        <v>56</v>
      </c>
    </row>
    <row r="592" spans="1:20" x14ac:dyDescent="0.25">
      <c r="A592" t="s">
        <v>4839</v>
      </c>
      <c r="B592">
        <v>67790940</v>
      </c>
      <c r="C592">
        <v>67736127</v>
      </c>
      <c r="D592" t="s">
        <v>2</v>
      </c>
      <c r="E592" t="s">
        <v>628</v>
      </c>
      <c r="F592" t="s">
        <v>20</v>
      </c>
      <c r="G592" t="s">
        <v>4219</v>
      </c>
      <c r="H592" t="s">
        <v>38</v>
      </c>
      <c r="I592" t="s">
        <v>51</v>
      </c>
      <c r="J592" t="s">
        <v>39</v>
      </c>
      <c r="K592" t="s">
        <v>40</v>
      </c>
      <c r="L592" t="s">
        <v>25</v>
      </c>
      <c r="M592" t="s">
        <v>4238</v>
      </c>
      <c r="N592" t="s">
        <v>579</v>
      </c>
      <c r="O592" t="s">
        <v>262</v>
      </c>
      <c r="P592" t="s">
        <v>33</v>
      </c>
      <c r="Q592" t="s">
        <v>4245</v>
      </c>
      <c r="R592" s="1" t="e">
        <f t="shared" ca="1" si="9"/>
        <v>#VALUE!</v>
      </c>
      <c r="S592" t="s">
        <v>4243</v>
      </c>
      <c r="T592" t="s">
        <v>41</v>
      </c>
    </row>
    <row r="593" spans="1:20" x14ac:dyDescent="0.25">
      <c r="A593" t="s">
        <v>4840</v>
      </c>
      <c r="B593">
        <v>65024753</v>
      </c>
      <c r="C593">
        <v>67633657</v>
      </c>
      <c r="D593" t="s">
        <v>2</v>
      </c>
      <c r="E593" t="s">
        <v>629</v>
      </c>
      <c r="F593" t="s">
        <v>4226</v>
      </c>
      <c r="G593" t="s">
        <v>4221</v>
      </c>
      <c r="H593" t="s">
        <v>31</v>
      </c>
      <c r="I593" t="s">
        <v>32</v>
      </c>
      <c r="J593" t="s">
        <v>23</v>
      </c>
      <c r="K593" t="s">
        <v>24</v>
      </c>
      <c r="L593" t="s">
        <v>25</v>
      </c>
      <c r="M593" t="s">
        <v>4241</v>
      </c>
      <c r="N593" t="s">
        <v>579</v>
      </c>
      <c r="O593" t="s">
        <v>262</v>
      </c>
      <c r="P593" t="s">
        <v>205</v>
      </c>
      <c r="Q593" t="s">
        <v>4247</v>
      </c>
      <c r="R593" s="1" t="e">
        <f t="shared" ca="1" si="9"/>
        <v>#VALUE!</v>
      </c>
      <c r="S593" t="s">
        <v>35</v>
      </c>
      <c r="T593" t="s">
        <v>68</v>
      </c>
    </row>
    <row r="594" spans="1:20" x14ac:dyDescent="0.25">
      <c r="A594" t="s">
        <v>4841</v>
      </c>
      <c r="B594">
        <v>66055782</v>
      </c>
      <c r="C594">
        <v>67595382</v>
      </c>
      <c r="D594" t="s">
        <v>3</v>
      </c>
      <c r="E594" t="s">
        <v>630</v>
      </c>
      <c r="F594" t="s">
        <v>4226</v>
      </c>
      <c r="G594" t="s">
        <v>527</v>
      </c>
      <c r="H594" t="s">
        <v>38</v>
      </c>
      <c r="I594" t="s">
        <v>22</v>
      </c>
      <c r="J594" t="s">
        <v>39</v>
      </c>
      <c r="K594" t="s">
        <v>44</v>
      </c>
      <c r="L594" t="s">
        <v>25</v>
      </c>
      <c r="M594" t="s">
        <v>4240</v>
      </c>
      <c r="N594" t="s">
        <v>579</v>
      </c>
      <c r="O594" t="s">
        <v>262</v>
      </c>
      <c r="P594" t="s">
        <v>4248</v>
      </c>
      <c r="Q594" t="s">
        <v>4244</v>
      </c>
      <c r="R594" s="1" t="e">
        <f t="shared" ca="1" si="9"/>
        <v>#VALUE!</v>
      </c>
      <c r="S594" t="s">
        <v>55</v>
      </c>
      <c r="T594" t="s">
        <v>41</v>
      </c>
    </row>
    <row r="595" spans="1:20" x14ac:dyDescent="0.25">
      <c r="A595" t="s">
        <v>4842</v>
      </c>
      <c r="B595">
        <v>68330106</v>
      </c>
      <c r="C595">
        <v>67759018</v>
      </c>
      <c r="D595" t="s">
        <v>2</v>
      </c>
      <c r="E595" t="s">
        <v>631</v>
      </c>
      <c r="F595" t="s">
        <v>4228</v>
      </c>
      <c r="G595" t="s">
        <v>4215</v>
      </c>
      <c r="H595" t="s">
        <v>21</v>
      </c>
      <c r="I595" t="s">
        <v>22</v>
      </c>
      <c r="J595" t="s">
        <v>23</v>
      </c>
      <c r="K595" t="s">
        <v>24</v>
      </c>
      <c r="L595" t="s">
        <v>25</v>
      </c>
      <c r="M595" t="s">
        <v>4237</v>
      </c>
      <c r="N595" t="s">
        <v>579</v>
      </c>
      <c r="O595" t="s">
        <v>262</v>
      </c>
      <c r="P595" t="s">
        <v>27</v>
      </c>
      <c r="Q595" t="s">
        <v>34</v>
      </c>
      <c r="R595" s="1">
        <f t="shared" ca="1" si="9"/>
        <v>17</v>
      </c>
      <c r="S595" t="s">
        <v>35</v>
      </c>
      <c r="T595" t="s">
        <v>56</v>
      </c>
    </row>
    <row r="596" spans="1:20" x14ac:dyDescent="0.25">
      <c r="A596" t="s">
        <v>4843</v>
      </c>
      <c r="B596">
        <v>64977594</v>
      </c>
      <c r="C596">
        <v>67385609</v>
      </c>
      <c r="D596" t="s">
        <v>3</v>
      </c>
      <c r="E596" t="s">
        <v>632</v>
      </c>
      <c r="F596" t="s">
        <v>1106</v>
      </c>
      <c r="G596" t="s">
        <v>4222</v>
      </c>
      <c r="H596" t="s">
        <v>21</v>
      </c>
      <c r="I596" t="s">
        <v>32</v>
      </c>
      <c r="J596" t="s">
        <v>23</v>
      </c>
      <c r="K596" t="s">
        <v>24</v>
      </c>
      <c r="L596" t="s">
        <v>25</v>
      </c>
      <c r="M596" t="s">
        <v>4233</v>
      </c>
      <c r="N596" t="s">
        <v>579</v>
      </c>
      <c r="O596" t="s">
        <v>262</v>
      </c>
      <c r="P596" t="s">
        <v>49</v>
      </c>
      <c r="Q596" t="s">
        <v>4244</v>
      </c>
      <c r="R596" s="1" t="e">
        <f t="shared" ca="1" si="9"/>
        <v>#VALUE!</v>
      </c>
      <c r="S596" t="s">
        <v>35</v>
      </c>
      <c r="T596" t="s">
        <v>56</v>
      </c>
    </row>
    <row r="597" spans="1:20" x14ac:dyDescent="0.25">
      <c r="A597" t="s">
        <v>4844</v>
      </c>
      <c r="B597">
        <v>66510779</v>
      </c>
      <c r="C597">
        <v>67077268</v>
      </c>
      <c r="D597" t="s">
        <v>2</v>
      </c>
      <c r="E597" t="s">
        <v>633</v>
      </c>
      <c r="F597" t="s">
        <v>4225</v>
      </c>
      <c r="G597" t="s">
        <v>4218</v>
      </c>
      <c r="H597" t="s">
        <v>48</v>
      </c>
      <c r="I597" t="s">
        <v>32</v>
      </c>
      <c r="J597" t="s">
        <v>39</v>
      </c>
      <c r="K597" t="s">
        <v>40</v>
      </c>
      <c r="L597" t="s">
        <v>25</v>
      </c>
      <c r="M597" t="s">
        <v>4234</v>
      </c>
      <c r="N597" t="s">
        <v>579</v>
      </c>
      <c r="O597" t="s">
        <v>262</v>
      </c>
      <c r="P597" t="s">
        <v>4248</v>
      </c>
      <c r="Q597" t="s">
        <v>4247</v>
      </c>
      <c r="R597" s="1">
        <f t="shared" ca="1" si="9"/>
        <v>42</v>
      </c>
      <c r="S597" t="s">
        <v>55</v>
      </c>
      <c r="T597" t="s">
        <v>58</v>
      </c>
    </row>
    <row r="598" spans="1:20" x14ac:dyDescent="0.25">
      <c r="A598" t="s">
        <v>4845</v>
      </c>
      <c r="B598">
        <v>67446546</v>
      </c>
      <c r="C598">
        <v>67557285</v>
      </c>
      <c r="D598" t="s">
        <v>2</v>
      </c>
      <c r="E598" t="s">
        <v>634</v>
      </c>
      <c r="F598" t="s">
        <v>4228</v>
      </c>
      <c r="G598" t="s">
        <v>4221</v>
      </c>
      <c r="H598" t="s">
        <v>21</v>
      </c>
      <c r="I598" t="s">
        <v>51</v>
      </c>
      <c r="J598" t="s">
        <v>23</v>
      </c>
      <c r="K598" t="s">
        <v>24</v>
      </c>
      <c r="L598" t="s">
        <v>25</v>
      </c>
      <c r="M598" t="s">
        <v>4241</v>
      </c>
      <c r="N598" t="s">
        <v>579</v>
      </c>
      <c r="O598" t="s">
        <v>262</v>
      </c>
      <c r="P598" t="s">
        <v>52</v>
      </c>
      <c r="Q598" t="s">
        <v>28</v>
      </c>
      <c r="R598" s="1" t="e">
        <f t="shared" ca="1" si="9"/>
        <v>#VALUE!</v>
      </c>
      <c r="S598" t="s">
        <v>35</v>
      </c>
      <c r="T598" t="s">
        <v>56</v>
      </c>
    </row>
    <row r="599" spans="1:20" x14ac:dyDescent="0.25">
      <c r="A599" t="s">
        <v>4846</v>
      </c>
      <c r="B599">
        <v>66922257</v>
      </c>
      <c r="C599">
        <v>67744513</v>
      </c>
      <c r="D599" t="s">
        <v>2</v>
      </c>
      <c r="E599" t="s">
        <v>635</v>
      </c>
      <c r="F599" t="s">
        <v>20</v>
      </c>
      <c r="G599" t="s">
        <v>4218</v>
      </c>
      <c r="H599" t="s">
        <v>163</v>
      </c>
      <c r="I599" t="s">
        <v>51</v>
      </c>
      <c r="J599" t="s">
        <v>39</v>
      </c>
      <c r="K599" t="s">
        <v>40</v>
      </c>
      <c r="L599" t="s">
        <v>25</v>
      </c>
      <c r="M599" t="s">
        <v>4241</v>
      </c>
      <c r="N599" t="s">
        <v>579</v>
      </c>
      <c r="O599" t="s">
        <v>262</v>
      </c>
      <c r="P599" t="s">
        <v>49</v>
      </c>
      <c r="Q599" t="s">
        <v>34</v>
      </c>
      <c r="R599" s="1" t="e">
        <f t="shared" ca="1" si="9"/>
        <v>#VALUE!</v>
      </c>
      <c r="S599" t="s">
        <v>35</v>
      </c>
      <c r="T599" t="s">
        <v>58</v>
      </c>
    </row>
    <row r="600" spans="1:20" x14ac:dyDescent="0.25">
      <c r="A600" t="s">
        <v>4847</v>
      </c>
      <c r="B600">
        <v>66783400</v>
      </c>
      <c r="C600">
        <v>66898330</v>
      </c>
      <c r="D600" t="s">
        <v>2</v>
      </c>
      <c r="E600" t="s">
        <v>636</v>
      </c>
      <c r="F600" t="s">
        <v>1106</v>
      </c>
      <c r="G600" t="s">
        <v>4221</v>
      </c>
      <c r="H600" t="s">
        <v>38</v>
      </c>
      <c r="I600" t="s">
        <v>51</v>
      </c>
      <c r="J600" t="s">
        <v>39</v>
      </c>
      <c r="K600" t="s">
        <v>40</v>
      </c>
      <c r="L600" t="s">
        <v>25</v>
      </c>
      <c r="M600" t="s">
        <v>4235</v>
      </c>
      <c r="N600" t="s">
        <v>579</v>
      </c>
      <c r="O600" t="s">
        <v>262</v>
      </c>
      <c r="P600" t="s">
        <v>52</v>
      </c>
      <c r="Q600" t="s">
        <v>4244</v>
      </c>
      <c r="R600" s="1" t="e">
        <f t="shared" ca="1" si="9"/>
        <v>#VALUE!</v>
      </c>
      <c r="S600" t="s">
        <v>35</v>
      </c>
      <c r="T600" t="s">
        <v>29</v>
      </c>
    </row>
    <row r="601" spans="1:20" x14ac:dyDescent="0.25">
      <c r="A601" t="s">
        <v>4848</v>
      </c>
      <c r="B601">
        <v>66732657</v>
      </c>
      <c r="C601">
        <v>67746443</v>
      </c>
      <c r="D601" t="s">
        <v>2</v>
      </c>
      <c r="E601" t="s">
        <v>637</v>
      </c>
      <c r="F601" t="s">
        <v>4228</v>
      </c>
      <c r="G601" t="s">
        <v>4216</v>
      </c>
      <c r="H601" t="s">
        <v>31</v>
      </c>
      <c r="I601" t="s">
        <v>32</v>
      </c>
      <c r="J601" t="s">
        <v>23</v>
      </c>
      <c r="K601" t="s">
        <v>24</v>
      </c>
      <c r="L601" t="s">
        <v>25</v>
      </c>
      <c r="M601" t="s">
        <v>4235</v>
      </c>
      <c r="N601" t="s">
        <v>579</v>
      </c>
      <c r="O601" t="s">
        <v>262</v>
      </c>
      <c r="P601" t="s">
        <v>27</v>
      </c>
      <c r="Q601" t="s">
        <v>4244</v>
      </c>
      <c r="R601" s="1" t="e">
        <f t="shared" ca="1" si="9"/>
        <v>#VALUE!</v>
      </c>
      <c r="S601" t="s">
        <v>35</v>
      </c>
      <c r="T601" t="s">
        <v>77</v>
      </c>
    </row>
    <row r="602" spans="1:20" x14ac:dyDescent="0.25">
      <c r="A602" t="s">
        <v>4849</v>
      </c>
      <c r="B602">
        <v>66723860</v>
      </c>
      <c r="C602">
        <v>67292451</v>
      </c>
      <c r="D602" t="s">
        <v>3</v>
      </c>
      <c r="E602" t="s">
        <v>638</v>
      </c>
      <c r="F602" t="s">
        <v>20</v>
      </c>
      <c r="G602" t="s">
        <v>527</v>
      </c>
      <c r="H602" t="s">
        <v>38</v>
      </c>
      <c r="I602" t="s">
        <v>32</v>
      </c>
      <c r="J602" t="s">
        <v>39</v>
      </c>
      <c r="K602" t="s">
        <v>44</v>
      </c>
      <c r="L602" t="s">
        <v>25</v>
      </c>
      <c r="M602" t="s">
        <v>4231</v>
      </c>
      <c r="N602" t="s">
        <v>579</v>
      </c>
      <c r="O602" t="s">
        <v>262</v>
      </c>
      <c r="P602" t="s">
        <v>4248</v>
      </c>
      <c r="Q602" t="s">
        <v>4245</v>
      </c>
      <c r="R602" s="1" t="e">
        <f t="shared" ca="1" si="9"/>
        <v>#VALUE!</v>
      </c>
      <c r="S602" t="s">
        <v>55</v>
      </c>
      <c r="T602" t="s">
        <v>29</v>
      </c>
    </row>
    <row r="603" spans="1:20" x14ac:dyDescent="0.25">
      <c r="A603" t="s">
        <v>4850</v>
      </c>
      <c r="B603">
        <v>65665810</v>
      </c>
      <c r="C603">
        <v>67555517</v>
      </c>
      <c r="D603" t="s">
        <v>2</v>
      </c>
      <c r="E603" t="s">
        <v>514</v>
      </c>
      <c r="F603" t="s">
        <v>4225</v>
      </c>
      <c r="G603" t="s">
        <v>4219</v>
      </c>
      <c r="H603" t="s">
        <v>31</v>
      </c>
      <c r="I603" t="s">
        <v>22</v>
      </c>
      <c r="J603" t="s">
        <v>23</v>
      </c>
      <c r="K603" t="s">
        <v>24</v>
      </c>
      <c r="L603" t="s">
        <v>25</v>
      </c>
      <c r="M603" t="s">
        <v>4231</v>
      </c>
      <c r="N603" t="s">
        <v>579</v>
      </c>
      <c r="O603" t="s">
        <v>262</v>
      </c>
      <c r="P603" t="s">
        <v>49</v>
      </c>
      <c r="Q603" t="s">
        <v>28</v>
      </c>
      <c r="R603" s="1">
        <f t="shared" ca="1" si="9"/>
        <v>6</v>
      </c>
      <c r="S603" t="s">
        <v>35</v>
      </c>
      <c r="T603" t="s">
        <v>77</v>
      </c>
    </row>
    <row r="604" spans="1:20" x14ac:dyDescent="0.25">
      <c r="A604" t="s">
        <v>4851</v>
      </c>
      <c r="B604">
        <v>65423294</v>
      </c>
      <c r="C604">
        <v>66979901</v>
      </c>
      <c r="D604" t="s">
        <v>2</v>
      </c>
      <c r="E604" t="s">
        <v>639</v>
      </c>
      <c r="F604" t="s">
        <v>1106</v>
      </c>
      <c r="G604" t="s">
        <v>4223</v>
      </c>
      <c r="H604" t="s">
        <v>21</v>
      </c>
      <c r="I604" t="s">
        <v>51</v>
      </c>
      <c r="J604" t="s">
        <v>23</v>
      </c>
      <c r="K604" t="s">
        <v>40</v>
      </c>
      <c r="L604" t="s">
        <v>25</v>
      </c>
      <c r="M604" t="s">
        <v>4235</v>
      </c>
      <c r="N604" t="s">
        <v>579</v>
      </c>
      <c r="O604" t="s">
        <v>262</v>
      </c>
      <c r="P604" t="s">
        <v>4248</v>
      </c>
      <c r="Q604" t="s">
        <v>4247</v>
      </c>
      <c r="R604" s="1" t="e">
        <f t="shared" ca="1" si="9"/>
        <v>#VALUE!</v>
      </c>
      <c r="S604" t="s">
        <v>55</v>
      </c>
      <c r="T604" t="s">
        <v>36</v>
      </c>
    </row>
    <row r="605" spans="1:20" x14ac:dyDescent="0.25">
      <c r="A605" t="s">
        <v>4852</v>
      </c>
      <c r="B605">
        <v>67719144</v>
      </c>
      <c r="C605">
        <v>66877855</v>
      </c>
      <c r="D605" t="s">
        <v>3</v>
      </c>
      <c r="E605" t="s">
        <v>640</v>
      </c>
      <c r="F605" t="s">
        <v>4225</v>
      </c>
      <c r="G605" t="s">
        <v>4219</v>
      </c>
      <c r="H605" t="s">
        <v>38</v>
      </c>
      <c r="I605" t="s">
        <v>22</v>
      </c>
      <c r="J605" t="s">
        <v>39</v>
      </c>
      <c r="K605" t="s">
        <v>44</v>
      </c>
      <c r="L605" t="s">
        <v>25</v>
      </c>
      <c r="M605" t="s">
        <v>4234</v>
      </c>
      <c r="N605" t="s">
        <v>579</v>
      </c>
      <c r="O605" t="s">
        <v>262</v>
      </c>
      <c r="P605" t="s">
        <v>52</v>
      </c>
      <c r="Q605" t="s">
        <v>34</v>
      </c>
      <c r="R605" s="1">
        <f t="shared" ca="1" si="9"/>
        <v>26</v>
      </c>
      <c r="S605" t="s">
        <v>4243</v>
      </c>
      <c r="T605" t="s">
        <v>36</v>
      </c>
    </row>
    <row r="606" spans="1:20" x14ac:dyDescent="0.25">
      <c r="A606" t="s">
        <v>4853</v>
      </c>
      <c r="B606">
        <v>66349578</v>
      </c>
      <c r="C606">
        <v>67286858</v>
      </c>
      <c r="D606" t="s">
        <v>2</v>
      </c>
      <c r="E606" t="s">
        <v>641</v>
      </c>
      <c r="F606" t="s">
        <v>4225</v>
      </c>
      <c r="G606" t="s">
        <v>4219</v>
      </c>
      <c r="H606" t="s">
        <v>38</v>
      </c>
      <c r="I606" t="s">
        <v>51</v>
      </c>
      <c r="J606" t="s">
        <v>39</v>
      </c>
      <c r="K606" t="s">
        <v>40</v>
      </c>
      <c r="L606" t="s">
        <v>25</v>
      </c>
      <c r="M606" t="s">
        <v>4234</v>
      </c>
      <c r="N606" t="s">
        <v>579</v>
      </c>
      <c r="O606" t="s">
        <v>262</v>
      </c>
      <c r="P606" t="s">
        <v>4248</v>
      </c>
      <c r="Q606" t="s">
        <v>4244</v>
      </c>
      <c r="R606" s="1">
        <f t="shared" ca="1" si="9"/>
        <v>30</v>
      </c>
      <c r="S606" t="s">
        <v>55</v>
      </c>
      <c r="T606" t="s">
        <v>29</v>
      </c>
    </row>
    <row r="607" spans="1:20" x14ac:dyDescent="0.25">
      <c r="A607" t="s">
        <v>4854</v>
      </c>
      <c r="B607">
        <v>65435588</v>
      </c>
      <c r="C607">
        <v>67141068</v>
      </c>
      <c r="D607" t="s">
        <v>3</v>
      </c>
      <c r="E607" t="s">
        <v>642</v>
      </c>
      <c r="F607" t="s">
        <v>4228</v>
      </c>
      <c r="G607" t="s">
        <v>4222</v>
      </c>
      <c r="H607" t="s">
        <v>31</v>
      </c>
      <c r="I607" t="s">
        <v>204</v>
      </c>
      <c r="J607" t="s">
        <v>23</v>
      </c>
      <c r="K607" t="s">
        <v>24</v>
      </c>
      <c r="L607" t="s">
        <v>25</v>
      </c>
      <c r="M607" t="s">
        <v>4232</v>
      </c>
      <c r="N607" t="s">
        <v>579</v>
      </c>
      <c r="O607" t="s">
        <v>262</v>
      </c>
      <c r="P607" t="s">
        <v>4248</v>
      </c>
      <c r="Q607" t="s">
        <v>4246</v>
      </c>
      <c r="R607" s="1" t="e">
        <f t="shared" ca="1" si="9"/>
        <v>#VALUE!</v>
      </c>
      <c r="S607" t="s">
        <v>55</v>
      </c>
      <c r="T607" t="s">
        <v>77</v>
      </c>
    </row>
    <row r="608" spans="1:20" x14ac:dyDescent="0.25">
      <c r="A608" t="s">
        <v>4855</v>
      </c>
      <c r="B608">
        <v>67090545</v>
      </c>
      <c r="C608">
        <v>67256634</v>
      </c>
      <c r="D608" t="s">
        <v>2</v>
      </c>
      <c r="E608" t="s">
        <v>643</v>
      </c>
      <c r="F608" t="s">
        <v>4227</v>
      </c>
      <c r="G608" t="s">
        <v>4216</v>
      </c>
      <c r="H608" t="s">
        <v>38</v>
      </c>
      <c r="I608" t="s">
        <v>204</v>
      </c>
      <c r="J608" t="s">
        <v>39</v>
      </c>
      <c r="K608" t="s">
        <v>40</v>
      </c>
      <c r="L608" t="s">
        <v>25</v>
      </c>
      <c r="M608" t="s">
        <v>4234</v>
      </c>
      <c r="N608" t="s">
        <v>579</v>
      </c>
      <c r="O608" t="s">
        <v>262</v>
      </c>
      <c r="P608" t="s">
        <v>27</v>
      </c>
      <c r="Q608" t="s">
        <v>4247</v>
      </c>
      <c r="R608" s="1">
        <f t="shared" ca="1" si="9"/>
        <v>30</v>
      </c>
      <c r="S608" t="s">
        <v>35</v>
      </c>
      <c r="T608" t="s">
        <v>29</v>
      </c>
    </row>
    <row r="609" spans="1:20" x14ac:dyDescent="0.25">
      <c r="A609" t="s">
        <v>4856</v>
      </c>
      <c r="B609">
        <v>67997755</v>
      </c>
      <c r="C609">
        <v>67457483</v>
      </c>
      <c r="D609" t="s">
        <v>2</v>
      </c>
      <c r="E609" t="s">
        <v>637</v>
      </c>
      <c r="F609" t="s">
        <v>4228</v>
      </c>
      <c r="G609" t="s">
        <v>4222</v>
      </c>
      <c r="H609" t="s">
        <v>31</v>
      </c>
      <c r="I609" t="s">
        <v>32</v>
      </c>
      <c r="J609" t="s">
        <v>23</v>
      </c>
      <c r="K609" t="s">
        <v>24</v>
      </c>
      <c r="L609" t="s">
        <v>25</v>
      </c>
      <c r="M609" t="s">
        <v>4233</v>
      </c>
      <c r="N609" t="s">
        <v>579</v>
      </c>
      <c r="O609" t="s">
        <v>262</v>
      </c>
      <c r="P609" t="s">
        <v>205</v>
      </c>
      <c r="Q609" t="s">
        <v>34</v>
      </c>
      <c r="R609" s="1" t="e">
        <f t="shared" ca="1" si="9"/>
        <v>#VALUE!</v>
      </c>
      <c r="S609" t="s">
        <v>4243</v>
      </c>
      <c r="T609" t="s">
        <v>77</v>
      </c>
    </row>
    <row r="610" spans="1:20" x14ac:dyDescent="0.25">
      <c r="A610" t="s">
        <v>4857</v>
      </c>
      <c r="B610">
        <v>68169468</v>
      </c>
      <c r="C610">
        <v>67468201</v>
      </c>
      <c r="D610" t="s">
        <v>3</v>
      </c>
      <c r="E610" t="s">
        <v>644</v>
      </c>
      <c r="F610" t="s">
        <v>4225</v>
      </c>
      <c r="G610" t="s">
        <v>527</v>
      </c>
      <c r="H610" t="s">
        <v>43</v>
      </c>
      <c r="I610" t="s">
        <v>22</v>
      </c>
      <c r="J610" t="s">
        <v>39</v>
      </c>
      <c r="K610" t="s">
        <v>44</v>
      </c>
      <c r="L610" t="s">
        <v>25</v>
      </c>
      <c r="M610" t="s">
        <v>4234</v>
      </c>
      <c r="N610" t="s">
        <v>579</v>
      </c>
      <c r="O610" t="s">
        <v>262</v>
      </c>
      <c r="P610" t="s">
        <v>52</v>
      </c>
      <c r="Q610" t="s">
        <v>4244</v>
      </c>
      <c r="R610" s="1" t="e">
        <f t="shared" ca="1" si="9"/>
        <v>#VALUE!</v>
      </c>
      <c r="S610" t="s">
        <v>35</v>
      </c>
      <c r="T610" t="s">
        <v>29</v>
      </c>
    </row>
    <row r="611" spans="1:20" x14ac:dyDescent="0.25">
      <c r="A611" t="s">
        <v>4858</v>
      </c>
      <c r="B611">
        <v>65680091</v>
      </c>
      <c r="C611">
        <v>66994969</v>
      </c>
      <c r="D611" t="s">
        <v>2</v>
      </c>
      <c r="E611" t="s">
        <v>645</v>
      </c>
      <c r="F611" t="s">
        <v>1106</v>
      </c>
      <c r="G611" t="s">
        <v>4217</v>
      </c>
      <c r="H611" t="s">
        <v>21</v>
      </c>
      <c r="I611" t="s">
        <v>32</v>
      </c>
      <c r="J611" t="s">
        <v>23</v>
      </c>
      <c r="K611" t="s">
        <v>24</v>
      </c>
      <c r="L611" t="s">
        <v>25</v>
      </c>
      <c r="M611" t="s">
        <v>4236</v>
      </c>
      <c r="N611" t="s">
        <v>579</v>
      </c>
      <c r="O611" t="s">
        <v>262</v>
      </c>
      <c r="P611" t="s">
        <v>52</v>
      </c>
      <c r="Q611" t="s">
        <v>4244</v>
      </c>
      <c r="R611" s="1" t="e">
        <f t="shared" ca="1" si="9"/>
        <v>#VALUE!</v>
      </c>
      <c r="S611" t="s">
        <v>4243</v>
      </c>
      <c r="T611" t="s">
        <v>29</v>
      </c>
    </row>
    <row r="612" spans="1:20" x14ac:dyDescent="0.25">
      <c r="A612" t="s">
        <v>4859</v>
      </c>
      <c r="B612">
        <v>65525101</v>
      </c>
      <c r="C612">
        <v>67410720</v>
      </c>
      <c r="D612" t="s">
        <v>2</v>
      </c>
      <c r="E612" t="s">
        <v>646</v>
      </c>
      <c r="F612" t="s">
        <v>20</v>
      </c>
      <c r="G612" t="s">
        <v>4216</v>
      </c>
      <c r="H612" t="s">
        <v>38</v>
      </c>
      <c r="I612" t="s">
        <v>22</v>
      </c>
      <c r="J612" t="s">
        <v>39</v>
      </c>
      <c r="K612" t="s">
        <v>40</v>
      </c>
      <c r="L612" t="s">
        <v>25</v>
      </c>
      <c r="M612" t="s">
        <v>4239</v>
      </c>
      <c r="N612" t="s">
        <v>579</v>
      </c>
      <c r="O612" t="s">
        <v>262</v>
      </c>
      <c r="P612" t="s">
        <v>4248</v>
      </c>
      <c r="Q612" t="s">
        <v>34</v>
      </c>
      <c r="R612" s="1" t="e">
        <f t="shared" ca="1" si="9"/>
        <v>#VALUE!</v>
      </c>
      <c r="S612" t="s">
        <v>55</v>
      </c>
      <c r="T612" t="s">
        <v>45</v>
      </c>
    </row>
    <row r="613" spans="1:20" x14ac:dyDescent="0.25">
      <c r="A613" t="s">
        <v>4860</v>
      </c>
      <c r="B613">
        <v>66866176</v>
      </c>
      <c r="C613">
        <v>67075110</v>
      </c>
      <c r="D613" t="s">
        <v>3</v>
      </c>
      <c r="E613" t="s">
        <v>647</v>
      </c>
      <c r="F613" t="s">
        <v>4228</v>
      </c>
      <c r="G613" t="s">
        <v>4223</v>
      </c>
      <c r="H613" t="s">
        <v>38</v>
      </c>
      <c r="I613" t="s">
        <v>32</v>
      </c>
      <c r="J613" t="s">
        <v>39</v>
      </c>
      <c r="K613" t="s">
        <v>44</v>
      </c>
      <c r="L613" t="s">
        <v>25</v>
      </c>
      <c r="M613" t="s">
        <v>4239</v>
      </c>
      <c r="N613" t="s">
        <v>579</v>
      </c>
      <c r="O613" t="s">
        <v>262</v>
      </c>
      <c r="P613" t="s">
        <v>205</v>
      </c>
      <c r="Q613" t="s">
        <v>4246</v>
      </c>
      <c r="R613" s="1" t="e">
        <f t="shared" ca="1" si="9"/>
        <v>#VALUE!</v>
      </c>
      <c r="S613" t="s">
        <v>4243</v>
      </c>
      <c r="T613" t="s">
        <v>45</v>
      </c>
    </row>
    <row r="614" spans="1:20" x14ac:dyDescent="0.25">
      <c r="A614" t="s">
        <v>4861</v>
      </c>
      <c r="B614">
        <v>65385089</v>
      </c>
      <c r="C614">
        <v>67076325</v>
      </c>
      <c r="D614" t="s">
        <v>2</v>
      </c>
      <c r="E614" t="s">
        <v>648</v>
      </c>
      <c r="F614" t="s">
        <v>20</v>
      </c>
      <c r="G614" t="s">
        <v>4220</v>
      </c>
      <c r="H614" t="s">
        <v>48</v>
      </c>
      <c r="I614" t="s">
        <v>32</v>
      </c>
      <c r="J614" t="s">
        <v>39</v>
      </c>
      <c r="K614" t="s">
        <v>40</v>
      </c>
      <c r="L614" t="s">
        <v>25</v>
      </c>
      <c r="M614" t="s">
        <v>4231</v>
      </c>
      <c r="N614" t="s">
        <v>579</v>
      </c>
      <c r="O614" t="s">
        <v>262</v>
      </c>
      <c r="P614" t="s">
        <v>4248</v>
      </c>
      <c r="Q614" t="s">
        <v>4244</v>
      </c>
      <c r="R614" s="1" t="e">
        <f t="shared" ca="1" si="9"/>
        <v>#VALUE!</v>
      </c>
      <c r="S614" t="s">
        <v>55</v>
      </c>
      <c r="T614" t="s">
        <v>41</v>
      </c>
    </row>
    <row r="615" spans="1:20" x14ac:dyDescent="0.25">
      <c r="A615" t="s">
        <v>4862</v>
      </c>
      <c r="B615">
        <v>65108708</v>
      </c>
      <c r="C615">
        <v>67847889</v>
      </c>
      <c r="D615" t="s">
        <v>3</v>
      </c>
      <c r="E615" t="s">
        <v>649</v>
      </c>
      <c r="F615" t="s">
        <v>1106</v>
      </c>
      <c r="G615" t="s">
        <v>4223</v>
      </c>
      <c r="H615" t="s">
        <v>48</v>
      </c>
      <c r="I615" t="s">
        <v>22</v>
      </c>
      <c r="J615" t="s">
        <v>39</v>
      </c>
      <c r="K615" t="s">
        <v>44</v>
      </c>
      <c r="L615" t="s">
        <v>25</v>
      </c>
      <c r="M615" t="s">
        <v>4229</v>
      </c>
      <c r="N615" t="s">
        <v>579</v>
      </c>
      <c r="O615" t="s">
        <v>262</v>
      </c>
      <c r="P615" t="s">
        <v>54</v>
      </c>
      <c r="Q615" t="s">
        <v>4247</v>
      </c>
      <c r="R615" s="1" t="e">
        <f t="shared" ca="1" si="9"/>
        <v>#VALUE!</v>
      </c>
      <c r="S615" t="s">
        <v>4243</v>
      </c>
      <c r="T615" t="s">
        <v>41</v>
      </c>
    </row>
    <row r="616" spans="1:20" x14ac:dyDescent="0.25">
      <c r="A616" t="s">
        <v>4863</v>
      </c>
      <c r="B616">
        <v>64977650</v>
      </c>
      <c r="C616">
        <v>66961746</v>
      </c>
      <c r="D616" t="s">
        <v>2</v>
      </c>
      <c r="E616" t="s">
        <v>650</v>
      </c>
      <c r="F616" t="s">
        <v>4226</v>
      </c>
      <c r="G616" t="s">
        <v>4216</v>
      </c>
      <c r="H616" t="s">
        <v>375</v>
      </c>
      <c r="I616" t="s">
        <v>51</v>
      </c>
      <c r="J616" t="s">
        <v>39</v>
      </c>
      <c r="K616" t="s">
        <v>40</v>
      </c>
      <c r="L616" t="s">
        <v>25</v>
      </c>
      <c r="M616" t="s">
        <v>4234</v>
      </c>
      <c r="N616" t="s">
        <v>579</v>
      </c>
      <c r="O616" t="s">
        <v>262</v>
      </c>
      <c r="P616" t="s">
        <v>54</v>
      </c>
      <c r="Q616" t="s">
        <v>4245</v>
      </c>
      <c r="R616" s="1" t="e">
        <f t="shared" ca="1" si="9"/>
        <v>#VALUE!</v>
      </c>
      <c r="S616" t="s">
        <v>35</v>
      </c>
      <c r="T616" t="s">
        <v>45</v>
      </c>
    </row>
    <row r="617" spans="1:20" x14ac:dyDescent="0.25">
      <c r="A617" t="s">
        <v>4864</v>
      </c>
      <c r="B617">
        <v>67362960</v>
      </c>
      <c r="C617">
        <v>67048845</v>
      </c>
      <c r="D617" t="s">
        <v>3</v>
      </c>
      <c r="E617" t="s">
        <v>651</v>
      </c>
      <c r="F617" t="s">
        <v>4225</v>
      </c>
      <c r="G617" t="s">
        <v>4223</v>
      </c>
      <c r="H617" t="s">
        <v>43</v>
      </c>
      <c r="I617" t="s">
        <v>22</v>
      </c>
      <c r="J617" t="s">
        <v>39</v>
      </c>
      <c r="K617" t="s">
        <v>44</v>
      </c>
      <c r="L617" t="s">
        <v>25</v>
      </c>
      <c r="M617" t="s">
        <v>4235</v>
      </c>
      <c r="N617" t="s">
        <v>579</v>
      </c>
      <c r="O617" t="s">
        <v>262</v>
      </c>
      <c r="P617" t="s">
        <v>27</v>
      </c>
      <c r="Q617" t="s">
        <v>28</v>
      </c>
      <c r="R617" s="1">
        <f t="shared" ca="1" si="9"/>
        <v>59</v>
      </c>
      <c r="S617" t="s">
        <v>35</v>
      </c>
      <c r="T617" t="s">
        <v>45</v>
      </c>
    </row>
    <row r="618" spans="1:20" x14ac:dyDescent="0.25">
      <c r="A618" t="s">
        <v>4865</v>
      </c>
      <c r="B618">
        <v>65305723</v>
      </c>
      <c r="C618">
        <v>66909315</v>
      </c>
      <c r="D618" t="s">
        <v>2</v>
      </c>
      <c r="E618" t="s">
        <v>652</v>
      </c>
      <c r="F618" t="s">
        <v>4228</v>
      </c>
      <c r="G618" t="s">
        <v>4222</v>
      </c>
      <c r="H618" t="s">
        <v>31</v>
      </c>
      <c r="I618" t="s">
        <v>51</v>
      </c>
      <c r="J618" t="s">
        <v>23</v>
      </c>
      <c r="K618" t="s">
        <v>24</v>
      </c>
      <c r="L618" t="s">
        <v>25</v>
      </c>
      <c r="M618" t="s">
        <v>4236</v>
      </c>
      <c r="N618" t="s">
        <v>579</v>
      </c>
      <c r="O618" t="s">
        <v>262</v>
      </c>
      <c r="P618" t="s">
        <v>49</v>
      </c>
      <c r="Q618" t="s">
        <v>4244</v>
      </c>
      <c r="R618" s="1" t="e">
        <f t="shared" ca="1" si="9"/>
        <v>#VALUE!</v>
      </c>
      <c r="S618" t="s">
        <v>4243</v>
      </c>
      <c r="T618" t="s">
        <v>36</v>
      </c>
    </row>
    <row r="619" spans="1:20" x14ac:dyDescent="0.25">
      <c r="A619" t="s">
        <v>4866</v>
      </c>
      <c r="B619">
        <v>64322602</v>
      </c>
      <c r="C619">
        <v>67138693</v>
      </c>
      <c r="D619" t="s">
        <v>3</v>
      </c>
      <c r="E619" t="s">
        <v>653</v>
      </c>
      <c r="F619" t="s">
        <v>4227</v>
      </c>
      <c r="G619" t="s">
        <v>4217</v>
      </c>
      <c r="H619" t="s">
        <v>21</v>
      </c>
      <c r="I619" t="s">
        <v>204</v>
      </c>
      <c r="J619" t="s">
        <v>23</v>
      </c>
      <c r="K619" t="s">
        <v>24</v>
      </c>
      <c r="L619" t="s">
        <v>25</v>
      </c>
      <c r="M619" t="s">
        <v>4235</v>
      </c>
      <c r="N619" t="s">
        <v>579</v>
      </c>
      <c r="O619" t="s">
        <v>262</v>
      </c>
      <c r="P619" t="s">
        <v>4248</v>
      </c>
      <c r="Q619" t="s">
        <v>28</v>
      </c>
      <c r="R619" s="1" t="e">
        <f t="shared" ca="1" si="9"/>
        <v>#VALUE!</v>
      </c>
      <c r="S619" t="s">
        <v>55</v>
      </c>
      <c r="T619" t="s">
        <v>36</v>
      </c>
    </row>
    <row r="620" spans="1:20" x14ac:dyDescent="0.25">
      <c r="A620" t="s">
        <v>4867</v>
      </c>
      <c r="B620">
        <v>65705060</v>
      </c>
      <c r="C620">
        <v>67481874</v>
      </c>
      <c r="D620" t="s">
        <v>2</v>
      </c>
      <c r="E620" t="s">
        <v>654</v>
      </c>
      <c r="F620" t="s">
        <v>4227</v>
      </c>
      <c r="G620" t="s">
        <v>4221</v>
      </c>
      <c r="H620" t="s">
        <v>217</v>
      </c>
      <c r="I620" t="s">
        <v>51</v>
      </c>
      <c r="J620" t="s">
        <v>39</v>
      </c>
      <c r="K620" t="s">
        <v>40</v>
      </c>
      <c r="L620" t="s">
        <v>25</v>
      </c>
      <c r="M620" t="s">
        <v>4232</v>
      </c>
      <c r="N620" t="s">
        <v>579</v>
      </c>
      <c r="O620" t="s">
        <v>262</v>
      </c>
      <c r="P620" t="s">
        <v>4248</v>
      </c>
      <c r="Q620" t="s">
        <v>34</v>
      </c>
      <c r="R620" s="1" t="e">
        <f t="shared" ca="1" si="9"/>
        <v>#VALUE!</v>
      </c>
      <c r="S620" t="s">
        <v>55</v>
      </c>
      <c r="T620" t="s">
        <v>41</v>
      </c>
    </row>
    <row r="621" spans="1:20" x14ac:dyDescent="0.25">
      <c r="A621" t="s">
        <v>4868</v>
      </c>
      <c r="B621">
        <v>67928515</v>
      </c>
      <c r="C621">
        <v>67813898</v>
      </c>
      <c r="D621" t="s">
        <v>2</v>
      </c>
      <c r="E621" t="s">
        <v>655</v>
      </c>
      <c r="F621" t="s">
        <v>20</v>
      </c>
      <c r="G621" t="s">
        <v>4223</v>
      </c>
      <c r="H621" t="s">
        <v>31</v>
      </c>
      <c r="I621" t="s">
        <v>22</v>
      </c>
      <c r="J621" t="s">
        <v>23</v>
      </c>
      <c r="K621" t="s">
        <v>24</v>
      </c>
      <c r="L621" t="s">
        <v>25</v>
      </c>
      <c r="M621" t="s">
        <v>4240</v>
      </c>
      <c r="N621" t="s">
        <v>579</v>
      </c>
      <c r="O621" t="s">
        <v>262</v>
      </c>
      <c r="P621" t="s">
        <v>27</v>
      </c>
      <c r="Q621" t="s">
        <v>34</v>
      </c>
      <c r="R621" s="1">
        <f t="shared" ca="1" si="9"/>
        <v>16</v>
      </c>
      <c r="S621" t="s">
        <v>35</v>
      </c>
      <c r="T621" t="s">
        <v>56</v>
      </c>
    </row>
    <row r="622" spans="1:20" x14ac:dyDescent="0.25">
      <c r="A622" t="s">
        <v>4869</v>
      </c>
      <c r="B622">
        <v>64802943</v>
      </c>
      <c r="C622">
        <v>67431668</v>
      </c>
      <c r="D622" t="s">
        <v>3</v>
      </c>
      <c r="E622" t="s">
        <v>656</v>
      </c>
      <c r="F622" t="s">
        <v>20</v>
      </c>
      <c r="G622" t="s">
        <v>4219</v>
      </c>
      <c r="H622" t="s">
        <v>43</v>
      </c>
      <c r="I622" t="s">
        <v>204</v>
      </c>
      <c r="J622" t="s">
        <v>39</v>
      </c>
      <c r="K622" t="s">
        <v>44</v>
      </c>
      <c r="L622" t="s">
        <v>25</v>
      </c>
      <c r="M622" t="s">
        <v>4232</v>
      </c>
      <c r="N622" t="s">
        <v>579</v>
      </c>
      <c r="O622" t="s">
        <v>262</v>
      </c>
      <c r="P622" t="s">
        <v>27</v>
      </c>
      <c r="Q622" t="s">
        <v>28</v>
      </c>
      <c r="R622" s="1">
        <f t="shared" ca="1" si="9"/>
        <v>46</v>
      </c>
      <c r="S622" t="s">
        <v>35</v>
      </c>
      <c r="T622" t="s">
        <v>58</v>
      </c>
    </row>
    <row r="623" spans="1:20" x14ac:dyDescent="0.25">
      <c r="A623" t="s">
        <v>4870</v>
      </c>
      <c r="B623">
        <v>64556710</v>
      </c>
      <c r="C623">
        <v>66895475</v>
      </c>
      <c r="D623" t="s">
        <v>3</v>
      </c>
      <c r="E623" t="s">
        <v>201</v>
      </c>
      <c r="F623" t="s">
        <v>4225</v>
      </c>
      <c r="G623" t="s">
        <v>4219</v>
      </c>
      <c r="H623" t="s">
        <v>43</v>
      </c>
      <c r="I623" t="s">
        <v>204</v>
      </c>
      <c r="J623" t="s">
        <v>39</v>
      </c>
      <c r="K623" t="s">
        <v>44</v>
      </c>
      <c r="L623" t="s">
        <v>25</v>
      </c>
      <c r="M623" t="s">
        <v>4231</v>
      </c>
      <c r="N623" t="s">
        <v>579</v>
      </c>
      <c r="O623" t="s">
        <v>262</v>
      </c>
      <c r="P623" t="s">
        <v>4248</v>
      </c>
      <c r="Q623" t="s">
        <v>28</v>
      </c>
      <c r="R623" s="1">
        <f t="shared" ca="1" si="9"/>
        <v>62</v>
      </c>
      <c r="S623" t="s">
        <v>55</v>
      </c>
      <c r="T623" t="s">
        <v>45</v>
      </c>
    </row>
    <row r="624" spans="1:20" x14ac:dyDescent="0.25">
      <c r="A624" t="s">
        <v>4871</v>
      </c>
      <c r="B624">
        <v>64528379</v>
      </c>
      <c r="C624">
        <v>66925168</v>
      </c>
      <c r="D624" t="s">
        <v>2</v>
      </c>
      <c r="E624" t="s">
        <v>149</v>
      </c>
      <c r="F624" t="s">
        <v>1106</v>
      </c>
      <c r="G624" t="s">
        <v>4219</v>
      </c>
      <c r="H624" t="s">
        <v>38</v>
      </c>
      <c r="I624" t="s">
        <v>32</v>
      </c>
      <c r="J624" t="s">
        <v>39</v>
      </c>
      <c r="K624" t="s">
        <v>40</v>
      </c>
      <c r="L624" t="s">
        <v>25</v>
      </c>
      <c r="M624" t="s">
        <v>4233</v>
      </c>
      <c r="N624" t="s">
        <v>579</v>
      </c>
      <c r="O624" t="s">
        <v>262</v>
      </c>
      <c r="P624" t="s">
        <v>54</v>
      </c>
      <c r="Q624" t="s">
        <v>4247</v>
      </c>
      <c r="R624" s="1">
        <f t="shared" ca="1" si="9"/>
        <v>66</v>
      </c>
      <c r="S624" t="s">
        <v>4243</v>
      </c>
      <c r="T624" t="s">
        <v>45</v>
      </c>
    </row>
    <row r="625" spans="1:20" x14ac:dyDescent="0.25">
      <c r="A625" t="s">
        <v>4872</v>
      </c>
      <c r="B625">
        <v>65701072</v>
      </c>
      <c r="C625">
        <v>67386941</v>
      </c>
      <c r="D625" t="s">
        <v>3</v>
      </c>
      <c r="E625" t="s">
        <v>657</v>
      </c>
      <c r="F625" t="s">
        <v>4228</v>
      </c>
      <c r="G625" t="s">
        <v>4216</v>
      </c>
      <c r="H625" t="s">
        <v>21</v>
      </c>
      <c r="I625" t="s">
        <v>32</v>
      </c>
      <c r="J625" t="s">
        <v>23</v>
      </c>
      <c r="K625" t="s">
        <v>24</v>
      </c>
      <c r="L625" t="s">
        <v>25</v>
      </c>
      <c r="M625" t="s">
        <v>4239</v>
      </c>
      <c r="N625" t="s">
        <v>579</v>
      </c>
      <c r="O625" t="s">
        <v>262</v>
      </c>
      <c r="P625" t="s">
        <v>4248</v>
      </c>
      <c r="Q625" t="s">
        <v>34</v>
      </c>
      <c r="R625" s="1">
        <f t="shared" ca="1" si="9"/>
        <v>23</v>
      </c>
      <c r="S625" t="s">
        <v>55</v>
      </c>
      <c r="T625" t="s">
        <v>36</v>
      </c>
    </row>
    <row r="626" spans="1:20" x14ac:dyDescent="0.25">
      <c r="A626" t="s">
        <v>4873</v>
      </c>
      <c r="B626">
        <v>67062813</v>
      </c>
      <c r="C626">
        <v>67589661</v>
      </c>
      <c r="D626" t="s">
        <v>3</v>
      </c>
      <c r="E626" t="s">
        <v>658</v>
      </c>
      <c r="F626" t="s">
        <v>4228</v>
      </c>
      <c r="G626" t="s">
        <v>4215</v>
      </c>
      <c r="H626" t="s">
        <v>21</v>
      </c>
      <c r="I626" t="s">
        <v>204</v>
      </c>
      <c r="J626" t="s">
        <v>23</v>
      </c>
      <c r="K626" t="s">
        <v>24</v>
      </c>
      <c r="L626" t="s">
        <v>25</v>
      </c>
      <c r="M626" t="s">
        <v>4237</v>
      </c>
      <c r="N626" t="s">
        <v>579</v>
      </c>
      <c r="O626" t="s">
        <v>262</v>
      </c>
      <c r="P626" t="s">
        <v>27</v>
      </c>
      <c r="Q626" t="s">
        <v>4245</v>
      </c>
      <c r="R626" s="1">
        <f t="shared" ca="1" si="9"/>
        <v>12</v>
      </c>
      <c r="S626" t="s">
        <v>4243</v>
      </c>
      <c r="T626" t="s">
        <v>68</v>
      </c>
    </row>
    <row r="627" spans="1:20" x14ac:dyDescent="0.25">
      <c r="A627" t="s">
        <v>4874</v>
      </c>
      <c r="B627">
        <v>66386058</v>
      </c>
      <c r="C627">
        <v>67861941</v>
      </c>
      <c r="D627" t="s">
        <v>2</v>
      </c>
      <c r="E627" t="s">
        <v>659</v>
      </c>
      <c r="F627" t="s">
        <v>4227</v>
      </c>
      <c r="G627" t="s">
        <v>4221</v>
      </c>
      <c r="H627" t="s">
        <v>31</v>
      </c>
      <c r="I627" t="s">
        <v>204</v>
      </c>
      <c r="J627" t="s">
        <v>39</v>
      </c>
      <c r="K627" t="s">
        <v>40</v>
      </c>
      <c r="L627" t="s">
        <v>25</v>
      </c>
      <c r="M627" t="s">
        <v>4230</v>
      </c>
      <c r="N627" t="s">
        <v>579</v>
      </c>
      <c r="O627" t="s">
        <v>262</v>
      </c>
      <c r="P627" t="s">
        <v>49</v>
      </c>
      <c r="Q627" t="s">
        <v>34</v>
      </c>
      <c r="R627" s="1" t="e">
        <f t="shared" ca="1" si="9"/>
        <v>#VALUE!</v>
      </c>
      <c r="S627" t="s">
        <v>35</v>
      </c>
      <c r="T627" t="s">
        <v>41</v>
      </c>
    </row>
    <row r="628" spans="1:20" x14ac:dyDescent="0.25">
      <c r="A628" t="s">
        <v>4875</v>
      </c>
      <c r="B628">
        <v>67111717</v>
      </c>
      <c r="C628">
        <v>67351068</v>
      </c>
      <c r="D628" t="s">
        <v>3</v>
      </c>
      <c r="E628" t="s">
        <v>660</v>
      </c>
      <c r="F628" t="s">
        <v>1106</v>
      </c>
      <c r="G628" t="s">
        <v>4218</v>
      </c>
      <c r="H628" t="s">
        <v>21</v>
      </c>
      <c r="I628" t="s">
        <v>32</v>
      </c>
      <c r="J628" t="s">
        <v>23</v>
      </c>
      <c r="K628" t="s">
        <v>24</v>
      </c>
      <c r="L628" t="s">
        <v>25</v>
      </c>
      <c r="M628" t="s">
        <v>4234</v>
      </c>
      <c r="N628" t="s">
        <v>579</v>
      </c>
      <c r="O628" t="s">
        <v>262</v>
      </c>
      <c r="P628" t="s">
        <v>54</v>
      </c>
      <c r="Q628" t="s">
        <v>28</v>
      </c>
      <c r="R628" s="1" t="e">
        <f t="shared" ca="1" si="9"/>
        <v>#VALUE!</v>
      </c>
      <c r="S628" t="s">
        <v>35</v>
      </c>
      <c r="T628" t="s">
        <v>36</v>
      </c>
    </row>
    <row r="629" spans="1:20" x14ac:dyDescent="0.25">
      <c r="A629" t="s">
        <v>4876</v>
      </c>
      <c r="B629">
        <v>64856418</v>
      </c>
      <c r="C629">
        <v>67551384</v>
      </c>
      <c r="D629" t="s">
        <v>2</v>
      </c>
      <c r="E629" t="s">
        <v>661</v>
      </c>
      <c r="F629" t="s">
        <v>4226</v>
      </c>
      <c r="G629" t="s">
        <v>4221</v>
      </c>
      <c r="H629" t="s">
        <v>31</v>
      </c>
      <c r="I629" t="s">
        <v>32</v>
      </c>
      <c r="J629" t="s">
        <v>23</v>
      </c>
      <c r="K629" t="s">
        <v>24</v>
      </c>
      <c r="L629" t="s">
        <v>25</v>
      </c>
      <c r="M629" t="s">
        <v>4238</v>
      </c>
      <c r="N629" t="s">
        <v>579</v>
      </c>
      <c r="O629" t="s">
        <v>262</v>
      </c>
      <c r="P629" t="s">
        <v>52</v>
      </c>
      <c r="Q629" t="s">
        <v>4245</v>
      </c>
      <c r="R629" s="1" t="e">
        <f t="shared" ca="1" si="9"/>
        <v>#VALUE!</v>
      </c>
      <c r="S629" t="s">
        <v>4243</v>
      </c>
      <c r="T629" t="s">
        <v>68</v>
      </c>
    </row>
    <row r="630" spans="1:20" x14ac:dyDescent="0.25">
      <c r="A630" t="s">
        <v>4877</v>
      </c>
      <c r="B630">
        <v>67027257</v>
      </c>
      <c r="C630">
        <v>67506202</v>
      </c>
      <c r="D630" t="s">
        <v>3</v>
      </c>
      <c r="E630" t="s">
        <v>662</v>
      </c>
      <c r="F630" t="s">
        <v>20</v>
      </c>
      <c r="G630" t="s">
        <v>4215</v>
      </c>
      <c r="H630" t="s">
        <v>142</v>
      </c>
      <c r="I630" t="s">
        <v>204</v>
      </c>
      <c r="J630" t="s">
        <v>39</v>
      </c>
      <c r="K630" t="s">
        <v>44</v>
      </c>
      <c r="L630" t="s">
        <v>25</v>
      </c>
      <c r="M630" t="s">
        <v>4229</v>
      </c>
      <c r="N630" t="s">
        <v>579</v>
      </c>
      <c r="O630" t="s">
        <v>262</v>
      </c>
      <c r="P630" t="s">
        <v>4248</v>
      </c>
      <c r="Q630" t="s">
        <v>4247</v>
      </c>
      <c r="R630" s="1">
        <f t="shared" ca="1" si="9"/>
        <v>44</v>
      </c>
      <c r="S630" t="s">
        <v>55</v>
      </c>
      <c r="T630" t="s">
        <v>58</v>
      </c>
    </row>
    <row r="631" spans="1:20" x14ac:dyDescent="0.25">
      <c r="A631" t="s">
        <v>4878</v>
      </c>
      <c r="B631">
        <v>65654128</v>
      </c>
      <c r="C631">
        <v>67586712</v>
      </c>
      <c r="D631" t="s">
        <v>3</v>
      </c>
      <c r="E631" t="s">
        <v>663</v>
      </c>
      <c r="F631" t="s">
        <v>4226</v>
      </c>
      <c r="G631" t="s">
        <v>4218</v>
      </c>
      <c r="H631" t="s">
        <v>31</v>
      </c>
      <c r="I631" t="s">
        <v>32</v>
      </c>
      <c r="J631" t="s">
        <v>23</v>
      </c>
      <c r="K631" t="s">
        <v>24</v>
      </c>
      <c r="L631" t="s">
        <v>25</v>
      </c>
      <c r="M631" t="s">
        <v>4235</v>
      </c>
      <c r="N631" t="s">
        <v>579</v>
      </c>
      <c r="O631" t="s">
        <v>262</v>
      </c>
      <c r="P631" t="s">
        <v>4248</v>
      </c>
      <c r="Q631" t="s">
        <v>4247</v>
      </c>
      <c r="R631" s="1">
        <f t="shared" ca="1" si="9"/>
        <v>16</v>
      </c>
      <c r="S631" t="s">
        <v>55</v>
      </c>
      <c r="T631" t="s">
        <v>56</v>
      </c>
    </row>
    <row r="632" spans="1:20" x14ac:dyDescent="0.25">
      <c r="A632" t="s">
        <v>4879</v>
      </c>
      <c r="B632">
        <v>65385089</v>
      </c>
      <c r="C632">
        <v>66915275</v>
      </c>
      <c r="D632" t="s">
        <v>3</v>
      </c>
      <c r="E632" t="s">
        <v>148</v>
      </c>
      <c r="F632" t="s">
        <v>1106</v>
      </c>
      <c r="G632" t="s">
        <v>527</v>
      </c>
      <c r="H632" t="s">
        <v>142</v>
      </c>
      <c r="I632" t="s">
        <v>204</v>
      </c>
      <c r="J632" t="s">
        <v>39</v>
      </c>
      <c r="K632" t="s">
        <v>44</v>
      </c>
      <c r="L632" t="s">
        <v>25</v>
      </c>
      <c r="M632" t="s">
        <v>4233</v>
      </c>
      <c r="N632" t="s">
        <v>579</v>
      </c>
      <c r="O632" t="s">
        <v>262</v>
      </c>
      <c r="P632" t="s">
        <v>33</v>
      </c>
      <c r="Q632" t="s">
        <v>4246</v>
      </c>
      <c r="R632" s="1">
        <f t="shared" ca="1" si="9"/>
        <v>65</v>
      </c>
      <c r="S632" t="s">
        <v>35</v>
      </c>
      <c r="T632" t="s">
        <v>45</v>
      </c>
    </row>
    <row r="633" spans="1:20" x14ac:dyDescent="0.25">
      <c r="A633" t="s">
        <v>4880</v>
      </c>
      <c r="B633">
        <v>65053183</v>
      </c>
      <c r="C633">
        <v>67045205</v>
      </c>
      <c r="D633" t="s">
        <v>2</v>
      </c>
      <c r="E633" t="s">
        <v>664</v>
      </c>
      <c r="F633" t="s">
        <v>1106</v>
      </c>
      <c r="G633" t="s">
        <v>4216</v>
      </c>
      <c r="H633" t="s">
        <v>38</v>
      </c>
      <c r="I633" t="s">
        <v>32</v>
      </c>
      <c r="J633" t="s">
        <v>23</v>
      </c>
      <c r="K633" t="s">
        <v>24</v>
      </c>
      <c r="L633" t="s">
        <v>25</v>
      </c>
      <c r="M633" t="s">
        <v>4237</v>
      </c>
      <c r="N633" t="s">
        <v>579</v>
      </c>
      <c r="O633" t="s">
        <v>262</v>
      </c>
      <c r="P633" t="s">
        <v>27</v>
      </c>
      <c r="Q633" t="s">
        <v>28</v>
      </c>
      <c r="R633" s="1" t="e">
        <f t="shared" ca="1" si="9"/>
        <v>#VALUE!</v>
      </c>
      <c r="S633" t="s">
        <v>35</v>
      </c>
      <c r="T633" t="s">
        <v>29</v>
      </c>
    </row>
    <row r="634" spans="1:20" x14ac:dyDescent="0.25">
      <c r="A634" t="s">
        <v>4881</v>
      </c>
      <c r="B634">
        <v>68270546</v>
      </c>
      <c r="C634">
        <v>67780861</v>
      </c>
      <c r="D634" t="s">
        <v>2</v>
      </c>
      <c r="E634" t="s">
        <v>131</v>
      </c>
      <c r="F634" t="s">
        <v>4226</v>
      </c>
      <c r="G634" t="s">
        <v>4220</v>
      </c>
      <c r="H634" t="s">
        <v>163</v>
      </c>
      <c r="I634" t="s">
        <v>51</v>
      </c>
      <c r="J634" t="s">
        <v>39</v>
      </c>
      <c r="K634" t="s">
        <v>40</v>
      </c>
      <c r="L634" t="s">
        <v>25</v>
      </c>
      <c r="M634" t="s">
        <v>4241</v>
      </c>
      <c r="N634" t="s">
        <v>579</v>
      </c>
      <c r="O634" t="s">
        <v>262</v>
      </c>
      <c r="P634" t="s">
        <v>4248</v>
      </c>
      <c r="Q634" t="s">
        <v>34</v>
      </c>
      <c r="R634" s="1">
        <f t="shared" ca="1" si="9"/>
        <v>70</v>
      </c>
      <c r="S634" t="s">
        <v>55</v>
      </c>
      <c r="T634" t="s">
        <v>61</v>
      </c>
    </row>
    <row r="635" spans="1:20" x14ac:dyDescent="0.25">
      <c r="A635" t="s">
        <v>4882</v>
      </c>
      <c r="B635">
        <v>65856228</v>
      </c>
      <c r="C635">
        <v>67688692</v>
      </c>
      <c r="D635" t="s">
        <v>3</v>
      </c>
      <c r="E635" t="s">
        <v>665</v>
      </c>
      <c r="F635" t="s">
        <v>4226</v>
      </c>
      <c r="G635" t="s">
        <v>527</v>
      </c>
      <c r="H635" t="s">
        <v>21</v>
      </c>
      <c r="I635" t="s">
        <v>22</v>
      </c>
      <c r="J635" t="s">
        <v>23</v>
      </c>
      <c r="K635" t="s">
        <v>24</v>
      </c>
      <c r="L635" t="s">
        <v>25</v>
      </c>
      <c r="M635" t="s">
        <v>4237</v>
      </c>
      <c r="N635" t="s">
        <v>579</v>
      </c>
      <c r="O635" t="s">
        <v>262</v>
      </c>
      <c r="P635" t="s">
        <v>4248</v>
      </c>
      <c r="Q635" t="s">
        <v>34</v>
      </c>
      <c r="R635" s="1">
        <f t="shared" ca="1" si="9"/>
        <v>24</v>
      </c>
      <c r="S635" t="s">
        <v>55</v>
      </c>
      <c r="T635" t="s">
        <v>36</v>
      </c>
    </row>
    <row r="636" spans="1:20" x14ac:dyDescent="0.25">
      <c r="A636" t="s">
        <v>4883</v>
      </c>
      <c r="B636">
        <v>67986405</v>
      </c>
      <c r="C636">
        <v>67431886</v>
      </c>
      <c r="D636" t="s">
        <v>3</v>
      </c>
      <c r="E636" t="s">
        <v>666</v>
      </c>
      <c r="F636" t="s">
        <v>4227</v>
      </c>
      <c r="G636" t="s">
        <v>4219</v>
      </c>
      <c r="H636" t="s">
        <v>163</v>
      </c>
      <c r="I636" t="s">
        <v>32</v>
      </c>
      <c r="J636" t="s">
        <v>39</v>
      </c>
      <c r="K636" t="s">
        <v>44</v>
      </c>
      <c r="L636" t="s">
        <v>25</v>
      </c>
      <c r="M636" t="s">
        <v>4238</v>
      </c>
      <c r="N636" t="s">
        <v>579</v>
      </c>
      <c r="O636" t="s">
        <v>262</v>
      </c>
      <c r="P636" t="s">
        <v>4248</v>
      </c>
      <c r="Q636" t="s">
        <v>4244</v>
      </c>
      <c r="R636" s="1" t="e">
        <f t="shared" ca="1" si="9"/>
        <v>#VALUE!</v>
      </c>
      <c r="S636" t="s">
        <v>55</v>
      </c>
      <c r="T636" t="s">
        <v>41</v>
      </c>
    </row>
    <row r="637" spans="1:20" x14ac:dyDescent="0.25">
      <c r="A637" t="s">
        <v>4884</v>
      </c>
      <c r="B637">
        <v>66875150</v>
      </c>
      <c r="C637">
        <v>66976285</v>
      </c>
      <c r="D637" t="s">
        <v>3</v>
      </c>
      <c r="E637" t="s">
        <v>172</v>
      </c>
      <c r="F637" t="s">
        <v>1106</v>
      </c>
      <c r="G637" t="s">
        <v>4220</v>
      </c>
      <c r="H637" t="s">
        <v>21</v>
      </c>
      <c r="I637" t="s">
        <v>22</v>
      </c>
      <c r="J637" t="s">
        <v>23</v>
      </c>
      <c r="K637" t="s">
        <v>24</v>
      </c>
      <c r="L637" t="s">
        <v>25</v>
      </c>
      <c r="M637" t="s">
        <v>4237</v>
      </c>
      <c r="N637" t="s">
        <v>579</v>
      </c>
      <c r="O637" t="s">
        <v>262</v>
      </c>
      <c r="P637" t="s">
        <v>49</v>
      </c>
      <c r="Q637" t="s">
        <v>34</v>
      </c>
      <c r="R637" s="1">
        <f t="shared" ca="1" si="9"/>
        <v>11</v>
      </c>
      <c r="S637" t="s">
        <v>4243</v>
      </c>
      <c r="T637" t="s">
        <v>68</v>
      </c>
    </row>
    <row r="638" spans="1:20" x14ac:dyDescent="0.25">
      <c r="A638" t="s">
        <v>4885</v>
      </c>
      <c r="B638">
        <v>68363319</v>
      </c>
      <c r="C638">
        <v>66960868</v>
      </c>
      <c r="D638" t="s">
        <v>2</v>
      </c>
      <c r="E638" t="s">
        <v>667</v>
      </c>
      <c r="F638" t="s">
        <v>4225</v>
      </c>
      <c r="G638" t="s">
        <v>4215</v>
      </c>
      <c r="H638" t="s">
        <v>38</v>
      </c>
      <c r="I638" t="s">
        <v>204</v>
      </c>
      <c r="J638" t="s">
        <v>23</v>
      </c>
      <c r="K638" t="s">
        <v>24</v>
      </c>
      <c r="L638" t="s">
        <v>25</v>
      </c>
      <c r="M638" t="s">
        <v>4241</v>
      </c>
      <c r="N638" t="s">
        <v>579</v>
      </c>
      <c r="O638" t="s">
        <v>262</v>
      </c>
      <c r="P638" t="s">
        <v>4248</v>
      </c>
      <c r="Q638" t="s">
        <v>28</v>
      </c>
      <c r="R638" s="1" t="e">
        <f t="shared" ca="1" si="9"/>
        <v>#VALUE!</v>
      </c>
      <c r="S638" t="s">
        <v>55</v>
      </c>
      <c r="T638" t="s">
        <v>36</v>
      </c>
    </row>
    <row r="639" spans="1:20" x14ac:dyDescent="0.25">
      <c r="A639" t="s">
        <v>4886</v>
      </c>
      <c r="B639">
        <v>66543551</v>
      </c>
      <c r="C639">
        <v>67852573</v>
      </c>
      <c r="D639" t="s">
        <v>2</v>
      </c>
      <c r="E639" t="s">
        <v>668</v>
      </c>
      <c r="F639" t="s">
        <v>4226</v>
      </c>
      <c r="G639" t="s">
        <v>527</v>
      </c>
      <c r="H639" t="s">
        <v>669</v>
      </c>
      <c r="I639" t="s">
        <v>204</v>
      </c>
      <c r="J639" t="s">
        <v>39</v>
      </c>
      <c r="K639" t="s">
        <v>40</v>
      </c>
      <c r="L639" t="s">
        <v>25</v>
      </c>
      <c r="M639" t="s">
        <v>4233</v>
      </c>
      <c r="N639" t="s">
        <v>579</v>
      </c>
      <c r="O639" t="s">
        <v>262</v>
      </c>
      <c r="P639" t="s">
        <v>27</v>
      </c>
      <c r="Q639" t="s">
        <v>4247</v>
      </c>
      <c r="R639" s="1" t="e">
        <f t="shared" ca="1" si="9"/>
        <v>#VALUE!</v>
      </c>
      <c r="S639" t="s">
        <v>35</v>
      </c>
      <c r="T639" t="s">
        <v>41</v>
      </c>
    </row>
    <row r="640" spans="1:20" x14ac:dyDescent="0.25">
      <c r="A640" t="s">
        <v>4887</v>
      </c>
      <c r="B640">
        <v>64254406</v>
      </c>
      <c r="C640">
        <v>67495320</v>
      </c>
      <c r="D640" t="s">
        <v>2</v>
      </c>
      <c r="E640" t="s">
        <v>670</v>
      </c>
      <c r="F640" t="s">
        <v>4228</v>
      </c>
      <c r="G640" t="s">
        <v>4223</v>
      </c>
      <c r="H640" t="s">
        <v>21</v>
      </c>
      <c r="I640" t="s">
        <v>204</v>
      </c>
      <c r="J640" t="s">
        <v>23</v>
      </c>
      <c r="K640" t="s">
        <v>24</v>
      </c>
      <c r="L640" t="s">
        <v>25</v>
      </c>
      <c r="M640" t="s">
        <v>4240</v>
      </c>
      <c r="N640" t="s">
        <v>579</v>
      </c>
      <c r="O640" t="s">
        <v>262</v>
      </c>
      <c r="P640" t="s">
        <v>49</v>
      </c>
      <c r="Q640" t="s">
        <v>4244</v>
      </c>
      <c r="R640" s="1">
        <f t="shared" ca="1" si="9"/>
        <v>21</v>
      </c>
      <c r="S640" t="s">
        <v>35</v>
      </c>
      <c r="T640" t="s">
        <v>36</v>
      </c>
    </row>
    <row r="641" spans="1:20" x14ac:dyDescent="0.25">
      <c r="A641" t="s">
        <v>4888</v>
      </c>
      <c r="B641">
        <v>68306084</v>
      </c>
      <c r="C641">
        <v>67217202</v>
      </c>
      <c r="D641" t="s">
        <v>3</v>
      </c>
      <c r="E641" t="s">
        <v>671</v>
      </c>
      <c r="F641" t="s">
        <v>20</v>
      </c>
      <c r="G641" t="s">
        <v>4217</v>
      </c>
      <c r="H641" t="s">
        <v>38</v>
      </c>
      <c r="I641" t="s">
        <v>32</v>
      </c>
      <c r="J641" t="s">
        <v>60</v>
      </c>
      <c r="K641" t="s">
        <v>40</v>
      </c>
      <c r="L641" t="s">
        <v>25</v>
      </c>
      <c r="M641" t="s">
        <v>4231</v>
      </c>
      <c r="N641" t="s">
        <v>579</v>
      </c>
      <c r="O641" t="s">
        <v>262</v>
      </c>
      <c r="P641" t="s">
        <v>4248</v>
      </c>
      <c r="Q641" t="s">
        <v>4247</v>
      </c>
      <c r="R641" s="1" t="e">
        <f t="shared" ca="1" si="9"/>
        <v>#VALUE!</v>
      </c>
      <c r="S641" t="s">
        <v>55</v>
      </c>
      <c r="T641" t="s">
        <v>61</v>
      </c>
    </row>
    <row r="642" spans="1:20" x14ac:dyDescent="0.25">
      <c r="A642" t="s">
        <v>4889</v>
      </c>
      <c r="B642">
        <v>67235164</v>
      </c>
      <c r="C642">
        <v>67558124</v>
      </c>
      <c r="D642" t="s">
        <v>3</v>
      </c>
      <c r="E642" t="s">
        <v>672</v>
      </c>
      <c r="F642" t="s">
        <v>4226</v>
      </c>
      <c r="G642" t="s">
        <v>4217</v>
      </c>
      <c r="H642" t="s">
        <v>31</v>
      </c>
      <c r="I642" t="s">
        <v>22</v>
      </c>
      <c r="J642" t="s">
        <v>23</v>
      </c>
      <c r="K642" t="s">
        <v>24</v>
      </c>
      <c r="L642" t="s">
        <v>25</v>
      </c>
      <c r="M642" t="s">
        <v>4229</v>
      </c>
      <c r="N642" t="s">
        <v>579</v>
      </c>
      <c r="O642" t="s">
        <v>262</v>
      </c>
      <c r="P642" t="s">
        <v>4248</v>
      </c>
      <c r="Q642" t="s">
        <v>34</v>
      </c>
      <c r="R642" s="1">
        <f t="shared" ca="1" si="9"/>
        <v>3</v>
      </c>
      <c r="S642" t="s">
        <v>55</v>
      </c>
      <c r="T642" t="s">
        <v>77</v>
      </c>
    </row>
    <row r="643" spans="1:20" x14ac:dyDescent="0.25">
      <c r="A643" t="s">
        <v>4890</v>
      </c>
      <c r="B643">
        <v>66877694</v>
      </c>
      <c r="C643">
        <v>67037483</v>
      </c>
      <c r="D643" t="s">
        <v>3</v>
      </c>
      <c r="E643" t="s">
        <v>673</v>
      </c>
      <c r="F643" t="s">
        <v>20</v>
      </c>
      <c r="G643" t="s">
        <v>4215</v>
      </c>
      <c r="H643" t="s">
        <v>48</v>
      </c>
      <c r="I643" t="s">
        <v>32</v>
      </c>
      <c r="J643" t="s">
        <v>39</v>
      </c>
      <c r="K643" t="s">
        <v>40</v>
      </c>
      <c r="L643" t="s">
        <v>25</v>
      </c>
      <c r="M643" t="s">
        <v>4231</v>
      </c>
      <c r="N643" t="s">
        <v>579</v>
      </c>
      <c r="O643" t="s">
        <v>262</v>
      </c>
      <c r="P643" t="s">
        <v>4248</v>
      </c>
      <c r="Q643" t="s">
        <v>28</v>
      </c>
      <c r="R643" s="1" t="e">
        <f t="shared" ref="R643:R706" ca="1" si="10">DATEDIF(E643,TODAY(),"Y")</f>
        <v>#VALUE!</v>
      </c>
      <c r="S643" t="s">
        <v>55</v>
      </c>
      <c r="T643" t="s">
        <v>36</v>
      </c>
    </row>
    <row r="644" spans="1:20" x14ac:dyDescent="0.25">
      <c r="A644" t="s">
        <v>4891</v>
      </c>
      <c r="B644">
        <v>64997967</v>
      </c>
      <c r="C644">
        <v>67102354</v>
      </c>
      <c r="D644" t="s">
        <v>2</v>
      </c>
      <c r="E644" t="s">
        <v>674</v>
      </c>
      <c r="F644" t="s">
        <v>20</v>
      </c>
      <c r="G644" t="s">
        <v>4223</v>
      </c>
      <c r="H644" t="s">
        <v>217</v>
      </c>
      <c r="I644" t="s">
        <v>204</v>
      </c>
      <c r="J644" t="s">
        <v>73</v>
      </c>
      <c r="K644" t="s">
        <v>24</v>
      </c>
      <c r="L644" t="s">
        <v>25</v>
      </c>
      <c r="M644" t="s">
        <v>4240</v>
      </c>
      <c r="N644" t="s">
        <v>579</v>
      </c>
      <c r="O644" t="s">
        <v>262</v>
      </c>
      <c r="P644" t="s">
        <v>52</v>
      </c>
      <c r="Q644" t="s">
        <v>28</v>
      </c>
      <c r="R644" s="1" t="e">
        <f t="shared" ca="1" si="10"/>
        <v>#VALUE!</v>
      </c>
      <c r="S644" t="s">
        <v>35</v>
      </c>
      <c r="T644" t="s">
        <v>58</v>
      </c>
    </row>
    <row r="645" spans="1:20" x14ac:dyDescent="0.25">
      <c r="A645" t="s">
        <v>4892</v>
      </c>
      <c r="B645">
        <v>68321472</v>
      </c>
      <c r="C645">
        <v>67176728</v>
      </c>
      <c r="D645" t="s">
        <v>2</v>
      </c>
      <c r="E645" t="s">
        <v>675</v>
      </c>
      <c r="F645" t="s">
        <v>4226</v>
      </c>
      <c r="G645" t="s">
        <v>4221</v>
      </c>
      <c r="H645" t="s">
        <v>375</v>
      </c>
      <c r="I645" t="s">
        <v>22</v>
      </c>
      <c r="J645" t="s">
        <v>39</v>
      </c>
      <c r="K645" t="s">
        <v>40</v>
      </c>
      <c r="L645" t="s">
        <v>25</v>
      </c>
      <c r="M645" t="s">
        <v>4236</v>
      </c>
      <c r="N645" t="s">
        <v>579</v>
      </c>
      <c r="O645" t="s">
        <v>262</v>
      </c>
      <c r="P645" t="s">
        <v>54</v>
      </c>
      <c r="Q645" t="s">
        <v>4246</v>
      </c>
      <c r="R645" s="1">
        <f t="shared" ca="1" si="10"/>
        <v>71</v>
      </c>
      <c r="S645" t="s">
        <v>35</v>
      </c>
      <c r="T645" t="s">
        <v>61</v>
      </c>
    </row>
    <row r="646" spans="1:20" x14ac:dyDescent="0.25">
      <c r="A646" t="s">
        <v>4893</v>
      </c>
      <c r="B646">
        <v>64528563</v>
      </c>
      <c r="C646">
        <v>67526002</v>
      </c>
      <c r="D646" t="s">
        <v>3</v>
      </c>
      <c r="E646" t="s">
        <v>149</v>
      </c>
      <c r="F646" t="s">
        <v>4226</v>
      </c>
      <c r="G646" t="s">
        <v>4220</v>
      </c>
      <c r="H646" t="s">
        <v>38</v>
      </c>
      <c r="I646" t="s">
        <v>22</v>
      </c>
      <c r="J646" t="s">
        <v>39</v>
      </c>
      <c r="K646" t="s">
        <v>44</v>
      </c>
      <c r="L646" t="s">
        <v>25</v>
      </c>
      <c r="M646" t="s">
        <v>4234</v>
      </c>
      <c r="N646" t="s">
        <v>579</v>
      </c>
      <c r="O646" t="s">
        <v>262</v>
      </c>
      <c r="P646" t="s">
        <v>4248</v>
      </c>
      <c r="Q646" t="s">
        <v>4247</v>
      </c>
      <c r="R646" s="1">
        <f t="shared" ca="1" si="10"/>
        <v>66</v>
      </c>
      <c r="S646" t="s">
        <v>55</v>
      </c>
      <c r="T646" t="s">
        <v>45</v>
      </c>
    </row>
    <row r="647" spans="1:20" x14ac:dyDescent="0.25">
      <c r="A647" t="s">
        <v>4894</v>
      </c>
      <c r="B647">
        <v>65423294</v>
      </c>
      <c r="C647">
        <v>67543568</v>
      </c>
      <c r="D647" t="s">
        <v>3</v>
      </c>
      <c r="E647" t="s">
        <v>676</v>
      </c>
      <c r="F647" t="s">
        <v>4228</v>
      </c>
      <c r="G647" t="s">
        <v>4223</v>
      </c>
      <c r="H647" t="s">
        <v>38</v>
      </c>
      <c r="I647" t="s">
        <v>32</v>
      </c>
      <c r="J647" t="s">
        <v>23</v>
      </c>
      <c r="K647" t="s">
        <v>24</v>
      </c>
      <c r="L647" t="s">
        <v>25</v>
      </c>
      <c r="M647" t="s">
        <v>4234</v>
      </c>
      <c r="N647" t="s">
        <v>579</v>
      </c>
      <c r="O647" t="s">
        <v>262</v>
      </c>
      <c r="P647" t="s">
        <v>4248</v>
      </c>
      <c r="Q647" t="s">
        <v>28</v>
      </c>
      <c r="R647" s="1" t="e">
        <f t="shared" ca="1" si="10"/>
        <v>#VALUE!</v>
      </c>
      <c r="S647" t="s">
        <v>55</v>
      </c>
      <c r="T647" t="s">
        <v>29</v>
      </c>
    </row>
    <row r="648" spans="1:20" x14ac:dyDescent="0.25">
      <c r="A648" t="s">
        <v>4895</v>
      </c>
      <c r="B648">
        <v>64622552</v>
      </c>
      <c r="C648">
        <v>66934579</v>
      </c>
      <c r="D648" t="s">
        <v>2</v>
      </c>
      <c r="E648" t="s">
        <v>677</v>
      </c>
      <c r="F648" t="s">
        <v>20</v>
      </c>
      <c r="G648" t="s">
        <v>4223</v>
      </c>
      <c r="H648" t="s">
        <v>163</v>
      </c>
      <c r="I648" t="s">
        <v>32</v>
      </c>
      <c r="J648" t="s">
        <v>39</v>
      </c>
      <c r="K648" t="s">
        <v>40</v>
      </c>
      <c r="L648" t="s">
        <v>25</v>
      </c>
      <c r="M648" t="s">
        <v>4240</v>
      </c>
      <c r="N648" t="s">
        <v>579</v>
      </c>
      <c r="O648" t="s">
        <v>262</v>
      </c>
      <c r="P648" t="s">
        <v>4248</v>
      </c>
      <c r="Q648" t="s">
        <v>28</v>
      </c>
      <c r="R648" s="1">
        <f t="shared" ca="1" si="10"/>
        <v>61</v>
      </c>
      <c r="S648" t="s">
        <v>55</v>
      </c>
      <c r="T648" t="s">
        <v>45</v>
      </c>
    </row>
    <row r="649" spans="1:20" x14ac:dyDescent="0.25">
      <c r="A649" t="s">
        <v>4896</v>
      </c>
      <c r="B649">
        <v>64971684</v>
      </c>
      <c r="C649">
        <v>67388892</v>
      </c>
      <c r="D649" t="s">
        <v>3</v>
      </c>
      <c r="E649" t="s">
        <v>678</v>
      </c>
      <c r="F649" t="s">
        <v>4226</v>
      </c>
      <c r="G649" t="s">
        <v>4218</v>
      </c>
      <c r="H649" t="s">
        <v>21</v>
      </c>
      <c r="I649" t="s">
        <v>204</v>
      </c>
      <c r="J649" t="s">
        <v>23</v>
      </c>
      <c r="K649" t="s">
        <v>24</v>
      </c>
      <c r="L649" t="s">
        <v>25</v>
      </c>
      <c r="M649" t="s">
        <v>4232</v>
      </c>
      <c r="N649" t="s">
        <v>579</v>
      </c>
      <c r="O649" t="s">
        <v>262</v>
      </c>
      <c r="P649" t="s">
        <v>205</v>
      </c>
      <c r="Q649" t="s">
        <v>4244</v>
      </c>
      <c r="R649" s="1">
        <f t="shared" ca="1" si="10"/>
        <v>22</v>
      </c>
      <c r="S649" t="s">
        <v>35</v>
      </c>
      <c r="T649" t="s">
        <v>36</v>
      </c>
    </row>
    <row r="650" spans="1:20" x14ac:dyDescent="0.25">
      <c r="A650" t="s">
        <v>4897</v>
      </c>
      <c r="B650">
        <v>65148974</v>
      </c>
      <c r="C650">
        <v>66969869</v>
      </c>
      <c r="D650" t="s">
        <v>3</v>
      </c>
      <c r="E650" t="s">
        <v>679</v>
      </c>
      <c r="F650" t="s">
        <v>4227</v>
      </c>
      <c r="G650" t="s">
        <v>4223</v>
      </c>
      <c r="H650" t="s">
        <v>163</v>
      </c>
      <c r="I650" t="s">
        <v>51</v>
      </c>
      <c r="J650" t="s">
        <v>39</v>
      </c>
      <c r="K650" t="s">
        <v>44</v>
      </c>
      <c r="L650" t="s">
        <v>25</v>
      </c>
      <c r="M650" t="s">
        <v>4234</v>
      </c>
      <c r="N650" t="s">
        <v>579</v>
      </c>
      <c r="O650" t="s">
        <v>262</v>
      </c>
      <c r="P650" t="s">
        <v>4248</v>
      </c>
      <c r="Q650" t="s">
        <v>34</v>
      </c>
      <c r="R650" s="1" t="e">
        <f t="shared" ca="1" si="10"/>
        <v>#VALUE!</v>
      </c>
      <c r="S650" t="s">
        <v>55</v>
      </c>
      <c r="T650" t="s">
        <v>41</v>
      </c>
    </row>
    <row r="651" spans="1:20" x14ac:dyDescent="0.25">
      <c r="A651" t="s">
        <v>4898</v>
      </c>
      <c r="B651">
        <v>67386698</v>
      </c>
      <c r="C651">
        <v>67145925</v>
      </c>
      <c r="D651" t="s">
        <v>2</v>
      </c>
      <c r="E651" t="s">
        <v>680</v>
      </c>
      <c r="F651" t="s">
        <v>4225</v>
      </c>
      <c r="G651" t="s">
        <v>527</v>
      </c>
      <c r="H651" t="s">
        <v>415</v>
      </c>
      <c r="I651" t="s">
        <v>22</v>
      </c>
      <c r="J651" t="s">
        <v>39</v>
      </c>
      <c r="K651" t="s">
        <v>40</v>
      </c>
      <c r="L651" t="s">
        <v>25</v>
      </c>
      <c r="M651" t="s">
        <v>4237</v>
      </c>
      <c r="N651" t="s">
        <v>579</v>
      </c>
      <c r="O651" t="s">
        <v>262</v>
      </c>
      <c r="P651" t="s">
        <v>54</v>
      </c>
      <c r="Q651" t="s">
        <v>4244</v>
      </c>
      <c r="R651" s="1" t="e">
        <f t="shared" ca="1" si="10"/>
        <v>#VALUE!</v>
      </c>
      <c r="S651" t="s">
        <v>4243</v>
      </c>
      <c r="T651" t="s">
        <v>58</v>
      </c>
    </row>
    <row r="652" spans="1:20" x14ac:dyDescent="0.25">
      <c r="A652" t="s">
        <v>4899</v>
      </c>
      <c r="B652">
        <v>65640762</v>
      </c>
      <c r="C652">
        <v>67649590</v>
      </c>
      <c r="D652" t="s">
        <v>3</v>
      </c>
      <c r="E652" t="s">
        <v>681</v>
      </c>
      <c r="F652" t="s">
        <v>4225</v>
      </c>
      <c r="G652" t="s">
        <v>4220</v>
      </c>
      <c r="H652" t="s">
        <v>21</v>
      </c>
      <c r="I652" t="s">
        <v>32</v>
      </c>
      <c r="J652" t="s">
        <v>23</v>
      </c>
      <c r="K652" t="s">
        <v>24</v>
      </c>
      <c r="L652" t="s">
        <v>25</v>
      </c>
      <c r="M652" t="s">
        <v>4236</v>
      </c>
      <c r="N652" t="s">
        <v>579</v>
      </c>
      <c r="O652" t="s">
        <v>262</v>
      </c>
      <c r="P652" t="s">
        <v>27</v>
      </c>
      <c r="Q652" t="s">
        <v>4244</v>
      </c>
      <c r="R652" s="1" t="e">
        <f t="shared" ca="1" si="10"/>
        <v>#VALUE!</v>
      </c>
      <c r="S652" t="s">
        <v>35</v>
      </c>
      <c r="T652" t="s">
        <v>36</v>
      </c>
    </row>
    <row r="653" spans="1:20" x14ac:dyDescent="0.25">
      <c r="A653" t="s">
        <v>4900</v>
      </c>
      <c r="B653">
        <v>66465101</v>
      </c>
      <c r="C653">
        <v>66921233</v>
      </c>
      <c r="D653" t="s">
        <v>3</v>
      </c>
      <c r="E653" t="s">
        <v>682</v>
      </c>
      <c r="F653" t="s">
        <v>20</v>
      </c>
      <c r="G653" t="s">
        <v>4216</v>
      </c>
      <c r="H653" t="s">
        <v>43</v>
      </c>
      <c r="I653" t="s">
        <v>22</v>
      </c>
      <c r="J653" t="s">
        <v>39</v>
      </c>
      <c r="K653" t="s">
        <v>44</v>
      </c>
      <c r="L653" t="s">
        <v>25</v>
      </c>
      <c r="M653" t="s">
        <v>4234</v>
      </c>
      <c r="N653" t="s">
        <v>579</v>
      </c>
      <c r="O653" t="s">
        <v>262</v>
      </c>
      <c r="P653" t="s">
        <v>27</v>
      </c>
      <c r="Q653" t="s">
        <v>4245</v>
      </c>
      <c r="R653" s="1">
        <f t="shared" ca="1" si="10"/>
        <v>43</v>
      </c>
      <c r="S653" t="s">
        <v>35</v>
      </c>
      <c r="T653" t="s">
        <v>58</v>
      </c>
    </row>
    <row r="654" spans="1:20" x14ac:dyDescent="0.25">
      <c r="A654" t="s">
        <v>4901</v>
      </c>
      <c r="B654">
        <v>64785999</v>
      </c>
      <c r="C654">
        <v>66915187</v>
      </c>
      <c r="D654" t="s">
        <v>3</v>
      </c>
      <c r="E654" t="s">
        <v>683</v>
      </c>
      <c r="F654" t="s">
        <v>20</v>
      </c>
      <c r="G654" t="s">
        <v>4219</v>
      </c>
      <c r="H654" t="s">
        <v>31</v>
      </c>
      <c r="I654" t="s">
        <v>204</v>
      </c>
      <c r="J654" t="s">
        <v>23</v>
      </c>
      <c r="K654" t="s">
        <v>24</v>
      </c>
      <c r="L654" t="s">
        <v>25</v>
      </c>
      <c r="M654" t="s">
        <v>4229</v>
      </c>
      <c r="N654" t="s">
        <v>579</v>
      </c>
      <c r="O654" t="s">
        <v>262</v>
      </c>
      <c r="P654" t="s">
        <v>33</v>
      </c>
      <c r="Q654" t="s">
        <v>28</v>
      </c>
      <c r="R654" s="1" t="e">
        <f t="shared" ca="1" si="10"/>
        <v>#VALUE!</v>
      </c>
      <c r="S654" t="s">
        <v>4243</v>
      </c>
      <c r="T654" t="s">
        <v>77</v>
      </c>
    </row>
    <row r="655" spans="1:20" x14ac:dyDescent="0.25">
      <c r="A655" t="s">
        <v>4902</v>
      </c>
      <c r="B655">
        <v>65449304</v>
      </c>
      <c r="C655">
        <v>67667766</v>
      </c>
      <c r="D655" t="s">
        <v>2</v>
      </c>
      <c r="E655" t="s">
        <v>684</v>
      </c>
      <c r="F655" t="s">
        <v>4226</v>
      </c>
      <c r="G655" t="s">
        <v>4218</v>
      </c>
      <c r="H655" t="s">
        <v>38</v>
      </c>
      <c r="I655" t="s">
        <v>204</v>
      </c>
      <c r="J655" t="s">
        <v>23</v>
      </c>
      <c r="K655" t="s">
        <v>24</v>
      </c>
      <c r="L655" t="s">
        <v>25</v>
      </c>
      <c r="M655" t="s">
        <v>4235</v>
      </c>
      <c r="N655" t="s">
        <v>579</v>
      </c>
      <c r="O655" t="s">
        <v>262</v>
      </c>
      <c r="P655" t="s">
        <v>52</v>
      </c>
      <c r="Q655" t="s">
        <v>4244</v>
      </c>
      <c r="R655" s="1" t="e">
        <f t="shared" ca="1" si="10"/>
        <v>#VALUE!</v>
      </c>
      <c r="S655" t="s">
        <v>35</v>
      </c>
      <c r="T655" t="s">
        <v>36</v>
      </c>
    </row>
    <row r="656" spans="1:20" x14ac:dyDescent="0.25">
      <c r="A656" t="s">
        <v>4903</v>
      </c>
      <c r="B656">
        <v>66036529</v>
      </c>
      <c r="C656">
        <v>67655532</v>
      </c>
      <c r="D656" t="s">
        <v>3</v>
      </c>
      <c r="E656" t="s">
        <v>685</v>
      </c>
      <c r="F656" t="s">
        <v>20</v>
      </c>
      <c r="G656" t="s">
        <v>4219</v>
      </c>
      <c r="H656" t="s">
        <v>31</v>
      </c>
      <c r="I656" t="s">
        <v>204</v>
      </c>
      <c r="J656" t="s">
        <v>23</v>
      </c>
      <c r="K656" t="s">
        <v>24</v>
      </c>
      <c r="L656" t="s">
        <v>25</v>
      </c>
      <c r="M656" t="s">
        <v>4236</v>
      </c>
      <c r="N656" t="s">
        <v>579</v>
      </c>
      <c r="O656" t="s">
        <v>262</v>
      </c>
      <c r="P656" t="s">
        <v>27</v>
      </c>
      <c r="Q656" t="s">
        <v>4246</v>
      </c>
      <c r="R656" s="1">
        <f t="shared" ca="1" si="10"/>
        <v>3</v>
      </c>
      <c r="S656" t="s">
        <v>4243</v>
      </c>
      <c r="T656" t="s">
        <v>77</v>
      </c>
    </row>
    <row r="657" spans="1:20" x14ac:dyDescent="0.25">
      <c r="A657" t="s">
        <v>4904</v>
      </c>
      <c r="B657">
        <v>66669326</v>
      </c>
      <c r="C657">
        <v>67179396</v>
      </c>
      <c r="D657" t="s">
        <v>2</v>
      </c>
      <c r="E657" t="s">
        <v>686</v>
      </c>
      <c r="F657" t="s">
        <v>4227</v>
      </c>
      <c r="G657" t="s">
        <v>4222</v>
      </c>
      <c r="H657" t="s">
        <v>375</v>
      </c>
      <c r="I657" t="s">
        <v>51</v>
      </c>
      <c r="J657" t="s">
        <v>39</v>
      </c>
      <c r="K657" t="s">
        <v>40</v>
      </c>
      <c r="L657" t="s">
        <v>25</v>
      </c>
      <c r="M657" t="s">
        <v>4231</v>
      </c>
      <c r="N657" t="s">
        <v>579</v>
      </c>
      <c r="O657" t="s">
        <v>262</v>
      </c>
      <c r="P657" t="s">
        <v>33</v>
      </c>
      <c r="Q657" t="s">
        <v>34</v>
      </c>
      <c r="R657" s="1" t="e">
        <f t="shared" ca="1" si="10"/>
        <v>#VALUE!</v>
      </c>
      <c r="S657" t="s">
        <v>35</v>
      </c>
      <c r="T657" t="s">
        <v>45</v>
      </c>
    </row>
    <row r="658" spans="1:20" x14ac:dyDescent="0.25">
      <c r="A658" t="s">
        <v>4905</v>
      </c>
      <c r="B658">
        <v>64254406</v>
      </c>
      <c r="C658">
        <v>66862550</v>
      </c>
      <c r="D658" t="s">
        <v>2</v>
      </c>
      <c r="E658" t="s">
        <v>687</v>
      </c>
      <c r="F658" t="s">
        <v>4227</v>
      </c>
      <c r="G658" t="s">
        <v>4220</v>
      </c>
      <c r="H658" t="s">
        <v>21</v>
      </c>
      <c r="I658" t="s">
        <v>204</v>
      </c>
      <c r="J658" t="s">
        <v>23</v>
      </c>
      <c r="K658" t="s">
        <v>82</v>
      </c>
      <c r="L658" t="s">
        <v>25</v>
      </c>
      <c r="M658" t="s">
        <v>4235</v>
      </c>
      <c r="N658" t="s">
        <v>579</v>
      </c>
      <c r="O658" t="s">
        <v>262</v>
      </c>
      <c r="P658" t="s">
        <v>27</v>
      </c>
      <c r="Q658" t="s">
        <v>4244</v>
      </c>
      <c r="R658" s="1">
        <f t="shared" ca="1" si="10"/>
        <v>22</v>
      </c>
      <c r="S658" t="s">
        <v>4243</v>
      </c>
      <c r="T658" t="s">
        <v>36</v>
      </c>
    </row>
    <row r="659" spans="1:20" x14ac:dyDescent="0.25">
      <c r="A659" t="s">
        <v>4906</v>
      </c>
      <c r="B659">
        <v>66877694</v>
      </c>
      <c r="C659">
        <v>67502312</v>
      </c>
      <c r="D659" t="s">
        <v>3</v>
      </c>
      <c r="E659" t="s">
        <v>688</v>
      </c>
      <c r="F659" t="s">
        <v>1106</v>
      </c>
      <c r="G659" t="s">
        <v>4220</v>
      </c>
      <c r="H659" t="s">
        <v>43</v>
      </c>
      <c r="I659" t="s">
        <v>204</v>
      </c>
      <c r="J659" t="s">
        <v>39</v>
      </c>
      <c r="K659" t="s">
        <v>44</v>
      </c>
      <c r="L659" t="s">
        <v>25</v>
      </c>
      <c r="M659" t="s">
        <v>4241</v>
      </c>
      <c r="N659" t="s">
        <v>579</v>
      </c>
      <c r="O659" t="s">
        <v>262</v>
      </c>
      <c r="P659" t="s">
        <v>4248</v>
      </c>
      <c r="Q659" t="s">
        <v>4247</v>
      </c>
      <c r="R659" s="1">
        <f t="shared" ca="1" si="10"/>
        <v>60</v>
      </c>
      <c r="S659" t="s">
        <v>55</v>
      </c>
      <c r="T659" t="s">
        <v>45</v>
      </c>
    </row>
    <row r="660" spans="1:20" x14ac:dyDescent="0.25">
      <c r="A660" t="s">
        <v>4907</v>
      </c>
      <c r="B660">
        <v>67094665</v>
      </c>
      <c r="C660">
        <v>67444415</v>
      </c>
      <c r="D660" t="s">
        <v>2</v>
      </c>
      <c r="E660" t="s">
        <v>689</v>
      </c>
      <c r="F660" t="s">
        <v>1106</v>
      </c>
      <c r="G660" t="s">
        <v>527</v>
      </c>
      <c r="H660" t="s">
        <v>21</v>
      </c>
      <c r="I660" t="s">
        <v>204</v>
      </c>
      <c r="J660" t="s">
        <v>23</v>
      </c>
      <c r="K660" t="s">
        <v>24</v>
      </c>
      <c r="L660" t="s">
        <v>25</v>
      </c>
      <c r="M660" t="s">
        <v>4236</v>
      </c>
      <c r="N660" t="s">
        <v>579</v>
      </c>
      <c r="O660" t="s">
        <v>262</v>
      </c>
      <c r="P660" t="s">
        <v>33</v>
      </c>
      <c r="Q660" t="s">
        <v>4245</v>
      </c>
      <c r="R660" s="1" t="e">
        <f t="shared" ca="1" si="10"/>
        <v>#VALUE!</v>
      </c>
      <c r="S660" t="s">
        <v>35</v>
      </c>
      <c r="T660" t="s">
        <v>36</v>
      </c>
    </row>
    <row r="661" spans="1:20" x14ac:dyDescent="0.25">
      <c r="A661" t="s">
        <v>4908</v>
      </c>
      <c r="B661">
        <v>65390019</v>
      </c>
      <c r="C661">
        <v>67428837</v>
      </c>
      <c r="D661" t="s">
        <v>2</v>
      </c>
      <c r="E661" t="s">
        <v>690</v>
      </c>
      <c r="F661" t="s">
        <v>4228</v>
      </c>
      <c r="G661" t="s">
        <v>4216</v>
      </c>
      <c r="H661" t="s">
        <v>21</v>
      </c>
      <c r="I661" t="s">
        <v>51</v>
      </c>
      <c r="J661" t="s">
        <v>23</v>
      </c>
      <c r="K661" t="s">
        <v>24</v>
      </c>
      <c r="L661" t="s">
        <v>25</v>
      </c>
      <c r="M661" t="s">
        <v>4231</v>
      </c>
      <c r="N661" t="s">
        <v>579</v>
      </c>
      <c r="O661" t="s">
        <v>262</v>
      </c>
      <c r="P661" t="s">
        <v>27</v>
      </c>
      <c r="Q661" t="s">
        <v>4247</v>
      </c>
      <c r="R661" s="1" t="e">
        <f t="shared" ca="1" si="10"/>
        <v>#VALUE!</v>
      </c>
      <c r="S661" t="s">
        <v>4243</v>
      </c>
      <c r="T661" t="s">
        <v>36</v>
      </c>
    </row>
    <row r="662" spans="1:20" x14ac:dyDescent="0.25">
      <c r="A662" t="s">
        <v>4909</v>
      </c>
      <c r="B662">
        <v>67505280</v>
      </c>
      <c r="C662">
        <v>67746342</v>
      </c>
      <c r="D662" t="s">
        <v>2</v>
      </c>
      <c r="E662" t="s">
        <v>691</v>
      </c>
      <c r="F662" t="s">
        <v>20</v>
      </c>
      <c r="G662" t="s">
        <v>4218</v>
      </c>
      <c r="H662" t="s">
        <v>138</v>
      </c>
      <c r="I662" t="s">
        <v>204</v>
      </c>
      <c r="J662" t="s">
        <v>39</v>
      </c>
      <c r="K662" t="s">
        <v>40</v>
      </c>
      <c r="L662" t="s">
        <v>25</v>
      </c>
      <c r="M662" t="s">
        <v>4235</v>
      </c>
      <c r="N662" t="s">
        <v>579</v>
      </c>
      <c r="O662" t="s">
        <v>262</v>
      </c>
      <c r="P662" t="s">
        <v>4248</v>
      </c>
      <c r="Q662" t="s">
        <v>4244</v>
      </c>
      <c r="R662" s="1" t="e">
        <f t="shared" ca="1" si="10"/>
        <v>#VALUE!</v>
      </c>
      <c r="S662" t="s">
        <v>55</v>
      </c>
      <c r="T662" t="s">
        <v>41</v>
      </c>
    </row>
    <row r="663" spans="1:20" x14ac:dyDescent="0.25">
      <c r="A663" t="s">
        <v>4910</v>
      </c>
      <c r="B663">
        <v>66050218</v>
      </c>
      <c r="C663">
        <v>67830636</v>
      </c>
      <c r="D663" t="s">
        <v>3</v>
      </c>
      <c r="E663" t="s">
        <v>692</v>
      </c>
      <c r="F663" t="s">
        <v>20</v>
      </c>
      <c r="G663" t="s">
        <v>4216</v>
      </c>
      <c r="H663" t="s">
        <v>31</v>
      </c>
      <c r="I663" t="s">
        <v>22</v>
      </c>
      <c r="J663" t="s">
        <v>23</v>
      </c>
      <c r="K663" t="s">
        <v>24</v>
      </c>
      <c r="L663" t="s">
        <v>25</v>
      </c>
      <c r="M663" t="s">
        <v>4229</v>
      </c>
      <c r="N663" t="s">
        <v>579</v>
      </c>
      <c r="O663" t="s">
        <v>262</v>
      </c>
      <c r="P663" t="s">
        <v>4248</v>
      </c>
      <c r="Q663" t="s">
        <v>4247</v>
      </c>
      <c r="R663" s="1" t="e">
        <f t="shared" ca="1" si="10"/>
        <v>#VALUE!</v>
      </c>
      <c r="S663" t="s">
        <v>55</v>
      </c>
      <c r="T663" t="s">
        <v>68</v>
      </c>
    </row>
    <row r="664" spans="1:20" x14ac:dyDescent="0.25">
      <c r="A664" t="s">
        <v>4911</v>
      </c>
      <c r="B664">
        <v>64415712</v>
      </c>
      <c r="C664">
        <v>67167992</v>
      </c>
      <c r="D664" t="s">
        <v>3</v>
      </c>
      <c r="E664" t="s">
        <v>693</v>
      </c>
      <c r="F664" t="s">
        <v>1106</v>
      </c>
      <c r="G664" t="s">
        <v>4218</v>
      </c>
      <c r="H664" t="s">
        <v>43</v>
      </c>
      <c r="I664" t="s">
        <v>22</v>
      </c>
      <c r="J664" t="s">
        <v>39</v>
      </c>
      <c r="K664" t="s">
        <v>44</v>
      </c>
      <c r="L664" t="s">
        <v>25</v>
      </c>
      <c r="M664" t="s">
        <v>4237</v>
      </c>
      <c r="N664" t="s">
        <v>579</v>
      </c>
      <c r="O664" t="s">
        <v>262</v>
      </c>
      <c r="P664" t="s">
        <v>27</v>
      </c>
      <c r="Q664" t="s">
        <v>4244</v>
      </c>
      <c r="R664" s="1" t="e">
        <f t="shared" ca="1" si="10"/>
        <v>#VALUE!</v>
      </c>
      <c r="S664" t="s">
        <v>35</v>
      </c>
      <c r="T664" t="s">
        <v>41</v>
      </c>
    </row>
    <row r="665" spans="1:20" x14ac:dyDescent="0.25">
      <c r="A665" t="s">
        <v>4912</v>
      </c>
      <c r="B665">
        <v>65705060</v>
      </c>
      <c r="C665">
        <v>67328316</v>
      </c>
      <c r="D665" t="s">
        <v>3</v>
      </c>
      <c r="E665" t="s">
        <v>694</v>
      </c>
      <c r="F665" t="s">
        <v>20</v>
      </c>
      <c r="G665" t="s">
        <v>4221</v>
      </c>
      <c r="H665" t="s">
        <v>21</v>
      </c>
      <c r="I665" t="s">
        <v>32</v>
      </c>
      <c r="J665" t="s">
        <v>23</v>
      </c>
      <c r="K665" t="s">
        <v>24</v>
      </c>
      <c r="L665" t="s">
        <v>25</v>
      </c>
      <c r="M665" t="s">
        <v>4239</v>
      </c>
      <c r="N665" t="s">
        <v>579</v>
      </c>
      <c r="O665" t="s">
        <v>262</v>
      </c>
      <c r="P665" t="s">
        <v>4248</v>
      </c>
      <c r="Q665" t="s">
        <v>4247</v>
      </c>
      <c r="R665" s="1">
        <f t="shared" ca="1" si="10"/>
        <v>25</v>
      </c>
      <c r="S665" t="s">
        <v>55</v>
      </c>
      <c r="T665" t="s">
        <v>36</v>
      </c>
    </row>
    <row r="666" spans="1:20" x14ac:dyDescent="0.25">
      <c r="A666" t="s">
        <v>4913</v>
      </c>
      <c r="B666">
        <v>65148974</v>
      </c>
      <c r="C666">
        <v>67395704</v>
      </c>
      <c r="D666" t="s">
        <v>3</v>
      </c>
      <c r="E666" t="s">
        <v>695</v>
      </c>
      <c r="F666" t="s">
        <v>1106</v>
      </c>
      <c r="G666" t="s">
        <v>527</v>
      </c>
      <c r="H666" t="s">
        <v>21</v>
      </c>
      <c r="I666" t="s">
        <v>51</v>
      </c>
      <c r="J666" t="s">
        <v>23</v>
      </c>
      <c r="K666" t="s">
        <v>24</v>
      </c>
      <c r="L666" t="s">
        <v>25</v>
      </c>
      <c r="M666" t="s">
        <v>4237</v>
      </c>
      <c r="N666" t="s">
        <v>579</v>
      </c>
      <c r="O666" t="s">
        <v>262</v>
      </c>
      <c r="P666" t="s">
        <v>205</v>
      </c>
      <c r="Q666" t="s">
        <v>4245</v>
      </c>
      <c r="R666" s="1">
        <f t="shared" ca="1" si="10"/>
        <v>18</v>
      </c>
      <c r="S666" t="s">
        <v>4243</v>
      </c>
      <c r="T666" t="s">
        <v>36</v>
      </c>
    </row>
    <row r="667" spans="1:20" x14ac:dyDescent="0.25">
      <c r="A667" t="s">
        <v>4914</v>
      </c>
      <c r="B667">
        <v>67091590</v>
      </c>
      <c r="C667">
        <v>67212005</v>
      </c>
      <c r="D667" t="s">
        <v>2</v>
      </c>
      <c r="E667" t="s">
        <v>696</v>
      </c>
      <c r="F667" t="s">
        <v>4226</v>
      </c>
      <c r="G667" t="s">
        <v>4220</v>
      </c>
      <c r="H667" t="s">
        <v>48</v>
      </c>
      <c r="I667" t="s">
        <v>204</v>
      </c>
      <c r="J667" t="s">
        <v>39</v>
      </c>
      <c r="K667" t="s">
        <v>40</v>
      </c>
      <c r="L667" t="s">
        <v>25</v>
      </c>
      <c r="M667" t="s">
        <v>4237</v>
      </c>
      <c r="N667" t="s">
        <v>579</v>
      </c>
      <c r="O667" t="s">
        <v>262</v>
      </c>
      <c r="P667" t="s">
        <v>54</v>
      </c>
      <c r="Q667" t="s">
        <v>4245</v>
      </c>
      <c r="R667" s="1" t="e">
        <f t="shared" ca="1" si="10"/>
        <v>#VALUE!</v>
      </c>
      <c r="S667" t="s">
        <v>4243</v>
      </c>
      <c r="T667" t="s">
        <v>41</v>
      </c>
    </row>
    <row r="668" spans="1:20" x14ac:dyDescent="0.25">
      <c r="A668" t="s">
        <v>4915</v>
      </c>
      <c r="B668">
        <v>66499401</v>
      </c>
      <c r="C668">
        <v>67867038</v>
      </c>
      <c r="D668" t="s">
        <v>3</v>
      </c>
      <c r="E668" t="s">
        <v>697</v>
      </c>
      <c r="F668" t="s">
        <v>4227</v>
      </c>
      <c r="G668" t="s">
        <v>4217</v>
      </c>
      <c r="H668" t="s">
        <v>21</v>
      </c>
      <c r="I668" t="s">
        <v>51</v>
      </c>
      <c r="J668" t="s">
        <v>23</v>
      </c>
      <c r="K668" t="s">
        <v>24</v>
      </c>
      <c r="L668" t="s">
        <v>25</v>
      </c>
      <c r="M668" t="s">
        <v>4229</v>
      </c>
      <c r="N668" t="s">
        <v>579</v>
      </c>
      <c r="O668" t="s">
        <v>262</v>
      </c>
      <c r="P668" t="s">
        <v>33</v>
      </c>
      <c r="Q668" t="s">
        <v>4246</v>
      </c>
      <c r="R668" s="1" t="e">
        <f t="shared" ca="1" si="10"/>
        <v>#VALUE!</v>
      </c>
      <c r="S668" t="s">
        <v>4243</v>
      </c>
      <c r="T668" t="s">
        <v>56</v>
      </c>
    </row>
    <row r="669" spans="1:20" x14ac:dyDescent="0.25">
      <c r="A669" t="s">
        <v>4916</v>
      </c>
      <c r="B669">
        <v>66292107</v>
      </c>
      <c r="C669">
        <v>67479369</v>
      </c>
      <c r="D669" t="s">
        <v>2</v>
      </c>
      <c r="E669" t="s">
        <v>698</v>
      </c>
      <c r="F669" t="s">
        <v>1106</v>
      </c>
      <c r="G669" t="s">
        <v>4217</v>
      </c>
      <c r="H669" t="s">
        <v>38</v>
      </c>
      <c r="I669" t="s">
        <v>51</v>
      </c>
      <c r="J669" t="s">
        <v>39</v>
      </c>
      <c r="K669" t="s">
        <v>40</v>
      </c>
      <c r="L669" t="s">
        <v>25</v>
      </c>
      <c r="M669" t="s">
        <v>4230</v>
      </c>
      <c r="N669" t="s">
        <v>579</v>
      </c>
      <c r="O669" t="s">
        <v>262</v>
      </c>
      <c r="P669" t="s">
        <v>27</v>
      </c>
      <c r="Q669" t="s">
        <v>4244</v>
      </c>
      <c r="R669" s="1" t="e">
        <f t="shared" ca="1" si="10"/>
        <v>#VALUE!</v>
      </c>
      <c r="S669" t="s">
        <v>35</v>
      </c>
      <c r="T669" t="s">
        <v>45</v>
      </c>
    </row>
    <row r="670" spans="1:20" x14ac:dyDescent="0.25">
      <c r="A670" t="s">
        <v>4917</v>
      </c>
      <c r="B670">
        <v>68270546</v>
      </c>
      <c r="C670">
        <v>66918917</v>
      </c>
      <c r="D670" t="s">
        <v>3</v>
      </c>
      <c r="E670" t="s">
        <v>699</v>
      </c>
      <c r="F670" t="s">
        <v>4228</v>
      </c>
      <c r="G670" t="s">
        <v>4217</v>
      </c>
      <c r="H670" t="s">
        <v>38</v>
      </c>
      <c r="I670" t="s">
        <v>51</v>
      </c>
      <c r="J670" t="s">
        <v>23</v>
      </c>
      <c r="K670" t="s">
        <v>261</v>
      </c>
      <c r="L670" t="s">
        <v>25</v>
      </c>
      <c r="M670" t="s">
        <v>4238</v>
      </c>
      <c r="N670" t="s">
        <v>579</v>
      </c>
      <c r="O670" t="s">
        <v>262</v>
      </c>
      <c r="P670" t="s">
        <v>4248</v>
      </c>
      <c r="Q670" t="s">
        <v>4246</v>
      </c>
      <c r="R670" s="1" t="e">
        <f t="shared" ca="1" si="10"/>
        <v>#VALUE!</v>
      </c>
      <c r="S670" t="s">
        <v>55</v>
      </c>
      <c r="T670" t="s">
        <v>58</v>
      </c>
    </row>
    <row r="671" spans="1:20" x14ac:dyDescent="0.25">
      <c r="A671" t="s">
        <v>4918</v>
      </c>
      <c r="B671">
        <v>66871583</v>
      </c>
      <c r="C671">
        <v>67156616</v>
      </c>
      <c r="D671" t="s">
        <v>2</v>
      </c>
      <c r="E671" t="s">
        <v>700</v>
      </c>
      <c r="F671" t="s">
        <v>1106</v>
      </c>
      <c r="G671" t="s">
        <v>4222</v>
      </c>
      <c r="H671" t="s">
        <v>31</v>
      </c>
      <c r="I671" t="s">
        <v>51</v>
      </c>
      <c r="J671" t="s">
        <v>23</v>
      </c>
      <c r="K671" t="s">
        <v>261</v>
      </c>
      <c r="L671" t="s">
        <v>25</v>
      </c>
      <c r="M671" t="s">
        <v>4237</v>
      </c>
      <c r="N671" t="s">
        <v>579</v>
      </c>
      <c r="O671" t="s">
        <v>262</v>
      </c>
      <c r="P671" t="s">
        <v>33</v>
      </c>
      <c r="Q671" t="s">
        <v>4246</v>
      </c>
      <c r="R671" s="1">
        <f t="shared" ca="1" si="10"/>
        <v>16</v>
      </c>
      <c r="S671" t="s">
        <v>35</v>
      </c>
      <c r="T671" t="s">
        <v>56</v>
      </c>
    </row>
    <row r="672" spans="1:20" x14ac:dyDescent="0.25">
      <c r="A672" t="s">
        <v>4919</v>
      </c>
      <c r="B672">
        <v>67995728</v>
      </c>
      <c r="C672">
        <v>67129054</v>
      </c>
      <c r="D672" t="s">
        <v>3</v>
      </c>
      <c r="E672" t="s">
        <v>701</v>
      </c>
      <c r="F672" t="s">
        <v>20</v>
      </c>
      <c r="G672" t="s">
        <v>4219</v>
      </c>
      <c r="H672" t="s">
        <v>21</v>
      </c>
      <c r="I672" t="s">
        <v>22</v>
      </c>
      <c r="J672" t="s">
        <v>23</v>
      </c>
      <c r="K672" t="s">
        <v>24</v>
      </c>
      <c r="L672" t="s">
        <v>25</v>
      </c>
      <c r="M672" t="s">
        <v>4238</v>
      </c>
      <c r="N672" t="s">
        <v>579</v>
      </c>
      <c r="O672" t="s">
        <v>262</v>
      </c>
      <c r="P672" t="s">
        <v>4248</v>
      </c>
      <c r="Q672" t="s">
        <v>4246</v>
      </c>
      <c r="R672" s="1">
        <f t="shared" ca="1" si="10"/>
        <v>23</v>
      </c>
      <c r="S672" t="s">
        <v>55</v>
      </c>
      <c r="T672" t="s">
        <v>36</v>
      </c>
    </row>
    <row r="673" spans="1:20" x14ac:dyDescent="0.25">
      <c r="A673" t="s">
        <v>4920</v>
      </c>
      <c r="B673">
        <v>66148195</v>
      </c>
      <c r="C673">
        <v>67241629</v>
      </c>
      <c r="D673" t="s">
        <v>3</v>
      </c>
      <c r="E673" t="s">
        <v>702</v>
      </c>
      <c r="F673" t="s">
        <v>4228</v>
      </c>
      <c r="G673" t="s">
        <v>4217</v>
      </c>
      <c r="H673" t="s">
        <v>38</v>
      </c>
      <c r="I673" t="s">
        <v>22</v>
      </c>
      <c r="J673" t="s">
        <v>60</v>
      </c>
      <c r="K673" t="s">
        <v>40</v>
      </c>
      <c r="L673" t="s">
        <v>25</v>
      </c>
      <c r="M673" t="s">
        <v>4230</v>
      </c>
      <c r="N673" t="s">
        <v>579</v>
      </c>
      <c r="O673" t="s">
        <v>262</v>
      </c>
      <c r="P673" t="s">
        <v>49</v>
      </c>
      <c r="Q673" t="s">
        <v>34</v>
      </c>
      <c r="R673" s="1" t="e">
        <f t="shared" ca="1" si="10"/>
        <v>#VALUE!</v>
      </c>
      <c r="S673" t="s">
        <v>4243</v>
      </c>
      <c r="T673" t="s">
        <v>61</v>
      </c>
    </row>
    <row r="674" spans="1:20" x14ac:dyDescent="0.25">
      <c r="A674" t="s">
        <v>4921</v>
      </c>
      <c r="B674">
        <v>68397720</v>
      </c>
      <c r="C674">
        <v>67073759</v>
      </c>
      <c r="D674" t="s">
        <v>2</v>
      </c>
      <c r="E674" t="s">
        <v>703</v>
      </c>
      <c r="F674" t="s">
        <v>4225</v>
      </c>
      <c r="G674" t="s">
        <v>4216</v>
      </c>
      <c r="H674" t="s">
        <v>38</v>
      </c>
      <c r="I674" t="s">
        <v>32</v>
      </c>
      <c r="J674" t="s">
        <v>39</v>
      </c>
      <c r="K674" t="s">
        <v>40</v>
      </c>
      <c r="L674" t="s">
        <v>25</v>
      </c>
      <c r="M674" t="s">
        <v>4231</v>
      </c>
      <c r="N674" t="s">
        <v>579</v>
      </c>
      <c r="O674" t="s">
        <v>262</v>
      </c>
      <c r="P674" t="s">
        <v>52</v>
      </c>
      <c r="Q674" t="s">
        <v>4244</v>
      </c>
      <c r="R674" s="1" t="e">
        <f t="shared" ca="1" si="10"/>
        <v>#VALUE!</v>
      </c>
      <c r="S674" t="s">
        <v>35</v>
      </c>
      <c r="T674" t="s">
        <v>41</v>
      </c>
    </row>
    <row r="675" spans="1:20" x14ac:dyDescent="0.25">
      <c r="A675" t="s">
        <v>4922</v>
      </c>
      <c r="B675">
        <v>67524516</v>
      </c>
      <c r="C675">
        <v>67173128</v>
      </c>
      <c r="D675" t="s">
        <v>2</v>
      </c>
      <c r="E675" t="s">
        <v>704</v>
      </c>
      <c r="F675" t="s">
        <v>1106</v>
      </c>
      <c r="G675" t="s">
        <v>4215</v>
      </c>
      <c r="H675" t="s">
        <v>21</v>
      </c>
      <c r="I675" t="s">
        <v>22</v>
      </c>
      <c r="J675" t="s">
        <v>23</v>
      </c>
      <c r="K675" t="s">
        <v>24</v>
      </c>
      <c r="L675" t="s">
        <v>25</v>
      </c>
      <c r="M675" t="s">
        <v>4231</v>
      </c>
      <c r="N675" t="s">
        <v>579</v>
      </c>
      <c r="O675" t="s">
        <v>262</v>
      </c>
      <c r="P675" t="s">
        <v>33</v>
      </c>
      <c r="Q675" t="s">
        <v>34</v>
      </c>
      <c r="R675" s="1" t="e">
        <f t="shared" ca="1" si="10"/>
        <v>#VALUE!</v>
      </c>
      <c r="S675" t="s">
        <v>35</v>
      </c>
      <c r="T675" t="s">
        <v>56</v>
      </c>
    </row>
    <row r="676" spans="1:20" x14ac:dyDescent="0.25">
      <c r="A676" t="s">
        <v>4923</v>
      </c>
      <c r="B676">
        <v>65484223</v>
      </c>
      <c r="C676">
        <v>67636652</v>
      </c>
      <c r="D676" t="s">
        <v>3</v>
      </c>
      <c r="E676" t="s">
        <v>705</v>
      </c>
      <c r="F676" t="s">
        <v>4225</v>
      </c>
      <c r="G676" t="s">
        <v>4218</v>
      </c>
      <c r="H676" t="s">
        <v>163</v>
      </c>
      <c r="I676" t="s">
        <v>32</v>
      </c>
      <c r="J676" t="s">
        <v>39</v>
      </c>
      <c r="K676" t="s">
        <v>44</v>
      </c>
      <c r="L676" t="s">
        <v>25</v>
      </c>
      <c r="M676" t="s">
        <v>4233</v>
      </c>
      <c r="N676" t="s">
        <v>579</v>
      </c>
      <c r="O676" t="s">
        <v>262</v>
      </c>
      <c r="P676" t="s">
        <v>4248</v>
      </c>
      <c r="Q676" t="s">
        <v>4246</v>
      </c>
      <c r="R676" s="1">
        <f t="shared" ca="1" si="10"/>
        <v>46</v>
      </c>
      <c r="S676" t="s">
        <v>55</v>
      </c>
      <c r="T676" t="s">
        <v>58</v>
      </c>
    </row>
    <row r="677" spans="1:20" x14ac:dyDescent="0.25">
      <c r="A677" t="s">
        <v>4924</v>
      </c>
      <c r="B677">
        <v>66693665</v>
      </c>
      <c r="C677">
        <v>67613539</v>
      </c>
      <c r="D677" t="s">
        <v>2</v>
      </c>
      <c r="E677" t="s">
        <v>663</v>
      </c>
      <c r="F677" t="s">
        <v>4228</v>
      </c>
      <c r="G677" t="s">
        <v>4216</v>
      </c>
      <c r="H677" t="s">
        <v>21</v>
      </c>
      <c r="I677" t="s">
        <v>204</v>
      </c>
      <c r="J677" t="s">
        <v>23</v>
      </c>
      <c r="K677" t="s">
        <v>24</v>
      </c>
      <c r="L677" t="s">
        <v>25</v>
      </c>
      <c r="M677" t="s">
        <v>4232</v>
      </c>
      <c r="N677" t="s">
        <v>579</v>
      </c>
      <c r="O677" t="s">
        <v>262</v>
      </c>
      <c r="P677" t="s">
        <v>33</v>
      </c>
      <c r="Q677" t="s">
        <v>4247</v>
      </c>
      <c r="R677" s="1">
        <f t="shared" ca="1" si="10"/>
        <v>16</v>
      </c>
      <c r="S677" t="s">
        <v>4243</v>
      </c>
      <c r="T677" t="s">
        <v>56</v>
      </c>
    </row>
    <row r="678" spans="1:20" x14ac:dyDescent="0.25">
      <c r="A678" t="s">
        <v>4925</v>
      </c>
      <c r="B678">
        <v>64650340</v>
      </c>
      <c r="C678">
        <v>67580188</v>
      </c>
      <c r="D678" t="s">
        <v>2</v>
      </c>
      <c r="E678" t="s">
        <v>706</v>
      </c>
      <c r="F678" t="s">
        <v>4226</v>
      </c>
      <c r="G678" t="s">
        <v>4219</v>
      </c>
      <c r="H678" t="s">
        <v>31</v>
      </c>
      <c r="I678" t="s">
        <v>204</v>
      </c>
      <c r="J678" t="s">
        <v>23</v>
      </c>
      <c r="K678" t="s">
        <v>24</v>
      </c>
      <c r="L678" t="s">
        <v>25</v>
      </c>
      <c r="M678" t="s">
        <v>4231</v>
      </c>
      <c r="N678" t="s">
        <v>579</v>
      </c>
      <c r="O678" t="s">
        <v>262</v>
      </c>
      <c r="P678" t="s">
        <v>52</v>
      </c>
      <c r="Q678" t="s">
        <v>4245</v>
      </c>
      <c r="R678" s="1" t="e">
        <f t="shared" ca="1" si="10"/>
        <v>#VALUE!</v>
      </c>
      <c r="S678" t="s">
        <v>4243</v>
      </c>
      <c r="T678" t="s">
        <v>36</v>
      </c>
    </row>
    <row r="679" spans="1:20" x14ac:dyDescent="0.25">
      <c r="A679" t="s">
        <v>4926</v>
      </c>
      <c r="B679">
        <v>67043991</v>
      </c>
      <c r="C679">
        <v>67046152</v>
      </c>
      <c r="D679" t="s">
        <v>3</v>
      </c>
      <c r="E679" t="s">
        <v>131</v>
      </c>
      <c r="F679" t="s">
        <v>4228</v>
      </c>
      <c r="G679" t="s">
        <v>4220</v>
      </c>
      <c r="H679" t="s">
        <v>31</v>
      </c>
      <c r="I679" t="s">
        <v>51</v>
      </c>
      <c r="J679" t="s">
        <v>60</v>
      </c>
      <c r="K679" t="s">
        <v>40</v>
      </c>
      <c r="L679" t="s">
        <v>25</v>
      </c>
      <c r="M679" t="s">
        <v>4241</v>
      </c>
      <c r="N679" t="s">
        <v>579</v>
      </c>
      <c r="O679" t="s">
        <v>262</v>
      </c>
      <c r="P679" t="s">
        <v>4248</v>
      </c>
      <c r="Q679" t="s">
        <v>4246</v>
      </c>
      <c r="R679" s="1">
        <f t="shared" ca="1" si="10"/>
        <v>70</v>
      </c>
      <c r="S679" t="s">
        <v>55</v>
      </c>
      <c r="T679" t="s">
        <v>61</v>
      </c>
    </row>
    <row r="680" spans="1:20" x14ac:dyDescent="0.25">
      <c r="A680" t="s">
        <v>4927</v>
      </c>
      <c r="B680">
        <v>65878168</v>
      </c>
      <c r="C680">
        <v>66905291</v>
      </c>
      <c r="D680" t="s">
        <v>3</v>
      </c>
      <c r="E680" t="s">
        <v>707</v>
      </c>
      <c r="F680" t="s">
        <v>20</v>
      </c>
      <c r="G680" t="s">
        <v>4218</v>
      </c>
      <c r="H680" t="s">
        <v>21</v>
      </c>
      <c r="I680" t="s">
        <v>204</v>
      </c>
      <c r="J680" t="s">
        <v>23</v>
      </c>
      <c r="K680" t="s">
        <v>24</v>
      </c>
      <c r="L680" t="s">
        <v>25</v>
      </c>
      <c r="M680" t="s">
        <v>4231</v>
      </c>
      <c r="N680" t="s">
        <v>579</v>
      </c>
      <c r="O680" t="s">
        <v>262</v>
      </c>
      <c r="P680" t="s">
        <v>205</v>
      </c>
      <c r="Q680" t="s">
        <v>4246</v>
      </c>
      <c r="R680" s="1" t="e">
        <f t="shared" ca="1" si="10"/>
        <v>#VALUE!</v>
      </c>
      <c r="S680" t="s">
        <v>4243</v>
      </c>
      <c r="T680" t="s">
        <v>56</v>
      </c>
    </row>
    <row r="681" spans="1:20" x14ac:dyDescent="0.25">
      <c r="A681" t="s">
        <v>4928</v>
      </c>
      <c r="B681">
        <v>64990680</v>
      </c>
      <c r="C681">
        <v>67781239</v>
      </c>
      <c r="D681" t="s">
        <v>3</v>
      </c>
      <c r="E681" t="s">
        <v>708</v>
      </c>
      <c r="F681" t="s">
        <v>4226</v>
      </c>
      <c r="G681" t="s">
        <v>4223</v>
      </c>
      <c r="H681" t="s">
        <v>31</v>
      </c>
      <c r="I681" t="s">
        <v>32</v>
      </c>
      <c r="J681" t="s">
        <v>23</v>
      </c>
      <c r="K681" t="s">
        <v>24</v>
      </c>
      <c r="L681" t="s">
        <v>25</v>
      </c>
      <c r="M681" t="s">
        <v>4241</v>
      </c>
      <c r="N681" t="s">
        <v>579</v>
      </c>
      <c r="O681" t="s">
        <v>262</v>
      </c>
      <c r="P681" t="s">
        <v>49</v>
      </c>
      <c r="Q681" t="s">
        <v>4245</v>
      </c>
      <c r="R681" s="1" t="e">
        <f t="shared" ca="1" si="10"/>
        <v>#VALUE!</v>
      </c>
      <c r="S681" t="s">
        <v>35</v>
      </c>
      <c r="T681" t="s">
        <v>77</v>
      </c>
    </row>
    <row r="682" spans="1:20" x14ac:dyDescent="0.25">
      <c r="A682" t="s">
        <v>4929</v>
      </c>
      <c r="B682">
        <v>64488072</v>
      </c>
      <c r="C682">
        <v>67510059</v>
      </c>
      <c r="D682" t="s">
        <v>2</v>
      </c>
      <c r="E682" t="s">
        <v>709</v>
      </c>
      <c r="F682" t="s">
        <v>4227</v>
      </c>
      <c r="G682" t="s">
        <v>4215</v>
      </c>
      <c r="H682" t="s">
        <v>38</v>
      </c>
      <c r="I682" t="s">
        <v>32</v>
      </c>
      <c r="J682" t="s">
        <v>39</v>
      </c>
      <c r="K682" t="s">
        <v>40</v>
      </c>
      <c r="L682" t="s">
        <v>25</v>
      </c>
      <c r="M682" t="s">
        <v>4241</v>
      </c>
      <c r="N682" t="s">
        <v>579</v>
      </c>
      <c r="O682" t="s">
        <v>262</v>
      </c>
      <c r="P682" t="s">
        <v>4248</v>
      </c>
      <c r="Q682" t="s">
        <v>4244</v>
      </c>
      <c r="R682" s="1">
        <f t="shared" ca="1" si="10"/>
        <v>39</v>
      </c>
      <c r="S682" t="s">
        <v>55</v>
      </c>
      <c r="T682" t="s">
        <v>58</v>
      </c>
    </row>
    <row r="683" spans="1:20" x14ac:dyDescent="0.25">
      <c r="A683" t="s">
        <v>4930</v>
      </c>
      <c r="B683">
        <v>67331445</v>
      </c>
      <c r="C683">
        <v>67026700</v>
      </c>
      <c r="D683" t="s">
        <v>3</v>
      </c>
      <c r="E683" t="s">
        <v>710</v>
      </c>
      <c r="F683" t="s">
        <v>4225</v>
      </c>
      <c r="G683" t="s">
        <v>4215</v>
      </c>
      <c r="H683" t="s">
        <v>31</v>
      </c>
      <c r="I683" t="s">
        <v>22</v>
      </c>
      <c r="J683" t="s">
        <v>23</v>
      </c>
      <c r="K683" t="s">
        <v>24</v>
      </c>
      <c r="L683" t="s">
        <v>25</v>
      </c>
      <c r="M683" t="s">
        <v>4236</v>
      </c>
      <c r="N683" t="s">
        <v>579</v>
      </c>
      <c r="O683" t="s">
        <v>262</v>
      </c>
      <c r="P683" t="s">
        <v>205</v>
      </c>
      <c r="Q683" t="s">
        <v>28</v>
      </c>
      <c r="R683" s="1">
        <f t="shared" ca="1" si="10"/>
        <v>11</v>
      </c>
      <c r="S683" t="s">
        <v>35</v>
      </c>
      <c r="T683" t="s">
        <v>68</v>
      </c>
    </row>
    <row r="684" spans="1:20" x14ac:dyDescent="0.25">
      <c r="A684" t="s">
        <v>4931</v>
      </c>
      <c r="B684">
        <v>65475313</v>
      </c>
      <c r="C684">
        <v>67234029</v>
      </c>
      <c r="D684" t="s">
        <v>3</v>
      </c>
      <c r="E684" t="s">
        <v>711</v>
      </c>
      <c r="F684" t="s">
        <v>1106</v>
      </c>
      <c r="G684" t="s">
        <v>4215</v>
      </c>
      <c r="H684" t="s">
        <v>38</v>
      </c>
      <c r="I684" t="s">
        <v>204</v>
      </c>
      <c r="J684" t="s">
        <v>39</v>
      </c>
      <c r="K684" t="s">
        <v>44</v>
      </c>
      <c r="L684" t="s">
        <v>25</v>
      </c>
      <c r="M684" t="s">
        <v>4233</v>
      </c>
      <c r="N684" t="s">
        <v>579</v>
      </c>
      <c r="O684" t="s">
        <v>262</v>
      </c>
      <c r="P684" t="s">
        <v>4248</v>
      </c>
      <c r="Q684" t="s">
        <v>4244</v>
      </c>
      <c r="R684" s="1" t="e">
        <f t="shared" ca="1" si="10"/>
        <v>#VALUE!</v>
      </c>
      <c r="S684" t="s">
        <v>55</v>
      </c>
      <c r="T684" t="s">
        <v>58</v>
      </c>
    </row>
    <row r="685" spans="1:20" x14ac:dyDescent="0.25">
      <c r="A685" t="s">
        <v>4932</v>
      </c>
      <c r="B685">
        <v>68125209</v>
      </c>
      <c r="C685">
        <v>67645913</v>
      </c>
      <c r="D685" t="s">
        <v>3</v>
      </c>
      <c r="E685" t="s">
        <v>712</v>
      </c>
      <c r="F685" t="s">
        <v>4227</v>
      </c>
      <c r="G685" t="s">
        <v>4215</v>
      </c>
      <c r="H685" t="s">
        <v>31</v>
      </c>
      <c r="I685" t="s">
        <v>32</v>
      </c>
      <c r="J685" t="s">
        <v>23</v>
      </c>
      <c r="K685" t="s">
        <v>24</v>
      </c>
      <c r="L685" t="s">
        <v>25</v>
      </c>
      <c r="M685" t="s">
        <v>4237</v>
      </c>
      <c r="N685" t="s">
        <v>579</v>
      </c>
      <c r="O685" t="s">
        <v>262</v>
      </c>
      <c r="P685" t="s">
        <v>4248</v>
      </c>
      <c r="Q685" t="s">
        <v>4245</v>
      </c>
      <c r="R685" s="1">
        <f t="shared" ca="1" si="10"/>
        <v>8</v>
      </c>
      <c r="S685" t="s">
        <v>55</v>
      </c>
      <c r="T685" t="s">
        <v>68</v>
      </c>
    </row>
    <row r="686" spans="1:20" x14ac:dyDescent="0.25">
      <c r="A686" t="s">
        <v>4933</v>
      </c>
      <c r="B686">
        <v>65665810</v>
      </c>
      <c r="C686">
        <v>67056260</v>
      </c>
      <c r="D686" t="s">
        <v>3</v>
      </c>
      <c r="E686" t="s">
        <v>713</v>
      </c>
      <c r="F686" t="s">
        <v>4226</v>
      </c>
      <c r="G686" t="s">
        <v>4217</v>
      </c>
      <c r="H686" t="s">
        <v>38</v>
      </c>
      <c r="I686" t="s">
        <v>32</v>
      </c>
      <c r="J686" t="s">
        <v>23</v>
      </c>
      <c r="K686" t="s">
        <v>24</v>
      </c>
      <c r="L686" t="s">
        <v>25</v>
      </c>
      <c r="M686" t="s">
        <v>4233</v>
      </c>
      <c r="N686" t="s">
        <v>579</v>
      </c>
      <c r="O686" t="s">
        <v>262</v>
      </c>
      <c r="P686" t="s">
        <v>27</v>
      </c>
      <c r="Q686" t="s">
        <v>4246</v>
      </c>
      <c r="R686" s="1" t="e">
        <f t="shared" ca="1" si="10"/>
        <v>#VALUE!</v>
      </c>
      <c r="S686" t="s">
        <v>4243</v>
      </c>
      <c r="T686" t="s">
        <v>29</v>
      </c>
    </row>
    <row r="687" spans="1:20" x14ac:dyDescent="0.25">
      <c r="A687" t="s">
        <v>4934</v>
      </c>
      <c r="B687">
        <v>67431712</v>
      </c>
      <c r="C687">
        <v>67066234</v>
      </c>
      <c r="D687" t="s">
        <v>2</v>
      </c>
      <c r="E687" t="s">
        <v>714</v>
      </c>
      <c r="F687" t="s">
        <v>1106</v>
      </c>
      <c r="G687" t="s">
        <v>527</v>
      </c>
      <c r="H687" t="s">
        <v>38</v>
      </c>
      <c r="I687" t="s">
        <v>32</v>
      </c>
      <c r="J687" t="s">
        <v>39</v>
      </c>
      <c r="K687" t="s">
        <v>40</v>
      </c>
      <c r="L687" t="s">
        <v>25</v>
      </c>
      <c r="M687" t="s">
        <v>4229</v>
      </c>
      <c r="N687" t="s">
        <v>579</v>
      </c>
      <c r="O687" t="s">
        <v>262</v>
      </c>
      <c r="P687" t="s">
        <v>49</v>
      </c>
      <c r="Q687" t="s">
        <v>28</v>
      </c>
      <c r="R687" s="1" t="e">
        <f t="shared" ca="1" si="10"/>
        <v>#VALUE!</v>
      </c>
      <c r="S687" t="s">
        <v>4243</v>
      </c>
      <c r="T687" t="s">
        <v>45</v>
      </c>
    </row>
    <row r="688" spans="1:20" x14ac:dyDescent="0.25">
      <c r="A688" t="s">
        <v>4935</v>
      </c>
      <c r="B688">
        <v>65964805</v>
      </c>
      <c r="C688">
        <v>66988563</v>
      </c>
      <c r="D688" t="s">
        <v>2</v>
      </c>
      <c r="E688" t="s">
        <v>715</v>
      </c>
      <c r="F688" t="s">
        <v>4227</v>
      </c>
      <c r="G688" t="s">
        <v>4219</v>
      </c>
      <c r="H688" t="s">
        <v>38</v>
      </c>
      <c r="I688" t="s">
        <v>204</v>
      </c>
      <c r="J688" t="s">
        <v>39</v>
      </c>
      <c r="K688" t="s">
        <v>109</v>
      </c>
      <c r="L688" t="s">
        <v>25</v>
      </c>
      <c r="M688" t="s">
        <v>4235</v>
      </c>
      <c r="N688" t="s">
        <v>579</v>
      </c>
      <c r="O688" t="s">
        <v>262</v>
      </c>
      <c r="P688" t="s">
        <v>4248</v>
      </c>
      <c r="Q688" t="s">
        <v>4247</v>
      </c>
      <c r="R688" s="1" t="e">
        <f t="shared" ca="1" si="10"/>
        <v>#VALUE!</v>
      </c>
      <c r="S688" t="s">
        <v>55</v>
      </c>
      <c r="T688" t="s">
        <v>29</v>
      </c>
    </row>
    <row r="689" spans="1:20" x14ac:dyDescent="0.25">
      <c r="A689" t="s">
        <v>4936</v>
      </c>
      <c r="B689">
        <v>66426850</v>
      </c>
      <c r="C689">
        <v>66855518</v>
      </c>
      <c r="D689" t="s">
        <v>3</v>
      </c>
      <c r="E689" t="s">
        <v>716</v>
      </c>
      <c r="F689" t="s">
        <v>20</v>
      </c>
      <c r="G689" t="s">
        <v>4216</v>
      </c>
      <c r="H689" t="s">
        <v>38</v>
      </c>
      <c r="I689" t="s">
        <v>204</v>
      </c>
      <c r="J689" t="s">
        <v>39</v>
      </c>
      <c r="K689" t="s">
        <v>44</v>
      </c>
      <c r="L689" t="s">
        <v>25</v>
      </c>
      <c r="M689" t="s">
        <v>4230</v>
      </c>
      <c r="N689" t="s">
        <v>579</v>
      </c>
      <c r="O689" t="s">
        <v>262</v>
      </c>
      <c r="P689" t="s">
        <v>49</v>
      </c>
      <c r="Q689" t="s">
        <v>34</v>
      </c>
      <c r="R689" s="1" t="e">
        <f t="shared" ca="1" si="10"/>
        <v>#VALUE!</v>
      </c>
      <c r="S689" t="s">
        <v>4243</v>
      </c>
      <c r="T689" t="s">
        <v>45</v>
      </c>
    </row>
    <row r="690" spans="1:20" x14ac:dyDescent="0.25">
      <c r="A690" t="s">
        <v>4937</v>
      </c>
      <c r="B690">
        <v>65461297</v>
      </c>
      <c r="C690">
        <v>66944627</v>
      </c>
      <c r="D690" t="s">
        <v>2</v>
      </c>
      <c r="E690" t="s">
        <v>717</v>
      </c>
      <c r="F690" t="s">
        <v>4225</v>
      </c>
      <c r="G690" t="s">
        <v>527</v>
      </c>
      <c r="H690" t="s">
        <v>31</v>
      </c>
      <c r="I690" t="s">
        <v>204</v>
      </c>
      <c r="J690" t="s">
        <v>23</v>
      </c>
      <c r="K690" t="s">
        <v>112</v>
      </c>
      <c r="L690" t="s">
        <v>25</v>
      </c>
      <c r="M690" t="s">
        <v>4239</v>
      </c>
      <c r="N690" t="s">
        <v>579</v>
      </c>
      <c r="O690" t="s">
        <v>262</v>
      </c>
      <c r="P690" t="s">
        <v>4248</v>
      </c>
      <c r="Q690" t="s">
        <v>4245</v>
      </c>
      <c r="R690" s="1" t="e">
        <f t="shared" ca="1" si="10"/>
        <v>#VALUE!</v>
      </c>
      <c r="S690" t="s">
        <v>55</v>
      </c>
      <c r="T690" t="s">
        <v>77</v>
      </c>
    </row>
    <row r="691" spans="1:20" x14ac:dyDescent="0.25">
      <c r="A691" t="s">
        <v>4938</v>
      </c>
      <c r="B691">
        <v>67551218</v>
      </c>
      <c r="C691">
        <v>67646400</v>
      </c>
      <c r="D691" t="s">
        <v>2</v>
      </c>
      <c r="E691" t="s">
        <v>623</v>
      </c>
      <c r="F691" t="s">
        <v>4226</v>
      </c>
      <c r="G691" t="s">
        <v>4223</v>
      </c>
      <c r="H691" t="s">
        <v>38</v>
      </c>
      <c r="I691" t="s">
        <v>204</v>
      </c>
      <c r="J691" t="s">
        <v>39</v>
      </c>
      <c r="K691" t="s">
        <v>40</v>
      </c>
      <c r="L691" t="s">
        <v>25</v>
      </c>
      <c r="M691" t="s">
        <v>4229</v>
      </c>
      <c r="N691" t="s">
        <v>579</v>
      </c>
      <c r="O691" t="s">
        <v>262</v>
      </c>
      <c r="P691" t="s">
        <v>4248</v>
      </c>
      <c r="Q691" t="s">
        <v>28</v>
      </c>
      <c r="R691" s="1">
        <f t="shared" ca="1" si="10"/>
        <v>56</v>
      </c>
      <c r="S691" t="s">
        <v>55</v>
      </c>
      <c r="T691" t="s">
        <v>41</v>
      </c>
    </row>
    <row r="692" spans="1:20" x14ac:dyDescent="0.25">
      <c r="A692" t="s">
        <v>4939</v>
      </c>
      <c r="B692">
        <v>67810486</v>
      </c>
      <c r="C692">
        <v>67796478</v>
      </c>
      <c r="D692" t="s">
        <v>3</v>
      </c>
      <c r="E692" t="s">
        <v>718</v>
      </c>
      <c r="F692" t="s">
        <v>4226</v>
      </c>
      <c r="G692" t="s">
        <v>4215</v>
      </c>
      <c r="H692" t="s">
        <v>31</v>
      </c>
      <c r="I692" t="s">
        <v>51</v>
      </c>
      <c r="J692" t="s">
        <v>23</v>
      </c>
      <c r="K692" t="s">
        <v>24</v>
      </c>
      <c r="L692" t="s">
        <v>25</v>
      </c>
      <c r="M692" t="s">
        <v>4234</v>
      </c>
      <c r="N692" t="s">
        <v>579</v>
      </c>
      <c r="O692" t="s">
        <v>262</v>
      </c>
      <c r="P692" t="s">
        <v>4248</v>
      </c>
      <c r="Q692" t="s">
        <v>28</v>
      </c>
      <c r="R692" s="1" t="e">
        <f t="shared" ca="1" si="10"/>
        <v>#VALUE!</v>
      </c>
      <c r="S692" t="s">
        <v>55</v>
      </c>
      <c r="T692" t="s">
        <v>36</v>
      </c>
    </row>
    <row r="693" spans="1:20" x14ac:dyDescent="0.25">
      <c r="A693" t="s">
        <v>4940</v>
      </c>
      <c r="B693">
        <v>66617442</v>
      </c>
      <c r="C693">
        <v>67412905</v>
      </c>
      <c r="D693" t="s">
        <v>3</v>
      </c>
      <c r="E693" t="s">
        <v>719</v>
      </c>
      <c r="F693" t="s">
        <v>4226</v>
      </c>
      <c r="G693" t="s">
        <v>4216</v>
      </c>
      <c r="H693" t="s">
        <v>43</v>
      </c>
      <c r="I693" t="s">
        <v>204</v>
      </c>
      <c r="J693" t="s">
        <v>39</v>
      </c>
      <c r="K693" t="s">
        <v>44</v>
      </c>
      <c r="L693" t="s">
        <v>25</v>
      </c>
      <c r="M693" t="s">
        <v>4240</v>
      </c>
      <c r="N693" t="s">
        <v>579</v>
      </c>
      <c r="O693" t="s">
        <v>262</v>
      </c>
      <c r="P693" t="s">
        <v>54</v>
      </c>
      <c r="Q693" t="s">
        <v>4244</v>
      </c>
      <c r="R693" s="1" t="e">
        <f t="shared" ca="1" si="10"/>
        <v>#VALUE!</v>
      </c>
      <c r="S693" t="s">
        <v>35</v>
      </c>
      <c r="T693" t="s">
        <v>41</v>
      </c>
    </row>
    <row r="694" spans="1:20" x14ac:dyDescent="0.25">
      <c r="A694" t="s">
        <v>4941</v>
      </c>
      <c r="B694">
        <v>65144104</v>
      </c>
      <c r="C694">
        <v>67525535</v>
      </c>
      <c r="D694" t="s">
        <v>2</v>
      </c>
      <c r="E694" t="s">
        <v>720</v>
      </c>
      <c r="F694" t="s">
        <v>4228</v>
      </c>
      <c r="G694" t="s">
        <v>4215</v>
      </c>
      <c r="H694" t="s">
        <v>21</v>
      </c>
      <c r="I694" t="s">
        <v>22</v>
      </c>
      <c r="J694" t="s">
        <v>23</v>
      </c>
      <c r="K694" t="s">
        <v>24</v>
      </c>
      <c r="L694" t="s">
        <v>25</v>
      </c>
      <c r="M694" t="s">
        <v>4241</v>
      </c>
      <c r="N694" t="s">
        <v>579</v>
      </c>
      <c r="O694" t="s">
        <v>262</v>
      </c>
      <c r="P694" t="s">
        <v>4248</v>
      </c>
      <c r="Q694" t="s">
        <v>34</v>
      </c>
      <c r="R694" s="1" t="e">
        <f t="shared" ca="1" si="10"/>
        <v>#VALUE!</v>
      </c>
      <c r="S694" t="s">
        <v>55</v>
      </c>
      <c r="T694" t="s">
        <v>68</v>
      </c>
    </row>
    <row r="695" spans="1:20" x14ac:dyDescent="0.25">
      <c r="A695" t="s">
        <v>4942</v>
      </c>
      <c r="B695">
        <v>67311925</v>
      </c>
      <c r="C695">
        <v>67584264</v>
      </c>
      <c r="D695" t="s">
        <v>3</v>
      </c>
      <c r="E695" t="s">
        <v>721</v>
      </c>
      <c r="F695" t="s">
        <v>4227</v>
      </c>
      <c r="G695" t="s">
        <v>4216</v>
      </c>
      <c r="H695" t="s">
        <v>38</v>
      </c>
      <c r="I695" t="s">
        <v>32</v>
      </c>
      <c r="J695" t="s">
        <v>73</v>
      </c>
      <c r="K695" t="s">
        <v>24</v>
      </c>
      <c r="L695" t="s">
        <v>25</v>
      </c>
      <c r="M695" t="s">
        <v>4235</v>
      </c>
      <c r="N695" t="s">
        <v>579</v>
      </c>
      <c r="O695" t="s">
        <v>262</v>
      </c>
      <c r="P695" t="s">
        <v>49</v>
      </c>
      <c r="Q695" t="s">
        <v>4246</v>
      </c>
      <c r="R695" s="1">
        <f t="shared" ca="1" si="10"/>
        <v>28</v>
      </c>
      <c r="S695" t="s">
        <v>4243</v>
      </c>
      <c r="T695" t="s">
        <v>29</v>
      </c>
    </row>
    <row r="696" spans="1:20" x14ac:dyDescent="0.25">
      <c r="A696" t="s">
        <v>4943</v>
      </c>
      <c r="B696">
        <v>66724813</v>
      </c>
      <c r="C696">
        <v>66935459</v>
      </c>
      <c r="D696" t="s">
        <v>2</v>
      </c>
      <c r="E696" t="s">
        <v>722</v>
      </c>
      <c r="F696" t="s">
        <v>4226</v>
      </c>
      <c r="G696" t="s">
        <v>4217</v>
      </c>
      <c r="H696" t="s">
        <v>31</v>
      </c>
      <c r="I696" t="s">
        <v>51</v>
      </c>
      <c r="J696" t="s">
        <v>23</v>
      </c>
      <c r="K696" t="s">
        <v>112</v>
      </c>
      <c r="L696" t="s">
        <v>25</v>
      </c>
      <c r="M696" t="s">
        <v>4237</v>
      </c>
      <c r="N696" t="s">
        <v>579</v>
      </c>
      <c r="O696" t="s">
        <v>262</v>
      </c>
      <c r="P696" t="s">
        <v>52</v>
      </c>
      <c r="Q696" t="s">
        <v>4244</v>
      </c>
      <c r="R696" s="1" t="e">
        <f t="shared" ca="1" si="10"/>
        <v>#VALUE!</v>
      </c>
      <c r="S696" t="s">
        <v>35</v>
      </c>
      <c r="T696" t="s">
        <v>77</v>
      </c>
    </row>
    <row r="697" spans="1:20" x14ac:dyDescent="0.25">
      <c r="A697" t="s">
        <v>4944</v>
      </c>
      <c r="B697">
        <v>65705731</v>
      </c>
      <c r="C697">
        <v>66990503</v>
      </c>
      <c r="D697" t="s">
        <v>3</v>
      </c>
      <c r="E697" t="s">
        <v>723</v>
      </c>
      <c r="F697" t="s">
        <v>1106</v>
      </c>
      <c r="G697" t="s">
        <v>4223</v>
      </c>
      <c r="H697" t="s">
        <v>21</v>
      </c>
      <c r="I697" t="s">
        <v>22</v>
      </c>
      <c r="J697" t="s">
        <v>23</v>
      </c>
      <c r="K697" t="s">
        <v>24</v>
      </c>
      <c r="L697" t="s">
        <v>25</v>
      </c>
      <c r="M697" t="s">
        <v>4236</v>
      </c>
      <c r="N697" t="s">
        <v>579</v>
      </c>
      <c r="O697" t="s">
        <v>262</v>
      </c>
      <c r="P697" t="s">
        <v>49</v>
      </c>
      <c r="Q697" t="s">
        <v>28</v>
      </c>
      <c r="R697" s="1" t="e">
        <f t="shared" ca="1" si="10"/>
        <v>#VALUE!</v>
      </c>
      <c r="S697" t="s">
        <v>4243</v>
      </c>
      <c r="T697" t="s">
        <v>56</v>
      </c>
    </row>
    <row r="698" spans="1:20" x14ac:dyDescent="0.25">
      <c r="A698" t="s">
        <v>4945</v>
      </c>
      <c r="B698">
        <v>66426850</v>
      </c>
      <c r="C698">
        <v>67518811</v>
      </c>
      <c r="D698" t="s">
        <v>2</v>
      </c>
      <c r="E698" t="s">
        <v>724</v>
      </c>
      <c r="F698" t="s">
        <v>1106</v>
      </c>
      <c r="G698" t="s">
        <v>4220</v>
      </c>
      <c r="H698" t="s">
        <v>38</v>
      </c>
      <c r="I698" t="s">
        <v>22</v>
      </c>
      <c r="J698" t="s">
        <v>39</v>
      </c>
      <c r="K698" t="s">
        <v>40</v>
      </c>
      <c r="L698" t="s">
        <v>25</v>
      </c>
      <c r="M698" t="s">
        <v>4240</v>
      </c>
      <c r="N698" t="s">
        <v>579</v>
      </c>
      <c r="O698" t="s">
        <v>262</v>
      </c>
      <c r="P698" t="s">
        <v>33</v>
      </c>
      <c r="Q698" t="s">
        <v>4246</v>
      </c>
      <c r="R698" s="1">
        <f t="shared" ca="1" si="10"/>
        <v>65</v>
      </c>
      <c r="S698" t="s">
        <v>35</v>
      </c>
      <c r="T698" t="s">
        <v>45</v>
      </c>
    </row>
    <row r="699" spans="1:20" x14ac:dyDescent="0.25">
      <c r="A699" t="s">
        <v>4946</v>
      </c>
      <c r="B699">
        <v>66054126</v>
      </c>
      <c r="C699">
        <v>67140204</v>
      </c>
      <c r="D699" t="s">
        <v>3</v>
      </c>
      <c r="E699" t="s">
        <v>725</v>
      </c>
      <c r="F699" t="s">
        <v>1106</v>
      </c>
      <c r="G699" t="s">
        <v>527</v>
      </c>
      <c r="H699" t="s">
        <v>43</v>
      </c>
      <c r="I699" t="s">
        <v>204</v>
      </c>
      <c r="J699" t="s">
        <v>39</v>
      </c>
      <c r="K699" t="s">
        <v>44</v>
      </c>
      <c r="L699" t="s">
        <v>25</v>
      </c>
      <c r="M699" t="s">
        <v>4234</v>
      </c>
      <c r="N699" t="s">
        <v>579</v>
      </c>
      <c r="O699" t="s">
        <v>262</v>
      </c>
      <c r="P699" t="s">
        <v>4248</v>
      </c>
      <c r="Q699" t="s">
        <v>4244</v>
      </c>
      <c r="R699" s="1" t="e">
        <f t="shared" ca="1" si="10"/>
        <v>#VALUE!</v>
      </c>
      <c r="S699" t="s">
        <v>55</v>
      </c>
      <c r="T699" t="s">
        <v>41</v>
      </c>
    </row>
    <row r="700" spans="1:20" x14ac:dyDescent="0.25">
      <c r="A700" t="s">
        <v>4947</v>
      </c>
      <c r="B700">
        <v>64752522</v>
      </c>
      <c r="C700">
        <v>67104429</v>
      </c>
      <c r="D700" t="s">
        <v>3</v>
      </c>
      <c r="E700" t="s">
        <v>726</v>
      </c>
      <c r="F700" t="s">
        <v>4226</v>
      </c>
      <c r="G700" t="s">
        <v>4216</v>
      </c>
      <c r="H700" t="s">
        <v>21</v>
      </c>
      <c r="I700" t="s">
        <v>32</v>
      </c>
      <c r="J700" t="s">
        <v>23</v>
      </c>
      <c r="K700" t="s">
        <v>24</v>
      </c>
      <c r="L700" t="s">
        <v>25</v>
      </c>
      <c r="M700" t="s">
        <v>4229</v>
      </c>
      <c r="N700" t="s">
        <v>579</v>
      </c>
      <c r="O700" t="s">
        <v>262</v>
      </c>
      <c r="P700" t="s">
        <v>4248</v>
      </c>
      <c r="Q700" t="s">
        <v>28</v>
      </c>
      <c r="R700" s="1" t="e">
        <f t="shared" ca="1" si="10"/>
        <v>#VALUE!</v>
      </c>
      <c r="S700" t="s">
        <v>55</v>
      </c>
      <c r="T700" t="s">
        <v>36</v>
      </c>
    </row>
    <row r="701" spans="1:20" x14ac:dyDescent="0.25">
      <c r="A701" t="s">
        <v>4948</v>
      </c>
      <c r="B701">
        <v>64433469</v>
      </c>
      <c r="C701">
        <v>67045802</v>
      </c>
      <c r="D701" t="s">
        <v>2</v>
      </c>
      <c r="E701" t="s">
        <v>727</v>
      </c>
      <c r="F701" t="s">
        <v>4227</v>
      </c>
      <c r="G701" t="s">
        <v>4219</v>
      </c>
      <c r="H701" t="s">
        <v>38</v>
      </c>
      <c r="I701" t="s">
        <v>32</v>
      </c>
      <c r="J701" t="s">
        <v>39</v>
      </c>
      <c r="K701" t="s">
        <v>40</v>
      </c>
      <c r="L701" t="s">
        <v>25</v>
      </c>
      <c r="M701" t="s">
        <v>4232</v>
      </c>
      <c r="N701" t="s">
        <v>579</v>
      </c>
      <c r="O701" t="s">
        <v>262</v>
      </c>
      <c r="P701" t="s">
        <v>4248</v>
      </c>
      <c r="Q701" t="s">
        <v>28</v>
      </c>
      <c r="R701" s="1">
        <f t="shared" ca="1" si="10"/>
        <v>49</v>
      </c>
      <c r="S701" t="s">
        <v>55</v>
      </c>
      <c r="T701" t="s">
        <v>41</v>
      </c>
    </row>
    <row r="702" spans="1:20" x14ac:dyDescent="0.25">
      <c r="A702" t="s">
        <v>4949</v>
      </c>
      <c r="B702">
        <v>66518763</v>
      </c>
      <c r="C702">
        <v>67771884</v>
      </c>
      <c r="D702" t="s">
        <v>3</v>
      </c>
      <c r="E702" t="s">
        <v>728</v>
      </c>
      <c r="F702" t="s">
        <v>4225</v>
      </c>
      <c r="G702" t="s">
        <v>4220</v>
      </c>
      <c r="H702" t="s">
        <v>38</v>
      </c>
      <c r="I702" t="s">
        <v>204</v>
      </c>
      <c r="J702" t="s">
        <v>23</v>
      </c>
      <c r="K702" t="s">
        <v>44</v>
      </c>
      <c r="L702" t="s">
        <v>25</v>
      </c>
      <c r="M702" t="s">
        <v>4238</v>
      </c>
      <c r="N702" t="s">
        <v>579</v>
      </c>
      <c r="O702" t="s">
        <v>262</v>
      </c>
      <c r="P702" t="s">
        <v>4248</v>
      </c>
      <c r="Q702" t="s">
        <v>34</v>
      </c>
      <c r="R702" s="1">
        <f t="shared" ca="1" si="10"/>
        <v>65</v>
      </c>
      <c r="S702" t="s">
        <v>55</v>
      </c>
      <c r="T702" t="s">
        <v>45</v>
      </c>
    </row>
    <row r="703" spans="1:20" x14ac:dyDescent="0.25">
      <c r="A703" t="s">
        <v>4950</v>
      </c>
      <c r="B703">
        <v>67565926</v>
      </c>
      <c r="C703">
        <v>67790453</v>
      </c>
      <c r="D703" t="s">
        <v>2</v>
      </c>
      <c r="E703" t="s">
        <v>729</v>
      </c>
      <c r="F703" t="s">
        <v>4227</v>
      </c>
      <c r="G703" t="s">
        <v>4216</v>
      </c>
      <c r="H703" t="s">
        <v>21</v>
      </c>
      <c r="I703" t="s">
        <v>32</v>
      </c>
      <c r="J703" t="s">
        <v>23</v>
      </c>
      <c r="K703" t="s">
        <v>24</v>
      </c>
      <c r="L703" t="s">
        <v>25</v>
      </c>
      <c r="M703" t="s">
        <v>4237</v>
      </c>
      <c r="N703" t="s">
        <v>579</v>
      </c>
      <c r="O703" t="s">
        <v>262</v>
      </c>
      <c r="P703" t="s">
        <v>54</v>
      </c>
      <c r="Q703" t="s">
        <v>34</v>
      </c>
      <c r="R703" s="1" t="e">
        <f t="shared" ca="1" si="10"/>
        <v>#VALUE!</v>
      </c>
      <c r="S703" t="s">
        <v>35</v>
      </c>
      <c r="T703" t="s">
        <v>29</v>
      </c>
    </row>
    <row r="704" spans="1:20" x14ac:dyDescent="0.25">
      <c r="A704" t="s">
        <v>4951</v>
      </c>
      <c r="B704">
        <v>65224068</v>
      </c>
      <c r="C704">
        <v>67334037</v>
      </c>
      <c r="D704" t="s">
        <v>2</v>
      </c>
      <c r="E704" t="s">
        <v>730</v>
      </c>
      <c r="F704" t="s">
        <v>4225</v>
      </c>
      <c r="G704" t="s">
        <v>4215</v>
      </c>
      <c r="H704" t="s">
        <v>163</v>
      </c>
      <c r="I704" t="s">
        <v>32</v>
      </c>
      <c r="J704" t="s">
        <v>23</v>
      </c>
      <c r="K704" t="s">
        <v>24</v>
      </c>
      <c r="L704" t="s">
        <v>25</v>
      </c>
      <c r="M704" t="s">
        <v>4240</v>
      </c>
      <c r="N704" t="s">
        <v>579</v>
      </c>
      <c r="O704" t="s">
        <v>262</v>
      </c>
      <c r="P704" t="s">
        <v>205</v>
      </c>
      <c r="Q704" t="s">
        <v>4245</v>
      </c>
      <c r="R704" s="1">
        <f t="shared" ca="1" si="10"/>
        <v>41</v>
      </c>
      <c r="S704" t="s">
        <v>4243</v>
      </c>
      <c r="T704" t="s">
        <v>58</v>
      </c>
    </row>
    <row r="705" spans="1:20" x14ac:dyDescent="0.25">
      <c r="A705" t="s">
        <v>4952</v>
      </c>
      <c r="B705">
        <v>66941507</v>
      </c>
      <c r="C705">
        <v>67693075</v>
      </c>
      <c r="D705" t="s">
        <v>3</v>
      </c>
      <c r="E705" t="s">
        <v>731</v>
      </c>
      <c r="F705" t="s">
        <v>20</v>
      </c>
      <c r="G705" t="s">
        <v>4215</v>
      </c>
      <c r="H705" t="s">
        <v>163</v>
      </c>
      <c r="I705" t="s">
        <v>22</v>
      </c>
      <c r="J705" t="s">
        <v>60</v>
      </c>
      <c r="K705" t="s">
        <v>40</v>
      </c>
      <c r="L705" t="s">
        <v>25</v>
      </c>
      <c r="M705" t="s">
        <v>4239</v>
      </c>
      <c r="N705" t="s">
        <v>579</v>
      </c>
      <c r="O705" t="s">
        <v>262</v>
      </c>
      <c r="P705" t="s">
        <v>54</v>
      </c>
      <c r="Q705" t="s">
        <v>4246</v>
      </c>
      <c r="R705" s="1">
        <f t="shared" ca="1" si="10"/>
        <v>67</v>
      </c>
      <c r="S705" t="s">
        <v>35</v>
      </c>
      <c r="T705" t="s">
        <v>61</v>
      </c>
    </row>
    <row r="706" spans="1:20" x14ac:dyDescent="0.25">
      <c r="A706" t="s">
        <v>4953</v>
      </c>
      <c r="B706">
        <v>66328350</v>
      </c>
      <c r="C706">
        <v>67070029</v>
      </c>
      <c r="D706" t="s">
        <v>2</v>
      </c>
      <c r="E706" t="s">
        <v>732</v>
      </c>
      <c r="F706" t="s">
        <v>1106</v>
      </c>
      <c r="G706" t="s">
        <v>4216</v>
      </c>
      <c r="H706" t="s">
        <v>163</v>
      </c>
      <c r="I706" t="s">
        <v>22</v>
      </c>
      <c r="J706" t="s">
        <v>23</v>
      </c>
      <c r="K706" t="s">
        <v>40</v>
      </c>
      <c r="L706" t="s">
        <v>25</v>
      </c>
      <c r="M706" t="s">
        <v>4234</v>
      </c>
      <c r="N706" t="s">
        <v>579</v>
      </c>
      <c r="O706" t="s">
        <v>262</v>
      </c>
      <c r="P706" t="s">
        <v>4248</v>
      </c>
      <c r="Q706" t="s">
        <v>34</v>
      </c>
      <c r="R706" s="1" t="e">
        <f t="shared" ca="1" si="10"/>
        <v>#VALUE!</v>
      </c>
      <c r="S706" t="s">
        <v>55</v>
      </c>
      <c r="T706" t="s">
        <v>61</v>
      </c>
    </row>
    <row r="707" spans="1:20" x14ac:dyDescent="0.25">
      <c r="A707" t="s">
        <v>4954</v>
      </c>
      <c r="B707">
        <v>65290886</v>
      </c>
      <c r="C707">
        <v>67300801</v>
      </c>
      <c r="D707" t="s">
        <v>3</v>
      </c>
      <c r="E707" t="s">
        <v>733</v>
      </c>
      <c r="F707" t="s">
        <v>1106</v>
      </c>
      <c r="G707" t="s">
        <v>4217</v>
      </c>
      <c r="H707" t="s">
        <v>217</v>
      </c>
      <c r="I707" t="s">
        <v>32</v>
      </c>
      <c r="J707" t="s">
        <v>23</v>
      </c>
      <c r="K707" t="s">
        <v>44</v>
      </c>
      <c r="L707" t="s">
        <v>25</v>
      </c>
      <c r="M707" t="s">
        <v>4236</v>
      </c>
      <c r="N707" t="s">
        <v>579</v>
      </c>
      <c r="O707" t="s">
        <v>262</v>
      </c>
      <c r="P707" t="s">
        <v>33</v>
      </c>
      <c r="Q707" t="s">
        <v>34</v>
      </c>
      <c r="R707" s="1" t="e">
        <f t="shared" ref="R707:R770" ca="1" si="11">DATEDIF(E707,TODAY(),"Y")</f>
        <v>#VALUE!</v>
      </c>
      <c r="S707" t="s">
        <v>35</v>
      </c>
      <c r="T707" t="s">
        <v>61</v>
      </c>
    </row>
    <row r="708" spans="1:20" x14ac:dyDescent="0.25">
      <c r="A708" t="s">
        <v>4955</v>
      </c>
      <c r="B708">
        <v>66461811</v>
      </c>
      <c r="C708">
        <v>67134290</v>
      </c>
      <c r="D708" t="s">
        <v>2</v>
      </c>
      <c r="E708" t="s">
        <v>734</v>
      </c>
      <c r="F708" t="s">
        <v>20</v>
      </c>
      <c r="G708" t="s">
        <v>4219</v>
      </c>
      <c r="H708" t="s">
        <v>38</v>
      </c>
      <c r="I708" t="s">
        <v>51</v>
      </c>
      <c r="J708" t="s">
        <v>39</v>
      </c>
      <c r="K708" t="s">
        <v>40</v>
      </c>
      <c r="L708" t="s">
        <v>25</v>
      </c>
      <c r="M708" t="s">
        <v>4241</v>
      </c>
      <c r="N708" t="s">
        <v>579</v>
      </c>
      <c r="O708" t="s">
        <v>262</v>
      </c>
      <c r="P708" t="s">
        <v>205</v>
      </c>
      <c r="Q708" t="s">
        <v>4245</v>
      </c>
      <c r="R708" s="1">
        <f t="shared" ca="1" si="11"/>
        <v>47</v>
      </c>
      <c r="S708" t="s">
        <v>35</v>
      </c>
      <c r="T708" t="s">
        <v>41</v>
      </c>
    </row>
    <row r="709" spans="1:20" x14ac:dyDescent="0.25">
      <c r="A709" t="s">
        <v>4956</v>
      </c>
      <c r="B709">
        <v>64234111</v>
      </c>
      <c r="C709">
        <v>67794028</v>
      </c>
      <c r="D709" t="s">
        <v>3</v>
      </c>
      <c r="E709" t="s">
        <v>735</v>
      </c>
      <c r="F709" t="s">
        <v>4225</v>
      </c>
      <c r="G709" t="s">
        <v>4216</v>
      </c>
      <c r="H709" t="s">
        <v>31</v>
      </c>
      <c r="I709" t="s">
        <v>22</v>
      </c>
      <c r="J709" t="s">
        <v>23</v>
      </c>
      <c r="K709" t="s">
        <v>24</v>
      </c>
      <c r="L709" t="s">
        <v>25</v>
      </c>
      <c r="M709" t="s">
        <v>4229</v>
      </c>
      <c r="N709" t="s">
        <v>579</v>
      </c>
      <c r="O709" t="s">
        <v>262</v>
      </c>
      <c r="P709" t="s">
        <v>52</v>
      </c>
      <c r="Q709" t="s">
        <v>28</v>
      </c>
      <c r="R709" s="1">
        <f t="shared" ca="1" si="11"/>
        <v>17</v>
      </c>
      <c r="S709" t="s">
        <v>35</v>
      </c>
      <c r="T709" t="s">
        <v>56</v>
      </c>
    </row>
    <row r="710" spans="1:20" x14ac:dyDescent="0.25">
      <c r="A710" t="s">
        <v>4957</v>
      </c>
      <c r="B710">
        <v>64433113</v>
      </c>
      <c r="C710">
        <v>67269396</v>
      </c>
      <c r="D710" t="s">
        <v>3</v>
      </c>
      <c r="E710" t="s">
        <v>736</v>
      </c>
      <c r="F710" t="s">
        <v>4227</v>
      </c>
      <c r="G710" t="s">
        <v>527</v>
      </c>
      <c r="H710" t="s">
        <v>38</v>
      </c>
      <c r="I710" t="s">
        <v>204</v>
      </c>
      <c r="J710" t="s">
        <v>39</v>
      </c>
      <c r="K710" t="s">
        <v>44</v>
      </c>
      <c r="L710" t="s">
        <v>25</v>
      </c>
      <c r="M710" t="s">
        <v>4233</v>
      </c>
      <c r="N710" t="s">
        <v>579</v>
      </c>
      <c r="O710" t="s">
        <v>262</v>
      </c>
      <c r="P710" t="s">
        <v>33</v>
      </c>
      <c r="Q710" t="s">
        <v>4244</v>
      </c>
      <c r="R710" s="1">
        <f t="shared" ca="1" si="11"/>
        <v>46</v>
      </c>
      <c r="S710" t="s">
        <v>35</v>
      </c>
      <c r="T710" t="s">
        <v>58</v>
      </c>
    </row>
    <row r="711" spans="1:20" x14ac:dyDescent="0.25">
      <c r="A711" t="s">
        <v>4958</v>
      </c>
      <c r="B711">
        <v>64982049</v>
      </c>
      <c r="C711">
        <v>67358936</v>
      </c>
      <c r="D711" t="s">
        <v>3</v>
      </c>
      <c r="E711" t="s">
        <v>737</v>
      </c>
      <c r="F711" t="s">
        <v>4228</v>
      </c>
      <c r="G711" t="s">
        <v>4220</v>
      </c>
      <c r="H711" t="s">
        <v>31</v>
      </c>
      <c r="I711" t="s">
        <v>204</v>
      </c>
      <c r="J711" t="s">
        <v>23</v>
      </c>
      <c r="K711" t="s">
        <v>24</v>
      </c>
      <c r="L711" t="s">
        <v>25</v>
      </c>
      <c r="M711" t="s">
        <v>4232</v>
      </c>
      <c r="N711" t="s">
        <v>579</v>
      </c>
      <c r="O711" t="s">
        <v>262</v>
      </c>
      <c r="P711" t="s">
        <v>4248</v>
      </c>
      <c r="Q711" t="s">
        <v>34</v>
      </c>
      <c r="R711" s="1">
        <f t="shared" ca="1" si="11"/>
        <v>13</v>
      </c>
      <c r="S711" t="s">
        <v>55</v>
      </c>
      <c r="T711" t="s">
        <v>56</v>
      </c>
    </row>
    <row r="712" spans="1:20" x14ac:dyDescent="0.25">
      <c r="A712" t="s">
        <v>4959</v>
      </c>
      <c r="B712">
        <v>65227741</v>
      </c>
      <c r="C712">
        <v>67207716</v>
      </c>
      <c r="D712" t="s">
        <v>3</v>
      </c>
      <c r="E712" t="s">
        <v>738</v>
      </c>
      <c r="F712" t="s">
        <v>4228</v>
      </c>
      <c r="G712" t="s">
        <v>527</v>
      </c>
      <c r="H712" t="s">
        <v>31</v>
      </c>
      <c r="I712" t="s">
        <v>22</v>
      </c>
      <c r="J712" t="s">
        <v>23</v>
      </c>
      <c r="K712" t="s">
        <v>24</v>
      </c>
      <c r="L712" t="s">
        <v>25</v>
      </c>
      <c r="M712" t="s">
        <v>4231</v>
      </c>
      <c r="N712" t="s">
        <v>579</v>
      </c>
      <c r="O712" t="s">
        <v>262</v>
      </c>
      <c r="P712" t="s">
        <v>49</v>
      </c>
      <c r="Q712" t="s">
        <v>4244</v>
      </c>
      <c r="R712" s="1">
        <f t="shared" ca="1" si="11"/>
        <v>20</v>
      </c>
      <c r="S712" t="s">
        <v>35</v>
      </c>
      <c r="T712" t="s">
        <v>36</v>
      </c>
    </row>
    <row r="713" spans="1:20" x14ac:dyDescent="0.25">
      <c r="A713" t="s">
        <v>4960</v>
      </c>
      <c r="B713">
        <v>65609750</v>
      </c>
      <c r="C713">
        <v>67823552</v>
      </c>
      <c r="D713" t="s">
        <v>3</v>
      </c>
      <c r="E713" t="s">
        <v>739</v>
      </c>
      <c r="F713" t="s">
        <v>1106</v>
      </c>
      <c r="G713" t="s">
        <v>4220</v>
      </c>
      <c r="H713" t="s">
        <v>43</v>
      </c>
      <c r="I713" t="s">
        <v>32</v>
      </c>
      <c r="J713" t="s">
        <v>39</v>
      </c>
      <c r="K713" t="s">
        <v>44</v>
      </c>
      <c r="L713" t="s">
        <v>25</v>
      </c>
      <c r="M713" t="s">
        <v>4239</v>
      </c>
      <c r="N713" t="s">
        <v>579</v>
      </c>
      <c r="O713" t="s">
        <v>262</v>
      </c>
      <c r="P713" t="s">
        <v>205</v>
      </c>
      <c r="Q713" t="s">
        <v>4244</v>
      </c>
      <c r="R713" s="1" t="e">
        <f t="shared" ca="1" si="11"/>
        <v>#VALUE!</v>
      </c>
      <c r="S713" t="s">
        <v>4243</v>
      </c>
      <c r="T713" t="s">
        <v>29</v>
      </c>
    </row>
    <row r="714" spans="1:20" x14ac:dyDescent="0.25">
      <c r="A714" t="s">
        <v>4961</v>
      </c>
      <c r="B714">
        <v>67575689</v>
      </c>
      <c r="C714">
        <v>67573873</v>
      </c>
      <c r="D714" t="s">
        <v>3</v>
      </c>
      <c r="E714" t="s">
        <v>740</v>
      </c>
      <c r="F714" t="s">
        <v>20</v>
      </c>
      <c r="G714" t="s">
        <v>527</v>
      </c>
      <c r="H714" t="s">
        <v>21</v>
      </c>
      <c r="I714" t="s">
        <v>204</v>
      </c>
      <c r="J714" t="s">
        <v>23</v>
      </c>
      <c r="K714" t="s">
        <v>24</v>
      </c>
      <c r="L714" t="s">
        <v>25</v>
      </c>
      <c r="M714" t="s">
        <v>4241</v>
      </c>
      <c r="N714" t="s">
        <v>579</v>
      </c>
      <c r="O714" t="s">
        <v>262</v>
      </c>
      <c r="P714" t="s">
        <v>4248</v>
      </c>
      <c r="Q714" t="s">
        <v>28</v>
      </c>
      <c r="R714" s="1" t="e">
        <f t="shared" ca="1" si="11"/>
        <v>#VALUE!</v>
      </c>
      <c r="S714" t="s">
        <v>55</v>
      </c>
      <c r="T714" t="s">
        <v>68</v>
      </c>
    </row>
    <row r="715" spans="1:20" x14ac:dyDescent="0.25">
      <c r="A715" t="s">
        <v>4962</v>
      </c>
      <c r="B715">
        <v>67588335</v>
      </c>
      <c r="C715">
        <v>67127810</v>
      </c>
      <c r="D715" t="s">
        <v>2</v>
      </c>
      <c r="E715" t="s">
        <v>741</v>
      </c>
      <c r="F715" t="s">
        <v>4227</v>
      </c>
      <c r="G715" t="s">
        <v>4218</v>
      </c>
      <c r="H715" t="s">
        <v>163</v>
      </c>
      <c r="I715" t="s">
        <v>204</v>
      </c>
      <c r="J715" t="s">
        <v>39</v>
      </c>
      <c r="K715" t="s">
        <v>40</v>
      </c>
      <c r="L715" t="s">
        <v>25</v>
      </c>
      <c r="M715" t="s">
        <v>4239</v>
      </c>
      <c r="N715" t="s">
        <v>579</v>
      </c>
      <c r="O715" t="s">
        <v>262</v>
      </c>
      <c r="P715" t="s">
        <v>4248</v>
      </c>
      <c r="Q715" t="s">
        <v>4245</v>
      </c>
      <c r="R715" s="1" t="e">
        <f t="shared" ca="1" si="11"/>
        <v>#VALUE!</v>
      </c>
      <c r="S715" t="s">
        <v>55</v>
      </c>
      <c r="T715" t="s">
        <v>58</v>
      </c>
    </row>
    <row r="716" spans="1:20" x14ac:dyDescent="0.25">
      <c r="A716" t="s">
        <v>4963</v>
      </c>
      <c r="B716">
        <v>65264816</v>
      </c>
      <c r="C716">
        <v>67572964</v>
      </c>
      <c r="D716" t="s">
        <v>2</v>
      </c>
      <c r="E716" t="s">
        <v>742</v>
      </c>
      <c r="F716" t="s">
        <v>4225</v>
      </c>
      <c r="G716" t="s">
        <v>4221</v>
      </c>
      <c r="H716" t="s">
        <v>31</v>
      </c>
      <c r="I716" t="s">
        <v>204</v>
      </c>
      <c r="J716" t="s">
        <v>23</v>
      </c>
      <c r="K716" t="s">
        <v>24</v>
      </c>
      <c r="L716" t="s">
        <v>25</v>
      </c>
      <c r="M716" t="s">
        <v>4230</v>
      </c>
      <c r="N716" t="s">
        <v>579</v>
      </c>
      <c r="O716" t="s">
        <v>262</v>
      </c>
      <c r="P716" t="s">
        <v>4248</v>
      </c>
      <c r="Q716" t="s">
        <v>4246</v>
      </c>
      <c r="R716" s="1" t="e">
        <f t="shared" ca="1" si="11"/>
        <v>#VALUE!</v>
      </c>
      <c r="S716" t="s">
        <v>55</v>
      </c>
      <c r="T716" t="s">
        <v>77</v>
      </c>
    </row>
    <row r="717" spans="1:20" x14ac:dyDescent="0.25">
      <c r="A717" t="s">
        <v>4964</v>
      </c>
      <c r="B717">
        <v>66741858</v>
      </c>
      <c r="C717">
        <v>67086419</v>
      </c>
      <c r="D717" t="s">
        <v>2</v>
      </c>
      <c r="E717" t="s">
        <v>743</v>
      </c>
      <c r="F717" t="s">
        <v>4225</v>
      </c>
      <c r="G717" t="s">
        <v>4219</v>
      </c>
      <c r="H717" t="s">
        <v>38</v>
      </c>
      <c r="I717" t="s">
        <v>22</v>
      </c>
      <c r="J717" t="s">
        <v>39</v>
      </c>
      <c r="K717" t="s">
        <v>40</v>
      </c>
      <c r="L717" t="s">
        <v>25</v>
      </c>
      <c r="M717" t="s">
        <v>4238</v>
      </c>
      <c r="N717" t="s">
        <v>579</v>
      </c>
      <c r="O717" t="s">
        <v>262</v>
      </c>
      <c r="P717" t="s">
        <v>33</v>
      </c>
      <c r="Q717" t="s">
        <v>4246</v>
      </c>
      <c r="R717" s="1" t="e">
        <f t="shared" ca="1" si="11"/>
        <v>#VALUE!</v>
      </c>
      <c r="S717" t="s">
        <v>35</v>
      </c>
      <c r="T717" t="s">
        <v>45</v>
      </c>
    </row>
    <row r="718" spans="1:20" x14ac:dyDescent="0.25">
      <c r="A718" t="s">
        <v>4965</v>
      </c>
      <c r="B718">
        <v>64756273</v>
      </c>
      <c r="C718">
        <v>67691570</v>
      </c>
      <c r="D718" t="s">
        <v>3</v>
      </c>
      <c r="E718" t="s">
        <v>744</v>
      </c>
      <c r="F718" t="s">
        <v>20</v>
      </c>
      <c r="G718" t="s">
        <v>4217</v>
      </c>
      <c r="H718" t="s">
        <v>613</v>
      </c>
      <c r="I718" t="s">
        <v>204</v>
      </c>
      <c r="J718" t="s">
        <v>39</v>
      </c>
      <c r="K718" t="s">
        <v>44</v>
      </c>
      <c r="L718" t="s">
        <v>25</v>
      </c>
      <c r="M718" t="s">
        <v>4238</v>
      </c>
      <c r="N718" t="s">
        <v>579</v>
      </c>
      <c r="O718" t="s">
        <v>262</v>
      </c>
      <c r="P718" t="s">
        <v>205</v>
      </c>
      <c r="Q718" t="s">
        <v>4244</v>
      </c>
      <c r="R718" s="1">
        <f t="shared" ca="1" si="11"/>
        <v>51</v>
      </c>
      <c r="S718" t="s">
        <v>35</v>
      </c>
      <c r="T718" t="s">
        <v>41</v>
      </c>
    </row>
    <row r="719" spans="1:20" x14ac:dyDescent="0.25">
      <c r="A719" t="s">
        <v>4966</v>
      </c>
      <c r="B719">
        <v>65374092</v>
      </c>
      <c r="C719">
        <v>67749381</v>
      </c>
      <c r="D719" t="s">
        <v>2</v>
      </c>
      <c r="E719" t="s">
        <v>745</v>
      </c>
      <c r="F719" t="s">
        <v>4226</v>
      </c>
      <c r="G719" t="s">
        <v>4220</v>
      </c>
      <c r="H719" t="s">
        <v>21</v>
      </c>
      <c r="I719" t="s">
        <v>51</v>
      </c>
      <c r="J719" t="s">
        <v>23</v>
      </c>
      <c r="K719" t="s">
        <v>24</v>
      </c>
      <c r="L719" t="s">
        <v>25</v>
      </c>
      <c r="M719" t="s">
        <v>4241</v>
      </c>
      <c r="N719" t="s">
        <v>579</v>
      </c>
      <c r="O719" t="s">
        <v>262</v>
      </c>
      <c r="P719" t="s">
        <v>205</v>
      </c>
      <c r="Q719" t="s">
        <v>4247</v>
      </c>
      <c r="R719" s="1" t="e">
        <f t="shared" ca="1" si="11"/>
        <v>#VALUE!</v>
      </c>
      <c r="S719" t="s">
        <v>4243</v>
      </c>
      <c r="T719" t="s">
        <v>56</v>
      </c>
    </row>
    <row r="720" spans="1:20" x14ac:dyDescent="0.25">
      <c r="A720" t="s">
        <v>4967</v>
      </c>
      <c r="B720">
        <v>66939775</v>
      </c>
      <c r="C720">
        <v>67319948</v>
      </c>
      <c r="D720" t="s">
        <v>2</v>
      </c>
      <c r="E720" t="s">
        <v>746</v>
      </c>
      <c r="F720" t="s">
        <v>20</v>
      </c>
      <c r="G720" t="s">
        <v>4218</v>
      </c>
      <c r="H720" t="s">
        <v>38</v>
      </c>
      <c r="I720" t="s">
        <v>204</v>
      </c>
      <c r="J720" t="s">
        <v>39</v>
      </c>
      <c r="K720" t="s">
        <v>40</v>
      </c>
      <c r="L720" t="s">
        <v>25</v>
      </c>
      <c r="M720" t="s">
        <v>4232</v>
      </c>
      <c r="N720" t="s">
        <v>579</v>
      </c>
      <c r="O720" t="s">
        <v>262</v>
      </c>
      <c r="P720" t="s">
        <v>4248</v>
      </c>
      <c r="Q720" t="s">
        <v>4244</v>
      </c>
      <c r="R720" s="1">
        <f t="shared" ca="1" si="11"/>
        <v>64</v>
      </c>
      <c r="S720" t="s">
        <v>55</v>
      </c>
      <c r="T720" t="s">
        <v>45</v>
      </c>
    </row>
    <row r="721" spans="1:20" x14ac:dyDescent="0.25">
      <c r="A721" t="s">
        <v>4968</v>
      </c>
      <c r="B721">
        <v>67524516</v>
      </c>
      <c r="C721">
        <v>66868149</v>
      </c>
      <c r="D721" t="s">
        <v>3</v>
      </c>
      <c r="E721" t="s">
        <v>747</v>
      </c>
      <c r="F721" t="s">
        <v>4225</v>
      </c>
      <c r="G721" t="s">
        <v>4216</v>
      </c>
      <c r="H721" t="s">
        <v>31</v>
      </c>
      <c r="I721" t="s">
        <v>204</v>
      </c>
      <c r="J721" t="s">
        <v>23</v>
      </c>
      <c r="K721" t="s">
        <v>112</v>
      </c>
      <c r="L721" t="s">
        <v>25</v>
      </c>
      <c r="M721" t="s">
        <v>4238</v>
      </c>
      <c r="N721" t="s">
        <v>579</v>
      </c>
      <c r="O721" t="s">
        <v>262</v>
      </c>
      <c r="P721" t="s">
        <v>205</v>
      </c>
      <c r="Q721" t="s">
        <v>4247</v>
      </c>
      <c r="R721" s="1" t="e">
        <f t="shared" ca="1" si="11"/>
        <v>#VALUE!</v>
      </c>
      <c r="S721" t="s">
        <v>4243</v>
      </c>
      <c r="T721" t="s">
        <v>77</v>
      </c>
    </row>
    <row r="722" spans="1:20" x14ac:dyDescent="0.25">
      <c r="A722" t="s">
        <v>4969</v>
      </c>
      <c r="B722">
        <v>67961566</v>
      </c>
      <c r="C722">
        <v>67339066</v>
      </c>
      <c r="D722" t="s">
        <v>3</v>
      </c>
      <c r="E722" t="s">
        <v>748</v>
      </c>
      <c r="F722" t="s">
        <v>4227</v>
      </c>
      <c r="G722" t="s">
        <v>4216</v>
      </c>
      <c r="H722" t="s">
        <v>38</v>
      </c>
      <c r="I722" t="s">
        <v>22</v>
      </c>
      <c r="J722" t="s">
        <v>39</v>
      </c>
      <c r="K722" t="s">
        <v>44</v>
      </c>
      <c r="L722" t="s">
        <v>25</v>
      </c>
      <c r="M722" t="s">
        <v>4240</v>
      </c>
      <c r="N722" t="s">
        <v>579</v>
      </c>
      <c r="O722" t="s">
        <v>262</v>
      </c>
      <c r="P722" t="s">
        <v>4248</v>
      </c>
      <c r="Q722" t="s">
        <v>34</v>
      </c>
      <c r="R722" s="1">
        <f t="shared" ca="1" si="11"/>
        <v>42</v>
      </c>
      <c r="S722" t="s">
        <v>55</v>
      </c>
      <c r="T722" t="s">
        <v>58</v>
      </c>
    </row>
    <row r="723" spans="1:20" x14ac:dyDescent="0.25">
      <c r="A723" t="s">
        <v>4970</v>
      </c>
      <c r="B723">
        <v>65847326</v>
      </c>
      <c r="C723">
        <v>67476360</v>
      </c>
      <c r="D723" t="s">
        <v>2</v>
      </c>
      <c r="E723" t="s">
        <v>749</v>
      </c>
      <c r="F723" t="s">
        <v>4227</v>
      </c>
      <c r="G723" t="s">
        <v>4219</v>
      </c>
      <c r="H723" t="s">
        <v>48</v>
      </c>
      <c r="I723" t="s">
        <v>51</v>
      </c>
      <c r="J723" t="s">
        <v>23</v>
      </c>
      <c r="K723" t="s">
        <v>24</v>
      </c>
      <c r="L723" t="s">
        <v>25</v>
      </c>
      <c r="M723" t="s">
        <v>4238</v>
      </c>
      <c r="N723" t="s">
        <v>579</v>
      </c>
      <c r="O723" t="s">
        <v>262</v>
      </c>
      <c r="P723" t="s">
        <v>4248</v>
      </c>
      <c r="Q723" t="s">
        <v>4246</v>
      </c>
      <c r="R723" s="1">
        <f t="shared" ca="1" si="11"/>
        <v>32</v>
      </c>
      <c r="S723" t="s">
        <v>55</v>
      </c>
      <c r="T723" t="s">
        <v>29</v>
      </c>
    </row>
    <row r="724" spans="1:20" x14ac:dyDescent="0.25">
      <c r="A724" t="s">
        <v>4971</v>
      </c>
      <c r="B724">
        <v>68430309</v>
      </c>
      <c r="C724">
        <v>67489359</v>
      </c>
      <c r="D724" t="s">
        <v>3</v>
      </c>
      <c r="E724" t="s">
        <v>750</v>
      </c>
      <c r="F724" t="s">
        <v>1106</v>
      </c>
      <c r="G724" t="s">
        <v>4221</v>
      </c>
      <c r="H724" t="s">
        <v>21</v>
      </c>
      <c r="I724" t="s">
        <v>32</v>
      </c>
      <c r="J724" t="s">
        <v>23</v>
      </c>
      <c r="K724" t="s">
        <v>24</v>
      </c>
      <c r="L724" t="s">
        <v>25</v>
      </c>
      <c r="M724" t="s">
        <v>4233</v>
      </c>
      <c r="N724" t="s">
        <v>579</v>
      </c>
      <c r="O724" t="s">
        <v>262</v>
      </c>
      <c r="P724" t="s">
        <v>49</v>
      </c>
      <c r="Q724" t="s">
        <v>4244</v>
      </c>
      <c r="R724" s="1">
        <f t="shared" ca="1" si="11"/>
        <v>15</v>
      </c>
      <c r="S724" t="s">
        <v>4243</v>
      </c>
      <c r="T724" t="s">
        <v>56</v>
      </c>
    </row>
    <row r="725" spans="1:20" x14ac:dyDescent="0.25">
      <c r="A725" t="s">
        <v>4972</v>
      </c>
      <c r="B725">
        <v>64816270</v>
      </c>
      <c r="C725">
        <v>67082613</v>
      </c>
      <c r="D725" t="s">
        <v>3</v>
      </c>
      <c r="E725" t="s">
        <v>751</v>
      </c>
      <c r="F725" t="s">
        <v>20</v>
      </c>
      <c r="G725" t="s">
        <v>4218</v>
      </c>
      <c r="H725" t="s">
        <v>38</v>
      </c>
      <c r="I725" t="s">
        <v>32</v>
      </c>
      <c r="J725" t="s">
        <v>39</v>
      </c>
      <c r="K725" t="s">
        <v>40</v>
      </c>
      <c r="L725" t="s">
        <v>25</v>
      </c>
      <c r="M725" t="s">
        <v>4238</v>
      </c>
      <c r="N725" t="s">
        <v>579</v>
      </c>
      <c r="O725" t="s">
        <v>262</v>
      </c>
      <c r="P725" t="s">
        <v>33</v>
      </c>
      <c r="Q725" t="s">
        <v>4247</v>
      </c>
      <c r="R725" s="1">
        <f t="shared" ca="1" si="11"/>
        <v>49</v>
      </c>
      <c r="S725" t="s">
        <v>35</v>
      </c>
      <c r="T725" t="s">
        <v>41</v>
      </c>
    </row>
    <row r="726" spans="1:20" x14ac:dyDescent="0.25">
      <c r="A726" t="s">
        <v>4973</v>
      </c>
      <c r="B726">
        <v>65071128</v>
      </c>
      <c r="C726">
        <v>67498917</v>
      </c>
      <c r="D726" t="s">
        <v>3</v>
      </c>
      <c r="E726" t="s">
        <v>752</v>
      </c>
      <c r="F726" t="s">
        <v>4226</v>
      </c>
      <c r="G726" t="s">
        <v>527</v>
      </c>
      <c r="H726" t="s">
        <v>21</v>
      </c>
      <c r="I726" t="s">
        <v>51</v>
      </c>
      <c r="J726" t="s">
        <v>23</v>
      </c>
      <c r="K726" t="s">
        <v>24</v>
      </c>
      <c r="L726" t="s">
        <v>25</v>
      </c>
      <c r="M726" t="s">
        <v>4240</v>
      </c>
      <c r="N726" t="s">
        <v>579</v>
      </c>
      <c r="O726" t="s">
        <v>262</v>
      </c>
      <c r="P726" t="s">
        <v>4248</v>
      </c>
      <c r="Q726" t="s">
        <v>4245</v>
      </c>
      <c r="R726" s="1" t="e">
        <f t="shared" ca="1" si="11"/>
        <v>#VALUE!</v>
      </c>
      <c r="S726" t="s">
        <v>55</v>
      </c>
      <c r="T726" t="s">
        <v>36</v>
      </c>
    </row>
    <row r="727" spans="1:20" x14ac:dyDescent="0.25">
      <c r="A727" t="s">
        <v>4974</v>
      </c>
      <c r="B727">
        <v>68487252</v>
      </c>
      <c r="C727">
        <v>67683345</v>
      </c>
      <c r="D727" t="s">
        <v>3</v>
      </c>
      <c r="E727" t="s">
        <v>753</v>
      </c>
      <c r="F727" t="s">
        <v>20</v>
      </c>
      <c r="G727" t="s">
        <v>4223</v>
      </c>
      <c r="H727" t="s">
        <v>21</v>
      </c>
      <c r="I727" t="s">
        <v>32</v>
      </c>
      <c r="J727" t="s">
        <v>23</v>
      </c>
      <c r="K727" t="s">
        <v>24</v>
      </c>
      <c r="L727" t="s">
        <v>25</v>
      </c>
      <c r="M727" t="s">
        <v>4240</v>
      </c>
      <c r="N727" t="s">
        <v>579</v>
      </c>
      <c r="O727" t="s">
        <v>262</v>
      </c>
      <c r="P727" t="s">
        <v>33</v>
      </c>
      <c r="Q727" t="s">
        <v>4244</v>
      </c>
      <c r="R727" s="1">
        <f t="shared" ca="1" si="11"/>
        <v>20</v>
      </c>
      <c r="S727" t="s">
        <v>35</v>
      </c>
      <c r="T727" t="s">
        <v>36</v>
      </c>
    </row>
    <row r="728" spans="1:20" x14ac:dyDescent="0.25">
      <c r="A728" t="s">
        <v>4975</v>
      </c>
      <c r="B728">
        <v>66276325</v>
      </c>
      <c r="C728">
        <v>66916895</v>
      </c>
      <c r="D728" t="s">
        <v>3</v>
      </c>
      <c r="E728" t="s">
        <v>754</v>
      </c>
      <c r="F728" t="s">
        <v>4225</v>
      </c>
      <c r="G728" t="s">
        <v>4216</v>
      </c>
      <c r="H728" t="s">
        <v>21</v>
      </c>
      <c r="I728" t="s">
        <v>22</v>
      </c>
      <c r="J728" t="s">
        <v>23</v>
      </c>
      <c r="K728" t="s">
        <v>24</v>
      </c>
      <c r="L728" t="s">
        <v>25</v>
      </c>
      <c r="M728" t="s">
        <v>4235</v>
      </c>
      <c r="N728" t="s">
        <v>579</v>
      </c>
      <c r="O728" t="s">
        <v>262</v>
      </c>
      <c r="P728" t="s">
        <v>54</v>
      </c>
      <c r="Q728" t="s">
        <v>4245</v>
      </c>
      <c r="R728" s="1">
        <f t="shared" ca="1" si="11"/>
        <v>13</v>
      </c>
      <c r="S728" t="s">
        <v>4243</v>
      </c>
      <c r="T728" t="s">
        <v>56</v>
      </c>
    </row>
    <row r="729" spans="1:20" x14ac:dyDescent="0.25">
      <c r="A729" t="s">
        <v>4976</v>
      </c>
      <c r="B729">
        <v>64725669</v>
      </c>
      <c r="C729">
        <v>67449828</v>
      </c>
      <c r="D729" t="s">
        <v>2</v>
      </c>
      <c r="E729" t="s">
        <v>755</v>
      </c>
      <c r="F729" t="s">
        <v>20</v>
      </c>
      <c r="G729" t="s">
        <v>4223</v>
      </c>
      <c r="H729" t="s">
        <v>38</v>
      </c>
      <c r="I729" t="s">
        <v>51</v>
      </c>
      <c r="J729" t="s">
        <v>73</v>
      </c>
      <c r="K729" t="s">
        <v>40</v>
      </c>
      <c r="L729" t="s">
        <v>25</v>
      </c>
      <c r="M729" t="s">
        <v>4231</v>
      </c>
      <c r="N729" t="s">
        <v>579</v>
      </c>
      <c r="O729" t="s">
        <v>262</v>
      </c>
      <c r="P729" t="s">
        <v>4248</v>
      </c>
      <c r="Q729" t="s">
        <v>4244</v>
      </c>
      <c r="R729" s="1" t="e">
        <f t="shared" ca="1" si="11"/>
        <v>#VALUE!</v>
      </c>
      <c r="S729" t="s">
        <v>55</v>
      </c>
      <c r="T729" t="s">
        <v>58</v>
      </c>
    </row>
    <row r="730" spans="1:20" x14ac:dyDescent="0.25">
      <c r="A730" t="s">
        <v>4977</v>
      </c>
      <c r="B730">
        <v>68095971</v>
      </c>
      <c r="C730">
        <v>67259927</v>
      </c>
      <c r="D730" t="s">
        <v>2</v>
      </c>
      <c r="E730" t="s">
        <v>265</v>
      </c>
      <c r="F730" t="s">
        <v>20</v>
      </c>
      <c r="G730" t="s">
        <v>527</v>
      </c>
      <c r="H730" t="s">
        <v>31</v>
      </c>
      <c r="I730" t="s">
        <v>204</v>
      </c>
      <c r="J730" t="s">
        <v>23</v>
      </c>
      <c r="K730" t="s">
        <v>24</v>
      </c>
      <c r="L730" t="s">
        <v>25</v>
      </c>
      <c r="M730" t="s">
        <v>4234</v>
      </c>
      <c r="N730" t="s">
        <v>579</v>
      </c>
      <c r="O730" t="s">
        <v>262</v>
      </c>
      <c r="P730" t="s">
        <v>54</v>
      </c>
      <c r="Q730" t="s">
        <v>34</v>
      </c>
      <c r="R730" s="1" t="e">
        <f t="shared" ca="1" si="11"/>
        <v>#VALUE!</v>
      </c>
      <c r="S730" t="s">
        <v>4243</v>
      </c>
      <c r="T730" t="s">
        <v>68</v>
      </c>
    </row>
    <row r="731" spans="1:20" x14ac:dyDescent="0.25">
      <c r="A731" t="s">
        <v>4978</v>
      </c>
      <c r="B731">
        <v>68396199</v>
      </c>
      <c r="C731">
        <v>67100187</v>
      </c>
      <c r="D731" t="s">
        <v>2</v>
      </c>
      <c r="E731" t="s">
        <v>756</v>
      </c>
      <c r="F731" t="s">
        <v>4227</v>
      </c>
      <c r="G731" t="s">
        <v>4219</v>
      </c>
      <c r="H731" t="s">
        <v>38</v>
      </c>
      <c r="I731" t="s">
        <v>204</v>
      </c>
      <c r="J731" t="s">
        <v>39</v>
      </c>
      <c r="K731" t="s">
        <v>40</v>
      </c>
      <c r="L731" t="s">
        <v>25</v>
      </c>
      <c r="M731" t="s">
        <v>4230</v>
      </c>
      <c r="N731" t="s">
        <v>579</v>
      </c>
      <c r="O731" t="s">
        <v>262</v>
      </c>
      <c r="P731" t="s">
        <v>52</v>
      </c>
      <c r="Q731" t="s">
        <v>34</v>
      </c>
      <c r="R731" s="1">
        <f t="shared" ca="1" si="11"/>
        <v>49</v>
      </c>
      <c r="S731" t="s">
        <v>4243</v>
      </c>
      <c r="T731" t="s">
        <v>41</v>
      </c>
    </row>
    <row r="732" spans="1:20" x14ac:dyDescent="0.25">
      <c r="A732" t="s">
        <v>4979</v>
      </c>
      <c r="B732">
        <v>65613735</v>
      </c>
      <c r="C732">
        <v>66984952</v>
      </c>
      <c r="D732" t="s">
        <v>2</v>
      </c>
      <c r="E732" t="s">
        <v>757</v>
      </c>
      <c r="F732" t="s">
        <v>20</v>
      </c>
      <c r="G732" t="s">
        <v>4222</v>
      </c>
      <c r="H732" t="s">
        <v>21</v>
      </c>
      <c r="I732" t="s">
        <v>51</v>
      </c>
      <c r="J732" t="s">
        <v>23</v>
      </c>
      <c r="K732" t="s">
        <v>24</v>
      </c>
      <c r="L732" t="s">
        <v>25</v>
      </c>
      <c r="M732" t="s">
        <v>4236</v>
      </c>
      <c r="N732" t="s">
        <v>579</v>
      </c>
      <c r="O732" t="s">
        <v>262</v>
      </c>
      <c r="P732" t="s">
        <v>27</v>
      </c>
      <c r="Q732" t="s">
        <v>4247</v>
      </c>
      <c r="R732" s="1">
        <f t="shared" ca="1" si="11"/>
        <v>14</v>
      </c>
      <c r="S732" t="s">
        <v>35</v>
      </c>
      <c r="T732" t="s">
        <v>56</v>
      </c>
    </row>
    <row r="733" spans="1:20" x14ac:dyDescent="0.25">
      <c r="A733" t="s">
        <v>4980</v>
      </c>
      <c r="B733">
        <v>65582322</v>
      </c>
      <c r="C733">
        <v>67456518</v>
      </c>
      <c r="D733" t="s">
        <v>3</v>
      </c>
      <c r="E733" t="s">
        <v>758</v>
      </c>
      <c r="F733" t="s">
        <v>4225</v>
      </c>
      <c r="G733" t="s">
        <v>4218</v>
      </c>
      <c r="H733" t="s">
        <v>38</v>
      </c>
      <c r="I733" t="s">
        <v>32</v>
      </c>
      <c r="J733" t="s">
        <v>39</v>
      </c>
      <c r="K733" t="s">
        <v>44</v>
      </c>
      <c r="L733" t="s">
        <v>25</v>
      </c>
      <c r="M733" t="s">
        <v>4234</v>
      </c>
      <c r="N733" t="s">
        <v>579</v>
      </c>
      <c r="O733" t="s">
        <v>262</v>
      </c>
      <c r="P733" t="s">
        <v>54</v>
      </c>
      <c r="Q733" t="s">
        <v>34</v>
      </c>
      <c r="R733" s="1" t="e">
        <f t="shared" ca="1" si="11"/>
        <v>#VALUE!</v>
      </c>
      <c r="S733" t="s">
        <v>4243</v>
      </c>
      <c r="T733" t="s">
        <v>58</v>
      </c>
    </row>
    <row r="734" spans="1:20" x14ac:dyDescent="0.25">
      <c r="A734" t="s">
        <v>4981</v>
      </c>
      <c r="B734">
        <v>66857485</v>
      </c>
      <c r="C734">
        <v>67501858</v>
      </c>
      <c r="D734" t="s">
        <v>2</v>
      </c>
      <c r="E734" t="s">
        <v>759</v>
      </c>
      <c r="F734" t="s">
        <v>4226</v>
      </c>
      <c r="G734" t="s">
        <v>4220</v>
      </c>
      <c r="H734" t="s">
        <v>21</v>
      </c>
      <c r="I734" t="s">
        <v>32</v>
      </c>
      <c r="J734" t="s">
        <v>39</v>
      </c>
      <c r="K734" t="s">
        <v>24</v>
      </c>
      <c r="L734" t="s">
        <v>25</v>
      </c>
      <c r="M734" t="s">
        <v>4237</v>
      </c>
      <c r="N734" t="s">
        <v>579</v>
      </c>
      <c r="O734" t="s">
        <v>262</v>
      </c>
      <c r="P734" t="s">
        <v>205</v>
      </c>
      <c r="Q734" t="s">
        <v>4245</v>
      </c>
      <c r="R734" s="1">
        <f t="shared" ca="1" si="11"/>
        <v>16</v>
      </c>
      <c r="S734" t="s">
        <v>4243</v>
      </c>
      <c r="T734" t="s">
        <v>56</v>
      </c>
    </row>
    <row r="735" spans="1:20" x14ac:dyDescent="0.25">
      <c r="A735" t="s">
        <v>4982</v>
      </c>
      <c r="B735">
        <v>67231909</v>
      </c>
      <c r="C735">
        <v>67852056</v>
      </c>
      <c r="D735" t="s">
        <v>2</v>
      </c>
      <c r="E735" t="s">
        <v>760</v>
      </c>
      <c r="F735" t="s">
        <v>4228</v>
      </c>
      <c r="G735" t="s">
        <v>4221</v>
      </c>
      <c r="H735" t="s">
        <v>31</v>
      </c>
      <c r="I735" t="s">
        <v>51</v>
      </c>
      <c r="J735" t="s">
        <v>23</v>
      </c>
      <c r="K735" t="s">
        <v>24</v>
      </c>
      <c r="L735" t="s">
        <v>25</v>
      </c>
      <c r="M735" t="s">
        <v>4231</v>
      </c>
      <c r="N735" t="s">
        <v>579</v>
      </c>
      <c r="O735" t="s">
        <v>262</v>
      </c>
      <c r="P735" t="s">
        <v>49</v>
      </c>
      <c r="Q735" t="s">
        <v>34</v>
      </c>
      <c r="R735" s="1">
        <f t="shared" ca="1" si="11"/>
        <v>6</v>
      </c>
      <c r="S735" t="s">
        <v>4243</v>
      </c>
      <c r="T735" t="s">
        <v>77</v>
      </c>
    </row>
    <row r="736" spans="1:20" x14ac:dyDescent="0.25">
      <c r="A736" t="s">
        <v>4983</v>
      </c>
      <c r="B736">
        <v>65506757</v>
      </c>
      <c r="C736">
        <v>67107451</v>
      </c>
      <c r="D736" t="s">
        <v>2</v>
      </c>
      <c r="E736" t="s">
        <v>761</v>
      </c>
      <c r="F736" t="s">
        <v>1106</v>
      </c>
      <c r="G736" t="s">
        <v>527</v>
      </c>
      <c r="H736" t="s">
        <v>48</v>
      </c>
      <c r="I736" t="s">
        <v>32</v>
      </c>
      <c r="J736" t="s">
        <v>39</v>
      </c>
      <c r="K736" t="s">
        <v>40</v>
      </c>
      <c r="L736" t="s">
        <v>25</v>
      </c>
      <c r="M736" t="s">
        <v>4240</v>
      </c>
      <c r="N736" t="s">
        <v>579</v>
      </c>
      <c r="O736" t="s">
        <v>262</v>
      </c>
      <c r="P736" t="s">
        <v>54</v>
      </c>
      <c r="Q736" t="s">
        <v>34</v>
      </c>
      <c r="R736" s="1">
        <f t="shared" ca="1" si="11"/>
        <v>33</v>
      </c>
      <c r="S736" t="s">
        <v>4243</v>
      </c>
      <c r="T736" t="s">
        <v>29</v>
      </c>
    </row>
    <row r="737" spans="1:20" x14ac:dyDescent="0.25">
      <c r="A737" t="s">
        <v>4984</v>
      </c>
      <c r="B737">
        <v>68199519</v>
      </c>
      <c r="C737">
        <v>66931860</v>
      </c>
      <c r="D737" t="s">
        <v>2</v>
      </c>
      <c r="E737" t="s">
        <v>762</v>
      </c>
      <c r="F737" t="s">
        <v>20</v>
      </c>
      <c r="G737" t="s">
        <v>4215</v>
      </c>
      <c r="H737" t="s">
        <v>43</v>
      </c>
      <c r="I737" t="s">
        <v>51</v>
      </c>
      <c r="J737" t="s">
        <v>39</v>
      </c>
      <c r="K737" t="s">
        <v>763</v>
      </c>
      <c r="L737" t="s">
        <v>25</v>
      </c>
      <c r="M737" t="s">
        <v>4239</v>
      </c>
      <c r="N737" t="s">
        <v>579</v>
      </c>
      <c r="O737" t="s">
        <v>262</v>
      </c>
      <c r="P737" t="s">
        <v>49</v>
      </c>
      <c r="Q737" t="s">
        <v>4245</v>
      </c>
      <c r="R737" s="1">
        <f t="shared" ca="1" si="11"/>
        <v>32</v>
      </c>
      <c r="S737" t="s">
        <v>4243</v>
      </c>
      <c r="T737" t="s">
        <v>29</v>
      </c>
    </row>
    <row r="738" spans="1:20" x14ac:dyDescent="0.25">
      <c r="A738" t="s">
        <v>4985</v>
      </c>
      <c r="B738">
        <v>67333977</v>
      </c>
      <c r="C738">
        <v>67620191</v>
      </c>
      <c r="D738" t="s">
        <v>2</v>
      </c>
      <c r="E738" t="s">
        <v>764</v>
      </c>
      <c r="F738" t="s">
        <v>4226</v>
      </c>
      <c r="G738" t="s">
        <v>4218</v>
      </c>
      <c r="H738" t="s">
        <v>38</v>
      </c>
      <c r="I738" t="s">
        <v>51</v>
      </c>
      <c r="J738" t="s">
        <v>39</v>
      </c>
      <c r="K738" t="s">
        <v>40</v>
      </c>
      <c r="L738" t="s">
        <v>25</v>
      </c>
      <c r="M738" t="s">
        <v>4238</v>
      </c>
      <c r="N738" t="s">
        <v>579</v>
      </c>
      <c r="O738" t="s">
        <v>262</v>
      </c>
      <c r="P738" t="s">
        <v>27</v>
      </c>
      <c r="Q738" t="s">
        <v>28</v>
      </c>
      <c r="R738" s="1" t="e">
        <f t="shared" ca="1" si="11"/>
        <v>#VALUE!</v>
      </c>
      <c r="S738" t="s">
        <v>4243</v>
      </c>
      <c r="T738" t="s">
        <v>58</v>
      </c>
    </row>
    <row r="739" spans="1:20" x14ac:dyDescent="0.25">
      <c r="A739" t="s">
        <v>4986</v>
      </c>
      <c r="B739">
        <v>66800939</v>
      </c>
      <c r="C739">
        <v>66875008</v>
      </c>
      <c r="D739" t="s">
        <v>3</v>
      </c>
      <c r="E739" t="s">
        <v>546</v>
      </c>
      <c r="F739" t="s">
        <v>1106</v>
      </c>
      <c r="G739" t="s">
        <v>4220</v>
      </c>
      <c r="H739" t="s">
        <v>31</v>
      </c>
      <c r="I739" t="s">
        <v>51</v>
      </c>
      <c r="J739" t="s">
        <v>23</v>
      </c>
      <c r="K739" t="s">
        <v>24</v>
      </c>
      <c r="L739" t="s">
        <v>25</v>
      </c>
      <c r="M739" t="s">
        <v>4232</v>
      </c>
      <c r="N739" t="s">
        <v>579</v>
      </c>
      <c r="O739" t="s">
        <v>262</v>
      </c>
      <c r="P739" t="s">
        <v>49</v>
      </c>
      <c r="Q739" t="s">
        <v>34</v>
      </c>
      <c r="R739" s="1" t="e">
        <f t="shared" ca="1" si="11"/>
        <v>#VALUE!</v>
      </c>
      <c r="S739" t="s">
        <v>35</v>
      </c>
      <c r="T739" t="s">
        <v>77</v>
      </c>
    </row>
    <row r="740" spans="1:20" x14ac:dyDescent="0.25">
      <c r="A740" t="s">
        <v>4987</v>
      </c>
      <c r="B740">
        <v>67111717</v>
      </c>
      <c r="C740">
        <v>67651123</v>
      </c>
      <c r="D740" t="s">
        <v>3</v>
      </c>
      <c r="E740" t="s">
        <v>765</v>
      </c>
      <c r="F740" t="s">
        <v>4227</v>
      </c>
      <c r="G740" t="s">
        <v>4221</v>
      </c>
      <c r="H740" t="s">
        <v>31</v>
      </c>
      <c r="I740" t="s">
        <v>204</v>
      </c>
      <c r="J740" t="s">
        <v>39</v>
      </c>
      <c r="K740" t="s">
        <v>44</v>
      </c>
      <c r="L740" t="s">
        <v>25</v>
      </c>
      <c r="M740" t="s">
        <v>4235</v>
      </c>
      <c r="N740" t="s">
        <v>579</v>
      </c>
      <c r="O740" t="s">
        <v>262</v>
      </c>
      <c r="P740" t="s">
        <v>27</v>
      </c>
      <c r="Q740" t="s">
        <v>4247</v>
      </c>
      <c r="R740" s="1">
        <f t="shared" ca="1" si="11"/>
        <v>40</v>
      </c>
      <c r="S740" t="s">
        <v>4243</v>
      </c>
      <c r="T740" t="s">
        <v>58</v>
      </c>
    </row>
    <row r="741" spans="1:20" x14ac:dyDescent="0.25">
      <c r="A741" t="s">
        <v>4988</v>
      </c>
      <c r="B741">
        <v>66687410</v>
      </c>
      <c r="C741">
        <v>67628778</v>
      </c>
      <c r="D741" t="s">
        <v>3</v>
      </c>
      <c r="E741" t="s">
        <v>766</v>
      </c>
      <c r="F741" t="s">
        <v>1106</v>
      </c>
      <c r="G741" t="s">
        <v>4220</v>
      </c>
      <c r="H741" t="s">
        <v>31</v>
      </c>
      <c r="I741" t="s">
        <v>51</v>
      </c>
      <c r="J741" t="s">
        <v>23</v>
      </c>
      <c r="K741" t="s">
        <v>24</v>
      </c>
      <c r="L741" t="s">
        <v>25</v>
      </c>
      <c r="M741" t="s">
        <v>4229</v>
      </c>
      <c r="N741" t="s">
        <v>579</v>
      </c>
      <c r="O741" t="s">
        <v>262</v>
      </c>
      <c r="P741" t="s">
        <v>4248</v>
      </c>
      <c r="Q741" t="s">
        <v>4244</v>
      </c>
      <c r="R741" s="1" t="e">
        <f t="shared" ca="1" si="11"/>
        <v>#VALUE!</v>
      </c>
      <c r="S741" t="s">
        <v>55</v>
      </c>
      <c r="T741" t="s">
        <v>68</v>
      </c>
    </row>
    <row r="742" spans="1:20" x14ac:dyDescent="0.25">
      <c r="A742" t="s">
        <v>4989</v>
      </c>
      <c r="B742">
        <v>66669793</v>
      </c>
      <c r="C742">
        <v>67185861</v>
      </c>
      <c r="D742" t="s">
        <v>2</v>
      </c>
      <c r="E742" t="s">
        <v>767</v>
      </c>
      <c r="F742" t="s">
        <v>4226</v>
      </c>
      <c r="G742" t="s">
        <v>4221</v>
      </c>
      <c r="H742" t="s">
        <v>21</v>
      </c>
      <c r="I742" t="s">
        <v>204</v>
      </c>
      <c r="J742" t="s">
        <v>23</v>
      </c>
      <c r="K742" t="s">
        <v>24</v>
      </c>
      <c r="L742" t="s">
        <v>25</v>
      </c>
      <c r="M742" t="s">
        <v>4237</v>
      </c>
      <c r="N742" t="s">
        <v>579</v>
      </c>
      <c r="O742" t="s">
        <v>262</v>
      </c>
      <c r="P742" t="s">
        <v>33</v>
      </c>
      <c r="Q742" t="s">
        <v>4244</v>
      </c>
      <c r="R742" s="1">
        <f t="shared" ca="1" si="11"/>
        <v>16</v>
      </c>
      <c r="S742" t="s">
        <v>35</v>
      </c>
      <c r="T742" t="s">
        <v>56</v>
      </c>
    </row>
    <row r="743" spans="1:20" x14ac:dyDescent="0.25">
      <c r="A743" t="s">
        <v>4990</v>
      </c>
      <c r="B743">
        <v>66683454</v>
      </c>
      <c r="C743">
        <v>67247047</v>
      </c>
      <c r="D743" t="s">
        <v>2</v>
      </c>
      <c r="E743" t="s">
        <v>768</v>
      </c>
      <c r="F743" t="s">
        <v>4225</v>
      </c>
      <c r="G743" t="s">
        <v>4223</v>
      </c>
      <c r="H743" t="s">
        <v>163</v>
      </c>
      <c r="I743" t="s">
        <v>22</v>
      </c>
      <c r="J743" t="s">
        <v>39</v>
      </c>
      <c r="K743" t="s">
        <v>40</v>
      </c>
      <c r="L743" t="s">
        <v>25</v>
      </c>
      <c r="M743" t="s">
        <v>4240</v>
      </c>
      <c r="N743" t="s">
        <v>579</v>
      </c>
      <c r="O743" t="s">
        <v>262</v>
      </c>
      <c r="P743" t="s">
        <v>54</v>
      </c>
      <c r="Q743" t="s">
        <v>4246</v>
      </c>
      <c r="R743" s="1" t="e">
        <f t="shared" ca="1" si="11"/>
        <v>#VALUE!</v>
      </c>
      <c r="S743" t="s">
        <v>4243</v>
      </c>
      <c r="T743" t="s">
        <v>58</v>
      </c>
    </row>
    <row r="744" spans="1:20" x14ac:dyDescent="0.25">
      <c r="A744" t="s">
        <v>4991</v>
      </c>
      <c r="B744">
        <v>66980497</v>
      </c>
      <c r="C744">
        <v>67673402</v>
      </c>
      <c r="D744" t="s">
        <v>3</v>
      </c>
      <c r="E744" t="s">
        <v>769</v>
      </c>
      <c r="F744" t="s">
        <v>20</v>
      </c>
      <c r="G744" t="s">
        <v>4223</v>
      </c>
      <c r="H744" t="s">
        <v>31</v>
      </c>
      <c r="I744" t="s">
        <v>204</v>
      </c>
      <c r="J744" t="s">
        <v>23</v>
      </c>
      <c r="K744" t="s">
        <v>24</v>
      </c>
      <c r="L744" t="s">
        <v>25</v>
      </c>
      <c r="M744" t="s">
        <v>4233</v>
      </c>
      <c r="N744" t="s">
        <v>579</v>
      </c>
      <c r="O744" t="s">
        <v>262</v>
      </c>
      <c r="P744" t="s">
        <v>27</v>
      </c>
      <c r="Q744" t="s">
        <v>4246</v>
      </c>
      <c r="R744" s="1">
        <f t="shared" ca="1" si="11"/>
        <v>12</v>
      </c>
      <c r="S744" t="s">
        <v>35</v>
      </c>
      <c r="T744" t="s">
        <v>68</v>
      </c>
    </row>
    <row r="745" spans="1:20" x14ac:dyDescent="0.25">
      <c r="A745" t="s">
        <v>4992</v>
      </c>
      <c r="B745">
        <v>68268863</v>
      </c>
      <c r="C745">
        <v>67508156</v>
      </c>
      <c r="D745" t="s">
        <v>3</v>
      </c>
      <c r="E745" t="s">
        <v>770</v>
      </c>
      <c r="F745" t="s">
        <v>4226</v>
      </c>
      <c r="G745" t="s">
        <v>4220</v>
      </c>
      <c r="H745" t="s">
        <v>163</v>
      </c>
      <c r="I745" t="s">
        <v>204</v>
      </c>
      <c r="J745" t="s">
        <v>39</v>
      </c>
      <c r="K745" t="s">
        <v>44</v>
      </c>
      <c r="L745" t="s">
        <v>25</v>
      </c>
      <c r="M745" t="s">
        <v>4232</v>
      </c>
      <c r="N745" t="s">
        <v>579</v>
      </c>
      <c r="O745" t="s">
        <v>262</v>
      </c>
      <c r="P745" t="s">
        <v>4248</v>
      </c>
      <c r="Q745" t="s">
        <v>28</v>
      </c>
      <c r="R745" s="1" t="e">
        <f t="shared" ca="1" si="11"/>
        <v>#VALUE!</v>
      </c>
      <c r="S745" t="s">
        <v>55</v>
      </c>
      <c r="T745" t="s">
        <v>41</v>
      </c>
    </row>
    <row r="746" spans="1:20" x14ac:dyDescent="0.25">
      <c r="A746" t="s">
        <v>4993</v>
      </c>
      <c r="B746">
        <v>66054126</v>
      </c>
      <c r="C746">
        <v>67168092</v>
      </c>
      <c r="D746" t="s">
        <v>3</v>
      </c>
      <c r="E746" t="s">
        <v>232</v>
      </c>
      <c r="F746" t="s">
        <v>4227</v>
      </c>
      <c r="G746" t="s">
        <v>4221</v>
      </c>
      <c r="H746" t="s">
        <v>38</v>
      </c>
      <c r="I746" t="s">
        <v>22</v>
      </c>
      <c r="J746" t="s">
        <v>60</v>
      </c>
      <c r="K746" t="s">
        <v>40</v>
      </c>
      <c r="L746" t="s">
        <v>25</v>
      </c>
      <c r="M746" t="s">
        <v>4234</v>
      </c>
      <c r="N746" t="s">
        <v>579</v>
      </c>
      <c r="O746" t="s">
        <v>262</v>
      </c>
      <c r="P746" t="s">
        <v>52</v>
      </c>
      <c r="Q746" t="s">
        <v>28</v>
      </c>
      <c r="R746" s="1">
        <f t="shared" ca="1" si="11"/>
        <v>79</v>
      </c>
      <c r="S746" t="s">
        <v>35</v>
      </c>
      <c r="T746" t="s">
        <v>61</v>
      </c>
    </row>
    <row r="747" spans="1:20" x14ac:dyDescent="0.25">
      <c r="A747" t="s">
        <v>4994</v>
      </c>
      <c r="B747">
        <v>66319246</v>
      </c>
      <c r="C747">
        <v>67152196</v>
      </c>
      <c r="D747" t="s">
        <v>2</v>
      </c>
      <c r="E747" t="s">
        <v>771</v>
      </c>
      <c r="F747" t="s">
        <v>4227</v>
      </c>
      <c r="G747" t="s">
        <v>4217</v>
      </c>
      <c r="H747" t="s">
        <v>613</v>
      </c>
      <c r="I747" t="s">
        <v>22</v>
      </c>
      <c r="J747" t="s">
        <v>73</v>
      </c>
      <c r="K747" t="s">
        <v>40</v>
      </c>
      <c r="L747" t="s">
        <v>25</v>
      </c>
      <c r="M747" t="s">
        <v>4240</v>
      </c>
      <c r="N747" t="s">
        <v>579</v>
      </c>
      <c r="O747" t="s">
        <v>262</v>
      </c>
      <c r="P747" t="s">
        <v>52</v>
      </c>
      <c r="Q747" t="s">
        <v>4244</v>
      </c>
      <c r="R747" s="1" t="e">
        <f t="shared" ca="1" si="11"/>
        <v>#VALUE!</v>
      </c>
      <c r="S747" t="s">
        <v>4243</v>
      </c>
      <c r="T747" t="s">
        <v>29</v>
      </c>
    </row>
    <row r="748" spans="1:20" x14ac:dyDescent="0.25">
      <c r="A748" t="s">
        <v>4995</v>
      </c>
      <c r="B748">
        <v>64339727</v>
      </c>
      <c r="C748">
        <v>67854375</v>
      </c>
      <c r="D748" t="s">
        <v>3</v>
      </c>
      <c r="E748" t="s">
        <v>772</v>
      </c>
      <c r="F748" t="s">
        <v>4228</v>
      </c>
      <c r="G748" t="s">
        <v>4215</v>
      </c>
      <c r="H748" t="s">
        <v>773</v>
      </c>
      <c r="I748" t="s">
        <v>51</v>
      </c>
      <c r="J748" t="s">
        <v>39</v>
      </c>
      <c r="K748" t="s">
        <v>44</v>
      </c>
      <c r="L748" t="s">
        <v>25</v>
      </c>
      <c r="M748" t="s">
        <v>4230</v>
      </c>
      <c r="N748" t="s">
        <v>579</v>
      </c>
      <c r="O748" t="s">
        <v>262</v>
      </c>
      <c r="P748" t="s">
        <v>54</v>
      </c>
      <c r="Q748" t="s">
        <v>34</v>
      </c>
      <c r="R748" s="1">
        <f t="shared" ca="1" si="11"/>
        <v>30</v>
      </c>
      <c r="S748" t="s">
        <v>4243</v>
      </c>
      <c r="T748" t="s">
        <v>29</v>
      </c>
    </row>
    <row r="749" spans="1:20" x14ac:dyDescent="0.25">
      <c r="A749" t="s">
        <v>4996</v>
      </c>
      <c r="B749">
        <v>64827191</v>
      </c>
      <c r="C749">
        <v>67163896</v>
      </c>
      <c r="D749" t="s">
        <v>2</v>
      </c>
      <c r="E749" t="s">
        <v>774</v>
      </c>
      <c r="F749" t="s">
        <v>4227</v>
      </c>
      <c r="G749" t="s">
        <v>4220</v>
      </c>
      <c r="H749" t="s">
        <v>31</v>
      </c>
      <c r="I749" t="s">
        <v>32</v>
      </c>
      <c r="J749" t="s">
        <v>23</v>
      </c>
      <c r="K749" t="s">
        <v>24</v>
      </c>
      <c r="L749" t="s">
        <v>25</v>
      </c>
      <c r="M749" t="s">
        <v>4230</v>
      </c>
      <c r="N749" t="s">
        <v>579</v>
      </c>
      <c r="O749" t="s">
        <v>262</v>
      </c>
      <c r="P749" t="s">
        <v>4248</v>
      </c>
      <c r="Q749" t="s">
        <v>4247</v>
      </c>
      <c r="R749" s="1" t="e">
        <f t="shared" ca="1" si="11"/>
        <v>#VALUE!</v>
      </c>
      <c r="S749" t="s">
        <v>55</v>
      </c>
      <c r="T749" t="s">
        <v>77</v>
      </c>
    </row>
    <row r="750" spans="1:20" x14ac:dyDescent="0.25">
      <c r="A750" t="s">
        <v>4997</v>
      </c>
      <c r="B750">
        <v>64368237</v>
      </c>
      <c r="C750">
        <v>67415567</v>
      </c>
      <c r="D750" t="s">
        <v>2</v>
      </c>
      <c r="E750" t="s">
        <v>775</v>
      </c>
      <c r="F750" t="s">
        <v>20</v>
      </c>
      <c r="G750" t="s">
        <v>4217</v>
      </c>
      <c r="H750" t="s">
        <v>48</v>
      </c>
      <c r="I750" t="s">
        <v>204</v>
      </c>
      <c r="J750" t="s">
        <v>39</v>
      </c>
      <c r="K750" t="s">
        <v>40</v>
      </c>
      <c r="M750" t="s">
        <v>4235</v>
      </c>
      <c r="N750" t="s">
        <v>579</v>
      </c>
      <c r="O750" t="s">
        <v>262</v>
      </c>
      <c r="P750" t="s">
        <v>33</v>
      </c>
      <c r="Q750" t="s">
        <v>4244</v>
      </c>
      <c r="R750" s="1" t="e">
        <f t="shared" ca="1" si="11"/>
        <v>#VALUE!</v>
      </c>
      <c r="S750" t="s">
        <v>35</v>
      </c>
      <c r="T750" t="s">
        <v>29</v>
      </c>
    </row>
    <row r="751" spans="1:20" x14ac:dyDescent="0.25">
      <c r="A751" t="s">
        <v>4998</v>
      </c>
      <c r="B751">
        <v>68106723</v>
      </c>
      <c r="C751">
        <v>67672472</v>
      </c>
      <c r="D751" t="s">
        <v>3</v>
      </c>
      <c r="E751" t="s">
        <v>776</v>
      </c>
      <c r="F751" t="s">
        <v>1106</v>
      </c>
      <c r="G751" t="s">
        <v>4223</v>
      </c>
      <c r="H751" t="s">
        <v>48</v>
      </c>
      <c r="I751" t="s">
        <v>32</v>
      </c>
      <c r="J751" t="s">
        <v>39</v>
      </c>
      <c r="K751" t="s">
        <v>44</v>
      </c>
      <c r="M751" t="s">
        <v>4234</v>
      </c>
      <c r="N751" t="s">
        <v>579</v>
      </c>
      <c r="O751" t="s">
        <v>262</v>
      </c>
      <c r="P751" t="s">
        <v>49</v>
      </c>
      <c r="Q751" t="s">
        <v>4245</v>
      </c>
      <c r="R751" s="1" t="e">
        <f t="shared" ca="1" si="11"/>
        <v>#VALUE!</v>
      </c>
      <c r="S751" t="s">
        <v>4243</v>
      </c>
      <c r="T751" t="s">
        <v>29</v>
      </c>
    </row>
    <row r="752" spans="1:20" x14ac:dyDescent="0.25">
      <c r="A752" t="s">
        <v>4999</v>
      </c>
      <c r="B752">
        <v>67237347</v>
      </c>
      <c r="C752">
        <v>67448525</v>
      </c>
      <c r="D752" t="s">
        <v>3</v>
      </c>
      <c r="E752" t="s">
        <v>777</v>
      </c>
      <c r="F752" t="s">
        <v>4225</v>
      </c>
      <c r="G752" t="s">
        <v>4222</v>
      </c>
      <c r="H752" t="s">
        <v>31</v>
      </c>
      <c r="I752" t="s">
        <v>22</v>
      </c>
      <c r="J752" t="s">
        <v>23</v>
      </c>
      <c r="K752" t="s">
        <v>778</v>
      </c>
      <c r="M752" t="s">
        <v>4232</v>
      </c>
      <c r="N752" t="s">
        <v>579</v>
      </c>
      <c r="O752" t="s">
        <v>262</v>
      </c>
      <c r="P752" t="s">
        <v>33</v>
      </c>
      <c r="Q752" t="s">
        <v>4246</v>
      </c>
      <c r="R752" s="1">
        <f t="shared" ca="1" si="11"/>
        <v>7</v>
      </c>
      <c r="S752" t="s">
        <v>4243</v>
      </c>
      <c r="T752" t="s">
        <v>68</v>
      </c>
    </row>
    <row r="753" spans="1:20" x14ac:dyDescent="0.25">
      <c r="A753" t="s">
        <v>5000</v>
      </c>
      <c r="B753">
        <v>66080500</v>
      </c>
      <c r="C753">
        <v>67621176</v>
      </c>
      <c r="D753" t="s">
        <v>3</v>
      </c>
      <c r="E753" t="s">
        <v>779</v>
      </c>
      <c r="F753" t="s">
        <v>4225</v>
      </c>
      <c r="G753" t="s">
        <v>4218</v>
      </c>
      <c r="H753" t="s">
        <v>31</v>
      </c>
      <c r="I753" t="s">
        <v>204</v>
      </c>
      <c r="J753" t="s">
        <v>23</v>
      </c>
      <c r="K753" t="s">
        <v>24</v>
      </c>
      <c r="M753" t="s">
        <v>4241</v>
      </c>
      <c r="N753" t="s">
        <v>579</v>
      </c>
      <c r="O753" t="s">
        <v>262</v>
      </c>
      <c r="P753" t="s">
        <v>4248</v>
      </c>
      <c r="Q753" t="s">
        <v>4247</v>
      </c>
      <c r="R753" s="1" t="e">
        <f t="shared" ca="1" si="11"/>
        <v>#VALUE!</v>
      </c>
      <c r="S753" t="s">
        <v>55</v>
      </c>
      <c r="T753" t="s">
        <v>77</v>
      </c>
    </row>
    <row r="754" spans="1:20" x14ac:dyDescent="0.25">
      <c r="A754" t="s">
        <v>5001</v>
      </c>
      <c r="B754">
        <v>67499293</v>
      </c>
      <c r="C754">
        <v>67343583</v>
      </c>
      <c r="D754" t="s">
        <v>3</v>
      </c>
      <c r="E754" t="s">
        <v>780</v>
      </c>
      <c r="F754" t="s">
        <v>4225</v>
      </c>
      <c r="G754" t="s">
        <v>4217</v>
      </c>
      <c r="H754" t="s">
        <v>31</v>
      </c>
      <c r="I754" t="s">
        <v>32</v>
      </c>
      <c r="J754" t="s">
        <v>23</v>
      </c>
      <c r="K754" t="s">
        <v>24</v>
      </c>
      <c r="M754" t="s">
        <v>4230</v>
      </c>
      <c r="N754" t="s">
        <v>579</v>
      </c>
      <c r="O754" t="s">
        <v>262</v>
      </c>
      <c r="P754" t="s">
        <v>33</v>
      </c>
      <c r="Q754" t="s">
        <v>4245</v>
      </c>
      <c r="R754" s="1">
        <f t="shared" ca="1" si="11"/>
        <v>3</v>
      </c>
      <c r="S754" t="s">
        <v>35</v>
      </c>
      <c r="T754" t="s">
        <v>77</v>
      </c>
    </row>
    <row r="755" spans="1:20" x14ac:dyDescent="0.25">
      <c r="A755" t="s">
        <v>5002</v>
      </c>
      <c r="B755">
        <v>64316319</v>
      </c>
      <c r="C755">
        <v>67574365</v>
      </c>
      <c r="D755" t="s">
        <v>2</v>
      </c>
      <c r="E755" t="s">
        <v>781</v>
      </c>
      <c r="F755" t="s">
        <v>4226</v>
      </c>
      <c r="G755" t="s">
        <v>4218</v>
      </c>
      <c r="H755" t="s">
        <v>38</v>
      </c>
      <c r="I755" t="s">
        <v>22</v>
      </c>
      <c r="J755" t="s">
        <v>39</v>
      </c>
      <c r="K755" t="s">
        <v>40</v>
      </c>
      <c r="M755" t="s">
        <v>4239</v>
      </c>
      <c r="N755" t="s">
        <v>579</v>
      </c>
      <c r="O755" t="s">
        <v>262</v>
      </c>
      <c r="P755" t="s">
        <v>54</v>
      </c>
      <c r="Q755" t="s">
        <v>4244</v>
      </c>
      <c r="R755" s="1">
        <f t="shared" ca="1" si="11"/>
        <v>55</v>
      </c>
      <c r="S755" t="s">
        <v>4243</v>
      </c>
      <c r="T755" t="s">
        <v>41</v>
      </c>
    </row>
    <row r="756" spans="1:20" x14ac:dyDescent="0.25">
      <c r="A756" t="s">
        <v>5003</v>
      </c>
      <c r="B756">
        <v>66563975</v>
      </c>
      <c r="C756">
        <v>66857788</v>
      </c>
      <c r="D756" t="s">
        <v>3</v>
      </c>
      <c r="E756" t="s">
        <v>782</v>
      </c>
      <c r="F756" t="s">
        <v>4228</v>
      </c>
      <c r="G756" t="s">
        <v>4219</v>
      </c>
      <c r="H756" t="s">
        <v>38</v>
      </c>
      <c r="I756" t="s">
        <v>32</v>
      </c>
      <c r="J756" t="s">
        <v>39</v>
      </c>
      <c r="K756" t="s">
        <v>44</v>
      </c>
      <c r="M756" t="s">
        <v>4236</v>
      </c>
      <c r="N756" t="s">
        <v>579</v>
      </c>
      <c r="O756" t="s">
        <v>262</v>
      </c>
      <c r="P756" t="s">
        <v>52</v>
      </c>
      <c r="Q756" t="s">
        <v>4244</v>
      </c>
      <c r="R756" s="1">
        <f t="shared" ca="1" si="11"/>
        <v>64</v>
      </c>
      <c r="S756" t="s">
        <v>35</v>
      </c>
      <c r="T756" t="s">
        <v>45</v>
      </c>
    </row>
    <row r="757" spans="1:20" x14ac:dyDescent="0.25">
      <c r="A757" t="s">
        <v>5004</v>
      </c>
      <c r="B757">
        <v>67997755</v>
      </c>
      <c r="C757">
        <v>67841862</v>
      </c>
      <c r="D757" t="s">
        <v>2</v>
      </c>
      <c r="E757" t="s">
        <v>783</v>
      </c>
      <c r="F757" t="s">
        <v>4227</v>
      </c>
      <c r="G757" t="s">
        <v>4219</v>
      </c>
      <c r="H757" t="s">
        <v>31</v>
      </c>
      <c r="I757" t="s">
        <v>204</v>
      </c>
      <c r="J757" t="s">
        <v>23</v>
      </c>
      <c r="K757" t="s">
        <v>778</v>
      </c>
      <c r="M757" t="s">
        <v>4239</v>
      </c>
      <c r="N757" t="s">
        <v>579</v>
      </c>
      <c r="O757" t="s">
        <v>262</v>
      </c>
      <c r="P757" t="s">
        <v>4248</v>
      </c>
      <c r="Q757" t="s">
        <v>34</v>
      </c>
      <c r="R757" s="1" t="e">
        <f t="shared" ca="1" si="11"/>
        <v>#VALUE!</v>
      </c>
      <c r="S757" t="s">
        <v>55</v>
      </c>
      <c r="T757" t="s">
        <v>36</v>
      </c>
    </row>
    <row r="758" spans="1:20" x14ac:dyDescent="0.25">
      <c r="A758" t="s">
        <v>5005</v>
      </c>
      <c r="B758">
        <v>68211219</v>
      </c>
      <c r="C758">
        <v>67579817</v>
      </c>
      <c r="D758" t="s">
        <v>3</v>
      </c>
      <c r="E758" t="s">
        <v>784</v>
      </c>
      <c r="F758" t="s">
        <v>4225</v>
      </c>
      <c r="G758" t="s">
        <v>4219</v>
      </c>
      <c r="H758" t="s">
        <v>31</v>
      </c>
      <c r="I758" t="s">
        <v>32</v>
      </c>
      <c r="J758" t="s">
        <v>60</v>
      </c>
      <c r="K758" t="s">
        <v>40</v>
      </c>
      <c r="L758" t="s">
        <v>25</v>
      </c>
      <c r="M758" t="s">
        <v>4234</v>
      </c>
      <c r="N758" t="s">
        <v>785</v>
      </c>
      <c r="O758" t="s">
        <v>262</v>
      </c>
      <c r="P758" t="s">
        <v>54</v>
      </c>
      <c r="Q758" t="s">
        <v>4247</v>
      </c>
      <c r="R758" s="1" t="e">
        <f t="shared" ca="1" si="11"/>
        <v>#VALUE!</v>
      </c>
      <c r="S758" t="s">
        <v>35</v>
      </c>
      <c r="T758" t="s">
        <v>41</v>
      </c>
    </row>
    <row r="759" spans="1:20" x14ac:dyDescent="0.25">
      <c r="A759" t="s">
        <v>5006</v>
      </c>
      <c r="B759">
        <v>64928621</v>
      </c>
      <c r="C759">
        <v>66966124</v>
      </c>
      <c r="D759" t="s">
        <v>2</v>
      </c>
      <c r="E759" t="s">
        <v>786</v>
      </c>
      <c r="F759" t="s">
        <v>4226</v>
      </c>
      <c r="G759" t="s">
        <v>4216</v>
      </c>
      <c r="H759" t="s">
        <v>424</v>
      </c>
      <c r="I759" t="s">
        <v>51</v>
      </c>
      <c r="J759" t="s">
        <v>39</v>
      </c>
      <c r="K759" t="s">
        <v>40</v>
      </c>
      <c r="L759" t="s">
        <v>25</v>
      </c>
      <c r="M759" t="s">
        <v>4233</v>
      </c>
      <c r="N759" t="s">
        <v>785</v>
      </c>
      <c r="O759" t="s">
        <v>262</v>
      </c>
      <c r="P759" t="s">
        <v>4248</v>
      </c>
      <c r="Q759" t="s">
        <v>4247</v>
      </c>
      <c r="R759" s="1" t="e">
        <f t="shared" ca="1" si="11"/>
        <v>#VALUE!</v>
      </c>
      <c r="S759" t="s">
        <v>55</v>
      </c>
      <c r="T759" t="s">
        <v>58</v>
      </c>
    </row>
    <row r="760" spans="1:20" x14ac:dyDescent="0.25">
      <c r="A760" t="s">
        <v>5007</v>
      </c>
      <c r="B760">
        <v>64735661</v>
      </c>
      <c r="C760">
        <v>67187171</v>
      </c>
      <c r="D760" t="s">
        <v>3</v>
      </c>
      <c r="E760" t="s">
        <v>787</v>
      </c>
      <c r="F760" t="s">
        <v>1106</v>
      </c>
      <c r="G760" t="s">
        <v>4218</v>
      </c>
      <c r="H760" t="s">
        <v>43</v>
      </c>
      <c r="I760" t="s">
        <v>32</v>
      </c>
      <c r="J760" t="s">
        <v>39</v>
      </c>
      <c r="K760" t="s">
        <v>44</v>
      </c>
      <c r="L760" t="s">
        <v>25</v>
      </c>
      <c r="M760" t="s">
        <v>4236</v>
      </c>
      <c r="N760" t="s">
        <v>785</v>
      </c>
      <c r="O760" t="s">
        <v>262</v>
      </c>
      <c r="P760" t="s">
        <v>33</v>
      </c>
      <c r="Q760" t="s">
        <v>4244</v>
      </c>
      <c r="R760" s="1" t="e">
        <f t="shared" ca="1" si="11"/>
        <v>#VALUE!</v>
      </c>
      <c r="S760" t="s">
        <v>4243</v>
      </c>
      <c r="T760" t="s">
        <v>58</v>
      </c>
    </row>
    <row r="761" spans="1:20" x14ac:dyDescent="0.25">
      <c r="A761" t="s">
        <v>5008</v>
      </c>
      <c r="B761">
        <v>64722844</v>
      </c>
      <c r="C761">
        <v>67431515</v>
      </c>
      <c r="D761" t="s">
        <v>2</v>
      </c>
      <c r="E761" t="s">
        <v>788</v>
      </c>
      <c r="F761" t="s">
        <v>1106</v>
      </c>
      <c r="G761" t="s">
        <v>4222</v>
      </c>
      <c r="H761" t="s">
        <v>21</v>
      </c>
      <c r="I761" t="s">
        <v>32</v>
      </c>
      <c r="J761" t="s">
        <v>23</v>
      </c>
      <c r="K761" t="s">
        <v>24</v>
      </c>
      <c r="L761" t="s">
        <v>25</v>
      </c>
      <c r="M761" t="s">
        <v>4241</v>
      </c>
      <c r="N761" t="s">
        <v>785</v>
      </c>
      <c r="O761" t="s">
        <v>262</v>
      </c>
      <c r="P761" t="s">
        <v>4248</v>
      </c>
      <c r="Q761" t="s">
        <v>4247</v>
      </c>
      <c r="R761" s="1" t="e">
        <f t="shared" ca="1" si="11"/>
        <v>#VALUE!</v>
      </c>
      <c r="S761" t="s">
        <v>55</v>
      </c>
      <c r="T761" t="s">
        <v>68</v>
      </c>
    </row>
    <row r="762" spans="1:20" x14ac:dyDescent="0.25">
      <c r="A762" t="s">
        <v>5009</v>
      </c>
      <c r="B762">
        <v>66543551</v>
      </c>
      <c r="C762">
        <v>66950126</v>
      </c>
      <c r="D762" t="s">
        <v>3</v>
      </c>
      <c r="E762" t="s">
        <v>789</v>
      </c>
      <c r="F762" t="s">
        <v>20</v>
      </c>
      <c r="G762" t="s">
        <v>4222</v>
      </c>
      <c r="H762" t="s">
        <v>38</v>
      </c>
      <c r="I762" t="s">
        <v>204</v>
      </c>
      <c r="J762" t="s">
        <v>60</v>
      </c>
      <c r="K762" t="s">
        <v>40</v>
      </c>
      <c r="L762" t="s">
        <v>25</v>
      </c>
      <c r="M762" t="s">
        <v>4231</v>
      </c>
      <c r="N762" t="s">
        <v>785</v>
      </c>
      <c r="O762" t="s">
        <v>262</v>
      </c>
      <c r="P762" t="s">
        <v>33</v>
      </c>
      <c r="Q762" t="s">
        <v>4244</v>
      </c>
      <c r="R762" s="1">
        <f t="shared" ca="1" si="11"/>
        <v>54</v>
      </c>
      <c r="S762" t="s">
        <v>35</v>
      </c>
      <c r="T762" t="s">
        <v>41</v>
      </c>
    </row>
    <row r="763" spans="1:20" x14ac:dyDescent="0.25">
      <c r="A763" t="s">
        <v>5010</v>
      </c>
      <c r="B763">
        <v>64846940</v>
      </c>
      <c r="C763">
        <v>67032826</v>
      </c>
      <c r="D763" t="s">
        <v>3</v>
      </c>
      <c r="E763" t="s">
        <v>790</v>
      </c>
      <c r="F763" t="s">
        <v>4226</v>
      </c>
      <c r="G763" t="s">
        <v>4218</v>
      </c>
      <c r="H763" t="s">
        <v>21</v>
      </c>
      <c r="I763" t="s">
        <v>32</v>
      </c>
      <c r="J763" t="s">
        <v>23</v>
      </c>
      <c r="K763" t="s">
        <v>24</v>
      </c>
      <c r="L763" t="s">
        <v>25</v>
      </c>
      <c r="M763" t="s">
        <v>4236</v>
      </c>
      <c r="N763" t="s">
        <v>785</v>
      </c>
      <c r="O763" t="s">
        <v>262</v>
      </c>
      <c r="P763" t="s">
        <v>205</v>
      </c>
      <c r="Q763" t="s">
        <v>4246</v>
      </c>
      <c r="R763" s="1">
        <f t="shared" ca="1" si="11"/>
        <v>16</v>
      </c>
      <c r="S763" t="s">
        <v>4243</v>
      </c>
      <c r="T763" t="s">
        <v>56</v>
      </c>
    </row>
    <row r="764" spans="1:20" x14ac:dyDescent="0.25">
      <c r="A764" t="s">
        <v>5011</v>
      </c>
      <c r="B764">
        <v>64823209</v>
      </c>
      <c r="C764">
        <v>66958417</v>
      </c>
      <c r="D764" t="s">
        <v>2</v>
      </c>
      <c r="E764" t="s">
        <v>791</v>
      </c>
      <c r="F764" t="s">
        <v>4226</v>
      </c>
      <c r="G764" t="s">
        <v>4219</v>
      </c>
      <c r="H764" t="s">
        <v>520</v>
      </c>
      <c r="I764" t="s">
        <v>32</v>
      </c>
      <c r="J764" t="s">
        <v>39</v>
      </c>
      <c r="K764" t="s">
        <v>40</v>
      </c>
      <c r="L764" t="s">
        <v>25</v>
      </c>
      <c r="M764" t="s">
        <v>4236</v>
      </c>
      <c r="N764" t="s">
        <v>785</v>
      </c>
      <c r="O764" t="s">
        <v>262</v>
      </c>
      <c r="P764" t="s">
        <v>49</v>
      </c>
      <c r="Q764" t="s">
        <v>34</v>
      </c>
      <c r="R764" s="1" t="e">
        <f t="shared" ca="1" si="11"/>
        <v>#VALUE!</v>
      </c>
      <c r="S764" t="s">
        <v>4243</v>
      </c>
      <c r="T764" t="s">
        <v>58</v>
      </c>
    </row>
    <row r="765" spans="1:20" x14ac:dyDescent="0.25">
      <c r="A765" t="s">
        <v>5012</v>
      </c>
      <c r="B765">
        <v>67808182</v>
      </c>
      <c r="C765">
        <v>67751594</v>
      </c>
      <c r="D765" t="s">
        <v>2</v>
      </c>
      <c r="E765" t="s">
        <v>792</v>
      </c>
      <c r="F765" t="s">
        <v>4228</v>
      </c>
      <c r="G765" t="s">
        <v>4222</v>
      </c>
      <c r="H765" t="s">
        <v>31</v>
      </c>
      <c r="I765" t="s">
        <v>32</v>
      </c>
      <c r="J765" t="s">
        <v>23</v>
      </c>
      <c r="K765" t="s">
        <v>24</v>
      </c>
      <c r="L765" t="s">
        <v>25</v>
      </c>
      <c r="M765" t="s">
        <v>4240</v>
      </c>
      <c r="N765" t="s">
        <v>785</v>
      </c>
      <c r="O765" t="s">
        <v>262</v>
      </c>
      <c r="P765" t="s">
        <v>52</v>
      </c>
      <c r="Q765" t="s">
        <v>4245</v>
      </c>
      <c r="R765" s="1" t="e">
        <f t="shared" ca="1" si="11"/>
        <v>#VALUE!</v>
      </c>
      <c r="S765" t="s">
        <v>4243</v>
      </c>
      <c r="T765" t="s">
        <v>68</v>
      </c>
    </row>
    <row r="766" spans="1:20" x14ac:dyDescent="0.25">
      <c r="A766" t="s">
        <v>5013</v>
      </c>
      <c r="B766">
        <v>67346049</v>
      </c>
      <c r="C766">
        <v>67110779</v>
      </c>
      <c r="D766" t="s">
        <v>3</v>
      </c>
      <c r="E766" t="s">
        <v>793</v>
      </c>
      <c r="F766" t="s">
        <v>4227</v>
      </c>
      <c r="G766" t="s">
        <v>4218</v>
      </c>
      <c r="H766" t="s">
        <v>163</v>
      </c>
      <c r="I766" t="s">
        <v>22</v>
      </c>
      <c r="J766" t="s">
        <v>39</v>
      </c>
      <c r="K766" t="s">
        <v>44</v>
      </c>
      <c r="L766" t="s">
        <v>25</v>
      </c>
      <c r="M766" t="s">
        <v>4232</v>
      </c>
      <c r="N766" t="s">
        <v>785</v>
      </c>
      <c r="O766" t="s">
        <v>262</v>
      </c>
      <c r="P766" t="s">
        <v>205</v>
      </c>
      <c r="Q766" t="s">
        <v>28</v>
      </c>
      <c r="R766" s="1" t="e">
        <f t="shared" ca="1" si="11"/>
        <v>#VALUE!</v>
      </c>
      <c r="S766" t="s">
        <v>35</v>
      </c>
      <c r="T766" t="s">
        <v>58</v>
      </c>
    </row>
    <row r="767" spans="1:20" x14ac:dyDescent="0.25">
      <c r="A767" t="s">
        <v>5014</v>
      </c>
      <c r="B767">
        <v>67741623</v>
      </c>
      <c r="C767">
        <v>66844076</v>
      </c>
      <c r="D767" t="s">
        <v>2</v>
      </c>
      <c r="E767" t="s">
        <v>794</v>
      </c>
      <c r="F767" t="s">
        <v>4226</v>
      </c>
      <c r="G767" t="s">
        <v>4223</v>
      </c>
      <c r="H767" t="s">
        <v>163</v>
      </c>
      <c r="I767" t="s">
        <v>32</v>
      </c>
      <c r="J767" t="s">
        <v>73</v>
      </c>
      <c r="K767" t="s">
        <v>40</v>
      </c>
      <c r="L767" t="s">
        <v>25</v>
      </c>
      <c r="M767" t="s">
        <v>4236</v>
      </c>
      <c r="N767" t="s">
        <v>785</v>
      </c>
      <c r="O767" t="s">
        <v>262</v>
      </c>
      <c r="P767" t="s">
        <v>27</v>
      </c>
      <c r="Q767" t="s">
        <v>4244</v>
      </c>
      <c r="R767" s="1">
        <f t="shared" ca="1" si="11"/>
        <v>59</v>
      </c>
      <c r="S767" t="s">
        <v>4243</v>
      </c>
      <c r="T767" t="s">
        <v>45</v>
      </c>
    </row>
    <row r="768" spans="1:20" x14ac:dyDescent="0.25">
      <c r="A768" t="s">
        <v>5015</v>
      </c>
      <c r="B768">
        <v>66312825</v>
      </c>
      <c r="C768">
        <v>67399087</v>
      </c>
      <c r="D768" t="s">
        <v>2</v>
      </c>
      <c r="E768" t="s">
        <v>795</v>
      </c>
      <c r="F768" t="s">
        <v>4228</v>
      </c>
      <c r="G768" t="s">
        <v>4216</v>
      </c>
      <c r="H768" t="s">
        <v>38</v>
      </c>
      <c r="I768" t="s">
        <v>32</v>
      </c>
      <c r="J768" t="s">
        <v>23</v>
      </c>
      <c r="K768" t="s">
        <v>40</v>
      </c>
      <c r="L768" t="s">
        <v>25</v>
      </c>
      <c r="M768" t="s">
        <v>4233</v>
      </c>
      <c r="N768" t="s">
        <v>785</v>
      </c>
      <c r="O768" t="s">
        <v>262</v>
      </c>
      <c r="P768" t="s">
        <v>49</v>
      </c>
      <c r="Q768" t="s">
        <v>4245</v>
      </c>
      <c r="R768" s="1" t="e">
        <f t="shared" ca="1" si="11"/>
        <v>#VALUE!</v>
      </c>
      <c r="S768" t="s">
        <v>4243</v>
      </c>
      <c r="T768" t="s">
        <v>77</v>
      </c>
    </row>
    <row r="769" spans="1:20" x14ac:dyDescent="0.25">
      <c r="A769" t="s">
        <v>5016</v>
      </c>
      <c r="B769">
        <v>66165082</v>
      </c>
      <c r="C769">
        <v>67300200</v>
      </c>
      <c r="D769" t="s">
        <v>2</v>
      </c>
      <c r="E769" t="s">
        <v>796</v>
      </c>
      <c r="F769" t="s">
        <v>4225</v>
      </c>
      <c r="G769" t="s">
        <v>4216</v>
      </c>
      <c r="H769" t="s">
        <v>48</v>
      </c>
      <c r="I769" t="s">
        <v>204</v>
      </c>
      <c r="J769" t="s">
        <v>39</v>
      </c>
      <c r="K769" t="s">
        <v>40</v>
      </c>
      <c r="L769" t="s">
        <v>25</v>
      </c>
      <c r="M769" t="s">
        <v>4241</v>
      </c>
      <c r="N769" t="s">
        <v>785</v>
      </c>
      <c r="O769" t="s">
        <v>262</v>
      </c>
      <c r="P769" t="s">
        <v>49</v>
      </c>
      <c r="Q769" t="s">
        <v>4246</v>
      </c>
      <c r="R769" s="1">
        <f t="shared" ca="1" si="11"/>
        <v>51</v>
      </c>
      <c r="S769" t="s">
        <v>35</v>
      </c>
      <c r="T769" t="s">
        <v>41</v>
      </c>
    </row>
    <row r="770" spans="1:20" x14ac:dyDescent="0.25">
      <c r="A770" t="s">
        <v>5017</v>
      </c>
      <c r="B770">
        <v>65290886</v>
      </c>
      <c r="C770">
        <v>67424269</v>
      </c>
      <c r="D770" t="s">
        <v>3</v>
      </c>
      <c r="E770" t="s">
        <v>797</v>
      </c>
      <c r="F770" t="s">
        <v>20</v>
      </c>
      <c r="G770" t="s">
        <v>4215</v>
      </c>
      <c r="H770" t="s">
        <v>48</v>
      </c>
      <c r="I770" t="s">
        <v>204</v>
      </c>
      <c r="J770" t="s">
        <v>39</v>
      </c>
      <c r="K770" t="s">
        <v>44</v>
      </c>
      <c r="L770" t="s">
        <v>25</v>
      </c>
      <c r="M770" t="s">
        <v>4230</v>
      </c>
      <c r="N770" t="s">
        <v>785</v>
      </c>
      <c r="O770" t="s">
        <v>262</v>
      </c>
      <c r="P770" t="s">
        <v>4248</v>
      </c>
      <c r="Q770" t="s">
        <v>4247</v>
      </c>
      <c r="R770" s="1" t="e">
        <f t="shared" ca="1" si="11"/>
        <v>#VALUE!</v>
      </c>
      <c r="S770" t="s">
        <v>55</v>
      </c>
      <c r="T770" t="s">
        <v>41</v>
      </c>
    </row>
    <row r="771" spans="1:20" x14ac:dyDescent="0.25">
      <c r="A771" t="s">
        <v>5018</v>
      </c>
      <c r="B771">
        <v>66005696</v>
      </c>
      <c r="C771">
        <v>67270584</v>
      </c>
      <c r="D771" t="s">
        <v>2</v>
      </c>
      <c r="E771" t="s">
        <v>798</v>
      </c>
      <c r="F771" t="s">
        <v>4225</v>
      </c>
      <c r="G771" t="s">
        <v>4215</v>
      </c>
      <c r="H771" t="s">
        <v>163</v>
      </c>
      <c r="I771" t="s">
        <v>51</v>
      </c>
      <c r="J771" t="s">
        <v>39</v>
      </c>
      <c r="K771" t="s">
        <v>40</v>
      </c>
      <c r="L771" t="s">
        <v>25</v>
      </c>
      <c r="M771" t="s">
        <v>4234</v>
      </c>
      <c r="N771" t="s">
        <v>785</v>
      </c>
      <c r="O771" t="s">
        <v>262</v>
      </c>
      <c r="P771" t="s">
        <v>4248</v>
      </c>
      <c r="Q771" t="s">
        <v>34</v>
      </c>
      <c r="R771" s="1">
        <f t="shared" ref="R771:R834" ca="1" si="12">DATEDIF(E771,TODAY(),"Y")</f>
        <v>44</v>
      </c>
      <c r="S771" t="s">
        <v>55</v>
      </c>
      <c r="T771" t="s">
        <v>58</v>
      </c>
    </row>
    <row r="772" spans="1:20" x14ac:dyDescent="0.25">
      <c r="A772" t="s">
        <v>5019</v>
      </c>
      <c r="B772">
        <v>66939775</v>
      </c>
      <c r="C772">
        <v>67723430</v>
      </c>
      <c r="D772" t="s">
        <v>2</v>
      </c>
      <c r="E772" t="s">
        <v>799</v>
      </c>
      <c r="F772" t="s">
        <v>4225</v>
      </c>
      <c r="G772" t="s">
        <v>4215</v>
      </c>
      <c r="H772" t="s">
        <v>21</v>
      </c>
      <c r="I772" t="s">
        <v>204</v>
      </c>
      <c r="J772" t="s">
        <v>23</v>
      </c>
      <c r="K772" t="s">
        <v>24</v>
      </c>
      <c r="L772" t="s">
        <v>25</v>
      </c>
      <c r="M772" t="s">
        <v>4233</v>
      </c>
      <c r="N772" t="s">
        <v>785</v>
      </c>
      <c r="O772" t="s">
        <v>262</v>
      </c>
      <c r="P772" t="s">
        <v>52</v>
      </c>
      <c r="Q772" t="s">
        <v>34</v>
      </c>
      <c r="R772" s="1">
        <f t="shared" ca="1" si="12"/>
        <v>13</v>
      </c>
      <c r="S772" t="s">
        <v>4243</v>
      </c>
      <c r="T772" t="s">
        <v>56</v>
      </c>
    </row>
    <row r="773" spans="1:20" x14ac:dyDescent="0.25">
      <c r="A773" t="s">
        <v>5020</v>
      </c>
      <c r="B773">
        <v>66510779</v>
      </c>
      <c r="C773">
        <v>67174033</v>
      </c>
      <c r="D773" t="s">
        <v>3</v>
      </c>
      <c r="E773" t="s">
        <v>800</v>
      </c>
      <c r="F773" t="s">
        <v>4226</v>
      </c>
      <c r="G773" t="s">
        <v>4222</v>
      </c>
      <c r="H773" t="s">
        <v>163</v>
      </c>
      <c r="I773" t="s">
        <v>204</v>
      </c>
      <c r="J773" t="s">
        <v>39</v>
      </c>
      <c r="K773" t="s">
        <v>44</v>
      </c>
      <c r="L773" t="s">
        <v>25</v>
      </c>
      <c r="M773" t="s">
        <v>4236</v>
      </c>
      <c r="N773" t="s">
        <v>785</v>
      </c>
      <c r="O773" t="s">
        <v>262</v>
      </c>
      <c r="P773" t="s">
        <v>4248</v>
      </c>
      <c r="Q773" t="s">
        <v>4247</v>
      </c>
      <c r="R773" s="1" t="e">
        <f t="shared" ca="1" si="12"/>
        <v>#VALUE!</v>
      </c>
      <c r="S773" t="s">
        <v>55</v>
      </c>
      <c r="T773" t="s">
        <v>58</v>
      </c>
    </row>
    <row r="774" spans="1:20" x14ac:dyDescent="0.25">
      <c r="A774" t="s">
        <v>5021</v>
      </c>
      <c r="B774">
        <v>67679580</v>
      </c>
      <c r="C774">
        <v>67620267</v>
      </c>
      <c r="D774" t="s">
        <v>3</v>
      </c>
      <c r="E774" t="s">
        <v>801</v>
      </c>
      <c r="F774" t="s">
        <v>20</v>
      </c>
      <c r="G774" t="s">
        <v>4215</v>
      </c>
      <c r="H774" t="s">
        <v>21</v>
      </c>
      <c r="I774" t="s">
        <v>51</v>
      </c>
      <c r="J774" t="s">
        <v>23</v>
      </c>
      <c r="K774" t="s">
        <v>24</v>
      </c>
      <c r="L774" t="s">
        <v>25</v>
      </c>
      <c r="M774" t="s">
        <v>4238</v>
      </c>
      <c r="N774" t="s">
        <v>785</v>
      </c>
      <c r="O774" t="s">
        <v>262</v>
      </c>
      <c r="P774" t="s">
        <v>205</v>
      </c>
      <c r="Q774" t="s">
        <v>4246</v>
      </c>
      <c r="R774" s="1" t="e">
        <f t="shared" ca="1" si="12"/>
        <v>#VALUE!</v>
      </c>
      <c r="S774" t="s">
        <v>4243</v>
      </c>
      <c r="T774" t="s">
        <v>36</v>
      </c>
    </row>
    <row r="775" spans="1:20" x14ac:dyDescent="0.25">
      <c r="A775" t="s">
        <v>5022</v>
      </c>
      <c r="B775">
        <v>68306084</v>
      </c>
      <c r="C775">
        <v>67553159</v>
      </c>
      <c r="D775" t="s">
        <v>2</v>
      </c>
      <c r="E775" t="s">
        <v>802</v>
      </c>
      <c r="F775" t="s">
        <v>20</v>
      </c>
      <c r="G775" t="s">
        <v>4218</v>
      </c>
      <c r="H775" t="s">
        <v>48</v>
      </c>
      <c r="I775" t="s">
        <v>204</v>
      </c>
      <c r="J775" t="s">
        <v>39</v>
      </c>
      <c r="K775" t="s">
        <v>40</v>
      </c>
      <c r="L775" t="s">
        <v>25</v>
      </c>
      <c r="M775" t="s">
        <v>4238</v>
      </c>
      <c r="N775" t="s">
        <v>785</v>
      </c>
      <c r="O775" t="s">
        <v>262</v>
      </c>
      <c r="P775" t="s">
        <v>4248</v>
      </c>
      <c r="Q775" t="s">
        <v>28</v>
      </c>
      <c r="R775" s="1" t="e">
        <f t="shared" ca="1" si="12"/>
        <v>#VALUE!</v>
      </c>
      <c r="S775" t="s">
        <v>55</v>
      </c>
      <c r="T775" t="s">
        <v>58</v>
      </c>
    </row>
    <row r="776" spans="1:20" x14ac:dyDescent="0.25">
      <c r="A776" t="s">
        <v>5023</v>
      </c>
      <c r="B776">
        <v>65435588</v>
      </c>
      <c r="C776">
        <v>67616632</v>
      </c>
      <c r="D776" t="s">
        <v>3</v>
      </c>
      <c r="E776" t="s">
        <v>803</v>
      </c>
      <c r="F776" t="s">
        <v>1106</v>
      </c>
      <c r="G776" t="s">
        <v>4216</v>
      </c>
      <c r="H776" t="s">
        <v>31</v>
      </c>
      <c r="I776" t="s">
        <v>51</v>
      </c>
      <c r="J776" t="s">
        <v>39</v>
      </c>
      <c r="K776" t="s">
        <v>44</v>
      </c>
      <c r="L776" t="s">
        <v>25</v>
      </c>
      <c r="M776" t="s">
        <v>4237</v>
      </c>
      <c r="N776" t="s">
        <v>785</v>
      </c>
      <c r="O776" t="s">
        <v>262</v>
      </c>
      <c r="P776" t="s">
        <v>4248</v>
      </c>
      <c r="Q776" t="s">
        <v>4244</v>
      </c>
      <c r="R776" s="1" t="e">
        <f t="shared" ca="1" si="12"/>
        <v>#VALUE!</v>
      </c>
      <c r="S776" t="s">
        <v>55</v>
      </c>
      <c r="T776" t="s">
        <v>58</v>
      </c>
    </row>
    <row r="777" spans="1:20" x14ac:dyDescent="0.25">
      <c r="A777" t="s">
        <v>5024</v>
      </c>
      <c r="B777">
        <v>67255907</v>
      </c>
      <c r="C777">
        <v>67073585</v>
      </c>
      <c r="D777" t="s">
        <v>2</v>
      </c>
      <c r="E777" t="s">
        <v>804</v>
      </c>
      <c r="F777" t="s">
        <v>4225</v>
      </c>
      <c r="G777" t="s">
        <v>4218</v>
      </c>
      <c r="H777" t="s">
        <v>38</v>
      </c>
      <c r="I777" t="s">
        <v>204</v>
      </c>
      <c r="J777" t="s">
        <v>39</v>
      </c>
      <c r="K777" t="s">
        <v>40</v>
      </c>
      <c r="L777" t="s">
        <v>25</v>
      </c>
      <c r="M777" t="s">
        <v>4233</v>
      </c>
      <c r="N777" t="s">
        <v>785</v>
      </c>
      <c r="O777" t="s">
        <v>262</v>
      </c>
      <c r="P777" t="s">
        <v>4248</v>
      </c>
      <c r="Q777" t="s">
        <v>28</v>
      </c>
      <c r="R777" s="1" t="e">
        <f t="shared" ca="1" si="12"/>
        <v>#VALUE!</v>
      </c>
      <c r="S777" t="s">
        <v>55</v>
      </c>
      <c r="T777" t="s">
        <v>41</v>
      </c>
    </row>
    <row r="778" spans="1:20" x14ac:dyDescent="0.25">
      <c r="A778" t="s">
        <v>5025</v>
      </c>
      <c r="B778">
        <v>67979190</v>
      </c>
      <c r="C778">
        <v>66848493</v>
      </c>
      <c r="D778" t="s">
        <v>3</v>
      </c>
      <c r="E778" t="s">
        <v>805</v>
      </c>
      <c r="F778" t="s">
        <v>4225</v>
      </c>
      <c r="G778" t="s">
        <v>4222</v>
      </c>
      <c r="H778" t="s">
        <v>31</v>
      </c>
      <c r="I778" t="s">
        <v>32</v>
      </c>
      <c r="J778" t="s">
        <v>23</v>
      </c>
      <c r="K778" t="s">
        <v>24</v>
      </c>
      <c r="L778" t="s">
        <v>25</v>
      </c>
      <c r="M778" t="s">
        <v>4229</v>
      </c>
      <c r="N778" t="s">
        <v>785</v>
      </c>
      <c r="O778" t="s">
        <v>262</v>
      </c>
      <c r="P778" t="s">
        <v>4248</v>
      </c>
      <c r="Q778" t="s">
        <v>4247</v>
      </c>
      <c r="R778" s="1">
        <f t="shared" ca="1" si="12"/>
        <v>2</v>
      </c>
      <c r="S778" t="s">
        <v>55</v>
      </c>
      <c r="T778" t="s">
        <v>77</v>
      </c>
    </row>
    <row r="779" spans="1:20" x14ac:dyDescent="0.25">
      <c r="A779" t="s">
        <v>5026</v>
      </c>
      <c r="B779">
        <v>66847971</v>
      </c>
      <c r="C779">
        <v>66947446</v>
      </c>
      <c r="D779" t="s">
        <v>3</v>
      </c>
      <c r="E779" t="s">
        <v>806</v>
      </c>
      <c r="F779" t="s">
        <v>4225</v>
      </c>
      <c r="G779" t="s">
        <v>4223</v>
      </c>
      <c r="H779" t="s">
        <v>38</v>
      </c>
      <c r="I779" t="s">
        <v>22</v>
      </c>
      <c r="J779" t="s">
        <v>39</v>
      </c>
      <c r="K779" t="s">
        <v>44</v>
      </c>
      <c r="L779" t="s">
        <v>25</v>
      </c>
      <c r="M779" t="s">
        <v>4241</v>
      </c>
      <c r="N779" t="s">
        <v>785</v>
      </c>
      <c r="O779" t="s">
        <v>262</v>
      </c>
      <c r="P779" t="s">
        <v>4248</v>
      </c>
      <c r="Q779" t="s">
        <v>4245</v>
      </c>
      <c r="R779" s="1">
        <f t="shared" ca="1" si="12"/>
        <v>39</v>
      </c>
      <c r="S779" t="s">
        <v>55</v>
      </c>
      <c r="T779" t="s">
        <v>58</v>
      </c>
    </row>
    <row r="780" spans="1:20" x14ac:dyDescent="0.25">
      <c r="A780" t="s">
        <v>5027</v>
      </c>
      <c r="B780">
        <v>66866320</v>
      </c>
      <c r="C780">
        <v>67282493</v>
      </c>
      <c r="D780" t="s">
        <v>2</v>
      </c>
      <c r="E780" t="s">
        <v>807</v>
      </c>
      <c r="F780" t="s">
        <v>1106</v>
      </c>
      <c r="G780" t="s">
        <v>4221</v>
      </c>
      <c r="H780" t="s">
        <v>31</v>
      </c>
      <c r="I780" t="s">
        <v>204</v>
      </c>
      <c r="J780" t="s">
        <v>23</v>
      </c>
      <c r="K780" t="s">
        <v>24</v>
      </c>
      <c r="L780" t="s">
        <v>25</v>
      </c>
      <c r="M780" t="s">
        <v>4239</v>
      </c>
      <c r="N780" t="s">
        <v>785</v>
      </c>
      <c r="O780" t="s">
        <v>262</v>
      </c>
      <c r="P780" t="s">
        <v>27</v>
      </c>
      <c r="Q780" t="s">
        <v>34</v>
      </c>
      <c r="R780" s="1">
        <f t="shared" ca="1" si="12"/>
        <v>8</v>
      </c>
      <c r="S780" t="s">
        <v>4243</v>
      </c>
      <c r="T780" t="s">
        <v>68</v>
      </c>
    </row>
    <row r="781" spans="1:20" x14ac:dyDescent="0.25">
      <c r="A781" t="s">
        <v>5028</v>
      </c>
      <c r="B781">
        <v>65053617</v>
      </c>
      <c r="C781">
        <v>66909133</v>
      </c>
      <c r="D781" t="s">
        <v>3</v>
      </c>
      <c r="E781" t="s">
        <v>808</v>
      </c>
      <c r="F781" t="s">
        <v>4225</v>
      </c>
      <c r="G781" t="s">
        <v>4218</v>
      </c>
      <c r="H781" t="s">
        <v>21</v>
      </c>
      <c r="I781" t="s">
        <v>204</v>
      </c>
      <c r="J781" t="s">
        <v>23</v>
      </c>
      <c r="K781" t="s">
        <v>24</v>
      </c>
      <c r="L781" t="s">
        <v>25</v>
      </c>
      <c r="M781" t="s">
        <v>4241</v>
      </c>
      <c r="N781" t="s">
        <v>785</v>
      </c>
      <c r="O781" t="s">
        <v>262</v>
      </c>
      <c r="P781" t="s">
        <v>54</v>
      </c>
      <c r="Q781" t="s">
        <v>4246</v>
      </c>
      <c r="R781" s="1">
        <f t="shared" ca="1" si="12"/>
        <v>28</v>
      </c>
      <c r="S781" t="s">
        <v>4243</v>
      </c>
      <c r="T781" t="s">
        <v>29</v>
      </c>
    </row>
    <row r="782" spans="1:20" x14ac:dyDescent="0.25">
      <c r="A782" t="s">
        <v>5029</v>
      </c>
      <c r="B782">
        <v>67889714</v>
      </c>
      <c r="C782">
        <v>67862790</v>
      </c>
      <c r="D782" t="s">
        <v>2</v>
      </c>
      <c r="E782" t="s">
        <v>809</v>
      </c>
      <c r="F782" t="s">
        <v>4227</v>
      </c>
      <c r="G782" t="s">
        <v>4218</v>
      </c>
      <c r="H782" t="s">
        <v>38</v>
      </c>
      <c r="I782" t="s">
        <v>51</v>
      </c>
      <c r="J782" t="s">
        <v>39</v>
      </c>
      <c r="K782" t="s">
        <v>24</v>
      </c>
      <c r="L782" t="s">
        <v>25</v>
      </c>
      <c r="M782" t="s">
        <v>4236</v>
      </c>
      <c r="N782" t="s">
        <v>785</v>
      </c>
      <c r="O782" t="s">
        <v>262</v>
      </c>
      <c r="P782" t="s">
        <v>33</v>
      </c>
      <c r="Q782" t="s">
        <v>28</v>
      </c>
      <c r="R782" s="1" t="e">
        <f t="shared" ca="1" si="12"/>
        <v>#VALUE!</v>
      </c>
      <c r="S782" t="s">
        <v>35</v>
      </c>
      <c r="T782" t="s">
        <v>58</v>
      </c>
    </row>
    <row r="783" spans="1:20" x14ac:dyDescent="0.25">
      <c r="A783" t="s">
        <v>5030</v>
      </c>
      <c r="B783">
        <v>65654127</v>
      </c>
      <c r="C783">
        <v>67496409</v>
      </c>
      <c r="D783" t="s">
        <v>2</v>
      </c>
      <c r="E783" t="s">
        <v>810</v>
      </c>
      <c r="F783" t="s">
        <v>4227</v>
      </c>
      <c r="G783" t="s">
        <v>4220</v>
      </c>
      <c r="H783" t="s">
        <v>163</v>
      </c>
      <c r="I783" t="s">
        <v>22</v>
      </c>
      <c r="J783" t="s">
        <v>39</v>
      </c>
      <c r="K783" t="s">
        <v>40</v>
      </c>
      <c r="L783" t="s">
        <v>25</v>
      </c>
      <c r="M783" t="s">
        <v>4231</v>
      </c>
      <c r="N783" t="s">
        <v>785</v>
      </c>
      <c r="O783" t="s">
        <v>262</v>
      </c>
      <c r="P783" t="s">
        <v>4248</v>
      </c>
      <c r="Q783" t="s">
        <v>4247</v>
      </c>
      <c r="R783" s="1" t="e">
        <f t="shared" ca="1" si="12"/>
        <v>#VALUE!</v>
      </c>
      <c r="S783" t="s">
        <v>55</v>
      </c>
      <c r="T783" t="s">
        <v>61</v>
      </c>
    </row>
    <row r="784" spans="1:20" x14ac:dyDescent="0.25">
      <c r="A784" t="s">
        <v>5031</v>
      </c>
      <c r="B784">
        <v>67185858</v>
      </c>
      <c r="C784">
        <v>67535946</v>
      </c>
      <c r="D784" t="s">
        <v>2</v>
      </c>
      <c r="E784" t="s">
        <v>811</v>
      </c>
      <c r="F784" t="s">
        <v>4226</v>
      </c>
      <c r="G784" t="s">
        <v>4219</v>
      </c>
      <c r="H784" t="s">
        <v>38</v>
      </c>
      <c r="I784" t="s">
        <v>51</v>
      </c>
      <c r="J784" t="s">
        <v>23</v>
      </c>
      <c r="K784" t="s">
        <v>24</v>
      </c>
      <c r="M784" t="s">
        <v>4239</v>
      </c>
      <c r="N784" t="s">
        <v>785</v>
      </c>
      <c r="O784" t="s">
        <v>262</v>
      </c>
      <c r="P784" t="s">
        <v>54</v>
      </c>
      <c r="Q784" t="s">
        <v>4244</v>
      </c>
      <c r="R784" s="1">
        <f t="shared" ca="1" si="12"/>
        <v>45</v>
      </c>
      <c r="S784" t="s">
        <v>35</v>
      </c>
      <c r="T784" t="s">
        <v>58</v>
      </c>
    </row>
    <row r="785" spans="1:20" x14ac:dyDescent="0.25">
      <c r="A785" t="s">
        <v>5032</v>
      </c>
      <c r="B785">
        <v>66252729</v>
      </c>
      <c r="C785">
        <v>67602700</v>
      </c>
      <c r="D785" t="s">
        <v>2</v>
      </c>
      <c r="E785" t="s">
        <v>812</v>
      </c>
      <c r="F785" t="s">
        <v>4226</v>
      </c>
      <c r="G785" t="s">
        <v>4221</v>
      </c>
      <c r="H785" t="s">
        <v>163</v>
      </c>
      <c r="I785" t="s">
        <v>22</v>
      </c>
      <c r="J785" t="s">
        <v>73</v>
      </c>
      <c r="K785" t="s">
        <v>24</v>
      </c>
      <c r="L785" t="s">
        <v>25</v>
      </c>
      <c r="M785" t="s">
        <v>4232</v>
      </c>
      <c r="N785" t="s">
        <v>785</v>
      </c>
      <c r="O785" t="s">
        <v>262</v>
      </c>
      <c r="P785" t="s">
        <v>4248</v>
      </c>
      <c r="Q785" t="s">
        <v>28</v>
      </c>
      <c r="R785" s="1" t="e">
        <f t="shared" ca="1" si="12"/>
        <v>#VALUE!</v>
      </c>
      <c r="S785" t="s">
        <v>55</v>
      </c>
      <c r="T785" t="s">
        <v>58</v>
      </c>
    </row>
    <row r="786" spans="1:20" x14ac:dyDescent="0.25">
      <c r="A786" t="s">
        <v>5033</v>
      </c>
      <c r="B786">
        <v>67693897</v>
      </c>
      <c r="C786">
        <v>67302630</v>
      </c>
      <c r="D786" t="s">
        <v>3</v>
      </c>
      <c r="E786" t="s">
        <v>813</v>
      </c>
      <c r="F786" t="s">
        <v>20</v>
      </c>
      <c r="G786" t="s">
        <v>4222</v>
      </c>
      <c r="H786" t="s">
        <v>43</v>
      </c>
      <c r="I786" t="s">
        <v>51</v>
      </c>
      <c r="J786" t="s">
        <v>39</v>
      </c>
      <c r="K786" t="s">
        <v>44</v>
      </c>
      <c r="L786" t="s">
        <v>25</v>
      </c>
      <c r="M786" t="s">
        <v>4230</v>
      </c>
      <c r="N786" t="s">
        <v>785</v>
      </c>
      <c r="O786" t="s">
        <v>262</v>
      </c>
      <c r="P786" t="s">
        <v>54</v>
      </c>
      <c r="Q786" t="s">
        <v>28</v>
      </c>
      <c r="R786" s="1">
        <f t="shared" ca="1" si="12"/>
        <v>68</v>
      </c>
      <c r="S786" t="s">
        <v>4243</v>
      </c>
      <c r="T786" t="s">
        <v>61</v>
      </c>
    </row>
    <row r="787" spans="1:20" x14ac:dyDescent="0.25">
      <c r="A787" t="s">
        <v>5034</v>
      </c>
      <c r="B787">
        <v>65431357</v>
      </c>
      <c r="C787">
        <v>67063614</v>
      </c>
      <c r="D787" t="s">
        <v>3</v>
      </c>
      <c r="E787" t="s">
        <v>814</v>
      </c>
      <c r="F787" t="s">
        <v>4226</v>
      </c>
      <c r="G787" t="s">
        <v>527</v>
      </c>
      <c r="H787" t="s">
        <v>48</v>
      </c>
      <c r="I787" t="s">
        <v>22</v>
      </c>
      <c r="J787" t="s">
        <v>23</v>
      </c>
      <c r="K787" t="s">
        <v>24</v>
      </c>
      <c r="L787" t="s">
        <v>25</v>
      </c>
      <c r="M787" t="s">
        <v>4233</v>
      </c>
      <c r="N787" t="s">
        <v>785</v>
      </c>
      <c r="O787" t="s">
        <v>262</v>
      </c>
      <c r="P787" t="s">
        <v>27</v>
      </c>
      <c r="Q787" t="s">
        <v>28</v>
      </c>
      <c r="R787" s="1">
        <f t="shared" ca="1" si="12"/>
        <v>43</v>
      </c>
      <c r="S787" t="s">
        <v>4243</v>
      </c>
      <c r="T787" t="s">
        <v>58</v>
      </c>
    </row>
    <row r="788" spans="1:20" x14ac:dyDescent="0.25">
      <c r="A788" t="s">
        <v>5035</v>
      </c>
      <c r="B788">
        <v>67225822</v>
      </c>
      <c r="C788">
        <v>67471523</v>
      </c>
      <c r="D788" t="s">
        <v>2</v>
      </c>
      <c r="E788" t="s">
        <v>815</v>
      </c>
      <c r="F788" t="s">
        <v>4225</v>
      </c>
      <c r="G788" t="s">
        <v>4220</v>
      </c>
      <c r="H788" t="s">
        <v>163</v>
      </c>
      <c r="I788" t="s">
        <v>22</v>
      </c>
      <c r="J788" t="s">
        <v>39</v>
      </c>
      <c r="K788" t="s">
        <v>40</v>
      </c>
      <c r="L788" t="s">
        <v>25</v>
      </c>
      <c r="M788" t="s">
        <v>4239</v>
      </c>
      <c r="N788" t="s">
        <v>785</v>
      </c>
      <c r="O788" t="s">
        <v>262</v>
      </c>
      <c r="P788" t="s">
        <v>49</v>
      </c>
      <c r="Q788" t="s">
        <v>34</v>
      </c>
      <c r="R788" s="1">
        <f t="shared" ca="1" si="12"/>
        <v>68</v>
      </c>
      <c r="S788" t="s">
        <v>35</v>
      </c>
      <c r="T788" t="s">
        <v>61</v>
      </c>
    </row>
    <row r="789" spans="1:20" x14ac:dyDescent="0.25">
      <c r="A789" t="s">
        <v>5036</v>
      </c>
      <c r="B789">
        <v>65172165</v>
      </c>
      <c r="C789">
        <v>67751995</v>
      </c>
      <c r="D789" t="s">
        <v>3</v>
      </c>
      <c r="E789" t="s">
        <v>816</v>
      </c>
      <c r="F789" t="s">
        <v>1106</v>
      </c>
      <c r="G789" t="s">
        <v>4223</v>
      </c>
      <c r="H789" t="s">
        <v>163</v>
      </c>
      <c r="I789" t="s">
        <v>22</v>
      </c>
      <c r="J789" t="s">
        <v>39</v>
      </c>
      <c r="K789" t="s">
        <v>44</v>
      </c>
      <c r="L789" t="s">
        <v>25</v>
      </c>
      <c r="M789" t="s">
        <v>4230</v>
      </c>
      <c r="N789" t="s">
        <v>785</v>
      </c>
      <c r="O789" t="s">
        <v>262</v>
      </c>
      <c r="P789" t="s">
        <v>4248</v>
      </c>
      <c r="Q789" t="s">
        <v>4246</v>
      </c>
      <c r="R789" s="1" t="e">
        <f t="shared" ca="1" si="12"/>
        <v>#VALUE!</v>
      </c>
      <c r="S789" t="s">
        <v>55</v>
      </c>
      <c r="T789" t="s">
        <v>61</v>
      </c>
    </row>
    <row r="790" spans="1:20" x14ac:dyDescent="0.25">
      <c r="A790" t="s">
        <v>5037</v>
      </c>
      <c r="B790">
        <v>64493578</v>
      </c>
      <c r="C790">
        <v>67383604</v>
      </c>
      <c r="D790" t="s">
        <v>2</v>
      </c>
      <c r="E790" t="s">
        <v>817</v>
      </c>
      <c r="F790" t="s">
        <v>4225</v>
      </c>
      <c r="G790" t="s">
        <v>4221</v>
      </c>
      <c r="H790" t="s">
        <v>163</v>
      </c>
      <c r="I790" t="s">
        <v>51</v>
      </c>
      <c r="J790" t="s">
        <v>23</v>
      </c>
      <c r="K790" t="s">
        <v>24</v>
      </c>
      <c r="L790" t="s">
        <v>25</v>
      </c>
      <c r="M790" t="s">
        <v>4238</v>
      </c>
      <c r="N790" t="s">
        <v>785</v>
      </c>
      <c r="O790" t="s">
        <v>262</v>
      </c>
      <c r="P790" t="s">
        <v>49</v>
      </c>
      <c r="Q790" t="s">
        <v>4244</v>
      </c>
      <c r="R790" s="1">
        <f t="shared" ca="1" si="12"/>
        <v>29</v>
      </c>
      <c r="S790" t="s">
        <v>35</v>
      </c>
      <c r="T790" t="s">
        <v>29</v>
      </c>
    </row>
    <row r="791" spans="1:20" x14ac:dyDescent="0.25">
      <c r="A791" t="s">
        <v>5038</v>
      </c>
      <c r="B791">
        <v>66084132</v>
      </c>
      <c r="C791">
        <v>67323499</v>
      </c>
      <c r="D791" t="s">
        <v>2</v>
      </c>
      <c r="E791" t="s">
        <v>508</v>
      </c>
      <c r="F791" t="s">
        <v>4228</v>
      </c>
      <c r="G791" t="s">
        <v>4216</v>
      </c>
      <c r="H791" t="s">
        <v>163</v>
      </c>
      <c r="I791" t="s">
        <v>32</v>
      </c>
      <c r="J791" t="s">
        <v>39</v>
      </c>
      <c r="K791" t="s">
        <v>40</v>
      </c>
      <c r="L791" t="s">
        <v>25</v>
      </c>
      <c r="M791" t="s">
        <v>4230</v>
      </c>
      <c r="N791" t="s">
        <v>785</v>
      </c>
      <c r="O791" t="s">
        <v>262</v>
      </c>
      <c r="P791" t="s">
        <v>52</v>
      </c>
      <c r="Q791" t="s">
        <v>28</v>
      </c>
      <c r="R791" s="1">
        <f t="shared" ca="1" si="12"/>
        <v>73</v>
      </c>
      <c r="S791" t="s">
        <v>35</v>
      </c>
      <c r="T791" t="s">
        <v>61</v>
      </c>
    </row>
    <row r="792" spans="1:20" x14ac:dyDescent="0.25">
      <c r="A792" t="s">
        <v>5039</v>
      </c>
      <c r="B792">
        <v>66790251</v>
      </c>
      <c r="C792">
        <v>67695847</v>
      </c>
      <c r="D792" t="s">
        <v>2</v>
      </c>
      <c r="E792" t="s">
        <v>818</v>
      </c>
      <c r="F792" t="s">
        <v>4226</v>
      </c>
      <c r="G792" t="s">
        <v>4223</v>
      </c>
      <c r="H792" t="s">
        <v>21</v>
      </c>
      <c r="I792" t="s">
        <v>51</v>
      </c>
      <c r="J792" t="s">
        <v>23</v>
      </c>
      <c r="K792" t="s">
        <v>24</v>
      </c>
      <c r="L792" t="s">
        <v>25</v>
      </c>
      <c r="M792" t="s">
        <v>4234</v>
      </c>
      <c r="N792" t="s">
        <v>785</v>
      </c>
      <c r="O792" t="s">
        <v>262</v>
      </c>
      <c r="P792" t="s">
        <v>49</v>
      </c>
      <c r="Q792" t="s">
        <v>4244</v>
      </c>
      <c r="R792" s="1">
        <f t="shared" ca="1" si="12"/>
        <v>24</v>
      </c>
      <c r="S792" t="s">
        <v>4243</v>
      </c>
      <c r="T792" t="s">
        <v>36</v>
      </c>
    </row>
    <row r="793" spans="1:20" x14ac:dyDescent="0.25">
      <c r="A793" t="s">
        <v>5040</v>
      </c>
      <c r="B793">
        <v>67411006</v>
      </c>
      <c r="C793">
        <v>67008964</v>
      </c>
      <c r="D793" t="s">
        <v>3</v>
      </c>
      <c r="E793" t="s">
        <v>355</v>
      </c>
      <c r="F793" t="s">
        <v>4227</v>
      </c>
      <c r="G793" t="s">
        <v>4220</v>
      </c>
      <c r="H793" t="s">
        <v>163</v>
      </c>
      <c r="I793" t="s">
        <v>204</v>
      </c>
      <c r="J793" t="s">
        <v>39</v>
      </c>
      <c r="K793" t="s">
        <v>44</v>
      </c>
      <c r="L793" t="s">
        <v>25</v>
      </c>
      <c r="M793" t="s">
        <v>4234</v>
      </c>
      <c r="N793" t="s">
        <v>785</v>
      </c>
      <c r="O793" t="s">
        <v>262</v>
      </c>
      <c r="P793" t="s">
        <v>49</v>
      </c>
      <c r="Q793" t="s">
        <v>4244</v>
      </c>
      <c r="R793" s="1">
        <f t="shared" ca="1" si="12"/>
        <v>63</v>
      </c>
      <c r="S793" t="s">
        <v>4243</v>
      </c>
      <c r="T793" t="s">
        <v>45</v>
      </c>
    </row>
    <row r="794" spans="1:20" x14ac:dyDescent="0.25">
      <c r="A794" t="s">
        <v>5041</v>
      </c>
      <c r="B794">
        <v>68195987</v>
      </c>
      <c r="C794">
        <v>67586517</v>
      </c>
      <c r="D794" t="s">
        <v>3</v>
      </c>
      <c r="E794" t="s">
        <v>232</v>
      </c>
      <c r="F794" t="s">
        <v>4225</v>
      </c>
      <c r="G794" t="s">
        <v>527</v>
      </c>
      <c r="H794" t="s">
        <v>31</v>
      </c>
      <c r="I794" t="s">
        <v>204</v>
      </c>
      <c r="J794" t="s">
        <v>39</v>
      </c>
      <c r="K794" t="s">
        <v>44</v>
      </c>
      <c r="L794" t="s">
        <v>25</v>
      </c>
      <c r="M794" t="s">
        <v>4239</v>
      </c>
      <c r="N794" t="s">
        <v>785</v>
      </c>
      <c r="O794" t="s">
        <v>262</v>
      </c>
      <c r="P794" t="s">
        <v>33</v>
      </c>
      <c r="Q794" t="s">
        <v>34</v>
      </c>
      <c r="R794" s="1">
        <f t="shared" ca="1" si="12"/>
        <v>79</v>
      </c>
      <c r="S794" t="s">
        <v>4243</v>
      </c>
      <c r="T794" t="s">
        <v>61</v>
      </c>
    </row>
    <row r="795" spans="1:20" x14ac:dyDescent="0.25">
      <c r="A795" t="s">
        <v>5042</v>
      </c>
      <c r="B795">
        <v>66396579</v>
      </c>
      <c r="C795">
        <v>67033662</v>
      </c>
      <c r="D795" t="s">
        <v>3</v>
      </c>
      <c r="E795" t="s">
        <v>355</v>
      </c>
      <c r="F795" t="s">
        <v>4227</v>
      </c>
      <c r="G795" t="s">
        <v>4219</v>
      </c>
      <c r="H795" t="s">
        <v>31</v>
      </c>
      <c r="I795" t="s">
        <v>32</v>
      </c>
      <c r="J795" t="s">
        <v>60</v>
      </c>
      <c r="K795" t="s">
        <v>40</v>
      </c>
      <c r="L795" t="s">
        <v>25</v>
      </c>
      <c r="M795" t="s">
        <v>4229</v>
      </c>
      <c r="N795" t="s">
        <v>785</v>
      </c>
      <c r="O795" t="s">
        <v>262</v>
      </c>
      <c r="P795" t="s">
        <v>49</v>
      </c>
      <c r="Q795" t="s">
        <v>4244</v>
      </c>
      <c r="R795" s="1">
        <f t="shared" ca="1" si="12"/>
        <v>63</v>
      </c>
      <c r="S795" t="s">
        <v>4243</v>
      </c>
      <c r="T795" t="s">
        <v>45</v>
      </c>
    </row>
    <row r="796" spans="1:20" x14ac:dyDescent="0.25">
      <c r="A796" t="s">
        <v>5043</v>
      </c>
      <c r="B796">
        <v>65001569</v>
      </c>
      <c r="C796">
        <v>67460661</v>
      </c>
      <c r="D796" t="s">
        <v>3</v>
      </c>
      <c r="E796" t="s">
        <v>819</v>
      </c>
      <c r="F796" t="s">
        <v>4226</v>
      </c>
      <c r="G796" t="s">
        <v>4217</v>
      </c>
      <c r="H796" t="s">
        <v>38</v>
      </c>
      <c r="I796" t="s">
        <v>204</v>
      </c>
      <c r="J796" t="s">
        <v>39</v>
      </c>
      <c r="K796" t="s">
        <v>44</v>
      </c>
      <c r="L796" t="s">
        <v>25</v>
      </c>
      <c r="M796" t="s">
        <v>4237</v>
      </c>
      <c r="N796" t="s">
        <v>785</v>
      </c>
      <c r="O796" t="s">
        <v>262</v>
      </c>
      <c r="P796" t="s">
        <v>33</v>
      </c>
      <c r="Q796" t="s">
        <v>28</v>
      </c>
      <c r="R796" s="1" t="e">
        <f t="shared" ca="1" si="12"/>
        <v>#VALUE!</v>
      </c>
      <c r="S796" t="s">
        <v>35</v>
      </c>
      <c r="T796" t="s">
        <v>41</v>
      </c>
    </row>
    <row r="797" spans="1:20" x14ac:dyDescent="0.25">
      <c r="A797" t="s">
        <v>5044</v>
      </c>
      <c r="B797">
        <v>64978675</v>
      </c>
      <c r="C797">
        <v>67278125</v>
      </c>
      <c r="D797" t="s">
        <v>3</v>
      </c>
      <c r="E797" t="s">
        <v>820</v>
      </c>
      <c r="F797" t="s">
        <v>4228</v>
      </c>
      <c r="G797" t="s">
        <v>4222</v>
      </c>
      <c r="H797" t="s">
        <v>31</v>
      </c>
      <c r="I797" t="s">
        <v>51</v>
      </c>
      <c r="J797" t="s">
        <v>23</v>
      </c>
      <c r="K797" t="s">
        <v>24</v>
      </c>
      <c r="L797" t="s">
        <v>25</v>
      </c>
      <c r="M797" t="s">
        <v>4238</v>
      </c>
      <c r="N797" t="s">
        <v>785</v>
      </c>
      <c r="O797" t="s">
        <v>262</v>
      </c>
      <c r="P797" t="s">
        <v>33</v>
      </c>
      <c r="Q797" t="s">
        <v>28</v>
      </c>
      <c r="R797" s="1">
        <f t="shared" ca="1" si="12"/>
        <v>18</v>
      </c>
      <c r="S797" t="s">
        <v>35</v>
      </c>
      <c r="T797" t="s">
        <v>36</v>
      </c>
    </row>
    <row r="798" spans="1:20" x14ac:dyDescent="0.25">
      <c r="A798" t="s">
        <v>5045</v>
      </c>
      <c r="B798">
        <v>66578350</v>
      </c>
      <c r="C798">
        <v>67332497</v>
      </c>
      <c r="D798" t="s">
        <v>2</v>
      </c>
      <c r="E798" t="s">
        <v>821</v>
      </c>
      <c r="F798" t="s">
        <v>4226</v>
      </c>
      <c r="G798" t="s">
        <v>4222</v>
      </c>
      <c r="H798" t="s">
        <v>21</v>
      </c>
      <c r="I798" t="s">
        <v>32</v>
      </c>
      <c r="J798" t="s">
        <v>23</v>
      </c>
      <c r="K798" t="s">
        <v>24</v>
      </c>
      <c r="L798" t="s">
        <v>25</v>
      </c>
      <c r="M798" t="s">
        <v>4230</v>
      </c>
      <c r="N798" t="s">
        <v>785</v>
      </c>
      <c r="O798" t="s">
        <v>262</v>
      </c>
      <c r="P798" t="s">
        <v>205</v>
      </c>
      <c r="Q798" t="s">
        <v>4245</v>
      </c>
      <c r="R798" s="1">
        <f t="shared" ca="1" si="12"/>
        <v>30</v>
      </c>
      <c r="S798" t="s">
        <v>35</v>
      </c>
      <c r="T798" t="s">
        <v>29</v>
      </c>
    </row>
    <row r="799" spans="1:20" x14ac:dyDescent="0.25">
      <c r="A799" t="s">
        <v>5046</v>
      </c>
      <c r="B799">
        <v>64756273</v>
      </c>
      <c r="C799">
        <v>67457293</v>
      </c>
      <c r="D799" t="s">
        <v>2</v>
      </c>
      <c r="E799" t="s">
        <v>822</v>
      </c>
      <c r="F799" t="s">
        <v>20</v>
      </c>
      <c r="G799" t="s">
        <v>4223</v>
      </c>
      <c r="H799" t="s">
        <v>38</v>
      </c>
      <c r="I799" t="s">
        <v>22</v>
      </c>
      <c r="J799" t="s">
        <v>39</v>
      </c>
      <c r="K799" t="s">
        <v>40</v>
      </c>
      <c r="L799" t="s">
        <v>25</v>
      </c>
      <c r="M799" t="s">
        <v>4237</v>
      </c>
      <c r="N799" t="s">
        <v>785</v>
      </c>
      <c r="O799" t="s">
        <v>262</v>
      </c>
      <c r="P799" t="s">
        <v>205</v>
      </c>
      <c r="Q799" t="s">
        <v>4244</v>
      </c>
      <c r="R799" s="1">
        <f t="shared" ca="1" si="12"/>
        <v>59</v>
      </c>
      <c r="S799" t="s">
        <v>35</v>
      </c>
      <c r="T799" t="s">
        <v>45</v>
      </c>
    </row>
    <row r="800" spans="1:20" x14ac:dyDescent="0.25">
      <c r="A800" t="s">
        <v>5047</v>
      </c>
      <c r="B800">
        <v>67866103</v>
      </c>
      <c r="C800">
        <v>67763566</v>
      </c>
      <c r="D800" t="s">
        <v>3</v>
      </c>
      <c r="E800" t="s">
        <v>823</v>
      </c>
      <c r="F800" t="s">
        <v>4226</v>
      </c>
      <c r="G800" t="s">
        <v>4218</v>
      </c>
      <c r="H800" t="s">
        <v>21</v>
      </c>
      <c r="I800" t="s">
        <v>204</v>
      </c>
      <c r="J800" t="s">
        <v>23</v>
      </c>
      <c r="K800" t="s">
        <v>24</v>
      </c>
      <c r="L800" t="s">
        <v>25</v>
      </c>
      <c r="M800" t="s">
        <v>4233</v>
      </c>
      <c r="N800" t="s">
        <v>785</v>
      </c>
      <c r="O800" t="s">
        <v>262</v>
      </c>
      <c r="P800" t="s">
        <v>4248</v>
      </c>
      <c r="Q800" t="s">
        <v>28</v>
      </c>
      <c r="R800" s="1">
        <f t="shared" ca="1" si="12"/>
        <v>27</v>
      </c>
      <c r="S800" t="s">
        <v>55</v>
      </c>
      <c r="T800" t="s">
        <v>29</v>
      </c>
    </row>
    <row r="801" spans="1:20" x14ac:dyDescent="0.25">
      <c r="A801" t="s">
        <v>5048</v>
      </c>
      <c r="B801">
        <v>65098545</v>
      </c>
      <c r="C801">
        <v>67635489</v>
      </c>
      <c r="D801" t="s">
        <v>2</v>
      </c>
      <c r="E801" t="s">
        <v>824</v>
      </c>
      <c r="F801" t="s">
        <v>4227</v>
      </c>
      <c r="G801" t="s">
        <v>527</v>
      </c>
      <c r="H801" t="s">
        <v>31</v>
      </c>
      <c r="I801" t="s">
        <v>22</v>
      </c>
      <c r="J801" t="s">
        <v>23</v>
      </c>
      <c r="K801" t="s">
        <v>24</v>
      </c>
      <c r="L801" t="s">
        <v>25</v>
      </c>
      <c r="M801" t="s">
        <v>4239</v>
      </c>
      <c r="N801" t="s">
        <v>785</v>
      </c>
      <c r="O801" t="s">
        <v>262</v>
      </c>
      <c r="P801" t="s">
        <v>52</v>
      </c>
      <c r="Q801" t="s">
        <v>4247</v>
      </c>
      <c r="R801" s="1" t="e">
        <f t="shared" ca="1" si="12"/>
        <v>#VALUE!</v>
      </c>
      <c r="S801" t="s">
        <v>4243</v>
      </c>
      <c r="T801" t="s">
        <v>56</v>
      </c>
    </row>
    <row r="802" spans="1:20" x14ac:dyDescent="0.25">
      <c r="A802" t="s">
        <v>5049</v>
      </c>
      <c r="B802">
        <v>65881661</v>
      </c>
      <c r="C802">
        <v>67720849</v>
      </c>
      <c r="D802" t="s">
        <v>2</v>
      </c>
      <c r="E802" t="s">
        <v>825</v>
      </c>
      <c r="F802" t="s">
        <v>4227</v>
      </c>
      <c r="G802" t="s">
        <v>4220</v>
      </c>
      <c r="H802" t="s">
        <v>38</v>
      </c>
      <c r="I802" t="s">
        <v>22</v>
      </c>
      <c r="J802" t="s">
        <v>39</v>
      </c>
      <c r="K802" t="s">
        <v>40</v>
      </c>
      <c r="L802" t="s">
        <v>25</v>
      </c>
      <c r="M802" t="s">
        <v>4233</v>
      </c>
      <c r="N802" t="s">
        <v>785</v>
      </c>
      <c r="O802" t="s">
        <v>262</v>
      </c>
      <c r="P802" t="s">
        <v>4248</v>
      </c>
      <c r="Q802" t="s">
        <v>4245</v>
      </c>
      <c r="R802" s="1">
        <f t="shared" ca="1" si="12"/>
        <v>48</v>
      </c>
      <c r="S802" t="s">
        <v>55</v>
      </c>
      <c r="T802" t="s">
        <v>41</v>
      </c>
    </row>
    <row r="803" spans="1:20" x14ac:dyDescent="0.25">
      <c r="A803" t="s">
        <v>5050</v>
      </c>
      <c r="B803">
        <v>64405693</v>
      </c>
      <c r="C803">
        <v>67856911</v>
      </c>
      <c r="D803" t="s">
        <v>3</v>
      </c>
      <c r="E803" t="s">
        <v>826</v>
      </c>
      <c r="F803" t="s">
        <v>4226</v>
      </c>
      <c r="G803" t="s">
        <v>527</v>
      </c>
      <c r="H803" t="s">
        <v>38</v>
      </c>
      <c r="I803" t="s">
        <v>204</v>
      </c>
      <c r="J803" t="s">
        <v>39</v>
      </c>
      <c r="K803" t="s">
        <v>44</v>
      </c>
      <c r="L803" t="s">
        <v>25</v>
      </c>
      <c r="M803" t="s">
        <v>4234</v>
      </c>
      <c r="N803" t="s">
        <v>785</v>
      </c>
      <c r="O803" t="s">
        <v>262</v>
      </c>
      <c r="P803" t="s">
        <v>205</v>
      </c>
      <c r="Q803" t="s">
        <v>4244</v>
      </c>
      <c r="R803" s="1" t="e">
        <f t="shared" ca="1" si="12"/>
        <v>#VALUE!</v>
      </c>
      <c r="S803" t="s">
        <v>35</v>
      </c>
      <c r="T803" t="s">
        <v>45</v>
      </c>
    </row>
    <row r="804" spans="1:20" x14ac:dyDescent="0.25">
      <c r="A804" t="s">
        <v>5051</v>
      </c>
      <c r="B804">
        <v>67024429</v>
      </c>
      <c r="C804">
        <v>67838748</v>
      </c>
      <c r="D804" t="s">
        <v>2</v>
      </c>
      <c r="E804" t="s">
        <v>827</v>
      </c>
      <c r="F804" t="s">
        <v>4227</v>
      </c>
      <c r="G804" t="s">
        <v>4217</v>
      </c>
      <c r="H804" t="s">
        <v>21</v>
      </c>
      <c r="I804" t="s">
        <v>32</v>
      </c>
      <c r="J804" t="s">
        <v>23</v>
      </c>
      <c r="K804" t="s">
        <v>24</v>
      </c>
      <c r="L804" t="s">
        <v>25</v>
      </c>
      <c r="M804" t="s">
        <v>4238</v>
      </c>
      <c r="N804" t="s">
        <v>785</v>
      </c>
      <c r="O804" t="s">
        <v>262</v>
      </c>
      <c r="P804" t="s">
        <v>4248</v>
      </c>
      <c r="Q804" t="s">
        <v>34</v>
      </c>
      <c r="R804" s="1">
        <f t="shared" ca="1" si="12"/>
        <v>23</v>
      </c>
      <c r="S804" t="s">
        <v>55</v>
      </c>
      <c r="T804" t="s">
        <v>36</v>
      </c>
    </row>
    <row r="805" spans="1:20" x14ac:dyDescent="0.25">
      <c r="A805" t="s">
        <v>5052</v>
      </c>
      <c r="B805">
        <v>67105176</v>
      </c>
      <c r="C805">
        <v>67176398</v>
      </c>
      <c r="D805" t="s">
        <v>2</v>
      </c>
      <c r="E805" t="s">
        <v>828</v>
      </c>
      <c r="F805" t="s">
        <v>4228</v>
      </c>
      <c r="G805" t="s">
        <v>4221</v>
      </c>
      <c r="H805" t="s">
        <v>38</v>
      </c>
      <c r="I805" t="s">
        <v>204</v>
      </c>
      <c r="J805" t="s">
        <v>39</v>
      </c>
      <c r="K805" t="s">
        <v>40</v>
      </c>
      <c r="L805" t="s">
        <v>25</v>
      </c>
      <c r="M805" t="s">
        <v>4229</v>
      </c>
      <c r="N805" t="s">
        <v>785</v>
      </c>
      <c r="O805" t="s">
        <v>262</v>
      </c>
      <c r="P805" t="s">
        <v>27</v>
      </c>
      <c r="Q805" t="s">
        <v>4246</v>
      </c>
      <c r="R805" s="1">
        <f t="shared" ca="1" si="12"/>
        <v>59</v>
      </c>
      <c r="S805" t="s">
        <v>4243</v>
      </c>
      <c r="T805" t="s">
        <v>45</v>
      </c>
    </row>
    <row r="806" spans="1:20" x14ac:dyDescent="0.25">
      <c r="A806" t="s">
        <v>5053</v>
      </c>
      <c r="B806">
        <v>65803076</v>
      </c>
      <c r="C806">
        <v>67491813</v>
      </c>
      <c r="D806" t="s">
        <v>3</v>
      </c>
      <c r="E806" t="s">
        <v>829</v>
      </c>
      <c r="F806" t="s">
        <v>4228</v>
      </c>
      <c r="G806" t="s">
        <v>4219</v>
      </c>
      <c r="H806" t="s">
        <v>31</v>
      </c>
      <c r="I806" t="s">
        <v>22</v>
      </c>
      <c r="J806" t="s">
        <v>23</v>
      </c>
      <c r="K806" t="s">
        <v>24</v>
      </c>
      <c r="L806" t="s">
        <v>25</v>
      </c>
      <c r="M806" t="s">
        <v>4230</v>
      </c>
      <c r="N806" t="s">
        <v>785</v>
      </c>
      <c r="O806" t="s">
        <v>262</v>
      </c>
      <c r="P806" t="s">
        <v>205</v>
      </c>
      <c r="Q806" t="s">
        <v>4245</v>
      </c>
      <c r="R806" s="1">
        <f t="shared" ca="1" si="12"/>
        <v>16</v>
      </c>
      <c r="S806" t="s">
        <v>4243</v>
      </c>
      <c r="T806" t="s">
        <v>56</v>
      </c>
    </row>
    <row r="807" spans="1:20" x14ac:dyDescent="0.25">
      <c r="A807" t="s">
        <v>5054</v>
      </c>
      <c r="B807">
        <v>66355872</v>
      </c>
      <c r="C807">
        <v>67088732</v>
      </c>
      <c r="D807" t="s">
        <v>3</v>
      </c>
      <c r="E807" t="s">
        <v>830</v>
      </c>
      <c r="F807" t="s">
        <v>4227</v>
      </c>
      <c r="G807" t="s">
        <v>4218</v>
      </c>
      <c r="H807" t="s">
        <v>38</v>
      </c>
      <c r="I807" t="s">
        <v>22</v>
      </c>
      <c r="J807" t="s">
        <v>39</v>
      </c>
      <c r="K807" t="s">
        <v>44</v>
      </c>
      <c r="L807" t="s">
        <v>25</v>
      </c>
      <c r="M807" t="s">
        <v>4229</v>
      </c>
      <c r="N807" t="s">
        <v>785</v>
      </c>
      <c r="O807" t="s">
        <v>262</v>
      </c>
      <c r="P807" t="s">
        <v>27</v>
      </c>
      <c r="Q807" t="s">
        <v>34</v>
      </c>
      <c r="R807" s="1">
        <f t="shared" ca="1" si="12"/>
        <v>49</v>
      </c>
      <c r="S807" t="s">
        <v>4243</v>
      </c>
      <c r="T807" t="s">
        <v>41</v>
      </c>
    </row>
    <row r="808" spans="1:20" x14ac:dyDescent="0.25">
      <c r="A808" t="s">
        <v>5055</v>
      </c>
      <c r="B808">
        <v>67873867</v>
      </c>
      <c r="C808">
        <v>67097171</v>
      </c>
      <c r="D808" t="s">
        <v>3</v>
      </c>
      <c r="E808" t="s">
        <v>831</v>
      </c>
      <c r="F808" t="s">
        <v>4228</v>
      </c>
      <c r="G808" t="s">
        <v>4220</v>
      </c>
      <c r="H808" t="s">
        <v>21</v>
      </c>
      <c r="I808" t="s">
        <v>204</v>
      </c>
      <c r="J808" t="s">
        <v>39</v>
      </c>
      <c r="K808" t="s">
        <v>24</v>
      </c>
      <c r="L808" t="s">
        <v>25</v>
      </c>
      <c r="M808" t="s">
        <v>4236</v>
      </c>
      <c r="N808" t="s">
        <v>785</v>
      </c>
      <c r="O808" t="s">
        <v>262</v>
      </c>
      <c r="P808" t="s">
        <v>54</v>
      </c>
      <c r="Q808" t="s">
        <v>4247</v>
      </c>
      <c r="R808" s="1">
        <f t="shared" ca="1" si="12"/>
        <v>30</v>
      </c>
      <c r="S808" t="s">
        <v>35</v>
      </c>
      <c r="T808" t="s">
        <v>29</v>
      </c>
    </row>
    <row r="809" spans="1:20" x14ac:dyDescent="0.25">
      <c r="A809" t="s">
        <v>5056</v>
      </c>
      <c r="B809">
        <v>64537241</v>
      </c>
      <c r="C809">
        <v>67127773</v>
      </c>
      <c r="D809" t="s">
        <v>3</v>
      </c>
      <c r="E809" t="s">
        <v>780</v>
      </c>
      <c r="F809" t="s">
        <v>4228</v>
      </c>
      <c r="G809" t="s">
        <v>4217</v>
      </c>
      <c r="H809" t="s">
        <v>31</v>
      </c>
      <c r="I809" t="s">
        <v>204</v>
      </c>
      <c r="J809" t="s">
        <v>23</v>
      </c>
      <c r="K809" t="s">
        <v>112</v>
      </c>
      <c r="L809" t="s">
        <v>25</v>
      </c>
      <c r="M809" t="s">
        <v>4238</v>
      </c>
      <c r="N809" t="s">
        <v>785</v>
      </c>
      <c r="O809" t="s">
        <v>262</v>
      </c>
      <c r="P809" t="s">
        <v>49</v>
      </c>
      <c r="Q809" t="s">
        <v>34</v>
      </c>
      <c r="R809" s="1">
        <f t="shared" ca="1" si="12"/>
        <v>3</v>
      </c>
      <c r="S809" t="s">
        <v>35</v>
      </c>
      <c r="T809" t="s">
        <v>77</v>
      </c>
    </row>
    <row r="810" spans="1:20" x14ac:dyDescent="0.25">
      <c r="A810" t="s">
        <v>5057</v>
      </c>
      <c r="B810">
        <v>64462509</v>
      </c>
      <c r="C810">
        <v>67765345</v>
      </c>
      <c r="D810" t="s">
        <v>2</v>
      </c>
      <c r="E810" t="s">
        <v>832</v>
      </c>
      <c r="F810" t="s">
        <v>4225</v>
      </c>
      <c r="G810" t="s">
        <v>4218</v>
      </c>
      <c r="H810" t="s">
        <v>21</v>
      </c>
      <c r="I810" t="s">
        <v>51</v>
      </c>
      <c r="J810" t="s">
        <v>23</v>
      </c>
      <c r="K810" t="s">
        <v>24</v>
      </c>
      <c r="L810" t="s">
        <v>25</v>
      </c>
      <c r="M810" t="s">
        <v>4235</v>
      </c>
      <c r="N810" t="s">
        <v>785</v>
      </c>
      <c r="O810" t="s">
        <v>262</v>
      </c>
      <c r="P810" t="s">
        <v>27</v>
      </c>
      <c r="Q810" t="s">
        <v>34</v>
      </c>
      <c r="R810" s="1" t="e">
        <f t="shared" ca="1" si="12"/>
        <v>#VALUE!</v>
      </c>
      <c r="S810" t="s">
        <v>4243</v>
      </c>
      <c r="T810" t="s">
        <v>36</v>
      </c>
    </row>
    <row r="811" spans="1:20" x14ac:dyDescent="0.25">
      <c r="A811" t="s">
        <v>5058</v>
      </c>
      <c r="B811">
        <v>65836105</v>
      </c>
      <c r="C811">
        <v>66855525</v>
      </c>
      <c r="D811" t="s">
        <v>2</v>
      </c>
      <c r="E811" t="s">
        <v>833</v>
      </c>
      <c r="F811" t="s">
        <v>4225</v>
      </c>
      <c r="G811" t="s">
        <v>4222</v>
      </c>
      <c r="H811" t="s">
        <v>38</v>
      </c>
      <c r="I811" t="s">
        <v>32</v>
      </c>
      <c r="J811" t="s">
        <v>60</v>
      </c>
      <c r="K811" t="s">
        <v>261</v>
      </c>
      <c r="L811" t="s">
        <v>25</v>
      </c>
      <c r="M811" t="s">
        <v>4233</v>
      </c>
      <c r="N811" t="s">
        <v>785</v>
      </c>
      <c r="O811" t="s">
        <v>262</v>
      </c>
      <c r="P811" t="s">
        <v>49</v>
      </c>
      <c r="Q811" t="s">
        <v>28</v>
      </c>
      <c r="R811" s="1">
        <f t="shared" ca="1" si="12"/>
        <v>94</v>
      </c>
      <c r="S811" t="s">
        <v>35</v>
      </c>
      <c r="T811" t="s">
        <v>61</v>
      </c>
    </row>
    <row r="812" spans="1:20" x14ac:dyDescent="0.25">
      <c r="A812" t="s">
        <v>5059</v>
      </c>
      <c r="B812">
        <v>67111717</v>
      </c>
      <c r="C812">
        <v>66980774</v>
      </c>
      <c r="D812" t="s">
        <v>2</v>
      </c>
      <c r="E812" t="s">
        <v>834</v>
      </c>
      <c r="F812" t="s">
        <v>4228</v>
      </c>
      <c r="G812" t="s">
        <v>4215</v>
      </c>
      <c r="H812" t="s">
        <v>38</v>
      </c>
      <c r="I812" t="s">
        <v>32</v>
      </c>
      <c r="J812" t="s">
        <v>39</v>
      </c>
      <c r="K812" t="s">
        <v>40</v>
      </c>
      <c r="L812" t="s">
        <v>25</v>
      </c>
      <c r="M812" t="s">
        <v>4240</v>
      </c>
      <c r="N812" t="s">
        <v>785</v>
      </c>
      <c r="O812" t="s">
        <v>262</v>
      </c>
      <c r="P812" t="s">
        <v>49</v>
      </c>
      <c r="Q812" t="s">
        <v>4245</v>
      </c>
      <c r="R812" s="1" t="e">
        <f t="shared" ca="1" si="12"/>
        <v>#VALUE!</v>
      </c>
      <c r="S812" t="s">
        <v>35</v>
      </c>
      <c r="T812" t="s">
        <v>41</v>
      </c>
    </row>
    <row r="813" spans="1:20" x14ac:dyDescent="0.25">
      <c r="A813" t="s">
        <v>5060</v>
      </c>
      <c r="B813">
        <v>67285773</v>
      </c>
      <c r="C813">
        <v>67821558</v>
      </c>
      <c r="D813" t="s">
        <v>2</v>
      </c>
      <c r="E813" t="s">
        <v>835</v>
      </c>
      <c r="F813" t="s">
        <v>1106</v>
      </c>
      <c r="G813" t="s">
        <v>4223</v>
      </c>
      <c r="H813" t="s">
        <v>31</v>
      </c>
      <c r="I813" t="s">
        <v>22</v>
      </c>
      <c r="J813" t="s">
        <v>23</v>
      </c>
      <c r="K813" t="s">
        <v>112</v>
      </c>
      <c r="L813" t="s">
        <v>25</v>
      </c>
      <c r="M813" t="s">
        <v>4237</v>
      </c>
      <c r="N813" t="s">
        <v>785</v>
      </c>
      <c r="O813" t="s">
        <v>262</v>
      </c>
      <c r="P813" t="s">
        <v>205</v>
      </c>
      <c r="Q813" t="s">
        <v>4244</v>
      </c>
      <c r="R813" s="1" t="e">
        <f t="shared" ca="1" si="12"/>
        <v>#VALUE!</v>
      </c>
      <c r="S813" t="s">
        <v>35</v>
      </c>
      <c r="T813" t="s">
        <v>77</v>
      </c>
    </row>
    <row r="814" spans="1:20" x14ac:dyDescent="0.25">
      <c r="A814" t="s">
        <v>5061</v>
      </c>
      <c r="B814">
        <v>67788128</v>
      </c>
      <c r="C814">
        <v>67497529</v>
      </c>
      <c r="D814" t="s">
        <v>2</v>
      </c>
      <c r="E814" t="s">
        <v>836</v>
      </c>
      <c r="F814" t="s">
        <v>1106</v>
      </c>
      <c r="G814" t="s">
        <v>4217</v>
      </c>
      <c r="H814" t="s">
        <v>31</v>
      </c>
      <c r="I814" t="s">
        <v>22</v>
      </c>
      <c r="J814" t="s">
        <v>23</v>
      </c>
      <c r="K814" t="s">
        <v>24</v>
      </c>
      <c r="L814" t="s">
        <v>25</v>
      </c>
      <c r="M814" t="s">
        <v>4238</v>
      </c>
      <c r="N814" t="s">
        <v>785</v>
      </c>
      <c r="O814" t="s">
        <v>262</v>
      </c>
      <c r="P814" t="s">
        <v>49</v>
      </c>
      <c r="Q814" t="s">
        <v>34</v>
      </c>
      <c r="R814" s="1" t="e">
        <f t="shared" ca="1" si="12"/>
        <v>#VALUE!</v>
      </c>
      <c r="S814" t="s">
        <v>4243</v>
      </c>
      <c r="T814" t="s">
        <v>58</v>
      </c>
    </row>
    <row r="815" spans="1:20" x14ac:dyDescent="0.25">
      <c r="A815" t="s">
        <v>5062</v>
      </c>
      <c r="B815">
        <v>68344197</v>
      </c>
      <c r="C815">
        <v>67095408</v>
      </c>
      <c r="D815" t="s">
        <v>3</v>
      </c>
      <c r="E815" t="s">
        <v>837</v>
      </c>
      <c r="F815" t="s">
        <v>4226</v>
      </c>
      <c r="G815" t="s">
        <v>4223</v>
      </c>
      <c r="H815" t="s">
        <v>38</v>
      </c>
      <c r="I815" t="s">
        <v>204</v>
      </c>
      <c r="J815" t="s">
        <v>60</v>
      </c>
      <c r="K815" t="s">
        <v>40</v>
      </c>
      <c r="L815" t="s">
        <v>25</v>
      </c>
      <c r="M815" t="s">
        <v>4236</v>
      </c>
      <c r="N815" t="s">
        <v>785</v>
      </c>
      <c r="O815" t="s">
        <v>262</v>
      </c>
      <c r="P815" t="s">
        <v>4248</v>
      </c>
      <c r="Q815" t="s">
        <v>34</v>
      </c>
      <c r="R815" s="1">
        <f t="shared" ca="1" si="12"/>
        <v>71</v>
      </c>
      <c r="S815" t="s">
        <v>55</v>
      </c>
      <c r="T815" t="s">
        <v>61</v>
      </c>
    </row>
    <row r="816" spans="1:20" x14ac:dyDescent="0.25">
      <c r="A816" t="s">
        <v>5063</v>
      </c>
      <c r="B816">
        <v>64577478</v>
      </c>
      <c r="C816">
        <v>67470367</v>
      </c>
      <c r="D816" t="s">
        <v>3</v>
      </c>
      <c r="E816" t="s">
        <v>838</v>
      </c>
      <c r="F816" t="s">
        <v>4228</v>
      </c>
      <c r="G816" t="s">
        <v>4216</v>
      </c>
      <c r="H816" t="s">
        <v>38</v>
      </c>
      <c r="I816" t="s">
        <v>32</v>
      </c>
      <c r="J816" t="s">
        <v>39</v>
      </c>
      <c r="K816" t="s">
        <v>44</v>
      </c>
      <c r="L816" t="s">
        <v>25</v>
      </c>
      <c r="M816" t="s">
        <v>4230</v>
      </c>
      <c r="N816" t="s">
        <v>785</v>
      </c>
      <c r="O816" t="s">
        <v>262</v>
      </c>
      <c r="P816" t="s">
        <v>4248</v>
      </c>
      <c r="Q816" t="s">
        <v>4246</v>
      </c>
      <c r="R816" s="1">
        <f t="shared" ca="1" si="12"/>
        <v>53</v>
      </c>
      <c r="S816" t="s">
        <v>55</v>
      </c>
      <c r="T816" t="s">
        <v>41</v>
      </c>
    </row>
    <row r="817" spans="1:20" x14ac:dyDescent="0.25">
      <c r="A817" t="s">
        <v>5064</v>
      </c>
      <c r="B817">
        <v>65701456</v>
      </c>
      <c r="C817">
        <v>67714882</v>
      </c>
      <c r="D817" t="s">
        <v>2</v>
      </c>
      <c r="E817" t="s">
        <v>839</v>
      </c>
      <c r="F817" t="s">
        <v>4225</v>
      </c>
      <c r="G817" t="s">
        <v>4217</v>
      </c>
      <c r="H817" t="s">
        <v>21</v>
      </c>
      <c r="I817" t="s">
        <v>22</v>
      </c>
      <c r="J817" t="s">
        <v>23</v>
      </c>
      <c r="K817" t="s">
        <v>24</v>
      </c>
      <c r="L817" t="s">
        <v>25</v>
      </c>
      <c r="M817" t="s">
        <v>4240</v>
      </c>
      <c r="N817" t="s">
        <v>785</v>
      </c>
      <c r="O817" t="s">
        <v>262</v>
      </c>
      <c r="P817" t="s">
        <v>27</v>
      </c>
      <c r="Q817" t="s">
        <v>4245</v>
      </c>
      <c r="R817" s="1" t="e">
        <f t="shared" ca="1" si="12"/>
        <v>#VALUE!</v>
      </c>
      <c r="S817" t="s">
        <v>4243</v>
      </c>
      <c r="T817" t="s">
        <v>29</v>
      </c>
    </row>
    <row r="818" spans="1:20" x14ac:dyDescent="0.25">
      <c r="A818" t="s">
        <v>5065</v>
      </c>
      <c r="B818">
        <v>64423022</v>
      </c>
      <c r="C818">
        <v>67353725</v>
      </c>
      <c r="D818" t="s">
        <v>2</v>
      </c>
      <c r="E818" t="s">
        <v>210</v>
      </c>
      <c r="F818" t="s">
        <v>4227</v>
      </c>
      <c r="G818" t="s">
        <v>4217</v>
      </c>
      <c r="H818" t="s">
        <v>38</v>
      </c>
      <c r="I818" t="s">
        <v>32</v>
      </c>
      <c r="J818" t="s">
        <v>39</v>
      </c>
      <c r="K818" t="s">
        <v>40</v>
      </c>
      <c r="L818" t="s">
        <v>25</v>
      </c>
      <c r="M818" t="s">
        <v>4237</v>
      </c>
      <c r="N818" t="s">
        <v>785</v>
      </c>
      <c r="O818" t="s">
        <v>262</v>
      </c>
      <c r="P818" t="s">
        <v>4248</v>
      </c>
      <c r="Q818" t="s">
        <v>4247</v>
      </c>
      <c r="R818" s="1">
        <f t="shared" ca="1" si="12"/>
        <v>58</v>
      </c>
      <c r="S818" t="s">
        <v>55</v>
      </c>
      <c r="T818" t="s">
        <v>45</v>
      </c>
    </row>
    <row r="819" spans="1:20" x14ac:dyDescent="0.25">
      <c r="A819" t="s">
        <v>5066</v>
      </c>
      <c r="B819">
        <v>65405659</v>
      </c>
      <c r="C819">
        <v>67334196</v>
      </c>
      <c r="D819" t="s">
        <v>2</v>
      </c>
      <c r="E819" t="s">
        <v>840</v>
      </c>
      <c r="F819" t="s">
        <v>4228</v>
      </c>
      <c r="G819" t="s">
        <v>4223</v>
      </c>
      <c r="H819" t="s">
        <v>21</v>
      </c>
      <c r="I819" t="s">
        <v>32</v>
      </c>
      <c r="J819" t="s">
        <v>23</v>
      </c>
      <c r="K819" t="s">
        <v>24</v>
      </c>
      <c r="L819" t="s">
        <v>25</v>
      </c>
      <c r="M819" t="s">
        <v>4240</v>
      </c>
      <c r="N819" t="s">
        <v>785</v>
      </c>
      <c r="O819" t="s">
        <v>262</v>
      </c>
      <c r="P819" t="s">
        <v>4248</v>
      </c>
      <c r="Q819" t="s">
        <v>4246</v>
      </c>
      <c r="R819" s="1" t="e">
        <f t="shared" ca="1" si="12"/>
        <v>#VALUE!</v>
      </c>
      <c r="S819" t="s">
        <v>55</v>
      </c>
      <c r="T819" t="s">
        <v>29</v>
      </c>
    </row>
    <row r="820" spans="1:20" x14ac:dyDescent="0.25">
      <c r="A820" t="s">
        <v>5067</v>
      </c>
      <c r="B820">
        <v>67520660</v>
      </c>
      <c r="C820">
        <v>67737124</v>
      </c>
      <c r="D820" t="s">
        <v>3</v>
      </c>
      <c r="E820" t="s">
        <v>841</v>
      </c>
      <c r="F820" t="s">
        <v>4225</v>
      </c>
      <c r="G820" t="s">
        <v>4221</v>
      </c>
      <c r="H820" t="s">
        <v>31</v>
      </c>
      <c r="I820" t="s">
        <v>51</v>
      </c>
      <c r="J820" t="s">
        <v>23</v>
      </c>
      <c r="K820" t="s">
        <v>24</v>
      </c>
      <c r="L820" t="s">
        <v>25</v>
      </c>
      <c r="M820" t="s">
        <v>4240</v>
      </c>
      <c r="N820" t="s">
        <v>785</v>
      </c>
      <c r="O820" t="s">
        <v>262</v>
      </c>
      <c r="P820" t="s">
        <v>33</v>
      </c>
      <c r="Q820" t="s">
        <v>4244</v>
      </c>
      <c r="R820" s="1">
        <f t="shared" ca="1" si="12"/>
        <v>16</v>
      </c>
      <c r="S820" t="s">
        <v>35</v>
      </c>
      <c r="T820" t="s">
        <v>56</v>
      </c>
    </row>
    <row r="821" spans="1:20" x14ac:dyDescent="0.25">
      <c r="A821" t="s">
        <v>5068</v>
      </c>
      <c r="B821">
        <v>65876612</v>
      </c>
      <c r="C821">
        <v>66891692</v>
      </c>
      <c r="D821" t="s">
        <v>2</v>
      </c>
      <c r="E821" t="s">
        <v>842</v>
      </c>
      <c r="F821" t="s">
        <v>4228</v>
      </c>
      <c r="G821" t="s">
        <v>4222</v>
      </c>
      <c r="H821" t="s">
        <v>48</v>
      </c>
      <c r="I821" t="s">
        <v>22</v>
      </c>
      <c r="J821" t="s">
        <v>39</v>
      </c>
      <c r="K821" t="s">
        <v>40</v>
      </c>
      <c r="L821" t="s">
        <v>25</v>
      </c>
      <c r="M821" t="s">
        <v>4236</v>
      </c>
      <c r="N821" t="s">
        <v>785</v>
      </c>
      <c r="O821" t="s">
        <v>262</v>
      </c>
      <c r="P821" t="s">
        <v>33</v>
      </c>
      <c r="Q821" t="s">
        <v>4244</v>
      </c>
      <c r="R821" s="1">
        <f t="shared" ca="1" si="12"/>
        <v>59</v>
      </c>
      <c r="S821" t="s">
        <v>4243</v>
      </c>
      <c r="T821" t="s">
        <v>45</v>
      </c>
    </row>
    <row r="822" spans="1:20" x14ac:dyDescent="0.25">
      <c r="A822" t="s">
        <v>5069</v>
      </c>
      <c r="B822">
        <v>66812714</v>
      </c>
      <c r="C822">
        <v>67191482</v>
      </c>
      <c r="D822" t="s">
        <v>3</v>
      </c>
      <c r="E822" t="s">
        <v>843</v>
      </c>
      <c r="F822" t="s">
        <v>20</v>
      </c>
      <c r="G822" t="s">
        <v>4215</v>
      </c>
      <c r="H822" t="s">
        <v>142</v>
      </c>
      <c r="I822" t="s">
        <v>22</v>
      </c>
      <c r="J822" t="s">
        <v>39</v>
      </c>
      <c r="K822" t="s">
        <v>44</v>
      </c>
      <c r="L822" t="s">
        <v>25</v>
      </c>
      <c r="M822" t="s">
        <v>4231</v>
      </c>
      <c r="N822" t="s">
        <v>785</v>
      </c>
      <c r="O822" t="s">
        <v>262</v>
      </c>
      <c r="P822" t="s">
        <v>4248</v>
      </c>
      <c r="Q822" t="s">
        <v>4245</v>
      </c>
      <c r="R822" s="1" t="e">
        <f t="shared" ca="1" si="12"/>
        <v>#VALUE!</v>
      </c>
      <c r="S822" t="s">
        <v>55</v>
      </c>
      <c r="T822" t="s">
        <v>45</v>
      </c>
    </row>
    <row r="823" spans="1:20" x14ac:dyDescent="0.25">
      <c r="A823" t="s">
        <v>5070</v>
      </c>
      <c r="B823">
        <v>67667617</v>
      </c>
      <c r="C823">
        <v>67146059</v>
      </c>
      <c r="D823" t="s">
        <v>3</v>
      </c>
      <c r="E823" t="s">
        <v>844</v>
      </c>
      <c r="F823" t="s">
        <v>4227</v>
      </c>
      <c r="G823" t="s">
        <v>4217</v>
      </c>
      <c r="H823" t="s">
        <v>21</v>
      </c>
      <c r="I823" t="s">
        <v>51</v>
      </c>
      <c r="J823" t="s">
        <v>23</v>
      </c>
      <c r="K823" t="s">
        <v>24</v>
      </c>
      <c r="L823" t="s">
        <v>25</v>
      </c>
      <c r="M823" t="s">
        <v>4232</v>
      </c>
      <c r="N823" t="s">
        <v>785</v>
      </c>
      <c r="O823" t="s">
        <v>262</v>
      </c>
      <c r="P823" t="s">
        <v>27</v>
      </c>
      <c r="Q823" t="s">
        <v>28</v>
      </c>
      <c r="R823" s="1">
        <f t="shared" ca="1" si="12"/>
        <v>34</v>
      </c>
      <c r="S823" t="s">
        <v>4243</v>
      </c>
      <c r="T823" t="s">
        <v>29</v>
      </c>
    </row>
    <row r="824" spans="1:20" x14ac:dyDescent="0.25">
      <c r="A824" t="s">
        <v>5071</v>
      </c>
      <c r="B824">
        <v>65677083</v>
      </c>
      <c r="C824">
        <v>66853780</v>
      </c>
      <c r="D824" t="s">
        <v>2</v>
      </c>
      <c r="E824" t="s">
        <v>845</v>
      </c>
      <c r="F824" t="s">
        <v>20</v>
      </c>
      <c r="G824" t="s">
        <v>4215</v>
      </c>
      <c r="H824" t="s">
        <v>142</v>
      </c>
      <c r="I824" t="s">
        <v>51</v>
      </c>
      <c r="J824" t="s">
        <v>39</v>
      </c>
      <c r="K824" t="s">
        <v>40</v>
      </c>
      <c r="L824" t="s">
        <v>25</v>
      </c>
      <c r="M824" t="s">
        <v>4230</v>
      </c>
      <c r="N824" t="s">
        <v>785</v>
      </c>
      <c r="O824" t="s">
        <v>262</v>
      </c>
      <c r="P824" t="s">
        <v>4248</v>
      </c>
      <c r="Q824" t="s">
        <v>4247</v>
      </c>
      <c r="R824" s="1" t="e">
        <f t="shared" ca="1" si="12"/>
        <v>#VALUE!</v>
      </c>
      <c r="S824" t="s">
        <v>55</v>
      </c>
      <c r="T824" t="s">
        <v>45</v>
      </c>
    </row>
    <row r="825" spans="1:20" x14ac:dyDescent="0.25">
      <c r="A825" t="s">
        <v>5072</v>
      </c>
      <c r="B825">
        <v>65348151</v>
      </c>
      <c r="C825">
        <v>67252194</v>
      </c>
      <c r="D825" t="s">
        <v>2</v>
      </c>
      <c r="E825" t="s">
        <v>846</v>
      </c>
      <c r="F825" t="s">
        <v>4226</v>
      </c>
      <c r="G825" t="s">
        <v>4217</v>
      </c>
      <c r="H825" t="s">
        <v>21</v>
      </c>
      <c r="I825" t="s">
        <v>51</v>
      </c>
      <c r="J825" t="s">
        <v>23</v>
      </c>
      <c r="K825" t="s">
        <v>24</v>
      </c>
      <c r="L825" t="s">
        <v>25</v>
      </c>
      <c r="M825" t="s">
        <v>4238</v>
      </c>
      <c r="N825" t="s">
        <v>785</v>
      </c>
      <c r="O825" t="s">
        <v>262</v>
      </c>
      <c r="P825" t="s">
        <v>205</v>
      </c>
      <c r="Q825" t="s">
        <v>4246</v>
      </c>
      <c r="R825" s="1">
        <f t="shared" ca="1" si="12"/>
        <v>29</v>
      </c>
      <c r="S825" t="s">
        <v>4243</v>
      </c>
      <c r="T825" t="s">
        <v>29</v>
      </c>
    </row>
    <row r="826" spans="1:20" x14ac:dyDescent="0.25">
      <c r="A826" t="s">
        <v>5073</v>
      </c>
      <c r="B826">
        <v>65614577</v>
      </c>
      <c r="C826">
        <v>67726624</v>
      </c>
      <c r="D826" t="s">
        <v>2</v>
      </c>
      <c r="E826" t="s">
        <v>847</v>
      </c>
      <c r="F826" t="s">
        <v>4225</v>
      </c>
      <c r="G826" t="s">
        <v>4220</v>
      </c>
      <c r="H826" t="s">
        <v>375</v>
      </c>
      <c r="I826" t="s">
        <v>204</v>
      </c>
      <c r="J826" t="s">
        <v>39</v>
      </c>
      <c r="K826" t="s">
        <v>40</v>
      </c>
      <c r="L826" t="s">
        <v>25</v>
      </c>
      <c r="M826" t="s">
        <v>4237</v>
      </c>
      <c r="N826" t="s">
        <v>785</v>
      </c>
      <c r="O826" t="s">
        <v>262</v>
      </c>
      <c r="P826" t="s">
        <v>49</v>
      </c>
      <c r="Q826" t="s">
        <v>4244</v>
      </c>
      <c r="R826" s="1" t="e">
        <f t="shared" ca="1" si="12"/>
        <v>#VALUE!</v>
      </c>
      <c r="S826" t="s">
        <v>35</v>
      </c>
      <c r="T826" t="s">
        <v>45</v>
      </c>
    </row>
    <row r="827" spans="1:20" x14ac:dyDescent="0.25">
      <c r="A827" t="s">
        <v>5074</v>
      </c>
      <c r="B827">
        <v>65870764</v>
      </c>
      <c r="C827">
        <v>67154557</v>
      </c>
      <c r="D827" t="s">
        <v>3</v>
      </c>
      <c r="E827" t="s">
        <v>441</v>
      </c>
      <c r="F827" t="s">
        <v>4227</v>
      </c>
      <c r="G827" t="s">
        <v>4222</v>
      </c>
      <c r="H827" t="s">
        <v>38</v>
      </c>
      <c r="I827" t="s">
        <v>22</v>
      </c>
      <c r="J827" t="s">
        <v>39</v>
      </c>
      <c r="K827" t="s">
        <v>44</v>
      </c>
      <c r="L827" t="s">
        <v>25</v>
      </c>
      <c r="M827" t="s">
        <v>4233</v>
      </c>
      <c r="N827" t="s">
        <v>785</v>
      </c>
      <c r="O827" t="s">
        <v>262</v>
      </c>
      <c r="P827" t="s">
        <v>54</v>
      </c>
      <c r="Q827" t="s">
        <v>4246</v>
      </c>
      <c r="R827" s="1" t="e">
        <f t="shared" ca="1" si="12"/>
        <v>#VALUE!</v>
      </c>
      <c r="S827" t="s">
        <v>4243</v>
      </c>
      <c r="T827" t="s">
        <v>41</v>
      </c>
    </row>
    <row r="828" spans="1:20" x14ac:dyDescent="0.25">
      <c r="A828" t="s">
        <v>5075</v>
      </c>
      <c r="B828">
        <v>67403961</v>
      </c>
      <c r="C828">
        <v>67258421</v>
      </c>
      <c r="D828" t="s">
        <v>2</v>
      </c>
      <c r="E828" t="s">
        <v>848</v>
      </c>
      <c r="F828" t="s">
        <v>4228</v>
      </c>
      <c r="G828" t="s">
        <v>527</v>
      </c>
      <c r="H828" t="s">
        <v>31</v>
      </c>
      <c r="I828" t="s">
        <v>51</v>
      </c>
      <c r="J828" t="s">
        <v>23</v>
      </c>
      <c r="K828" t="s">
        <v>24</v>
      </c>
      <c r="L828" t="s">
        <v>25</v>
      </c>
      <c r="M828" t="s">
        <v>4232</v>
      </c>
      <c r="N828" t="s">
        <v>785</v>
      </c>
      <c r="O828" t="s">
        <v>262</v>
      </c>
      <c r="P828" t="s">
        <v>27</v>
      </c>
      <c r="Q828" t="s">
        <v>28</v>
      </c>
      <c r="R828" s="1">
        <f t="shared" ca="1" si="12"/>
        <v>12</v>
      </c>
      <c r="S828" t="s">
        <v>4243</v>
      </c>
      <c r="T828" t="s">
        <v>68</v>
      </c>
    </row>
    <row r="829" spans="1:20" x14ac:dyDescent="0.25">
      <c r="A829" t="s">
        <v>5076</v>
      </c>
      <c r="B829">
        <v>67962766</v>
      </c>
      <c r="C829">
        <v>67235743</v>
      </c>
      <c r="D829" t="s">
        <v>2</v>
      </c>
      <c r="E829" t="s">
        <v>355</v>
      </c>
      <c r="F829" t="s">
        <v>1106</v>
      </c>
      <c r="G829" t="s">
        <v>4216</v>
      </c>
      <c r="H829" t="s">
        <v>38</v>
      </c>
      <c r="I829" t="s">
        <v>22</v>
      </c>
      <c r="J829" t="s">
        <v>39</v>
      </c>
      <c r="K829" t="s">
        <v>40</v>
      </c>
      <c r="L829" t="s">
        <v>25</v>
      </c>
      <c r="M829" t="s">
        <v>4229</v>
      </c>
      <c r="N829" t="s">
        <v>785</v>
      </c>
      <c r="O829" t="s">
        <v>262</v>
      </c>
      <c r="P829" t="s">
        <v>205</v>
      </c>
      <c r="Q829" t="s">
        <v>28</v>
      </c>
      <c r="R829" s="1">
        <f t="shared" ca="1" si="12"/>
        <v>63</v>
      </c>
      <c r="S829" t="s">
        <v>35</v>
      </c>
      <c r="T829" t="s">
        <v>45</v>
      </c>
    </row>
    <row r="830" spans="1:20" x14ac:dyDescent="0.25">
      <c r="A830" t="s">
        <v>5077</v>
      </c>
      <c r="B830">
        <v>68412224</v>
      </c>
      <c r="C830">
        <v>67319134</v>
      </c>
      <c r="D830" t="s">
        <v>2</v>
      </c>
      <c r="E830" t="s">
        <v>849</v>
      </c>
      <c r="F830" t="s">
        <v>4228</v>
      </c>
      <c r="G830" t="s">
        <v>4222</v>
      </c>
      <c r="H830" t="s">
        <v>21</v>
      </c>
      <c r="I830" t="s">
        <v>32</v>
      </c>
      <c r="J830" t="s">
        <v>23</v>
      </c>
      <c r="K830" t="s">
        <v>24</v>
      </c>
      <c r="L830" t="s">
        <v>25</v>
      </c>
      <c r="M830" t="s">
        <v>4232</v>
      </c>
      <c r="N830" t="s">
        <v>785</v>
      </c>
      <c r="O830" t="s">
        <v>262</v>
      </c>
      <c r="P830" t="s">
        <v>49</v>
      </c>
      <c r="Q830" t="s">
        <v>4247</v>
      </c>
      <c r="R830" s="1" t="e">
        <f t="shared" ca="1" si="12"/>
        <v>#VALUE!</v>
      </c>
      <c r="S830" t="s">
        <v>35</v>
      </c>
      <c r="T830" t="s">
        <v>36</v>
      </c>
    </row>
    <row r="831" spans="1:20" x14ac:dyDescent="0.25">
      <c r="A831" t="s">
        <v>5078</v>
      </c>
      <c r="B831">
        <v>65312283</v>
      </c>
      <c r="C831">
        <v>67722388</v>
      </c>
      <c r="D831" t="s">
        <v>3</v>
      </c>
      <c r="E831" t="s">
        <v>114</v>
      </c>
      <c r="F831" t="s">
        <v>20</v>
      </c>
      <c r="G831" t="s">
        <v>4217</v>
      </c>
      <c r="H831" t="s">
        <v>38</v>
      </c>
      <c r="I831" t="s">
        <v>22</v>
      </c>
      <c r="J831" t="s">
        <v>39</v>
      </c>
      <c r="K831" t="s">
        <v>44</v>
      </c>
      <c r="L831" t="s">
        <v>25</v>
      </c>
      <c r="M831" t="s">
        <v>4238</v>
      </c>
      <c r="N831" t="s">
        <v>785</v>
      </c>
      <c r="O831" t="s">
        <v>262</v>
      </c>
      <c r="P831" t="s">
        <v>54</v>
      </c>
      <c r="Q831" t="s">
        <v>4246</v>
      </c>
      <c r="R831" s="1">
        <f t="shared" ca="1" si="12"/>
        <v>61</v>
      </c>
      <c r="S831" t="s">
        <v>4243</v>
      </c>
      <c r="T831" t="s">
        <v>45</v>
      </c>
    </row>
    <row r="832" spans="1:20" x14ac:dyDescent="0.25">
      <c r="A832" t="s">
        <v>5079</v>
      </c>
      <c r="B832">
        <v>67185858</v>
      </c>
      <c r="C832">
        <v>67656120</v>
      </c>
      <c r="D832" t="s">
        <v>2</v>
      </c>
      <c r="E832" t="s">
        <v>850</v>
      </c>
      <c r="F832" t="s">
        <v>4227</v>
      </c>
      <c r="G832" t="s">
        <v>4217</v>
      </c>
      <c r="H832" t="s">
        <v>48</v>
      </c>
      <c r="I832" t="s">
        <v>204</v>
      </c>
      <c r="J832" t="s">
        <v>23</v>
      </c>
      <c r="K832" t="s">
        <v>24</v>
      </c>
      <c r="L832" t="s">
        <v>25</v>
      </c>
      <c r="M832" t="s">
        <v>4237</v>
      </c>
      <c r="N832" t="s">
        <v>785</v>
      </c>
      <c r="O832" t="s">
        <v>262</v>
      </c>
      <c r="P832" t="s">
        <v>4248</v>
      </c>
      <c r="Q832" t="s">
        <v>34</v>
      </c>
      <c r="R832" s="1">
        <f t="shared" ca="1" si="12"/>
        <v>33</v>
      </c>
      <c r="S832" t="s">
        <v>55</v>
      </c>
      <c r="T832" t="s">
        <v>29</v>
      </c>
    </row>
    <row r="833" spans="1:20" x14ac:dyDescent="0.25">
      <c r="A833" t="s">
        <v>5080</v>
      </c>
      <c r="B833">
        <v>68497955</v>
      </c>
      <c r="C833">
        <v>67681012</v>
      </c>
      <c r="D833" t="s">
        <v>3</v>
      </c>
      <c r="E833" t="s">
        <v>851</v>
      </c>
      <c r="F833" t="s">
        <v>20</v>
      </c>
      <c r="G833" t="s">
        <v>4216</v>
      </c>
      <c r="H833" t="s">
        <v>31</v>
      </c>
      <c r="I833" t="s">
        <v>204</v>
      </c>
      <c r="J833" t="s">
        <v>23</v>
      </c>
      <c r="K833" t="s">
        <v>24</v>
      </c>
      <c r="L833" t="s">
        <v>25</v>
      </c>
      <c r="M833" t="s">
        <v>4239</v>
      </c>
      <c r="N833" t="s">
        <v>785</v>
      </c>
      <c r="O833" t="s">
        <v>262</v>
      </c>
      <c r="P833" t="s">
        <v>4248</v>
      </c>
      <c r="Q833" t="s">
        <v>4245</v>
      </c>
      <c r="R833" s="1">
        <f t="shared" ca="1" si="12"/>
        <v>12</v>
      </c>
      <c r="S833" t="s">
        <v>55</v>
      </c>
      <c r="T833" t="s">
        <v>68</v>
      </c>
    </row>
    <row r="834" spans="1:20" x14ac:dyDescent="0.25">
      <c r="A834" t="s">
        <v>5081</v>
      </c>
      <c r="B834">
        <v>66878600</v>
      </c>
      <c r="C834">
        <v>67247107</v>
      </c>
      <c r="D834" t="s">
        <v>3</v>
      </c>
      <c r="E834" t="s">
        <v>852</v>
      </c>
      <c r="F834" t="s">
        <v>4226</v>
      </c>
      <c r="G834" t="s">
        <v>4215</v>
      </c>
      <c r="H834" t="s">
        <v>43</v>
      </c>
      <c r="I834" t="s">
        <v>51</v>
      </c>
      <c r="J834" t="s">
        <v>39</v>
      </c>
      <c r="K834" t="s">
        <v>40</v>
      </c>
      <c r="L834" t="s">
        <v>25</v>
      </c>
      <c r="M834" t="s">
        <v>4235</v>
      </c>
      <c r="N834" t="s">
        <v>785</v>
      </c>
      <c r="O834" t="s">
        <v>262</v>
      </c>
      <c r="P834" t="s">
        <v>205</v>
      </c>
      <c r="Q834" t="s">
        <v>34</v>
      </c>
      <c r="R834" s="1">
        <f t="shared" ca="1" si="12"/>
        <v>42</v>
      </c>
      <c r="S834" t="s">
        <v>4243</v>
      </c>
      <c r="T834" t="s">
        <v>58</v>
      </c>
    </row>
    <row r="835" spans="1:20" x14ac:dyDescent="0.25">
      <c r="A835" t="s">
        <v>5082</v>
      </c>
      <c r="B835">
        <v>66831342</v>
      </c>
      <c r="C835">
        <v>67165230</v>
      </c>
      <c r="D835" t="s">
        <v>2</v>
      </c>
      <c r="E835" t="s">
        <v>853</v>
      </c>
      <c r="F835" t="s">
        <v>4226</v>
      </c>
      <c r="G835" t="s">
        <v>4219</v>
      </c>
      <c r="H835" t="s">
        <v>38</v>
      </c>
      <c r="I835" t="s">
        <v>204</v>
      </c>
      <c r="J835" t="s">
        <v>39</v>
      </c>
      <c r="K835" t="s">
        <v>109</v>
      </c>
      <c r="L835" t="s">
        <v>25</v>
      </c>
      <c r="M835" t="s">
        <v>4231</v>
      </c>
      <c r="N835" t="s">
        <v>785</v>
      </c>
      <c r="O835" t="s">
        <v>262</v>
      </c>
      <c r="P835" t="s">
        <v>54</v>
      </c>
      <c r="Q835" t="s">
        <v>34</v>
      </c>
      <c r="R835" s="1" t="e">
        <f t="shared" ref="R835:R898" ca="1" si="13">DATEDIF(E835,TODAY(),"Y")</f>
        <v>#VALUE!</v>
      </c>
      <c r="S835" t="s">
        <v>35</v>
      </c>
      <c r="T835" t="s">
        <v>41</v>
      </c>
    </row>
    <row r="836" spans="1:20" x14ac:dyDescent="0.25">
      <c r="A836" t="s">
        <v>5083</v>
      </c>
      <c r="B836">
        <v>68266190</v>
      </c>
      <c r="C836">
        <v>67362871</v>
      </c>
      <c r="D836" t="s">
        <v>2</v>
      </c>
      <c r="E836" t="s">
        <v>854</v>
      </c>
      <c r="F836" t="s">
        <v>1106</v>
      </c>
      <c r="G836" t="s">
        <v>4215</v>
      </c>
      <c r="H836" t="s">
        <v>31</v>
      </c>
      <c r="I836" t="s">
        <v>32</v>
      </c>
      <c r="J836" t="s">
        <v>23</v>
      </c>
      <c r="K836" t="s">
        <v>24</v>
      </c>
      <c r="L836" t="s">
        <v>25</v>
      </c>
      <c r="M836" t="s">
        <v>4241</v>
      </c>
      <c r="N836" t="s">
        <v>785</v>
      </c>
      <c r="O836" t="s">
        <v>262</v>
      </c>
      <c r="P836" t="s">
        <v>4248</v>
      </c>
      <c r="Q836" t="s">
        <v>4245</v>
      </c>
      <c r="R836" s="1" t="e">
        <f t="shared" ca="1" si="13"/>
        <v>#VALUE!</v>
      </c>
      <c r="S836" t="s">
        <v>55</v>
      </c>
      <c r="T836" t="s">
        <v>36</v>
      </c>
    </row>
    <row r="837" spans="1:20" x14ac:dyDescent="0.25">
      <c r="A837" t="s">
        <v>5084</v>
      </c>
      <c r="B837">
        <v>67038531</v>
      </c>
      <c r="C837">
        <v>67294901</v>
      </c>
      <c r="D837" t="s">
        <v>3</v>
      </c>
      <c r="E837" t="s">
        <v>855</v>
      </c>
      <c r="F837" t="s">
        <v>4225</v>
      </c>
      <c r="G837" t="s">
        <v>4221</v>
      </c>
      <c r="H837" t="s">
        <v>43</v>
      </c>
      <c r="I837" t="s">
        <v>32</v>
      </c>
      <c r="J837" t="s">
        <v>39</v>
      </c>
      <c r="K837" t="s">
        <v>44</v>
      </c>
      <c r="L837" t="s">
        <v>25</v>
      </c>
      <c r="M837" t="s">
        <v>4229</v>
      </c>
      <c r="N837" t="s">
        <v>785</v>
      </c>
      <c r="O837" t="s">
        <v>262</v>
      </c>
      <c r="P837" t="s">
        <v>33</v>
      </c>
      <c r="Q837" t="s">
        <v>28</v>
      </c>
      <c r="R837" s="1" t="e">
        <f t="shared" ca="1" si="13"/>
        <v>#VALUE!</v>
      </c>
      <c r="S837" t="s">
        <v>4243</v>
      </c>
      <c r="T837" t="s">
        <v>58</v>
      </c>
    </row>
    <row r="838" spans="1:20" x14ac:dyDescent="0.25">
      <c r="A838" t="s">
        <v>5085</v>
      </c>
      <c r="B838">
        <v>64620737</v>
      </c>
      <c r="C838">
        <v>67576173</v>
      </c>
      <c r="D838" t="s">
        <v>2</v>
      </c>
      <c r="E838" t="s">
        <v>856</v>
      </c>
      <c r="F838" t="s">
        <v>4228</v>
      </c>
      <c r="G838" t="s">
        <v>4217</v>
      </c>
      <c r="H838" t="s">
        <v>31</v>
      </c>
      <c r="I838" t="s">
        <v>51</v>
      </c>
      <c r="J838" t="s">
        <v>23</v>
      </c>
      <c r="K838" t="s">
        <v>24</v>
      </c>
      <c r="L838" t="s">
        <v>25</v>
      </c>
      <c r="M838" t="s">
        <v>4230</v>
      </c>
      <c r="N838" t="s">
        <v>785</v>
      </c>
      <c r="O838" t="s">
        <v>262</v>
      </c>
      <c r="P838" t="s">
        <v>27</v>
      </c>
      <c r="Q838" t="s">
        <v>4244</v>
      </c>
      <c r="R838" s="1" t="e">
        <f t="shared" ca="1" si="13"/>
        <v>#VALUE!</v>
      </c>
      <c r="S838" t="s">
        <v>4243</v>
      </c>
      <c r="T838" t="s">
        <v>77</v>
      </c>
    </row>
    <row r="839" spans="1:20" x14ac:dyDescent="0.25">
      <c r="A839" t="s">
        <v>5086</v>
      </c>
      <c r="B839">
        <v>65765295</v>
      </c>
      <c r="C839">
        <v>67295978</v>
      </c>
      <c r="D839" t="s">
        <v>2</v>
      </c>
      <c r="E839" t="s">
        <v>857</v>
      </c>
      <c r="F839" t="s">
        <v>4228</v>
      </c>
      <c r="G839" t="s">
        <v>527</v>
      </c>
      <c r="H839" t="s">
        <v>31</v>
      </c>
      <c r="I839" t="s">
        <v>22</v>
      </c>
      <c r="J839" t="s">
        <v>23</v>
      </c>
      <c r="K839" t="s">
        <v>24</v>
      </c>
      <c r="L839" t="s">
        <v>25</v>
      </c>
      <c r="M839" t="s">
        <v>4230</v>
      </c>
      <c r="N839" t="s">
        <v>785</v>
      </c>
      <c r="O839" t="s">
        <v>262</v>
      </c>
      <c r="P839" t="s">
        <v>4248</v>
      </c>
      <c r="Q839" t="s">
        <v>4246</v>
      </c>
      <c r="R839" s="1" t="e">
        <f t="shared" ca="1" si="13"/>
        <v>#VALUE!</v>
      </c>
      <c r="S839" t="s">
        <v>55</v>
      </c>
      <c r="T839" t="s">
        <v>36</v>
      </c>
    </row>
    <row r="840" spans="1:20" x14ac:dyDescent="0.25">
      <c r="A840" t="s">
        <v>5087</v>
      </c>
      <c r="B840">
        <v>67173873</v>
      </c>
      <c r="C840">
        <v>67628581</v>
      </c>
      <c r="D840" t="s">
        <v>2</v>
      </c>
      <c r="E840" t="s">
        <v>858</v>
      </c>
      <c r="F840" t="s">
        <v>4228</v>
      </c>
      <c r="G840" t="s">
        <v>4218</v>
      </c>
      <c r="H840" t="s">
        <v>38</v>
      </c>
      <c r="I840" t="s">
        <v>22</v>
      </c>
      <c r="J840" t="s">
        <v>39</v>
      </c>
      <c r="K840" t="s">
        <v>40</v>
      </c>
      <c r="L840" t="s">
        <v>25</v>
      </c>
      <c r="M840" t="s">
        <v>4234</v>
      </c>
      <c r="N840" t="s">
        <v>785</v>
      </c>
      <c r="O840" t="s">
        <v>262</v>
      </c>
      <c r="P840" t="s">
        <v>52</v>
      </c>
      <c r="Q840" t="s">
        <v>4245</v>
      </c>
      <c r="R840" s="1">
        <f t="shared" ca="1" si="13"/>
        <v>46</v>
      </c>
      <c r="S840" t="s">
        <v>35</v>
      </c>
      <c r="T840" t="s">
        <v>58</v>
      </c>
    </row>
    <row r="841" spans="1:20" x14ac:dyDescent="0.25">
      <c r="A841" t="s">
        <v>5088</v>
      </c>
      <c r="B841">
        <v>66722990</v>
      </c>
      <c r="C841">
        <v>67707075</v>
      </c>
      <c r="D841" t="s">
        <v>3</v>
      </c>
      <c r="E841" t="s">
        <v>859</v>
      </c>
      <c r="F841" t="s">
        <v>4228</v>
      </c>
      <c r="G841" t="s">
        <v>527</v>
      </c>
      <c r="H841" t="s">
        <v>31</v>
      </c>
      <c r="I841" t="s">
        <v>32</v>
      </c>
      <c r="J841" t="s">
        <v>23</v>
      </c>
      <c r="K841" t="s">
        <v>24</v>
      </c>
      <c r="L841" t="s">
        <v>25</v>
      </c>
      <c r="M841" t="s">
        <v>4234</v>
      </c>
      <c r="N841" t="s">
        <v>785</v>
      </c>
      <c r="O841" t="s">
        <v>262</v>
      </c>
      <c r="P841" t="s">
        <v>4248</v>
      </c>
      <c r="Q841" t="s">
        <v>4244</v>
      </c>
      <c r="R841" s="1" t="e">
        <f t="shared" ca="1" si="13"/>
        <v>#VALUE!</v>
      </c>
      <c r="S841" t="s">
        <v>55</v>
      </c>
      <c r="T841" t="s">
        <v>68</v>
      </c>
    </row>
    <row r="842" spans="1:20" x14ac:dyDescent="0.25">
      <c r="A842" t="s">
        <v>5089</v>
      </c>
      <c r="B842">
        <v>68484846</v>
      </c>
      <c r="C842">
        <v>67016468</v>
      </c>
      <c r="D842" t="s">
        <v>2</v>
      </c>
      <c r="E842" t="s">
        <v>860</v>
      </c>
      <c r="F842" t="s">
        <v>4225</v>
      </c>
      <c r="G842" t="s">
        <v>4221</v>
      </c>
      <c r="H842" t="s">
        <v>48</v>
      </c>
      <c r="I842" t="s">
        <v>51</v>
      </c>
      <c r="J842" t="s">
        <v>23</v>
      </c>
      <c r="K842" t="s">
        <v>24</v>
      </c>
      <c r="L842" t="s">
        <v>25</v>
      </c>
      <c r="M842" t="s">
        <v>4240</v>
      </c>
      <c r="N842" t="s">
        <v>785</v>
      </c>
      <c r="O842" t="s">
        <v>262</v>
      </c>
      <c r="P842" t="s">
        <v>33</v>
      </c>
      <c r="Q842" t="s">
        <v>4246</v>
      </c>
      <c r="R842" s="1" t="e">
        <f t="shared" ca="1" si="13"/>
        <v>#VALUE!</v>
      </c>
      <c r="S842" t="s">
        <v>35</v>
      </c>
      <c r="T842" t="s">
        <v>29</v>
      </c>
    </row>
    <row r="843" spans="1:20" x14ac:dyDescent="0.25">
      <c r="A843" t="s">
        <v>5090</v>
      </c>
      <c r="B843">
        <v>67818996</v>
      </c>
      <c r="C843">
        <v>67833925</v>
      </c>
      <c r="D843" t="s">
        <v>2</v>
      </c>
      <c r="E843" t="s">
        <v>861</v>
      </c>
      <c r="F843" t="s">
        <v>1106</v>
      </c>
      <c r="G843" t="s">
        <v>4217</v>
      </c>
      <c r="H843" t="s">
        <v>163</v>
      </c>
      <c r="I843" t="s">
        <v>32</v>
      </c>
      <c r="J843" t="s">
        <v>39</v>
      </c>
      <c r="K843" t="s">
        <v>40</v>
      </c>
      <c r="L843" t="s">
        <v>25</v>
      </c>
      <c r="M843" t="s">
        <v>4233</v>
      </c>
      <c r="N843" t="s">
        <v>785</v>
      </c>
      <c r="O843" t="s">
        <v>262</v>
      </c>
      <c r="P843" t="s">
        <v>4248</v>
      </c>
      <c r="Q843" t="s">
        <v>34</v>
      </c>
      <c r="R843" s="1">
        <f t="shared" ca="1" si="13"/>
        <v>55</v>
      </c>
      <c r="S843" t="s">
        <v>55</v>
      </c>
      <c r="T843" t="s">
        <v>41</v>
      </c>
    </row>
    <row r="844" spans="1:20" x14ac:dyDescent="0.25">
      <c r="A844" t="s">
        <v>5091</v>
      </c>
      <c r="B844">
        <v>66796111</v>
      </c>
      <c r="C844">
        <v>67230797</v>
      </c>
      <c r="D844" t="s">
        <v>2</v>
      </c>
      <c r="E844" t="s">
        <v>862</v>
      </c>
      <c r="F844" t="s">
        <v>4226</v>
      </c>
      <c r="G844" t="s">
        <v>527</v>
      </c>
      <c r="H844" t="s">
        <v>48</v>
      </c>
      <c r="I844" t="s">
        <v>32</v>
      </c>
      <c r="J844" t="s">
        <v>23</v>
      </c>
      <c r="K844" t="s">
        <v>24</v>
      </c>
      <c r="L844" t="s">
        <v>25</v>
      </c>
      <c r="M844" t="s">
        <v>4237</v>
      </c>
      <c r="N844" t="s">
        <v>785</v>
      </c>
      <c r="O844" t="s">
        <v>262</v>
      </c>
      <c r="P844" t="s">
        <v>4248</v>
      </c>
      <c r="Q844" t="s">
        <v>4246</v>
      </c>
      <c r="R844" s="1">
        <f t="shared" ca="1" si="13"/>
        <v>23</v>
      </c>
      <c r="S844" t="s">
        <v>55</v>
      </c>
      <c r="T844" t="s">
        <v>36</v>
      </c>
    </row>
    <row r="845" spans="1:20" x14ac:dyDescent="0.25">
      <c r="A845" t="s">
        <v>5092</v>
      </c>
      <c r="B845">
        <v>67979088</v>
      </c>
      <c r="C845">
        <v>67661858</v>
      </c>
      <c r="D845" t="s">
        <v>3</v>
      </c>
      <c r="E845" t="s">
        <v>863</v>
      </c>
      <c r="F845" t="s">
        <v>4228</v>
      </c>
      <c r="G845" t="s">
        <v>4217</v>
      </c>
      <c r="H845" t="s">
        <v>38</v>
      </c>
      <c r="I845" t="s">
        <v>22</v>
      </c>
      <c r="J845" t="s">
        <v>39</v>
      </c>
      <c r="K845" t="s">
        <v>44</v>
      </c>
      <c r="L845" t="s">
        <v>25</v>
      </c>
      <c r="M845" t="s">
        <v>4241</v>
      </c>
      <c r="N845" t="s">
        <v>785</v>
      </c>
      <c r="O845" t="s">
        <v>262</v>
      </c>
      <c r="P845" t="s">
        <v>4248</v>
      </c>
      <c r="Q845" t="s">
        <v>4245</v>
      </c>
      <c r="R845" s="1">
        <f t="shared" ca="1" si="13"/>
        <v>49</v>
      </c>
      <c r="S845" t="s">
        <v>55</v>
      </c>
      <c r="T845" t="s">
        <v>41</v>
      </c>
    </row>
    <row r="846" spans="1:20" x14ac:dyDescent="0.25">
      <c r="A846" t="s">
        <v>5093</v>
      </c>
      <c r="B846">
        <v>64574165</v>
      </c>
      <c r="C846">
        <v>67416713</v>
      </c>
      <c r="D846" t="s">
        <v>2</v>
      </c>
      <c r="E846" t="s">
        <v>864</v>
      </c>
      <c r="F846" t="s">
        <v>20</v>
      </c>
      <c r="G846" t="s">
        <v>527</v>
      </c>
      <c r="H846" t="s">
        <v>48</v>
      </c>
      <c r="I846" t="s">
        <v>51</v>
      </c>
      <c r="J846" t="s">
        <v>23</v>
      </c>
      <c r="K846" t="s">
        <v>261</v>
      </c>
      <c r="L846" t="s">
        <v>25</v>
      </c>
      <c r="M846" t="s">
        <v>4230</v>
      </c>
      <c r="N846" t="s">
        <v>785</v>
      </c>
      <c r="O846" t="s">
        <v>262</v>
      </c>
      <c r="P846" t="s">
        <v>33</v>
      </c>
      <c r="Q846" t="s">
        <v>34</v>
      </c>
      <c r="R846" s="1" t="e">
        <f t="shared" ca="1" si="13"/>
        <v>#VALUE!</v>
      </c>
      <c r="S846" t="s">
        <v>4243</v>
      </c>
      <c r="T846" t="s">
        <v>29</v>
      </c>
    </row>
    <row r="847" spans="1:20" x14ac:dyDescent="0.25">
      <c r="A847" t="s">
        <v>5094</v>
      </c>
      <c r="B847">
        <v>64471590</v>
      </c>
      <c r="C847">
        <v>67388982</v>
      </c>
      <c r="D847" t="s">
        <v>3</v>
      </c>
      <c r="E847" t="s">
        <v>865</v>
      </c>
      <c r="F847" t="s">
        <v>4228</v>
      </c>
      <c r="G847" t="s">
        <v>4217</v>
      </c>
      <c r="H847" t="s">
        <v>375</v>
      </c>
      <c r="I847" t="s">
        <v>204</v>
      </c>
      <c r="J847" t="s">
        <v>60</v>
      </c>
      <c r="K847" t="s">
        <v>40</v>
      </c>
      <c r="L847" t="s">
        <v>25</v>
      </c>
      <c r="M847" t="s">
        <v>4235</v>
      </c>
      <c r="N847" t="s">
        <v>785</v>
      </c>
      <c r="O847" t="s">
        <v>262</v>
      </c>
      <c r="P847" t="s">
        <v>33</v>
      </c>
      <c r="Q847" t="s">
        <v>28</v>
      </c>
      <c r="R847" s="1" t="e">
        <f t="shared" ca="1" si="13"/>
        <v>#VALUE!</v>
      </c>
      <c r="S847" t="s">
        <v>4243</v>
      </c>
      <c r="T847" t="s">
        <v>61</v>
      </c>
    </row>
    <row r="848" spans="1:20" x14ac:dyDescent="0.25">
      <c r="A848" t="s">
        <v>5095</v>
      </c>
      <c r="B848">
        <v>65850819</v>
      </c>
      <c r="C848">
        <v>66842216</v>
      </c>
      <c r="D848" t="s">
        <v>3</v>
      </c>
      <c r="E848" t="s">
        <v>866</v>
      </c>
      <c r="F848" t="s">
        <v>4228</v>
      </c>
      <c r="G848" t="s">
        <v>4216</v>
      </c>
      <c r="H848" t="s">
        <v>867</v>
      </c>
      <c r="I848" t="s">
        <v>22</v>
      </c>
      <c r="J848" t="s">
        <v>23</v>
      </c>
      <c r="K848" t="s">
        <v>261</v>
      </c>
      <c r="M848" t="s">
        <v>4240</v>
      </c>
      <c r="N848" t="s">
        <v>785</v>
      </c>
      <c r="O848" t="s">
        <v>262</v>
      </c>
      <c r="P848" t="s">
        <v>33</v>
      </c>
      <c r="Q848" t="s">
        <v>28</v>
      </c>
      <c r="R848" s="1" t="e">
        <f t="shared" ca="1" si="13"/>
        <v>#VALUE!</v>
      </c>
      <c r="S848" t="s">
        <v>35</v>
      </c>
      <c r="T848" t="s">
        <v>36</v>
      </c>
    </row>
    <row r="849" spans="1:20" x14ac:dyDescent="0.25">
      <c r="A849" t="s">
        <v>5096</v>
      </c>
      <c r="B849">
        <v>65003793</v>
      </c>
      <c r="C849">
        <v>67160680</v>
      </c>
      <c r="D849" t="s">
        <v>3</v>
      </c>
      <c r="E849" t="s">
        <v>868</v>
      </c>
      <c r="F849" t="s">
        <v>4227</v>
      </c>
      <c r="G849" t="s">
        <v>4217</v>
      </c>
      <c r="H849" t="s">
        <v>43</v>
      </c>
      <c r="I849" t="s">
        <v>22</v>
      </c>
      <c r="J849" t="s">
        <v>39</v>
      </c>
      <c r="K849" t="s">
        <v>44</v>
      </c>
      <c r="L849" t="s">
        <v>25</v>
      </c>
      <c r="M849" t="s">
        <v>4240</v>
      </c>
      <c r="N849" t="s">
        <v>785</v>
      </c>
      <c r="O849" t="s">
        <v>262</v>
      </c>
      <c r="P849" t="s">
        <v>54</v>
      </c>
      <c r="Q849" t="s">
        <v>4244</v>
      </c>
      <c r="R849" s="1">
        <f t="shared" ca="1" si="13"/>
        <v>31</v>
      </c>
      <c r="S849" t="s">
        <v>35</v>
      </c>
      <c r="T849" t="s">
        <v>29</v>
      </c>
    </row>
    <row r="850" spans="1:20" x14ac:dyDescent="0.25">
      <c r="A850" t="s">
        <v>5097</v>
      </c>
      <c r="B850">
        <v>64279772</v>
      </c>
      <c r="C850">
        <v>67494713</v>
      </c>
      <c r="D850" t="s">
        <v>2</v>
      </c>
      <c r="E850" t="s">
        <v>869</v>
      </c>
      <c r="F850" t="s">
        <v>4227</v>
      </c>
      <c r="G850" t="s">
        <v>4220</v>
      </c>
      <c r="H850" t="s">
        <v>472</v>
      </c>
      <c r="I850" t="s">
        <v>204</v>
      </c>
      <c r="J850" t="s">
        <v>23</v>
      </c>
      <c r="K850" t="s">
        <v>82</v>
      </c>
      <c r="L850" t="s">
        <v>25</v>
      </c>
      <c r="M850" t="s">
        <v>4237</v>
      </c>
      <c r="N850" t="s">
        <v>785</v>
      </c>
      <c r="O850" t="s">
        <v>262</v>
      </c>
      <c r="P850" t="s">
        <v>27</v>
      </c>
      <c r="Q850" t="s">
        <v>4245</v>
      </c>
      <c r="R850" s="1">
        <f t="shared" ca="1" si="13"/>
        <v>43</v>
      </c>
      <c r="S850" t="s">
        <v>35</v>
      </c>
      <c r="T850" t="s">
        <v>58</v>
      </c>
    </row>
    <row r="851" spans="1:20" x14ac:dyDescent="0.25">
      <c r="A851" t="s">
        <v>5098</v>
      </c>
      <c r="B851">
        <v>67499293</v>
      </c>
      <c r="C851">
        <v>67188174</v>
      </c>
      <c r="D851" t="s">
        <v>2</v>
      </c>
      <c r="E851" t="s">
        <v>870</v>
      </c>
      <c r="F851" t="s">
        <v>4227</v>
      </c>
      <c r="G851" t="s">
        <v>4217</v>
      </c>
      <c r="H851" t="s">
        <v>31</v>
      </c>
      <c r="I851" t="s">
        <v>22</v>
      </c>
      <c r="J851" t="s">
        <v>23</v>
      </c>
      <c r="K851" t="s">
        <v>24</v>
      </c>
      <c r="L851" t="s">
        <v>25</v>
      </c>
      <c r="M851" t="s">
        <v>4234</v>
      </c>
      <c r="N851" t="s">
        <v>785</v>
      </c>
      <c r="O851" t="s">
        <v>262</v>
      </c>
      <c r="P851" t="s">
        <v>27</v>
      </c>
      <c r="Q851" t="s">
        <v>28</v>
      </c>
      <c r="R851" s="1" t="e">
        <f t="shared" ca="1" si="13"/>
        <v>#VALUE!</v>
      </c>
      <c r="S851" t="s">
        <v>35</v>
      </c>
      <c r="T851" t="s">
        <v>68</v>
      </c>
    </row>
    <row r="852" spans="1:20" x14ac:dyDescent="0.25">
      <c r="A852" t="s">
        <v>5099</v>
      </c>
      <c r="B852">
        <v>66529205</v>
      </c>
      <c r="C852">
        <v>66956764</v>
      </c>
      <c r="D852" t="s">
        <v>2</v>
      </c>
      <c r="E852" t="s">
        <v>871</v>
      </c>
      <c r="F852" t="s">
        <v>4227</v>
      </c>
      <c r="G852" t="s">
        <v>4216</v>
      </c>
      <c r="H852" t="s">
        <v>38</v>
      </c>
      <c r="I852" t="s">
        <v>22</v>
      </c>
      <c r="J852" t="s">
        <v>39</v>
      </c>
      <c r="K852" t="s">
        <v>40</v>
      </c>
      <c r="L852" t="s">
        <v>25</v>
      </c>
      <c r="M852" t="s">
        <v>4239</v>
      </c>
      <c r="N852" t="s">
        <v>785</v>
      </c>
      <c r="O852" t="s">
        <v>262</v>
      </c>
      <c r="P852" t="s">
        <v>27</v>
      </c>
      <c r="Q852" t="s">
        <v>4244</v>
      </c>
      <c r="R852" s="1" t="e">
        <f t="shared" ca="1" si="13"/>
        <v>#VALUE!</v>
      </c>
      <c r="S852" t="s">
        <v>4243</v>
      </c>
      <c r="T852" t="s">
        <v>58</v>
      </c>
    </row>
    <row r="853" spans="1:20" x14ac:dyDescent="0.25">
      <c r="A853" t="s">
        <v>5100</v>
      </c>
      <c r="B853">
        <v>64289046</v>
      </c>
      <c r="C853">
        <v>67371602</v>
      </c>
      <c r="D853" t="s">
        <v>2</v>
      </c>
      <c r="E853" t="s">
        <v>872</v>
      </c>
      <c r="F853" t="s">
        <v>4226</v>
      </c>
      <c r="G853" t="s">
        <v>4216</v>
      </c>
      <c r="H853" t="s">
        <v>31</v>
      </c>
      <c r="I853" t="s">
        <v>32</v>
      </c>
      <c r="J853" t="s">
        <v>23</v>
      </c>
      <c r="K853" t="s">
        <v>24</v>
      </c>
      <c r="L853" t="s">
        <v>25</v>
      </c>
      <c r="M853" t="s">
        <v>4233</v>
      </c>
      <c r="N853" t="s">
        <v>785</v>
      </c>
      <c r="O853" t="s">
        <v>262</v>
      </c>
      <c r="P853" t="s">
        <v>52</v>
      </c>
      <c r="Q853" t="s">
        <v>4247</v>
      </c>
      <c r="R853" s="1" t="e">
        <f t="shared" ca="1" si="13"/>
        <v>#VALUE!</v>
      </c>
      <c r="S853" t="s">
        <v>4243</v>
      </c>
      <c r="T853" t="s">
        <v>77</v>
      </c>
    </row>
    <row r="854" spans="1:20" x14ac:dyDescent="0.25">
      <c r="A854" t="s">
        <v>5101</v>
      </c>
      <c r="B854">
        <v>66673747</v>
      </c>
      <c r="C854">
        <v>67827398</v>
      </c>
      <c r="D854" t="s">
        <v>2</v>
      </c>
      <c r="E854" t="s">
        <v>873</v>
      </c>
      <c r="F854" t="s">
        <v>4228</v>
      </c>
      <c r="G854" t="s">
        <v>4221</v>
      </c>
      <c r="H854" t="s">
        <v>31</v>
      </c>
      <c r="I854" t="s">
        <v>22</v>
      </c>
      <c r="J854" t="s">
        <v>23</v>
      </c>
      <c r="K854" t="s">
        <v>24</v>
      </c>
      <c r="L854" t="s">
        <v>25</v>
      </c>
      <c r="M854" t="s">
        <v>4230</v>
      </c>
      <c r="N854" t="s">
        <v>785</v>
      </c>
      <c r="O854" t="s">
        <v>262</v>
      </c>
      <c r="P854" t="s">
        <v>4248</v>
      </c>
      <c r="Q854" t="s">
        <v>4245</v>
      </c>
      <c r="R854" s="1">
        <f t="shared" ca="1" si="13"/>
        <v>5</v>
      </c>
      <c r="S854" t="s">
        <v>55</v>
      </c>
      <c r="T854" t="s">
        <v>77</v>
      </c>
    </row>
    <row r="855" spans="1:20" x14ac:dyDescent="0.25">
      <c r="A855" t="s">
        <v>5102</v>
      </c>
      <c r="B855">
        <v>68434433</v>
      </c>
      <c r="C855">
        <v>66846545</v>
      </c>
      <c r="D855" t="s">
        <v>2</v>
      </c>
      <c r="E855" t="s">
        <v>874</v>
      </c>
      <c r="F855" t="s">
        <v>20</v>
      </c>
      <c r="G855" t="s">
        <v>4217</v>
      </c>
      <c r="H855" t="s">
        <v>38</v>
      </c>
      <c r="I855" t="s">
        <v>32</v>
      </c>
      <c r="J855" t="s">
        <v>39</v>
      </c>
      <c r="K855" t="s">
        <v>40</v>
      </c>
      <c r="L855" t="s">
        <v>25</v>
      </c>
      <c r="M855" t="s">
        <v>4234</v>
      </c>
      <c r="N855" t="s">
        <v>785</v>
      </c>
      <c r="O855" t="s">
        <v>262</v>
      </c>
      <c r="P855" t="s">
        <v>54</v>
      </c>
      <c r="Q855" t="s">
        <v>4244</v>
      </c>
      <c r="R855" s="1" t="e">
        <f t="shared" ca="1" si="13"/>
        <v>#VALUE!</v>
      </c>
      <c r="S855" t="s">
        <v>35</v>
      </c>
      <c r="T855" t="s">
        <v>29</v>
      </c>
    </row>
    <row r="856" spans="1:20" x14ac:dyDescent="0.25">
      <c r="A856" t="s">
        <v>5103</v>
      </c>
      <c r="B856">
        <v>66134204</v>
      </c>
      <c r="C856">
        <v>66875298</v>
      </c>
      <c r="D856" t="s">
        <v>3</v>
      </c>
      <c r="E856" t="s">
        <v>875</v>
      </c>
      <c r="F856" t="s">
        <v>20</v>
      </c>
      <c r="G856" t="s">
        <v>4217</v>
      </c>
      <c r="H856" t="s">
        <v>163</v>
      </c>
      <c r="I856" t="s">
        <v>22</v>
      </c>
      <c r="J856" t="s">
        <v>60</v>
      </c>
      <c r="K856" t="s">
        <v>161</v>
      </c>
      <c r="L856" t="s">
        <v>25</v>
      </c>
      <c r="M856" t="s">
        <v>4236</v>
      </c>
      <c r="N856" t="s">
        <v>785</v>
      </c>
      <c r="O856" t="s">
        <v>262</v>
      </c>
      <c r="P856" t="s">
        <v>33</v>
      </c>
      <c r="Q856" t="s">
        <v>4244</v>
      </c>
      <c r="R856" s="1" t="e">
        <f t="shared" ca="1" si="13"/>
        <v>#VALUE!</v>
      </c>
      <c r="S856" t="s">
        <v>35</v>
      </c>
      <c r="T856" t="s">
        <v>45</v>
      </c>
    </row>
    <row r="857" spans="1:20" x14ac:dyDescent="0.25">
      <c r="A857" t="s">
        <v>5104</v>
      </c>
      <c r="B857">
        <v>66308363</v>
      </c>
      <c r="C857">
        <v>67687968</v>
      </c>
      <c r="D857" t="s">
        <v>3</v>
      </c>
      <c r="E857" t="s">
        <v>876</v>
      </c>
      <c r="F857" t="s">
        <v>4225</v>
      </c>
      <c r="G857" t="s">
        <v>4222</v>
      </c>
      <c r="H857" t="s">
        <v>38</v>
      </c>
      <c r="I857" t="s">
        <v>22</v>
      </c>
      <c r="J857" t="s">
        <v>39</v>
      </c>
      <c r="K857" t="s">
        <v>44</v>
      </c>
      <c r="L857" t="s">
        <v>25</v>
      </c>
      <c r="M857" t="s">
        <v>4230</v>
      </c>
      <c r="N857" t="s">
        <v>785</v>
      </c>
      <c r="O857" t="s">
        <v>262</v>
      </c>
      <c r="P857" t="s">
        <v>205</v>
      </c>
      <c r="Q857" t="s">
        <v>4245</v>
      </c>
      <c r="R857" s="1" t="e">
        <f t="shared" ca="1" si="13"/>
        <v>#VALUE!</v>
      </c>
      <c r="S857" t="s">
        <v>4243</v>
      </c>
      <c r="T857" t="s">
        <v>29</v>
      </c>
    </row>
    <row r="858" spans="1:20" x14ac:dyDescent="0.25">
      <c r="A858" t="s">
        <v>5105</v>
      </c>
      <c r="B858">
        <v>65384475</v>
      </c>
      <c r="C858">
        <v>67708005</v>
      </c>
      <c r="D858" t="s">
        <v>3</v>
      </c>
      <c r="E858" t="s">
        <v>877</v>
      </c>
      <c r="F858" t="s">
        <v>4225</v>
      </c>
      <c r="G858" t="s">
        <v>4215</v>
      </c>
      <c r="H858" t="s">
        <v>48</v>
      </c>
      <c r="I858" t="s">
        <v>32</v>
      </c>
      <c r="J858" t="s">
        <v>39</v>
      </c>
      <c r="K858" t="s">
        <v>44</v>
      </c>
      <c r="L858" t="s">
        <v>25</v>
      </c>
      <c r="M858" t="s">
        <v>4234</v>
      </c>
      <c r="N858" t="s">
        <v>785</v>
      </c>
      <c r="O858" t="s">
        <v>262</v>
      </c>
      <c r="P858" t="s">
        <v>205</v>
      </c>
      <c r="Q858" t="s">
        <v>28</v>
      </c>
      <c r="R858" s="1" t="e">
        <f t="shared" ca="1" si="13"/>
        <v>#VALUE!</v>
      </c>
      <c r="S858" t="s">
        <v>4243</v>
      </c>
      <c r="T858" t="s">
        <v>29</v>
      </c>
    </row>
    <row r="859" spans="1:20" x14ac:dyDescent="0.25">
      <c r="A859" t="s">
        <v>5106</v>
      </c>
      <c r="B859">
        <v>65105495</v>
      </c>
      <c r="C859">
        <v>67067855</v>
      </c>
      <c r="D859" t="s">
        <v>3</v>
      </c>
      <c r="E859" t="s">
        <v>878</v>
      </c>
      <c r="F859" t="s">
        <v>1106</v>
      </c>
      <c r="G859" t="s">
        <v>4222</v>
      </c>
      <c r="H859" t="s">
        <v>31</v>
      </c>
      <c r="I859" t="s">
        <v>51</v>
      </c>
      <c r="J859" t="s">
        <v>23</v>
      </c>
      <c r="K859" t="s">
        <v>24</v>
      </c>
      <c r="L859" t="s">
        <v>25</v>
      </c>
      <c r="M859" t="s">
        <v>4234</v>
      </c>
      <c r="N859" t="s">
        <v>785</v>
      </c>
      <c r="O859" t="s">
        <v>262</v>
      </c>
      <c r="P859" t="s">
        <v>52</v>
      </c>
      <c r="Q859" t="s">
        <v>34</v>
      </c>
      <c r="R859" s="1" t="e">
        <f t="shared" ca="1" si="13"/>
        <v>#VALUE!</v>
      </c>
      <c r="S859" t="s">
        <v>4243</v>
      </c>
      <c r="T859" t="s">
        <v>68</v>
      </c>
    </row>
    <row r="860" spans="1:20" x14ac:dyDescent="0.25">
      <c r="A860" t="s">
        <v>5107</v>
      </c>
      <c r="B860">
        <v>67254818</v>
      </c>
      <c r="C860">
        <v>67528626</v>
      </c>
      <c r="D860" t="s">
        <v>2</v>
      </c>
      <c r="E860" t="s">
        <v>879</v>
      </c>
      <c r="F860" t="s">
        <v>4228</v>
      </c>
      <c r="G860" t="s">
        <v>4215</v>
      </c>
      <c r="H860" t="s">
        <v>38</v>
      </c>
      <c r="I860" t="s">
        <v>22</v>
      </c>
      <c r="J860" t="s">
        <v>39</v>
      </c>
      <c r="K860" t="s">
        <v>40</v>
      </c>
      <c r="L860" t="s">
        <v>25</v>
      </c>
      <c r="M860" t="s">
        <v>4240</v>
      </c>
      <c r="N860" t="s">
        <v>785</v>
      </c>
      <c r="O860" t="s">
        <v>262</v>
      </c>
      <c r="P860" t="s">
        <v>4248</v>
      </c>
      <c r="Q860" t="s">
        <v>4247</v>
      </c>
      <c r="R860" s="1" t="e">
        <f t="shared" ca="1" si="13"/>
        <v>#VALUE!</v>
      </c>
      <c r="S860" t="s">
        <v>55</v>
      </c>
      <c r="T860" t="s">
        <v>58</v>
      </c>
    </row>
    <row r="861" spans="1:20" x14ac:dyDescent="0.25">
      <c r="A861" t="s">
        <v>5108</v>
      </c>
      <c r="B861">
        <v>65219193</v>
      </c>
      <c r="C861">
        <v>67276809</v>
      </c>
      <c r="D861" t="s">
        <v>3</v>
      </c>
      <c r="E861" t="s">
        <v>880</v>
      </c>
      <c r="F861" t="s">
        <v>4225</v>
      </c>
      <c r="G861" t="s">
        <v>4222</v>
      </c>
      <c r="H861" t="s">
        <v>31</v>
      </c>
      <c r="I861" t="s">
        <v>51</v>
      </c>
      <c r="J861" t="s">
        <v>23</v>
      </c>
      <c r="K861" t="s">
        <v>24</v>
      </c>
      <c r="L861" t="s">
        <v>25</v>
      </c>
      <c r="M861" t="s">
        <v>4229</v>
      </c>
      <c r="N861" t="s">
        <v>785</v>
      </c>
      <c r="O861" t="s">
        <v>262</v>
      </c>
      <c r="P861" t="s">
        <v>54</v>
      </c>
      <c r="Q861" t="s">
        <v>28</v>
      </c>
      <c r="R861" s="1" t="e">
        <f t="shared" ca="1" si="13"/>
        <v>#VALUE!</v>
      </c>
      <c r="S861" t="s">
        <v>35</v>
      </c>
      <c r="T861" t="s">
        <v>68</v>
      </c>
    </row>
    <row r="862" spans="1:20" x14ac:dyDescent="0.25">
      <c r="A862" t="s">
        <v>5109</v>
      </c>
      <c r="B862">
        <v>66814086</v>
      </c>
      <c r="C862">
        <v>67103311</v>
      </c>
      <c r="D862" t="s">
        <v>2</v>
      </c>
      <c r="E862" t="s">
        <v>881</v>
      </c>
      <c r="F862" t="s">
        <v>20</v>
      </c>
      <c r="G862" t="s">
        <v>4223</v>
      </c>
      <c r="H862" t="s">
        <v>48</v>
      </c>
      <c r="I862" t="s">
        <v>32</v>
      </c>
      <c r="J862" t="s">
        <v>39</v>
      </c>
      <c r="K862" t="s">
        <v>40</v>
      </c>
      <c r="L862" t="s">
        <v>25</v>
      </c>
      <c r="M862" t="s">
        <v>4232</v>
      </c>
      <c r="N862" t="s">
        <v>785</v>
      </c>
      <c r="O862" t="s">
        <v>262</v>
      </c>
      <c r="P862" t="s">
        <v>4248</v>
      </c>
      <c r="Q862" t="s">
        <v>4247</v>
      </c>
      <c r="R862" s="1" t="e">
        <f t="shared" ca="1" si="13"/>
        <v>#VALUE!</v>
      </c>
      <c r="S862" t="s">
        <v>55</v>
      </c>
      <c r="T862" t="s">
        <v>29</v>
      </c>
    </row>
    <row r="863" spans="1:20" x14ac:dyDescent="0.25">
      <c r="A863" t="s">
        <v>5110</v>
      </c>
      <c r="B863">
        <v>66693127</v>
      </c>
      <c r="C863">
        <v>67029590</v>
      </c>
      <c r="D863" t="s">
        <v>2</v>
      </c>
      <c r="E863" t="s">
        <v>882</v>
      </c>
      <c r="F863" t="s">
        <v>1106</v>
      </c>
      <c r="G863" t="s">
        <v>4220</v>
      </c>
      <c r="H863" t="s">
        <v>31</v>
      </c>
      <c r="I863" t="s">
        <v>32</v>
      </c>
      <c r="J863" t="s">
        <v>23</v>
      </c>
      <c r="K863" t="s">
        <v>24</v>
      </c>
      <c r="L863" t="s">
        <v>25</v>
      </c>
      <c r="M863" t="s">
        <v>4236</v>
      </c>
      <c r="N863" t="s">
        <v>785</v>
      </c>
      <c r="O863" t="s">
        <v>262</v>
      </c>
      <c r="P863" t="s">
        <v>27</v>
      </c>
      <c r="Q863" t="s">
        <v>4244</v>
      </c>
      <c r="R863" s="1" t="e">
        <f t="shared" ca="1" si="13"/>
        <v>#VALUE!</v>
      </c>
      <c r="S863" t="s">
        <v>35</v>
      </c>
      <c r="T863" t="s">
        <v>77</v>
      </c>
    </row>
    <row r="864" spans="1:20" x14ac:dyDescent="0.25">
      <c r="A864" t="s">
        <v>5111</v>
      </c>
      <c r="B864">
        <v>64318639</v>
      </c>
      <c r="C864">
        <v>66933655</v>
      </c>
      <c r="D864" t="s">
        <v>3</v>
      </c>
      <c r="E864" t="s">
        <v>883</v>
      </c>
      <c r="F864" t="s">
        <v>4226</v>
      </c>
      <c r="G864" t="s">
        <v>4219</v>
      </c>
      <c r="H864" t="s">
        <v>48</v>
      </c>
      <c r="I864" t="s">
        <v>204</v>
      </c>
      <c r="J864" t="s">
        <v>39</v>
      </c>
      <c r="K864" t="s">
        <v>44</v>
      </c>
      <c r="L864" t="s">
        <v>25</v>
      </c>
      <c r="M864" t="s">
        <v>4240</v>
      </c>
      <c r="N864" t="s">
        <v>785</v>
      </c>
      <c r="O864" t="s">
        <v>262</v>
      </c>
      <c r="P864" t="s">
        <v>27</v>
      </c>
      <c r="Q864" t="s">
        <v>4246</v>
      </c>
      <c r="R864" s="1">
        <f t="shared" ca="1" si="13"/>
        <v>26</v>
      </c>
      <c r="S864" t="s">
        <v>35</v>
      </c>
      <c r="T864" t="s">
        <v>36</v>
      </c>
    </row>
    <row r="865" spans="1:20" x14ac:dyDescent="0.25">
      <c r="A865" t="s">
        <v>5112</v>
      </c>
      <c r="B865">
        <v>66834371</v>
      </c>
      <c r="C865">
        <v>67123643</v>
      </c>
      <c r="D865" t="s">
        <v>3</v>
      </c>
      <c r="E865" t="s">
        <v>884</v>
      </c>
      <c r="F865" t="s">
        <v>4228</v>
      </c>
      <c r="G865" t="s">
        <v>4223</v>
      </c>
      <c r="H865" t="s">
        <v>31</v>
      </c>
      <c r="I865" t="s">
        <v>32</v>
      </c>
      <c r="J865" t="s">
        <v>23</v>
      </c>
      <c r="K865" t="s">
        <v>24</v>
      </c>
      <c r="L865" t="s">
        <v>25</v>
      </c>
      <c r="M865" t="s">
        <v>4229</v>
      </c>
      <c r="N865" t="s">
        <v>785</v>
      </c>
      <c r="O865" t="s">
        <v>262</v>
      </c>
      <c r="P865" t="s">
        <v>49</v>
      </c>
      <c r="Q865" t="s">
        <v>34</v>
      </c>
      <c r="R865" s="1">
        <f t="shared" ca="1" si="13"/>
        <v>6</v>
      </c>
      <c r="S865" t="s">
        <v>35</v>
      </c>
      <c r="T865" t="s">
        <v>77</v>
      </c>
    </row>
    <row r="866" spans="1:20" x14ac:dyDescent="0.25">
      <c r="A866" t="s">
        <v>5113</v>
      </c>
      <c r="B866">
        <v>65978634</v>
      </c>
      <c r="C866">
        <v>67403576</v>
      </c>
      <c r="D866" t="s">
        <v>3</v>
      </c>
      <c r="E866" t="s">
        <v>885</v>
      </c>
      <c r="F866" t="s">
        <v>4228</v>
      </c>
      <c r="G866" t="s">
        <v>4216</v>
      </c>
      <c r="H866" t="s">
        <v>31</v>
      </c>
      <c r="I866" t="s">
        <v>204</v>
      </c>
      <c r="J866" t="s">
        <v>23</v>
      </c>
      <c r="K866" t="s">
        <v>24</v>
      </c>
      <c r="L866" t="s">
        <v>25</v>
      </c>
      <c r="M866" t="s">
        <v>4236</v>
      </c>
      <c r="N866" t="s">
        <v>785</v>
      </c>
      <c r="O866" t="s">
        <v>262</v>
      </c>
      <c r="P866" t="s">
        <v>4248</v>
      </c>
      <c r="Q866" t="s">
        <v>4245</v>
      </c>
      <c r="R866" s="1" t="e">
        <f t="shared" ca="1" si="13"/>
        <v>#VALUE!</v>
      </c>
      <c r="S866" t="s">
        <v>55</v>
      </c>
      <c r="T866" t="s">
        <v>68</v>
      </c>
    </row>
    <row r="867" spans="1:20" x14ac:dyDescent="0.25">
      <c r="A867" t="s">
        <v>5114</v>
      </c>
      <c r="B867">
        <v>67239935</v>
      </c>
      <c r="C867">
        <v>67054834</v>
      </c>
      <c r="D867" t="s">
        <v>2</v>
      </c>
      <c r="E867" t="s">
        <v>227</v>
      </c>
      <c r="F867" t="s">
        <v>4226</v>
      </c>
      <c r="G867" t="s">
        <v>4216</v>
      </c>
      <c r="H867" t="s">
        <v>886</v>
      </c>
      <c r="I867" t="s">
        <v>32</v>
      </c>
      <c r="J867" t="s">
        <v>39</v>
      </c>
      <c r="K867" t="s">
        <v>40</v>
      </c>
      <c r="L867" t="s">
        <v>25</v>
      </c>
      <c r="M867" t="s">
        <v>4231</v>
      </c>
      <c r="N867" t="s">
        <v>785</v>
      </c>
      <c r="O867" t="s">
        <v>262</v>
      </c>
      <c r="P867" t="s">
        <v>4248</v>
      </c>
      <c r="Q867" t="s">
        <v>34</v>
      </c>
      <c r="R867" s="1">
        <f t="shared" ca="1" si="13"/>
        <v>34</v>
      </c>
      <c r="S867" t="s">
        <v>55</v>
      </c>
      <c r="T867" t="s">
        <v>29</v>
      </c>
    </row>
    <row r="868" spans="1:20" x14ac:dyDescent="0.25">
      <c r="A868" t="s">
        <v>5115</v>
      </c>
      <c r="B868">
        <v>66429363</v>
      </c>
      <c r="C868">
        <v>67777684</v>
      </c>
      <c r="D868" t="s">
        <v>3</v>
      </c>
      <c r="E868" t="s">
        <v>887</v>
      </c>
      <c r="F868" t="s">
        <v>4227</v>
      </c>
      <c r="G868" t="s">
        <v>4218</v>
      </c>
      <c r="H868" t="s">
        <v>31</v>
      </c>
      <c r="I868" t="s">
        <v>204</v>
      </c>
      <c r="J868" t="s">
        <v>23</v>
      </c>
      <c r="K868" t="s">
        <v>24</v>
      </c>
      <c r="L868" t="s">
        <v>25</v>
      </c>
      <c r="M868" t="s">
        <v>4235</v>
      </c>
      <c r="N868" t="s">
        <v>785</v>
      </c>
      <c r="O868" t="s">
        <v>262</v>
      </c>
      <c r="P868" t="s">
        <v>4248</v>
      </c>
      <c r="Q868" t="s">
        <v>28</v>
      </c>
      <c r="R868" s="1">
        <f t="shared" ca="1" si="13"/>
        <v>3</v>
      </c>
      <c r="S868" t="s">
        <v>55</v>
      </c>
      <c r="T868" t="s">
        <v>77</v>
      </c>
    </row>
    <row r="869" spans="1:20" x14ac:dyDescent="0.25">
      <c r="A869" t="s">
        <v>5116</v>
      </c>
      <c r="B869">
        <v>67311642</v>
      </c>
      <c r="C869">
        <v>67652329</v>
      </c>
      <c r="D869" t="s">
        <v>3</v>
      </c>
      <c r="E869" t="s">
        <v>888</v>
      </c>
      <c r="F869" t="s">
        <v>4225</v>
      </c>
      <c r="G869" t="s">
        <v>4217</v>
      </c>
      <c r="H869" t="s">
        <v>43</v>
      </c>
      <c r="I869" t="s">
        <v>51</v>
      </c>
      <c r="J869" t="s">
        <v>39</v>
      </c>
      <c r="K869" t="s">
        <v>44</v>
      </c>
      <c r="L869" t="s">
        <v>25</v>
      </c>
      <c r="M869" t="s">
        <v>4232</v>
      </c>
      <c r="N869" t="s">
        <v>785</v>
      </c>
      <c r="O869" t="s">
        <v>262</v>
      </c>
      <c r="P869" t="s">
        <v>205</v>
      </c>
      <c r="Q869" t="s">
        <v>4246</v>
      </c>
      <c r="R869" s="1" t="e">
        <f t="shared" ca="1" si="13"/>
        <v>#VALUE!</v>
      </c>
      <c r="S869" t="s">
        <v>35</v>
      </c>
      <c r="T869" t="s">
        <v>29</v>
      </c>
    </row>
    <row r="870" spans="1:20" x14ac:dyDescent="0.25">
      <c r="A870" t="s">
        <v>5117</v>
      </c>
      <c r="B870">
        <v>65736751</v>
      </c>
      <c r="C870">
        <v>67104933</v>
      </c>
      <c r="D870" t="s">
        <v>3</v>
      </c>
      <c r="E870" t="s">
        <v>889</v>
      </c>
      <c r="F870" t="s">
        <v>1106</v>
      </c>
      <c r="G870" t="s">
        <v>4222</v>
      </c>
      <c r="H870" t="s">
        <v>163</v>
      </c>
      <c r="I870" t="s">
        <v>51</v>
      </c>
      <c r="J870" t="s">
        <v>39</v>
      </c>
      <c r="K870" t="s">
        <v>44</v>
      </c>
      <c r="L870" t="s">
        <v>25</v>
      </c>
      <c r="M870" t="s">
        <v>4238</v>
      </c>
      <c r="N870" t="s">
        <v>785</v>
      </c>
      <c r="O870" t="s">
        <v>262</v>
      </c>
      <c r="P870" t="s">
        <v>33</v>
      </c>
      <c r="Q870" t="s">
        <v>4247</v>
      </c>
      <c r="R870" s="1">
        <f t="shared" ca="1" si="13"/>
        <v>28</v>
      </c>
      <c r="S870" t="s">
        <v>4243</v>
      </c>
      <c r="T870" t="s">
        <v>29</v>
      </c>
    </row>
    <row r="871" spans="1:20" x14ac:dyDescent="0.25">
      <c r="A871" t="s">
        <v>5118</v>
      </c>
      <c r="B871">
        <v>66790251</v>
      </c>
      <c r="C871">
        <v>67217388</v>
      </c>
      <c r="D871" t="s">
        <v>2</v>
      </c>
      <c r="E871" t="s">
        <v>890</v>
      </c>
      <c r="F871" t="s">
        <v>4226</v>
      </c>
      <c r="G871" t="s">
        <v>4217</v>
      </c>
      <c r="H871" t="s">
        <v>31</v>
      </c>
      <c r="I871" t="s">
        <v>51</v>
      </c>
      <c r="J871" t="s">
        <v>23</v>
      </c>
      <c r="K871" t="s">
        <v>24</v>
      </c>
      <c r="L871" t="s">
        <v>25</v>
      </c>
      <c r="M871" t="s">
        <v>4241</v>
      </c>
      <c r="N871" t="s">
        <v>785</v>
      </c>
      <c r="O871" t="s">
        <v>262</v>
      </c>
      <c r="P871" t="s">
        <v>52</v>
      </c>
      <c r="Q871" t="s">
        <v>4246</v>
      </c>
      <c r="R871" s="1">
        <f t="shared" ca="1" si="13"/>
        <v>10</v>
      </c>
      <c r="S871" t="s">
        <v>35</v>
      </c>
      <c r="T871" t="s">
        <v>68</v>
      </c>
    </row>
    <row r="872" spans="1:20" x14ac:dyDescent="0.25">
      <c r="A872" t="s">
        <v>5119</v>
      </c>
      <c r="B872">
        <v>67845740</v>
      </c>
      <c r="C872">
        <v>67443489</v>
      </c>
      <c r="D872" t="s">
        <v>2</v>
      </c>
      <c r="E872" t="s">
        <v>891</v>
      </c>
      <c r="F872" t="s">
        <v>4228</v>
      </c>
      <c r="G872" t="s">
        <v>4218</v>
      </c>
      <c r="H872" t="s">
        <v>48</v>
      </c>
      <c r="I872" t="s">
        <v>51</v>
      </c>
      <c r="J872" t="s">
        <v>39</v>
      </c>
      <c r="K872" t="s">
        <v>40</v>
      </c>
      <c r="L872" t="s">
        <v>25</v>
      </c>
      <c r="M872" t="s">
        <v>4233</v>
      </c>
      <c r="N872" t="s">
        <v>785</v>
      </c>
      <c r="O872" t="s">
        <v>262</v>
      </c>
      <c r="P872" t="s">
        <v>54</v>
      </c>
      <c r="Q872" t="s">
        <v>28</v>
      </c>
      <c r="R872" s="1" t="e">
        <f t="shared" ca="1" si="13"/>
        <v>#VALUE!</v>
      </c>
      <c r="S872" t="s">
        <v>35</v>
      </c>
      <c r="T872" t="s">
        <v>29</v>
      </c>
    </row>
    <row r="873" spans="1:20" x14ac:dyDescent="0.25">
      <c r="A873" t="s">
        <v>5120</v>
      </c>
      <c r="B873">
        <v>68126923</v>
      </c>
      <c r="C873">
        <v>67080814</v>
      </c>
      <c r="D873" t="s">
        <v>2</v>
      </c>
      <c r="E873" t="s">
        <v>892</v>
      </c>
      <c r="F873" t="s">
        <v>4226</v>
      </c>
      <c r="G873" t="s">
        <v>4216</v>
      </c>
      <c r="H873" t="s">
        <v>21</v>
      </c>
      <c r="I873" t="s">
        <v>22</v>
      </c>
      <c r="J873" t="s">
        <v>23</v>
      </c>
      <c r="K873" t="s">
        <v>24</v>
      </c>
      <c r="L873" t="s">
        <v>25</v>
      </c>
      <c r="M873" t="s">
        <v>4235</v>
      </c>
      <c r="N873" t="s">
        <v>785</v>
      </c>
      <c r="O873" t="s">
        <v>262</v>
      </c>
      <c r="P873" t="s">
        <v>4248</v>
      </c>
      <c r="Q873" t="s">
        <v>34</v>
      </c>
      <c r="R873" s="1" t="e">
        <f t="shared" ca="1" si="13"/>
        <v>#VALUE!</v>
      </c>
      <c r="S873" t="s">
        <v>55</v>
      </c>
      <c r="T873" t="s">
        <v>56</v>
      </c>
    </row>
    <row r="874" spans="1:20" x14ac:dyDescent="0.25">
      <c r="A874" t="s">
        <v>5121</v>
      </c>
      <c r="B874">
        <v>66736146</v>
      </c>
      <c r="C874">
        <v>67090847</v>
      </c>
      <c r="D874" t="s">
        <v>3</v>
      </c>
      <c r="E874" t="s">
        <v>893</v>
      </c>
      <c r="F874" t="s">
        <v>1106</v>
      </c>
      <c r="G874" t="s">
        <v>527</v>
      </c>
      <c r="H874" t="s">
        <v>43</v>
      </c>
      <c r="I874" t="s">
        <v>22</v>
      </c>
      <c r="J874" t="s">
        <v>39</v>
      </c>
      <c r="K874" t="s">
        <v>40</v>
      </c>
      <c r="L874" t="s">
        <v>25</v>
      </c>
      <c r="M874" t="s">
        <v>4233</v>
      </c>
      <c r="N874" t="s">
        <v>785</v>
      </c>
      <c r="O874" t="s">
        <v>262</v>
      </c>
      <c r="P874" t="s">
        <v>49</v>
      </c>
      <c r="Q874" t="s">
        <v>28</v>
      </c>
      <c r="R874" s="1">
        <f t="shared" ca="1" si="13"/>
        <v>48</v>
      </c>
      <c r="S874" t="s">
        <v>4243</v>
      </c>
      <c r="T874" t="s">
        <v>41</v>
      </c>
    </row>
    <row r="875" spans="1:20" x14ac:dyDescent="0.25">
      <c r="A875" t="s">
        <v>5122</v>
      </c>
      <c r="B875">
        <v>64944105</v>
      </c>
      <c r="C875">
        <v>67444361</v>
      </c>
      <c r="D875" t="s">
        <v>3</v>
      </c>
      <c r="E875" t="s">
        <v>894</v>
      </c>
      <c r="F875" t="s">
        <v>4226</v>
      </c>
      <c r="G875" t="s">
        <v>4216</v>
      </c>
      <c r="H875" t="s">
        <v>21</v>
      </c>
      <c r="I875" t="s">
        <v>22</v>
      </c>
      <c r="J875" t="s">
        <v>23</v>
      </c>
      <c r="K875" t="s">
        <v>24</v>
      </c>
      <c r="L875" t="s">
        <v>25</v>
      </c>
      <c r="M875" t="s">
        <v>4240</v>
      </c>
      <c r="N875" t="s">
        <v>785</v>
      </c>
      <c r="O875" t="s">
        <v>262</v>
      </c>
      <c r="P875" t="s">
        <v>49</v>
      </c>
      <c r="Q875" t="s">
        <v>4245</v>
      </c>
      <c r="R875" s="1" t="e">
        <f t="shared" ca="1" si="13"/>
        <v>#VALUE!</v>
      </c>
      <c r="S875" t="s">
        <v>35</v>
      </c>
      <c r="T875" t="s">
        <v>36</v>
      </c>
    </row>
    <row r="876" spans="1:20" x14ac:dyDescent="0.25">
      <c r="A876" t="s">
        <v>5123</v>
      </c>
      <c r="B876">
        <v>67376857</v>
      </c>
      <c r="C876">
        <v>67054164</v>
      </c>
      <c r="D876" t="s">
        <v>2</v>
      </c>
      <c r="E876" t="s">
        <v>895</v>
      </c>
      <c r="F876" t="s">
        <v>4226</v>
      </c>
      <c r="G876" t="s">
        <v>4219</v>
      </c>
      <c r="H876" t="s">
        <v>138</v>
      </c>
      <c r="I876" t="s">
        <v>32</v>
      </c>
      <c r="J876" t="s">
        <v>39</v>
      </c>
      <c r="K876" t="s">
        <v>40</v>
      </c>
      <c r="L876" t="s">
        <v>25</v>
      </c>
      <c r="M876" t="s">
        <v>4237</v>
      </c>
      <c r="N876" t="s">
        <v>785</v>
      </c>
      <c r="O876" t="s">
        <v>262</v>
      </c>
      <c r="P876" t="s">
        <v>4248</v>
      </c>
      <c r="Q876" t="s">
        <v>34</v>
      </c>
      <c r="R876" s="1">
        <f t="shared" ca="1" si="13"/>
        <v>46</v>
      </c>
      <c r="S876" t="s">
        <v>55</v>
      </c>
      <c r="T876" t="s">
        <v>58</v>
      </c>
    </row>
    <row r="877" spans="1:20" x14ac:dyDescent="0.25">
      <c r="A877" t="s">
        <v>5124</v>
      </c>
      <c r="B877">
        <v>67845740</v>
      </c>
      <c r="C877">
        <v>67436730</v>
      </c>
      <c r="D877" t="s">
        <v>3</v>
      </c>
      <c r="E877" t="s">
        <v>896</v>
      </c>
      <c r="F877" t="s">
        <v>4225</v>
      </c>
      <c r="G877" t="s">
        <v>527</v>
      </c>
      <c r="H877" t="s">
        <v>21</v>
      </c>
      <c r="I877" t="s">
        <v>32</v>
      </c>
      <c r="J877" t="s">
        <v>23</v>
      </c>
      <c r="K877" t="s">
        <v>24</v>
      </c>
      <c r="L877" t="s">
        <v>25</v>
      </c>
      <c r="M877" t="s">
        <v>4233</v>
      </c>
      <c r="N877" t="s">
        <v>785</v>
      </c>
      <c r="O877" t="s">
        <v>262</v>
      </c>
      <c r="P877" t="s">
        <v>4248</v>
      </c>
      <c r="Q877" t="s">
        <v>34</v>
      </c>
      <c r="R877" s="1" t="e">
        <f t="shared" ca="1" si="13"/>
        <v>#VALUE!</v>
      </c>
      <c r="S877" t="s">
        <v>55</v>
      </c>
      <c r="T877" t="s">
        <v>68</v>
      </c>
    </row>
    <row r="878" spans="1:20" x14ac:dyDescent="0.25">
      <c r="A878" t="s">
        <v>5125</v>
      </c>
      <c r="B878">
        <v>68484846</v>
      </c>
      <c r="C878">
        <v>67240891</v>
      </c>
      <c r="D878" t="s">
        <v>3</v>
      </c>
      <c r="E878" t="s">
        <v>897</v>
      </c>
      <c r="F878" t="s">
        <v>4228</v>
      </c>
      <c r="G878" t="s">
        <v>527</v>
      </c>
      <c r="H878" t="s">
        <v>163</v>
      </c>
      <c r="I878" t="s">
        <v>22</v>
      </c>
      <c r="J878" t="s">
        <v>39</v>
      </c>
      <c r="K878" t="s">
        <v>44</v>
      </c>
      <c r="L878" t="s">
        <v>25</v>
      </c>
      <c r="M878" t="s">
        <v>4234</v>
      </c>
      <c r="N878" t="s">
        <v>785</v>
      </c>
      <c r="O878" t="s">
        <v>262</v>
      </c>
      <c r="P878" t="s">
        <v>27</v>
      </c>
      <c r="Q878" t="s">
        <v>4246</v>
      </c>
      <c r="R878" s="1" t="e">
        <f t="shared" ca="1" si="13"/>
        <v>#VALUE!</v>
      </c>
      <c r="S878" t="s">
        <v>35</v>
      </c>
      <c r="T878" t="s">
        <v>58</v>
      </c>
    </row>
    <row r="879" spans="1:20" x14ac:dyDescent="0.25">
      <c r="A879" t="s">
        <v>5126</v>
      </c>
      <c r="B879">
        <v>64827191</v>
      </c>
      <c r="C879">
        <v>67641756</v>
      </c>
      <c r="D879" t="s">
        <v>3</v>
      </c>
      <c r="E879" t="s">
        <v>898</v>
      </c>
      <c r="F879" t="s">
        <v>20</v>
      </c>
      <c r="G879" t="s">
        <v>527</v>
      </c>
      <c r="H879" t="s">
        <v>31</v>
      </c>
      <c r="I879" t="s">
        <v>204</v>
      </c>
      <c r="J879" t="s">
        <v>23</v>
      </c>
      <c r="K879" t="s">
        <v>24</v>
      </c>
      <c r="L879" t="s">
        <v>25</v>
      </c>
      <c r="M879" t="s">
        <v>4240</v>
      </c>
      <c r="N879" t="s">
        <v>785</v>
      </c>
      <c r="O879" t="s">
        <v>262</v>
      </c>
      <c r="P879" t="s">
        <v>33</v>
      </c>
      <c r="Q879" t="s">
        <v>28</v>
      </c>
      <c r="R879" s="1" t="e">
        <f t="shared" ca="1" si="13"/>
        <v>#VALUE!</v>
      </c>
      <c r="S879" t="s">
        <v>35</v>
      </c>
      <c r="T879" t="s">
        <v>68</v>
      </c>
    </row>
    <row r="880" spans="1:20" x14ac:dyDescent="0.25">
      <c r="A880" t="s">
        <v>5127</v>
      </c>
      <c r="B880">
        <v>65205577</v>
      </c>
      <c r="C880">
        <v>67248915</v>
      </c>
      <c r="D880" t="s">
        <v>3</v>
      </c>
      <c r="E880" t="s">
        <v>899</v>
      </c>
      <c r="F880" t="s">
        <v>4225</v>
      </c>
      <c r="G880" t="s">
        <v>4216</v>
      </c>
      <c r="H880" t="s">
        <v>142</v>
      </c>
      <c r="I880" t="s">
        <v>32</v>
      </c>
      <c r="J880" t="s">
        <v>39</v>
      </c>
      <c r="K880" t="s">
        <v>44</v>
      </c>
      <c r="L880" t="s">
        <v>25</v>
      </c>
      <c r="M880" t="s">
        <v>4241</v>
      </c>
      <c r="N880" t="s">
        <v>785</v>
      </c>
      <c r="O880" t="s">
        <v>262</v>
      </c>
      <c r="P880" t="s">
        <v>4248</v>
      </c>
      <c r="Q880" t="s">
        <v>4246</v>
      </c>
      <c r="R880" s="1" t="e">
        <f t="shared" ca="1" si="13"/>
        <v>#VALUE!</v>
      </c>
      <c r="S880" t="s">
        <v>55</v>
      </c>
      <c r="T880" t="s">
        <v>58</v>
      </c>
    </row>
    <row r="881" spans="1:20" x14ac:dyDescent="0.25">
      <c r="A881" t="s">
        <v>5128</v>
      </c>
      <c r="B881">
        <v>64997600</v>
      </c>
      <c r="C881">
        <v>67726067</v>
      </c>
      <c r="D881" t="s">
        <v>3</v>
      </c>
      <c r="E881" t="s">
        <v>900</v>
      </c>
      <c r="F881" t="s">
        <v>4225</v>
      </c>
      <c r="G881" t="s">
        <v>4215</v>
      </c>
      <c r="H881" t="s">
        <v>21</v>
      </c>
      <c r="I881" t="s">
        <v>51</v>
      </c>
      <c r="J881" t="s">
        <v>23</v>
      </c>
      <c r="K881" t="s">
        <v>24</v>
      </c>
      <c r="L881" t="s">
        <v>25</v>
      </c>
      <c r="M881" t="s">
        <v>4236</v>
      </c>
      <c r="N881" t="s">
        <v>785</v>
      </c>
      <c r="O881" t="s">
        <v>262</v>
      </c>
      <c r="P881" t="s">
        <v>52</v>
      </c>
      <c r="Q881" t="s">
        <v>4245</v>
      </c>
      <c r="R881" s="1" t="e">
        <f t="shared" ca="1" si="13"/>
        <v>#VALUE!</v>
      </c>
      <c r="S881" t="s">
        <v>35</v>
      </c>
      <c r="T881" t="s">
        <v>68</v>
      </c>
    </row>
    <row r="882" spans="1:20" x14ac:dyDescent="0.25">
      <c r="A882" t="s">
        <v>5129</v>
      </c>
      <c r="B882">
        <v>65446069</v>
      </c>
      <c r="C882">
        <v>67809202</v>
      </c>
      <c r="D882" t="s">
        <v>2</v>
      </c>
      <c r="E882" t="s">
        <v>901</v>
      </c>
      <c r="F882" t="s">
        <v>20</v>
      </c>
      <c r="G882" t="s">
        <v>4220</v>
      </c>
      <c r="H882" t="s">
        <v>142</v>
      </c>
      <c r="I882" t="s">
        <v>51</v>
      </c>
      <c r="J882" t="s">
        <v>39</v>
      </c>
      <c r="K882" t="s">
        <v>40</v>
      </c>
      <c r="L882" t="s">
        <v>25</v>
      </c>
      <c r="M882" t="s">
        <v>4238</v>
      </c>
      <c r="N882" t="s">
        <v>785</v>
      </c>
      <c r="O882" t="s">
        <v>262</v>
      </c>
      <c r="P882" t="s">
        <v>27</v>
      </c>
      <c r="Q882" t="s">
        <v>4244</v>
      </c>
      <c r="R882" s="1" t="e">
        <f t="shared" ca="1" si="13"/>
        <v>#VALUE!</v>
      </c>
      <c r="S882" t="s">
        <v>35</v>
      </c>
      <c r="T882" t="s">
        <v>58</v>
      </c>
    </row>
    <row r="883" spans="1:20" x14ac:dyDescent="0.25">
      <c r="A883" t="s">
        <v>5130</v>
      </c>
      <c r="B883">
        <v>66752318</v>
      </c>
      <c r="C883">
        <v>67120287</v>
      </c>
      <c r="D883" t="s">
        <v>2</v>
      </c>
      <c r="E883" t="s">
        <v>902</v>
      </c>
      <c r="F883" t="s">
        <v>4225</v>
      </c>
      <c r="G883" t="s">
        <v>4219</v>
      </c>
      <c r="H883" t="s">
        <v>245</v>
      </c>
      <c r="I883" t="s">
        <v>204</v>
      </c>
      <c r="J883" t="s">
        <v>23</v>
      </c>
      <c r="K883" t="s">
        <v>40</v>
      </c>
      <c r="L883" t="s">
        <v>25</v>
      </c>
      <c r="M883" t="s">
        <v>4230</v>
      </c>
      <c r="N883" t="s">
        <v>785</v>
      </c>
      <c r="O883" t="s">
        <v>262</v>
      </c>
      <c r="P883" t="s">
        <v>4248</v>
      </c>
      <c r="Q883" t="s">
        <v>34</v>
      </c>
      <c r="R883" s="1">
        <f t="shared" ca="1" si="13"/>
        <v>27</v>
      </c>
      <c r="S883" t="s">
        <v>55</v>
      </c>
      <c r="T883" t="s">
        <v>36</v>
      </c>
    </row>
    <row r="884" spans="1:20" x14ac:dyDescent="0.25">
      <c r="A884" t="s">
        <v>5131</v>
      </c>
      <c r="B884">
        <v>66791410</v>
      </c>
      <c r="C884">
        <v>67775359</v>
      </c>
      <c r="D884" t="s">
        <v>3</v>
      </c>
      <c r="E884" t="s">
        <v>903</v>
      </c>
      <c r="F884" t="s">
        <v>1106</v>
      </c>
      <c r="G884" t="s">
        <v>4218</v>
      </c>
      <c r="H884" t="s">
        <v>43</v>
      </c>
      <c r="I884" t="s">
        <v>51</v>
      </c>
      <c r="J884" t="s">
        <v>39</v>
      </c>
      <c r="K884" t="s">
        <v>44</v>
      </c>
      <c r="L884" t="s">
        <v>25</v>
      </c>
      <c r="M884" t="s">
        <v>4236</v>
      </c>
      <c r="N884" t="s">
        <v>785</v>
      </c>
      <c r="O884" t="s">
        <v>262</v>
      </c>
      <c r="P884" t="s">
        <v>4248</v>
      </c>
      <c r="Q884" t="s">
        <v>4246</v>
      </c>
      <c r="R884" s="1">
        <f t="shared" ca="1" si="13"/>
        <v>42</v>
      </c>
      <c r="S884" t="s">
        <v>55</v>
      </c>
      <c r="T884" t="s">
        <v>58</v>
      </c>
    </row>
    <row r="885" spans="1:20" x14ac:dyDescent="0.25">
      <c r="A885" t="s">
        <v>5132</v>
      </c>
      <c r="B885">
        <v>67009261</v>
      </c>
      <c r="C885">
        <v>67631488</v>
      </c>
      <c r="D885" t="s">
        <v>3</v>
      </c>
      <c r="E885" t="s">
        <v>904</v>
      </c>
      <c r="F885" t="s">
        <v>4227</v>
      </c>
      <c r="G885" t="s">
        <v>4221</v>
      </c>
      <c r="H885" t="s">
        <v>31</v>
      </c>
      <c r="I885" t="s">
        <v>32</v>
      </c>
      <c r="J885" t="s">
        <v>23</v>
      </c>
      <c r="K885" t="s">
        <v>24</v>
      </c>
      <c r="L885" t="s">
        <v>25</v>
      </c>
      <c r="M885" t="s">
        <v>4240</v>
      </c>
      <c r="N885" t="s">
        <v>785</v>
      </c>
      <c r="O885" t="s">
        <v>262</v>
      </c>
      <c r="P885" t="s">
        <v>205</v>
      </c>
      <c r="Q885" t="s">
        <v>4247</v>
      </c>
      <c r="R885" s="1">
        <f t="shared" ca="1" si="13"/>
        <v>4</v>
      </c>
      <c r="S885" t="s">
        <v>4243</v>
      </c>
      <c r="T885" t="s">
        <v>77</v>
      </c>
    </row>
    <row r="886" spans="1:20" x14ac:dyDescent="0.25">
      <c r="A886" t="s">
        <v>5133</v>
      </c>
      <c r="B886">
        <v>65033236</v>
      </c>
      <c r="C886">
        <v>67420170</v>
      </c>
      <c r="D886" t="s">
        <v>2</v>
      </c>
      <c r="E886" t="s">
        <v>905</v>
      </c>
      <c r="F886" t="s">
        <v>4226</v>
      </c>
      <c r="G886" t="s">
        <v>4217</v>
      </c>
      <c r="H886" t="s">
        <v>21</v>
      </c>
      <c r="I886" t="s">
        <v>51</v>
      </c>
      <c r="J886" t="s">
        <v>23</v>
      </c>
      <c r="K886" t="s">
        <v>24</v>
      </c>
      <c r="L886" t="s">
        <v>25</v>
      </c>
      <c r="M886" t="s">
        <v>4236</v>
      </c>
      <c r="N886" t="s">
        <v>785</v>
      </c>
      <c r="O886" t="s">
        <v>262</v>
      </c>
      <c r="P886" t="s">
        <v>49</v>
      </c>
      <c r="Q886" t="s">
        <v>4247</v>
      </c>
      <c r="R886" s="1" t="e">
        <f t="shared" ca="1" si="13"/>
        <v>#VALUE!</v>
      </c>
      <c r="S886" t="s">
        <v>4243</v>
      </c>
      <c r="T886" t="s">
        <v>56</v>
      </c>
    </row>
    <row r="887" spans="1:20" x14ac:dyDescent="0.25">
      <c r="A887" t="s">
        <v>5134</v>
      </c>
      <c r="B887">
        <v>67272972</v>
      </c>
      <c r="C887">
        <v>67547956</v>
      </c>
      <c r="D887" t="s">
        <v>2</v>
      </c>
      <c r="E887" t="s">
        <v>906</v>
      </c>
      <c r="F887" t="s">
        <v>4225</v>
      </c>
      <c r="G887" t="s">
        <v>4222</v>
      </c>
      <c r="H887" t="s">
        <v>38</v>
      </c>
      <c r="I887" t="s">
        <v>22</v>
      </c>
      <c r="J887" t="s">
        <v>39</v>
      </c>
      <c r="K887" t="s">
        <v>40</v>
      </c>
      <c r="L887" t="s">
        <v>25</v>
      </c>
      <c r="M887" t="s">
        <v>4237</v>
      </c>
      <c r="N887" t="s">
        <v>785</v>
      </c>
      <c r="O887" t="s">
        <v>262</v>
      </c>
      <c r="P887" t="s">
        <v>52</v>
      </c>
      <c r="Q887" t="s">
        <v>4245</v>
      </c>
      <c r="R887" s="1" t="e">
        <f t="shared" ca="1" si="13"/>
        <v>#VALUE!</v>
      </c>
      <c r="S887" t="s">
        <v>4243</v>
      </c>
      <c r="T887" t="s">
        <v>58</v>
      </c>
    </row>
    <row r="888" spans="1:20" x14ac:dyDescent="0.25">
      <c r="A888" t="s">
        <v>5135</v>
      </c>
      <c r="B888">
        <v>64556710</v>
      </c>
      <c r="C888">
        <v>67183240</v>
      </c>
      <c r="D888" t="s">
        <v>2</v>
      </c>
      <c r="E888" t="s">
        <v>907</v>
      </c>
      <c r="F888" t="s">
        <v>4227</v>
      </c>
      <c r="G888" t="s">
        <v>4218</v>
      </c>
      <c r="H888" t="s">
        <v>31</v>
      </c>
      <c r="I888" t="s">
        <v>32</v>
      </c>
      <c r="J888" t="s">
        <v>23</v>
      </c>
      <c r="K888" t="s">
        <v>24</v>
      </c>
      <c r="L888" t="s">
        <v>25</v>
      </c>
      <c r="M888" t="s">
        <v>4241</v>
      </c>
      <c r="N888" t="s">
        <v>785</v>
      </c>
      <c r="O888" t="s">
        <v>262</v>
      </c>
      <c r="P888" t="s">
        <v>52</v>
      </c>
      <c r="Q888" t="s">
        <v>4244</v>
      </c>
      <c r="R888" s="1" t="e">
        <f t="shared" ca="1" si="13"/>
        <v>#VALUE!</v>
      </c>
      <c r="S888" t="s">
        <v>4243</v>
      </c>
      <c r="T888" t="s">
        <v>68</v>
      </c>
    </row>
    <row r="889" spans="1:20" x14ac:dyDescent="0.25">
      <c r="A889" t="s">
        <v>5136</v>
      </c>
      <c r="B889">
        <v>65904212</v>
      </c>
      <c r="C889">
        <v>67483878</v>
      </c>
      <c r="D889" t="s">
        <v>2</v>
      </c>
      <c r="E889" t="s">
        <v>908</v>
      </c>
      <c r="F889" t="s">
        <v>20</v>
      </c>
      <c r="G889" t="s">
        <v>527</v>
      </c>
      <c r="H889" t="s">
        <v>31</v>
      </c>
      <c r="I889" t="s">
        <v>22</v>
      </c>
      <c r="J889" t="s">
        <v>23</v>
      </c>
      <c r="K889" t="s">
        <v>24</v>
      </c>
      <c r="L889" t="s">
        <v>25</v>
      </c>
      <c r="M889" t="s">
        <v>4231</v>
      </c>
      <c r="N889" t="s">
        <v>785</v>
      </c>
      <c r="O889" t="s">
        <v>262</v>
      </c>
      <c r="P889" t="s">
        <v>27</v>
      </c>
      <c r="Q889" t="s">
        <v>28</v>
      </c>
      <c r="R889" s="1" t="e">
        <f t="shared" ca="1" si="13"/>
        <v>#VALUE!</v>
      </c>
      <c r="S889" t="s">
        <v>35</v>
      </c>
      <c r="T889" t="s">
        <v>77</v>
      </c>
    </row>
    <row r="890" spans="1:20" x14ac:dyDescent="0.25">
      <c r="A890" t="s">
        <v>5137</v>
      </c>
      <c r="B890">
        <v>66683188</v>
      </c>
      <c r="C890">
        <v>67509748</v>
      </c>
      <c r="D890" t="s">
        <v>2</v>
      </c>
      <c r="E890" t="s">
        <v>909</v>
      </c>
      <c r="F890" t="s">
        <v>4227</v>
      </c>
      <c r="G890" t="s">
        <v>4220</v>
      </c>
      <c r="H890" t="s">
        <v>38</v>
      </c>
      <c r="I890" t="s">
        <v>32</v>
      </c>
      <c r="J890" t="s">
        <v>39</v>
      </c>
      <c r="K890" t="s">
        <v>40</v>
      </c>
      <c r="L890" t="s">
        <v>25</v>
      </c>
      <c r="M890" t="s">
        <v>4230</v>
      </c>
      <c r="N890" t="s">
        <v>785</v>
      </c>
      <c r="O890" t="s">
        <v>262</v>
      </c>
      <c r="P890" t="s">
        <v>27</v>
      </c>
      <c r="Q890" t="s">
        <v>4244</v>
      </c>
      <c r="R890" s="1" t="e">
        <f t="shared" ca="1" si="13"/>
        <v>#VALUE!</v>
      </c>
      <c r="S890" t="s">
        <v>35</v>
      </c>
      <c r="T890" t="s">
        <v>58</v>
      </c>
    </row>
    <row r="891" spans="1:20" x14ac:dyDescent="0.25">
      <c r="A891" t="s">
        <v>5138</v>
      </c>
      <c r="B891">
        <v>68064885</v>
      </c>
      <c r="C891">
        <v>67860933</v>
      </c>
      <c r="D891" t="s">
        <v>3</v>
      </c>
      <c r="E891" t="s">
        <v>910</v>
      </c>
      <c r="F891" t="s">
        <v>4225</v>
      </c>
      <c r="G891" t="s">
        <v>4215</v>
      </c>
      <c r="H891" t="s">
        <v>31</v>
      </c>
      <c r="I891" t="s">
        <v>22</v>
      </c>
      <c r="J891" t="s">
        <v>39</v>
      </c>
      <c r="K891" t="s">
        <v>44</v>
      </c>
      <c r="L891" t="s">
        <v>25</v>
      </c>
      <c r="M891" t="s">
        <v>4237</v>
      </c>
      <c r="N891" t="s">
        <v>785</v>
      </c>
      <c r="O891" t="s">
        <v>262</v>
      </c>
      <c r="P891" t="s">
        <v>54</v>
      </c>
      <c r="Q891" t="s">
        <v>28</v>
      </c>
      <c r="R891" s="1" t="e">
        <f t="shared" ca="1" si="13"/>
        <v>#VALUE!</v>
      </c>
      <c r="S891" t="s">
        <v>4243</v>
      </c>
      <c r="T891" t="s">
        <v>36</v>
      </c>
    </row>
    <row r="892" spans="1:20" x14ac:dyDescent="0.25">
      <c r="A892" t="s">
        <v>5139</v>
      </c>
      <c r="B892">
        <v>68338525</v>
      </c>
      <c r="C892">
        <v>66986560</v>
      </c>
      <c r="D892" t="s">
        <v>2</v>
      </c>
      <c r="E892" t="s">
        <v>911</v>
      </c>
      <c r="F892" t="s">
        <v>20</v>
      </c>
      <c r="G892" t="s">
        <v>527</v>
      </c>
      <c r="H892" t="s">
        <v>31</v>
      </c>
      <c r="I892" t="s">
        <v>32</v>
      </c>
      <c r="J892" t="s">
        <v>39</v>
      </c>
      <c r="K892" t="s">
        <v>40</v>
      </c>
      <c r="M892" t="s">
        <v>4233</v>
      </c>
      <c r="N892" t="s">
        <v>785</v>
      </c>
      <c r="O892" t="s">
        <v>262</v>
      </c>
      <c r="P892" t="s">
        <v>4248</v>
      </c>
      <c r="Q892" t="s">
        <v>34</v>
      </c>
      <c r="R892" s="1">
        <f t="shared" ca="1" si="13"/>
        <v>37</v>
      </c>
      <c r="S892" t="s">
        <v>55</v>
      </c>
      <c r="T892" t="s">
        <v>58</v>
      </c>
    </row>
    <row r="893" spans="1:20" x14ac:dyDescent="0.25">
      <c r="A893" t="s">
        <v>5140</v>
      </c>
      <c r="B893">
        <v>67590600</v>
      </c>
      <c r="C893">
        <v>67050229</v>
      </c>
      <c r="D893" t="s">
        <v>3</v>
      </c>
      <c r="E893" t="s">
        <v>912</v>
      </c>
      <c r="F893" t="s">
        <v>4227</v>
      </c>
      <c r="G893" t="s">
        <v>4218</v>
      </c>
      <c r="H893" t="s">
        <v>38</v>
      </c>
      <c r="I893" t="s">
        <v>51</v>
      </c>
      <c r="J893" t="s">
        <v>39</v>
      </c>
      <c r="K893" t="s">
        <v>44</v>
      </c>
      <c r="M893" t="s">
        <v>4230</v>
      </c>
      <c r="N893" t="s">
        <v>785</v>
      </c>
      <c r="O893" t="s">
        <v>262</v>
      </c>
      <c r="P893" t="s">
        <v>4248</v>
      </c>
      <c r="Q893" t="s">
        <v>28</v>
      </c>
      <c r="R893" s="1">
        <f t="shared" ca="1" si="13"/>
        <v>34</v>
      </c>
      <c r="S893" t="s">
        <v>55</v>
      </c>
      <c r="T893" t="s">
        <v>29</v>
      </c>
    </row>
    <row r="894" spans="1:20" x14ac:dyDescent="0.25">
      <c r="A894" t="s">
        <v>5141</v>
      </c>
      <c r="B894">
        <v>66879938</v>
      </c>
      <c r="C894">
        <v>67466449</v>
      </c>
      <c r="D894" t="s">
        <v>3</v>
      </c>
      <c r="E894" t="s">
        <v>913</v>
      </c>
      <c r="F894" t="s">
        <v>4225</v>
      </c>
      <c r="G894" t="s">
        <v>4220</v>
      </c>
      <c r="H894" t="s">
        <v>31</v>
      </c>
      <c r="I894" t="s">
        <v>51</v>
      </c>
      <c r="J894" t="s">
        <v>23</v>
      </c>
      <c r="K894" t="s">
        <v>24</v>
      </c>
      <c r="M894" t="s">
        <v>4237</v>
      </c>
      <c r="N894" t="s">
        <v>785</v>
      </c>
      <c r="O894" t="s">
        <v>262</v>
      </c>
      <c r="P894" t="s">
        <v>27</v>
      </c>
      <c r="Q894" t="s">
        <v>4247</v>
      </c>
      <c r="R894" s="1" t="e">
        <f t="shared" ca="1" si="13"/>
        <v>#VALUE!</v>
      </c>
      <c r="S894" t="s">
        <v>35</v>
      </c>
      <c r="T894" t="s">
        <v>68</v>
      </c>
    </row>
    <row r="895" spans="1:20" x14ac:dyDescent="0.25">
      <c r="A895" t="s">
        <v>5142</v>
      </c>
      <c r="B895">
        <v>64653360</v>
      </c>
      <c r="C895">
        <v>67307662</v>
      </c>
      <c r="D895" t="s">
        <v>2</v>
      </c>
      <c r="E895" t="s">
        <v>914</v>
      </c>
      <c r="F895" t="s">
        <v>4227</v>
      </c>
      <c r="G895" t="s">
        <v>4223</v>
      </c>
      <c r="H895" t="s">
        <v>38</v>
      </c>
      <c r="I895" t="s">
        <v>204</v>
      </c>
      <c r="J895" t="s">
        <v>39</v>
      </c>
      <c r="K895" t="s">
        <v>40</v>
      </c>
      <c r="L895" t="s">
        <v>25</v>
      </c>
      <c r="M895" t="s">
        <v>4239</v>
      </c>
      <c r="N895" t="s">
        <v>915</v>
      </c>
      <c r="O895" t="s">
        <v>420</v>
      </c>
      <c r="P895" t="s">
        <v>4248</v>
      </c>
      <c r="Q895" t="s">
        <v>4244</v>
      </c>
      <c r="R895" s="1">
        <f t="shared" ca="1" si="13"/>
        <v>63</v>
      </c>
      <c r="S895" t="s">
        <v>55</v>
      </c>
      <c r="T895" t="s">
        <v>45</v>
      </c>
    </row>
    <row r="896" spans="1:20" x14ac:dyDescent="0.25">
      <c r="A896" t="s">
        <v>5143</v>
      </c>
      <c r="B896">
        <v>67266377</v>
      </c>
      <c r="C896">
        <v>67780961</v>
      </c>
      <c r="D896" t="s">
        <v>3</v>
      </c>
      <c r="E896" t="s">
        <v>916</v>
      </c>
      <c r="F896" t="s">
        <v>1106</v>
      </c>
      <c r="G896" t="s">
        <v>4218</v>
      </c>
      <c r="H896" t="s">
        <v>43</v>
      </c>
      <c r="I896" t="s">
        <v>204</v>
      </c>
      <c r="J896" t="s">
        <v>39</v>
      </c>
      <c r="K896" t="s">
        <v>44</v>
      </c>
      <c r="L896" t="s">
        <v>25</v>
      </c>
      <c r="M896" t="s">
        <v>4233</v>
      </c>
      <c r="N896" t="s">
        <v>915</v>
      </c>
      <c r="O896" t="s">
        <v>420</v>
      </c>
      <c r="P896" t="s">
        <v>33</v>
      </c>
      <c r="Q896" t="s">
        <v>4247</v>
      </c>
      <c r="R896" s="1" t="e">
        <f t="shared" ca="1" si="13"/>
        <v>#VALUE!</v>
      </c>
      <c r="S896" t="s">
        <v>4243</v>
      </c>
      <c r="T896" t="s">
        <v>41</v>
      </c>
    </row>
    <row r="897" spans="1:20" x14ac:dyDescent="0.25">
      <c r="A897" t="s">
        <v>5144</v>
      </c>
      <c r="B897">
        <v>67854747</v>
      </c>
      <c r="C897">
        <v>67481207</v>
      </c>
      <c r="D897" t="s">
        <v>2</v>
      </c>
      <c r="E897" t="s">
        <v>917</v>
      </c>
      <c r="F897" t="s">
        <v>4227</v>
      </c>
      <c r="G897" t="s">
        <v>4216</v>
      </c>
      <c r="H897" t="s">
        <v>38</v>
      </c>
      <c r="I897" t="s">
        <v>204</v>
      </c>
      <c r="J897" t="s">
        <v>23</v>
      </c>
      <c r="K897" t="s">
        <v>24</v>
      </c>
      <c r="L897" t="s">
        <v>25</v>
      </c>
      <c r="M897" t="s">
        <v>4237</v>
      </c>
      <c r="N897" t="s">
        <v>915</v>
      </c>
      <c r="O897" t="s">
        <v>420</v>
      </c>
      <c r="P897" t="s">
        <v>49</v>
      </c>
      <c r="Q897" t="s">
        <v>4247</v>
      </c>
      <c r="R897" s="1" t="e">
        <f t="shared" ca="1" si="13"/>
        <v>#VALUE!</v>
      </c>
      <c r="S897" t="s">
        <v>35</v>
      </c>
      <c r="T897" t="s">
        <v>29</v>
      </c>
    </row>
    <row r="898" spans="1:20" x14ac:dyDescent="0.25">
      <c r="A898" t="s">
        <v>5145</v>
      </c>
      <c r="B898">
        <v>64860159</v>
      </c>
      <c r="C898">
        <v>66922112</v>
      </c>
      <c r="D898" t="s">
        <v>2</v>
      </c>
      <c r="E898" t="s">
        <v>918</v>
      </c>
      <c r="F898" t="s">
        <v>4227</v>
      </c>
      <c r="G898" t="s">
        <v>4223</v>
      </c>
      <c r="H898" t="s">
        <v>138</v>
      </c>
      <c r="I898" t="s">
        <v>51</v>
      </c>
      <c r="J898" t="s">
        <v>39</v>
      </c>
      <c r="K898" t="s">
        <v>40</v>
      </c>
      <c r="L898" t="s">
        <v>25</v>
      </c>
      <c r="M898" t="s">
        <v>4235</v>
      </c>
      <c r="N898" t="s">
        <v>915</v>
      </c>
      <c r="O898" t="s">
        <v>420</v>
      </c>
      <c r="P898" t="s">
        <v>4248</v>
      </c>
      <c r="Q898" t="s">
        <v>4245</v>
      </c>
      <c r="R898" s="1" t="e">
        <f t="shared" ca="1" si="13"/>
        <v>#VALUE!</v>
      </c>
      <c r="S898" t="s">
        <v>55</v>
      </c>
      <c r="T898" t="s">
        <v>41</v>
      </c>
    </row>
    <row r="899" spans="1:20" x14ac:dyDescent="0.25">
      <c r="A899" t="s">
        <v>5146</v>
      </c>
      <c r="B899">
        <v>66478031</v>
      </c>
      <c r="C899">
        <v>67546659</v>
      </c>
      <c r="D899" t="s">
        <v>3</v>
      </c>
      <c r="E899" t="s">
        <v>919</v>
      </c>
      <c r="F899" t="s">
        <v>4227</v>
      </c>
      <c r="G899" t="s">
        <v>4219</v>
      </c>
      <c r="H899" t="s">
        <v>217</v>
      </c>
      <c r="I899" t="s">
        <v>51</v>
      </c>
      <c r="J899" t="s">
        <v>39</v>
      </c>
      <c r="K899" t="s">
        <v>44</v>
      </c>
      <c r="L899" t="s">
        <v>25</v>
      </c>
      <c r="M899" t="s">
        <v>4234</v>
      </c>
      <c r="N899" t="s">
        <v>915</v>
      </c>
      <c r="O899" t="s">
        <v>420</v>
      </c>
      <c r="P899" t="s">
        <v>54</v>
      </c>
      <c r="Q899" t="s">
        <v>34</v>
      </c>
      <c r="R899" s="1">
        <f t="shared" ref="R899:R962" ca="1" si="14">DATEDIF(E899,TODAY(),"Y")</f>
        <v>55</v>
      </c>
      <c r="S899" t="s">
        <v>4243</v>
      </c>
      <c r="T899" t="s">
        <v>41</v>
      </c>
    </row>
    <row r="900" spans="1:20" x14ac:dyDescent="0.25">
      <c r="A900" t="s">
        <v>5147</v>
      </c>
      <c r="B900">
        <v>64344176</v>
      </c>
      <c r="C900">
        <v>67668526</v>
      </c>
      <c r="D900" t="s">
        <v>2</v>
      </c>
      <c r="E900" t="s">
        <v>920</v>
      </c>
      <c r="F900" t="s">
        <v>4228</v>
      </c>
      <c r="G900" t="s">
        <v>4223</v>
      </c>
      <c r="H900" t="s">
        <v>31</v>
      </c>
      <c r="I900" t="s">
        <v>51</v>
      </c>
      <c r="J900" t="s">
        <v>23</v>
      </c>
      <c r="K900" t="s">
        <v>24</v>
      </c>
      <c r="L900" t="s">
        <v>25</v>
      </c>
      <c r="M900" t="s">
        <v>4232</v>
      </c>
      <c r="N900" t="s">
        <v>915</v>
      </c>
      <c r="O900" t="s">
        <v>420</v>
      </c>
      <c r="P900" t="s">
        <v>4248</v>
      </c>
      <c r="Q900" t="s">
        <v>4246</v>
      </c>
      <c r="R900" s="1">
        <f t="shared" ca="1" si="14"/>
        <v>15</v>
      </c>
      <c r="S900" t="s">
        <v>55</v>
      </c>
      <c r="T900" t="s">
        <v>56</v>
      </c>
    </row>
    <row r="901" spans="1:20" x14ac:dyDescent="0.25">
      <c r="A901" t="s">
        <v>5148</v>
      </c>
      <c r="B901">
        <v>65969962</v>
      </c>
      <c r="C901">
        <v>67553533</v>
      </c>
      <c r="D901" t="s">
        <v>2</v>
      </c>
      <c r="E901" t="s">
        <v>921</v>
      </c>
      <c r="F901" t="s">
        <v>4225</v>
      </c>
      <c r="G901" t="s">
        <v>4217</v>
      </c>
      <c r="H901" t="s">
        <v>163</v>
      </c>
      <c r="I901" t="s">
        <v>204</v>
      </c>
      <c r="J901" t="s">
        <v>39</v>
      </c>
      <c r="K901" t="s">
        <v>40</v>
      </c>
      <c r="L901" t="s">
        <v>25</v>
      </c>
      <c r="M901" t="s">
        <v>4235</v>
      </c>
      <c r="N901" t="s">
        <v>915</v>
      </c>
      <c r="O901" t="s">
        <v>420</v>
      </c>
      <c r="P901" t="s">
        <v>4248</v>
      </c>
      <c r="Q901" t="s">
        <v>4245</v>
      </c>
      <c r="R901" s="1">
        <f t="shared" ca="1" si="14"/>
        <v>38</v>
      </c>
      <c r="S901" t="s">
        <v>55</v>
      </c>
      <c r="T901" t="s">
        <v>58</v>
      </c>
    </row>
    <row r="902" spans="1:20" x14ac:dyDescent="0.25">
      <c r="A902" t="s">
        <v>5149</v>
      </c>
      <c r="B902">
        <v>64802943</v>
      </c>
      <c r="C902">
        <v>67672123</v>
      </c>
      <c r="D902" t="s">
        <v>3</v>
      </c>
      <c r="E902" t="s">
        <v>922</v>
      </c>
      <c r="F902" t="s">
        <v>4227</v>
      </c>
      <c r="G902" t="s">
        <v>527</v>
      </c>
      <c r="H902" t="s">
        <v>31</v>
      </c>
      <c r="I902" t="s">
        <v>22</v>
      </c>
      <c r="J902" t="s">
        <v>23</v>
      </c>
      <c r="K902" t="s">
        <v>24</v>
      </c>
      <c r="L902" t="s">
        <v>25</v>
      </c>
      <c r="M902" t="s">
        <v>4233</v>
      </c>
      <c r="N902" t="s">
        <v>915</v>
      </c>
      <c r="O902" t="s">
        <v>420</v>
      </c>
      <c r="P902" t="s">
        <v>49</v>
      </c>
      <c r="Q902" t="s">
        <v>34</v>
      </c>
      <c r="R902" s="1">
        <f t="shared" ca="1" si="14"/>
        <v>11</v>
      </c>
      <c r="S902" t="s">
        <v>35</v>
      </c>
      <c r="T902" t="s">
        <v>68</v>
      </c>
    </row>
    <row r="903" spans="1:20" x14ac:dyDescent="0.25">
      <c r="A903" t="s">
        <v>5150</v>
      </c>
      <c r="B903">
        <v>64421823</v>
      </c>
      <c r="C903">
        <v>67597917</v>
      </c>
      <c r="D903" t="s">
        <v>3</v>
      </c>
      <c r="E903" t="s">
        <v>923</v>
      </c>
      <c r="F903" t="s">
        <v>1106</v>
      </c>
      <c r="G903" t="s">
        <v>4220</v>
      </c>
      <c r="H903" t="s">
        <v>217</v>
      </c>
      <c r="I903" t="s">
        <v>204</v>
      </c>
      <c r="J903" t="s">
        <v>39</v>
      </c>
      <c r="K903" t="s">
        <v>44</v>
      </c>
      <c r="L903" t="s">
        <v>25</v>
      </c>
      <c r="M903" t="s">
        <v>4238</v>
      </c>
      <c r="N903" t="s">
        <v>915</v>
      </c>
      <c r="O903" t="s">
        <v>420</v>
      </c>
      <c r="P903" t="s">
        <v>52</v>
      </c>
      <c r="Q903" t="s">
        <v>34</v>
      </c>
      <c r="R903" s="1">
        <f t="shared" ca="1" si="14"/>
        <v>38</v>
      </c>
      <c r="S903" t="s">
        <v>35</v>
      </c>
      <c r="T903" t="s">
        <v>58</v>
      </c>
    </row>
    <row r="904" spans="1:20" x14ac:dyDescent="0.25">
      <c r="A904" t="s">
        <v>5151</v>
      </c>
      <c r="B904">
        <v>66617442</v>
      </c>
      <c r="C904">
        <v>67236716</v>
      </c>
      <c r="D904" t="s">
        <v>2</v>
      </c>
      <c r="E904" t="s">
        <v>924</v>
      </c>
      <c r="F904" t="s">
        <v>4225</v>
      </c>
      <c r="G904" t="s">
        <v>4217</v>
      </c>
      <c r="H904" t="s">
        <v>31</v>
      </c>
      <c r="I904" t="s">
        <v>22</v>
      </c>
      <c r="J904" t="s">
        <v>23</v>
      </c>
      <c r="K904" t="s">
        <v>24</v>
      </c>
      <c r="L904" t="s">
        <v>25</v>
      </c>
      <c r="M904" t="s">
        <v>4234</v>
      </c>
      <c r="N904" t="s">
        <v>915</v>
      </c>
      <c r="O904" t="s">
        <v>420</v>
      </c>
      <c r="P904" t="s">
        <v>27</v>
      </c>
      <c r="Q904" t="s">
        <v>4246</v>
      </c>
      <c r="R904" s="1">
        <f t="shared" ca="1" si="14"/>
        <v>12</v>
      </c>
      <c r="S904" t="s">
        <v>4243</v>
      </c>
      <c r="T904" t="s">
        <v>68</v>
      </c>
    </row>
    <row r="905" spans="1:20" x14ac:dyDescent="0.25">
      <c r="A905" t="s">
        <v>5152</v>
      </c>
      <c r="B905">
        <v>67307265</v>
      </c>
      <c r="C905">
        <v>67474299</v>
      </c>
      <c r="D905" t="s">
        <v>2</v>
      </c>
      <c r="E905" t="s">
        <v>925</v>
      </c>
      <c r="F905" t="s">
        <v>1106</v>
      </c>
      <c r="G905" t="s">
        <v>4217</v>
      </c>
      <c r="H905" t="s">
        <v>48</v>
      </c>
      <c r="I905" t="s">
        <v>204</v>
      </c>
      <c r="J905" t="s">
        <v>73</v>
      </c>
      <c r="K905" t="s">
        <v>40</v>
      </c>
      <c r="L905" t="s">
        <v>25</v>
      </c>
      <c r="M905" t="s">
        <v>4240</v>
      </c>
      <c r="N905" t="s">
        <v>915</v>
      </c>
      <c r="O905" t="s">
        <v>420</v>
      </c>
      <c r="P905" t="s">
        <v>4248</v>
      </c>
      <c r="Q905" t="s">
        <v>4245</v>
      </c>
      <c r="R905" s="1" t="e">
        <f t="shared" ca="1" si="14"/>
        <v>#VALUE!</v>
      </c>
      <c r="S905" t="s">
        <v>55</v>
      </c>
      <c r="T905" t="s">
        <v>29</v>
      </c>
    </row>
    <row r="906" spans="1:20" x14ac:dyDescent="0.25">
      <c r="A906" t="s">
        <v>5153</v>
      </c>
      <c r="B906">
        <v>66203003</v>
      </c>
      <c r="C906">
        <v>67089294</v>
      </c>
      <c r="D906" t="s">
        <v>3</v>
      </c>
      <c r="E906" t="s">
        <v>926</v>
      </c>
      <c r="F906" t="s">
        <v>4226</v>
      </c>
      <c r="G906" t="s">
        <v>4220</v>
      </c>
      <c r="H906" t="s">
        <v>927</v>
      </c>
      <c r="I906" t="s">
        <v>51</v>
      </c>
      <c r="J906" t="s">
        <v>39</v>
      </c>
      <c r="K906" t="s">
        <v>44</v>
      </c>
      <c r="L906" t="s">
        <v>25</v>
      </c>
      <c r="M906" t="s">
        <v>4238</v>
      </c>
      <c r="N906" t="s">
        <v>915</v>
      </c>
      <c r="O906" t="s">
        <v>420</v>
      </c>
      <c r="P906" t="s">
        <v>205</v>
      </c>
      <c r="Q906" t="s">
        <v>28</v>
      </c>
      <c r="R906" s="1">
        <f t="shared" ca="1" si="14"/>
        <v>34</v>
      </c>
      <c r="S906" t="s">
        <v>4243</v>
      </c>
      <c r="T906" t="s">
        <v>29</v>
      </c>
    </row>
    <row r="907" spans="1:20" x14ac:dyDescent="0.25">
      <c r="A907" t="s">
        <v>5154</v>
      </c>
      <c r="B907">
        <v>64953851</v>
      </c>
      <c r="C907">
        <v>67618519</v>
      </c>
      <c r="D907" t="s">
        <v>3</v>
      </c>
      <c r="E907" t="s">
        <v>928</v>
      </c>
      <c r="F907" t="s">
        <v>4227</v>
      </c>
      <c r="G907" t="s">
        <v>4221</v>
      </c>
      <c r="H907" t="s">
        <v>31</v>
      </c>
      <c r="I907" t="s">
        <v>22</v>
      </c>
      <c r="J907" t="s">
        <v>23</v>
      </c>
      <c r="K907" t="s">
        <v>24</v>
      </c>
      <c r="L907" t="s">
        <v>25</v>
      </c>
      <c r="M907" t="s">
        <v>4232</v>
      </c>
      <c r="N907" t="s">
        <v>915</v>
      </c>
      <c r="O907" t="s">
        <v>420</v>
      </c>
      <c r="P907" t="s">
        <v>4248</v>
      </c>
      <c r="Q907" t="s">
        <v>4246</v>
      </c>
      <c r="R907" s="1" t="e">
        <f t="shared" ca="1" si="14"/>
        <v>#VALUE!</v>
      </c>
      <c r="S907" t="s">
        <v>55</v>
      </c>
      <c r="T907" t="s">
        <v>68</v>
      </c>
    </row>
    <row r="908" spans="1:20" x14ac:dyDescent="0.25">
      <c r="A908" t="s">
        <v>5155</v>
      </c>
      <c r="B908">
        <v>64997967</v>
      </c>
      <c r="C908">
        <v>67776179</v>
      </c>
      <c r="D908" t="s">
        <v>2</v>
      </c>
      <c r="E908" t="s">
        <v>929</v>
      </c>
      <c r="F908" t="s">
        <v>1106</v>
      </c>
      <c r="G908" t="s">
        <v>4217</v>
      </c>
      <c r="H908" t="s">
        <v>38</v>
      </c>
      <c r="I908" t="s">
        <v>204</v>
      </c>
      <c r="J908" t="s">
        <v>39</v>
      </c>
      <c r="K908" t="s">
        <v>40</v>
      </c>
      <c r="L908" t="s">
        <v>25</v>
      </c>
      <c r="M908" t="s">
        <v>4230</v>
      </c>
      <c r="N908" t="s">
        <v>915</v>
      </c>
      <c r="O908" t="s">
        <v>420</v>
      </c>
      <c r="P908" t="s">
        <v>4248</v>
      </c>
      <c r="Q908" t="s">
        <v>4244</v>
      </c>
      <c r="R908" s="1" t="e">
        <f t="shared" ca="1" si="14"/>
        <v>#VALUE!</v>
      </c>
      <c r="S908" t="s">
        <v>55</v>
      </c>
      <c r="T908" t="s">
        <v>58</v>
      </c>
    </row>
    <row r="909" spans="1:20" x14ac:dyDescent="0.25">
      <c r="A909" t="s">
        <v>5156</v>
      </c>
      <c r="B909">
        <v>64752522</v>
      </c>
      <c r="C909">
        <v>67736473</v>
      </c>
      <c r="D909" t="s">
        <v>2</v>
      </c>
      <c r="E909" t="s">
        <v>930</v>
      </c>
      <c r="F909" t="s">
        <v>4228</v>
      </c>
      <c r="G909" t="s">
        <v>4220</v>
      </c>
      <c r="H909" t="s">
        <v>31</v>
      </c>
      <c r="I909" t="s">
        <v>204</v>
      </c>
      <c r="J909" t="s">
        <v>23</v>
      </c>
      <c r="K909" t="s">
        <v>24</v>
      </c>
      <c r="L909" t="s">
        <v>25</v>
      </c>
      <c r="M909" t="s">
        <v>4234</v>
      </c>
      <c r="N909" t="s">
        <v>915</v>
      </c>
      <c r="O909" t="s">
        <v>420</v>
      </c>
      <c r="P909" t="s">
        <v>4248</v>
      </c>
      <c r="Q909" t="s">
        <v>4244</v>
      </c>
      <c r="R909" s="1" t="e">
        <f t="shared" ca="1" si="14"/>
        <v>#VALUE!</v>
      </c>
      <c r="S909" t="s">
        <v>55</v>
      </c>
      <c r="T909" t="s">
        <v>77</v>
      </c>
    </row>
    <row r="910" spans="1:20" x14ac:dyDescent="0.25">
      <c r="A910" t="s">
        <v>5157</v>
      </c>
      <c r="B910">
        <v>67537090</v>
      </c>
      <c r="C910">
        <v>67521987</v>
      </c>
      <c r="D910" t="s">
        <v>2</v>
      </c>
      <c r="E910" t="s">
        <v>931</v>
      </c>
      <c r="F910" t="s">
        <v>1106</v>
      </c>
      <c r="G910" t="s">
        <v>4218</v>
      </c>
      <c r="H910" t="s">
        <v>38</v>
      </c>
      <c r="I910" t="s">
        <v>32</v>
      </c>
      <c r="J910" t="s">
        <v>39</v>
      </c>
      <c r="K910" t="s">
        <v>40</v>
      </c>
      <c r="L910" t="s">
        <v>25</v>
      </c>
      <c r="M910" t="s">
        <v>4241</v>
      </c>
      <c r="N910" t="s">
        <v>915</v>
      </c>
      <c r="O910" t="s">
        <v>420</v>
      </c>
      <c r="P910" t="s">
        <v>49</v>
      </c>
      <c r="Q910" t="s">
        <v>28</v>
      </c>
      <c r="R910" s="1">
        <f t="shared" ca="1" si="14"/>
        <v>43</v>
      </c>
      <c r="S910" t="s">
        <v>4243</v>
      </c>
      <c r="T910" t="s">
        <v>58</v>
      </c>
    </row>
    <row r="911" spans="1:20" x14ac:dyDescent="0.25">
      <c r="A911" t="s">
        <v>5158</v>
      </c>
      <c r="B911">
        <v>64997249</v>
      </c>
      <c r="C911">
        <v>66973973</v>
      </c>
      <c r="D911" t="s">
        <v>2</v>
      </c>
      <c r="E911" t="s">
        <v>932</v>
      </c>
      <c r="F911" t="s">
        <v>20</v>
      </c>
      <c r="G911" t="s">
        <v>4220</v>
      </c>
      <c r="H911" t="s">
        <v>31</v>
      </c>
      <c r="I911" t="s">
        <v>32</v>
      </c>
      <c r="J911" t="s">
        <v>23</v>
      </c>
      <c r="K911" t="s">
        <v>24</v>
      </c>
      <c r="L911" t="s">
        <v>25</v>
      </c>
      <c r="M911" t="s">
        <v>4241</v>
      </c>
      <c r="N911" t="s">
        <v>915</v>
      </c>
      <c r="O911" t="s">
        <v>420</v>
      </c>
      <c r="P911" t="s">
        <v>27</v>
      </c>
      <c r="Q911" t="s">
        <v>4244</v>
      </c>
      <c r="R911" s="1" t="e">
        <f t="shared" ca="1" si="14"/>
        <v>#VALUE!</v>
      </c>
      <c r="S911" t="s">
        <v>4243</v>
      </c>
      <c r="T911" t="s">
        <v>68</v>
      </c>
    </row>
    <row r="912" spans="1:20" x14ac:dyDescent="0.25">
      <c r="A912" t="s">
        <v>5159</v>
      </c>
      <c r="B912">
        <v>65809621</v>
      </c>
      <c r="C912">
        <v>67198999</v>
      </c>
      <c r="D912" t="s">
        <v>3</v>
      </c>
      <c r="E912" t="s">
        <v>933</v>
      </c>
      <c r="F912" t="s">
        <v>1106</v>
      </c>
      <c r="G912" t="s">
        <v>527</v>
      </c>
      <c r="H912" t="s">
        <v>38</v>
      </c>
      <c r="I912" t="s">
        <v>204</v>
      </c>
      <c r="J912" t="s">
        <v>39</v>
      </c>
      <c r="K912" t="s">
        <v>44</v>
      </c>
      <c r="L912" t="s">
        <v>25</v>
      </c>
      <c r="M912" t="s">
        <v>4235</v>
      </c>
      <c r="N912" t="s">
        <v>915</v>
      </c>
      <c r="O912" t="s">
        <v>420</v>
      </c>
      <c r="P912" t="s">
        <v>52</v>
      </c>
      <c r="Q912" t="s">
        <v>34</v>
      </c>
      <c r="R912" s="1" t="e">
        <f t="shared" ca="1" si="14"/>
        <v>#VALUE!</v>
      </c>
      <c r="S912" t="s">
        <v>35</v>
      </c>
      <c r="T912" t="s">
        <v>58</v>
      </c>
    </row>
    <row r="913" spans="1:20" x14ac:dyDescent="0.25">
      <c r="A913" t="s">
        <v>5160</v>
      </c>
      <c r="B913">
        <v>67183599</v>
      </c>
      <c r="C913">
        <v>67751929</v>
      </c>
      <c r="D913" t="s">
        <v>2</v>
      </c>
      <c r="E913" t="s">
        <v>934</v>
      </c>
      <c r="F913" t="s">
        <v>4227</v>
      </c>
      <c r="G913" t="s">
        <v>527</v>
      </c>
      <c r="H913" t="s">
        <v>31</v>
      </c>
      <c r="I913" t="s">
        <v>51</v>
      </c>
      <c r="J913" t="s">
        <v>23</v>
      </c>
      <c r="K913" t="s">
        <v>24</v>
      </c>
      <c r="L913" t="s">
        <v>25</v>
      </c>
      <c r="M913" t="s">
        <v>4232</v>
      </c>
      <c r="N913" t="s">
        <v>915</v>
      </c>
      <c r="O913" t="s">
        <v>420</v>
      </c>
      <c r="P913" t="s">
        <v>33</v>
      </c>
      <c r="Q913" t="s">
        <v>34</v>
      </c>
      <c r="R913" s="1" t="e">
        <f t="shared" ca="1" si="14"/>
        <v>#VALUE!</v>
      </c>
      <c r="S913" t="s">
        <v>4243</v>
      </c>
      <c r="T913" t="s">
        <v>68</v>
      </c>
    </row>
    <row r="914" spans="1:20" x14ac:dyDescent="0.25">
      <c r="A914" t="s">
        <v>5161</v>
      </c>
      <c r="B914">
        <v>67522440</v>
      </c>
      <c r="C914">
        <v>67523453</v>
      </c>
      <c r="D914" t="s">
        <v>3</v>
      </c>
      <c r="E914" t="s">
        <v>935</v>
      </c>
      <c r="F914" t="s">
        <v>4228</v>
      </c>
      <c r="G914" t="s">
        <v>4217</v>
      </c>
      <c r="H914" t="s">
        <v>21</v>
      </c>
      <c r="I914" t="s">
        <v>32</v>
      </c>
      <c r="J914" t="s">
        <v>23</v>
      </c>
      <c r="K914" t="s">
        <v>24</v>
      </c>
      <c r="L914" t="s">
        <v>25</v>
      </c>
      <c r="M914" t="s">
        <v>4233</v>
      </c>
      <c r="N914" t="s">
        <v>915</v>
      </c>
      <c r="O914" t="s">
        <v>420</v>
      </c>
      <c r="P914" t="s">
        <v>4248</v>
      </c>
      <c r="Q914" t="s">
        <v>34</v>
      </c>
      <c r="R914" s="1" t="e">
        <f t="shared" ca="1" si="14"/>
        <v>#VALUE!</v>
      </c>
      <c r="S914" t="s">
        <v>55</v>
      </c>
      <c r="T914" t="s">
        <v>56</v>
      </c>
    </row>
    <row r="915" spans="1:20" x14ac:dyDescent="0.25">
      <c r="A915" t="s">
        <v>5162</v>
      </c>
      <c r="B915">
        <v>67311642</v>
      </c>
      <c r="C915">
        <v>67430144</v>
      </c>
      <c r="D915" t="s">
        <v>2</v>
      </c>
      <c r="E915" t="s">
        <v>936</v>
      </c>
      <c r="F915" t="s">
        <v>4227</v>
      </c>
      <c r="G915" t="s">
        <v>4222</v>
      </c>
      <c r="H915" t="s">
        <v>31</v>
      </c>
      <c r="I915" t="s">
        <v>204</v>
      </c>
      <c r="J915" t="s">
        <v>23</v>
      </c>
      <c r="K915" t="s">
        <v>24</v>
      </c>
      <c r="L915" t="s">
        <v>25</v>
      </c>
      <c r="M915" t="s">
        <v>4232</v>
      </c>
      <c r="N915" t="s">
        <v>915</v>
      </c>
      <c r="O915" t="s">
        <v>420</v>
      </c>
      <c r="P915" t="s">
        <v>4248</v>
      </c>
      <c r="Q915" t="s">
        <v>4246</v>
      </c>
      <c r="R915" s="1" t="e">
        <f t="shared" ca="1" si="14"/>
        <v>#VALUE!</v>
      </c>
      <c r="S915" t="s">
        <v>55</v>
      </c>
      <c r="T915" t="s">
        <v>77</v>
      </c>
    </row>
    <row r="916" spans="1:20" x14ac:dyDescent="0.25">
      <c r="A916" t="s">
        <v>5163</v>
      </c>
      <c r="B916">
        <v>64953851</v>
      </c>
      <c r="C916">
        <v>67169385</v>
      </c>
      <c r="D916" t="s">
        <v>3</v>
      </c>
      <c r="E916" t="s">
        <v>937</v>
      </c>
      <c r="F916" t="s">
        <v>1106</v>
      </c>
      <c r="G916" t="s">
        <v>4221</v>
      </c>
      <c r="H916" t="s">
        <v>138</v>
      </c>
      <c r="I916" t="s">
        <v>51</v>
      </c>
      <c r="J916" t="s">
        <v>39</v>
      </c>
      <c r="K916" t="s">
        <v>44</v>
      </c>
      <c r="L916" t="s">
        <v>25</v>
      </c>
      <c r="M916" t="s">
        <v>4230</v>
      </c>
      <c r="N916" t="s">
        <v>915</v>
      </c>
      <c r="O916" t="s">
        <v>420</v>
      </c>
      <c r="P916" t="s">
        <v>4248</v>
      </c>
      <c r="Q916" t="s">
        <v>4247</v>
      </c>
      <c r="R916" s="1" t="e">
        <f t="shared" ca="1" si="14"/>
        <v>#VALUE!</v>
      </c>
      <c r="S916" t="s">
        <v>55</v>
      </c>
      <c r="T916" t="s">
        <v>58</v>
      </c>
    </row>
    <row r="917" spans="1:20" x14ac:dyDescent="0.25">
      <c r="A917" t="s">
        <v>5164</v>
      </c>
      <c r="B917">
        <v>67406241</v>
      </c>
      <c r="C917">
        <v>67465145</v>
      </c>
      <c r="D917" t="s">
        <v>2</v>
      </c>
      <c r="E917" t="s">
        <v>938</v>
      </c>
      <c r="F917" t="s">
        <v>20</v>
      </c>
      <c r="G917" t="s">
        <v>4217</v>
      </c>
      <c r="H917" t="s">
        <v>31</v>
      </c>
      <c r="I917" t="s">
        <v>51</v>
      </c>
      <c r="J917" t="s">
        <v>23</v>
      </c>
      <c r="K917" t="s">
        <v>24</v>
      </c>
      <c r="L917" t="s">
        <v>25</v>
      </c>
      <c r="M917" t="s">
        <v>4235</v>
      </c>
      <c r="N917" t="s">
        <v>915</v>
      </c>
      <c r="O917" t="s">
        <v>420</v>
      </c>
      <c r="P917" t="s">
        <v>4248</v>
      </c>
      <c r="Q917" t="s">
        <v>4246</v>
      </c>
      <c r="R917" s="1" t="e">
        <f t="shared" ca="1" si="14"/>
        <v>#VALUE!</v>
      </c>
      <c r="S917" t="s">
        <v>55</v>
      </c>
      <c r="T917" t="s">
        <v>68</v>
      </c>
    </row>
    <row r="918" spans="1:20" x14ac:dyDescent="0.25">
      <c r="A918" t="s">
        <v>5165</v>
      </c>
      <c r="B918">
        <v>67994105</v>
      </c>
      <c r="C918">
        <v>67036106</v>
      </c>
      <c r="D918" t="s">
        <v>2</v>
      </c>
      <c r="E918" t="s">
        <v>939</v>
      </c>
      <c r="F918" t="s">
        <v>4227</v>
      </c>
      <c r="G918" t="s">
        <v>4215</v>
      </c>
      <c r="H918" t="s">
        <v>21</v>
      </c>
      <c r="I918" t="s">
        <v>204</v>
      </c>
      <c r="J918" t="s">
        <v>23</v>
      </c>
      <c r="K918" t="s">
        <v>24</v>
      </c>
      <c r="L918" t="s">
        <v>25</v>
      </c>
      <c r="M918" t="s">
        <v>4240</v>
      </c>
      <c r="N918" t="s">
        <v>915</v>
      </c>
      <c r="O918" t="s">
        <v>420</v>
      </c>
      <c r="P918" t="s">
        <v>52</v>
      </c>
      <c r="Q918" t="s">
        <v>4245</v>
      </c>
      <c r="R918" s="1" t="e">
        <f t="shared" ca="1" si="14"/>
        <v>#VALUE!</v>
      </c>
      <c r="S918" t="s">
        <v>35</v>
      </c>
      <c r="T918" t="s">
        <v>56</v>
      </c>
    </row>
    <row r="919" spans="1:20" x14ac:dyDescent="0.25">
      <c r="A919" t="s">
        <v>5166</v>
      </c>
      <c r="B919">
        <v>67700545</v>
      </c>
      <c r="C919">
        <v>67253452</v>
      </c>
      <c r="D919" t="s">
        <v>3</v>
      </c>
      <c r="E919" t="s">
        <v>940</v>
      </c>
      <c r="F919" t="s">
        <v>4228</v>
      </c>
      <c r="G919" t="s">
        <v>4223</v>
      </c>
      <c r="H919" t="s">
        <v>31</v>
      </c>
      <c r="I919" t="s">
        <v>51</v>
      </c>
      <c r="J919" t="s">
        <v>23</v>
      </c>
      <c r="K919" t="s">
        <v>24</v>
      </c>
      <c r="L919" t="s">
        <v>25</v>
      </c>
      <c r="M919" t="s">
        <v>4231</v>
      </c>
      <c r="N919" t="s">
        <v>915</v>
      </c>
      <c r="O919" t="s">
        <v>420</v>
      </c>
      <c r="P919" t="s">
        <v>27</v>
      </c>
      <c r="Q919" t="s">
        <v>4247</v>
      </c>
      <c r="R919" s="1" t="e">
        <f t="shared" ca="1" si="14"/>
        <v>#VALUE!</v>
      </c>
      <c r="S919" t="s">
        <v>4243</v>
      </c>
      <c r="T919" t="s">
        <v>68</v>
      </c>
    </row>
    <row r="920" spans="1:20" x14ac:dyDescent="0.25">
      <c r="A920" t="s">
        <v>5167</v>
      </c>
      <c r="B920">
        <v>67714747</v>
      </c>
      <c r="C920">
        <v>67396351</v>
      </c>
      <c r="D920" t="s">
        <v>2</v>
      </c>
      <c r="E920" t="s">
        <v>941</v>
      </c>
      <c r="F920" t="s">
        <v>1106</v>
      </c>
      <c r="G920" t="s">
        <v>4219</v>
      </c>
      <c r="H920" t="s">
        <v>138</v>
      </c>
      <c r="I920" t="s">
        <v>22</v>
      </c>
      <c r="J920" t="s">
        <v>39</v>
      </c>
      <c r="K920" t="s">
        <v>40</v>
      </c>
      <c r="L920" t="s">
        <v>25</v>
      </c>
      <c r="M920" t="s">
        <v>4240</v>
      </c>
      <c r="N920" t="s">
        <v>915</v>
      </c>
      <c r="O920" t="s">
        <v>420</v>
      </c>
      <c r="P920" t="s">
        <v>54</v>
      </c>
      <c r="Q920" t="s">
        <v>28</v>
      </c>
      <c r="R920" s="1" t="e">
        <f t="shared" ca="1" si="14"/>
        <v>#VALUE!</v>
      </c>
      <c r="S920" t="s">
        <v>35</v>
      </c>
      <c r="T920" t="s">
        <v>58</v>
      </c>
    </row>
    <row r="921" spans="1:20" x14ac:dyDescent="0.25">
      <c r="A921" t="s">
        <v>5168</v>
      </c>
      <c r="B921">
        <v>64881232</v>
      </c>
      <c r="C921">
        <v>67579714</v>
      </c>
      <c r="D921" t="s">
        <v>2</v>
      </c>
      <c r="E921" t="s">
        <v>942</v>
      </c>
      <c r="F921" t="s">
        <v>4228</v>
      </c>
      <c r="G921" t="s">
        <v>4223</v>
      </c>
      <c r="H921" t="s">
        <v>31</v>
      </c>
      <c r="I921" t="s">
        <v>51</v>
      </c>
      <c r="J921" t="s">
        <v>23</v>
      </c>
      <c r="K921" t="s">
        <v>24</v>
      </c>
      <c r="L921" t="s">
        <v>25</v>
      </c>
      <c r="M921" t="s">
        <v>4230</v>
      </c>
      <c r="N921" t="s">
        <v>915</v>
      </c>
      <c r="O921" t="s">
        <v>420</v>
      </c>
      <c r="P921" t="s">
        <v>4248</v>
      </c>
      <c r="Q921" t="s">
        <v>4245</v>
      </c>
      <c r="R921" s="1" t="e">
        <f t="shared" ca="1" si="14"/>
        <v>#VALUE!</v>
      </c>
      <c r="S921" t="s">
        <v>55</v>
      </c>
      <c r="T921" t="s">
        <v>56</v>
      </c>
    </row>
    <row r="922" spans="1:20" x14ac:dyDescent="0.25">
      <c r="A922" t="s">
        <v>5169</v>
      </c>
      <c r="B922">
        <v>64399282</v>
      </c>
      <c r="C922">
        <v>67597950</v>
      </c>
      <c r="D922" t="s">
        <v>3</v>
      </c>
      <c r="E922" t="s">
        <v>943</v>
      </c>
      <c r="F922" t="s">
        <v>4226</v>
      </c>
      <c r="G922" t="s">
        <v>4215</v>
      </c>
      <c r="H922" t="s">
        <v>375</v>
      </c>
      <c r="I922" t="s">
        <v>204</v>
      </c>
      <c r="J922" t="s">
        <v>23</v>
      </c>
      <c r="K922" t="s">
        <v>40</v>
      </c>
      <c r="L922" t="s">
        <v>25</v>
      </c>
      <c r="M922" t="s">
        <v>4232</v>
      </c>
      <c r="N922" t="s">
        <v>915</v>
      </c>
      <c r="O922" t="s">
        <v>420</v>
      </c>
      <c r="P922" t="s">
        <v>33</v>
      </c>
      <c r="Q922" t="s">
        <v>34</v>
      </c>
      <c r="R922" s="1" t="e">
        <f t="shared" ca="1" si="14"/>
        <v>#VALUE!</v>
      </c>
      <c r="S922" t="s">
        <v>35</v>
      </c>
      <c r="T922" t="s">
        <v>61</v>
      </c>
    </row>
    <row r="923" spans="1:20" x14ac:dyDescent="0.25">
      <c r="A923" t="s">
        <v>5170</v>
      </c>
      <c r="B923">
        <v>67962707</v>
      </c>
      <c r="C923">
        <v>67253955</v>
      </c>
      <c r="D923" t="s">
        <v>3</v>
      </c>
      <c r="E923" t="s">
        <v>944</v>
      </c>
      <c r="F923" t="s">
        <v>4225</v>
      </c>
      <c r="G923" t="s">
        <v>4219</v>
      </c>
      <c r="H923" t="s">
        <v>38</v>
      </c>
      <c r="I923" t="s">
        <v>22</v>
      </c>
      <c r="J923" t="s">
        <v>39</v>
      </c>
      <c r="K923" t="s">
        <v>44</v>
      </c>
      <c r="L923" t="s">
        <v>25</v>
      </c>
      <c r="M923" t="s">
        <v>4240</v>
      </c>
      <c r="N923" t="s">
        <v>915</v>
      </c>
      <c r="O923" t="s">
        <v>420</v>
      </c>
      <c r="P923" t="s">
        <v>52</v>
      </c>
      <c r="Q923" t="s">
        <v>28</v>
      </c>
      <c r="R923" s="1">
        <f t="shared" ca="1" si="14"/>
        <v>42</v>
      </c>
      <c r="S923" t="s">
        <v>4243</v>
      </c>
      <c r="T923" t="s">
        <v>58</v>
      </c>
    </row>
    <row r="924" spans="1:20" x14ac:dyDescent="0.25">
      <c r="A924" t="s">
        <v>5171</v>
      </c>
      <c r="B924">
        <v>66678469</v>
      </c>
      <c r="C924">
        <v>67856061</v>
      </c>
      <c r="D924" t="s">
        <v>2</v>
      </c>
      <c r="E924" t="s">
        <v>945</v>
      </c>
      <c r="F924" t="s">
        <v>4225</v>
      </c>
      <c r="G924" t="s">
        <v>4217</v>
      </c>
      <c r="H924" t="s">
        <v>31</v>
      </c>
      <c r="I924" t="s">
        <v>51</v>
      </c>
      <c r="J924" t="s">
        <v>39</v>
      </c>
      <c r="K924" t="s">
        <v>40</v>
      </c>
      <c r="L924" t="s">
        <v>25</v>
      </c>
      <c r="M924" t="s">
        <v>4235</v>
      </c>
      <c r="N924" t="s">
        <v>915</v>
      </c>
      <c r="O924" t="s">
        <v>420</v>
      </c>
      <c r="P924" t="s">
        <v>54</v>
      </c>
      <c r="Q924" t="s">
        <v>34</v>
      </c>
      <c r="R924" s="1" t="e">
        <f t="shared" ca="1" si="14"/>
        <v>#VALUE!</v>
      </c>
      <c r="S924" t="s">
        <v>35</v>
      </c>
      <c r="T924" t="s">
        <v>58</v>
      </c>
    </row>
    <row r="925" spans="1:20" x14ac:dyDescent="0.25">
      <c r="A925" t="s">
        <v>5172</v>
      </c>
      <c r="B925">
        <v>66071484</v>
      </c>
      <c r="C925">
        <v>67759819</v>
      </c>
      <c r="D925" t="s">
        <v>2</v>
      </c>
      <c r="E925" t="s">
        <v>946</v>
      </c>
      <c r="F925" t="s">
        <v>4227</v>
      </c>
      <c r="G925" t="s">
        <v>527</v>
      </c>
      <c r="H925" t="s">
        <v>31</v>
      </c>
      <c r="I925" t="s">
        <v>32</v>
      </c>
      <c r="J925" t="s">
        <v>23</v>
      </c>
      <c r="K925" t="s">
        <v>24</v>
      </c>
      <c r="L925" t="s">
        <v>25</v>
      </c>
      <c r="M925" t="s">
        <v>4235</v>
      </c>
      <c r="N925" t="s">
        <v>915</v>
      </c>
      <c r="O925" t="s">
        <v>420</v>
      </c>
      <c r="P925" t="s">
        <v>4248</v>
      </c>
      <c r="Q925" t="s">
        <v>4246</v>
      </c>
      <c r="R925" s="1" t="e">
        <f t="shared" ca="1" si="14"/>
        <v>#VALUE!</v>
      </c>
      <c r="S925" t="s">
        <v>55</v>
      </c>
      <c r="T925" t="s">
        <v>77</v>
      </c>
    </row>
    <row r="926" spans="1:20" x14ac:dyDescent="0.25">
      <c r="A926" t="s">
        <v>5173</v>
      </c>
      <c r="B926">
        <v>67038531</v>
      </c>
      <c r="C926">
        <v>67700792</v>
      </c>
      <c r="D926" t="s">
        <v>2</v>
      </c>
      <c r="E926" t="s">
        <v>947</v>
      </c>
      <c r="F926" t="s">
        <v>4225</v>
      </c>
      <c r="G926" t="s">
        <v>4222</v>
      </c>
      <c r="H926" t="s">
        <v>38</v>
      </c>
      <c r="I926" t="s">
        <v>204</v>
      </c>
      <c r="J926" t="s">
        <v>39</v>
      </c>
      <c r="K926" t="s">
        <v>40</v>
      </c>
      <c r="L926" t="s">
        <v>25</v>
      </c>
      <c r="M926" t="s">
        <v>4237</v>
      </c>
      <c r="N926" t="s">
        <v>915</v>
      </c>
      <c r="O926" t="s">
        <v>420</v>
      </c>
      <c r="P926" t="s">
        <v>205</v>
      </c>
      <c r="Q926" t="s">
        <v>4244</v>
      </c>
      <c r="R926" s="1" t="e">
        <f t="shared" ca="1" si="14"/>
        <v>#VALUE!</v>
      </c>
      <c r="S926" t="s">
        <v>4243</v>
      </c>
      <c r="T926" t="s">
        <v>58</v>
      </c>
    </row>
    <row r="927" spans="1:20" x14ac:dyDescent="0.25">
      <c r="A927" t="s">
        <v>5174</v>
      </c>
      <c r="B927">
        <v>65698034</v>
      </c>
      <c r="C927">
        <v>67307228</v>
      </c>
      <c r="D927" t="s">
        <v>3</v>
      </c>
      <c r="E927" t="s">
        <v>948</v>
      </c>
      <c r="F927" t="s">
        <v>20</v>
      </c>
      <c r="G927" t="s">
        <v>4221</v>
      </c>
      <c r="H927" t="s">
        <v>38</v>
      </c>
      <c r="I927" t="s">
        <v>22</v>
      </c>
      <c r="J927" t="s">
        <v>39</v>
      </c>
      <c r="K927" t="s">
        <v>44</v>
      </c>
      <c r="L927" t="s">
        <v>25</v>
      </c>
      <c r="M927" t="s">
        <v>4241</v>
      </c>
      <c r="N927" t="s">
        <v>915</v>
      </c>
      <c r="O927" t="s">
        <v>420</v>
      </c>
      <c r="P927" t="s">
        <v>52</v>
      </c>
      <c r="Q927" t="s">
        <v>4247</v>
      </c>
      <c r="R927" s="1" t="e">
        <f t="shared" ca="1" si="14"/>
        <v>#VALUE!</v>
      </c>
      <c r="S927" t="s">
        <v>35</v>
      </c>
      <c r="T927" t="s">
        <v>29</v>
      </c>
    </row>
    <row r="928" spans="1:20" x14ac:dyDescent="0.25">
      <c r="A928" t="s">
        <v>5175</v>
      </c>
      <c r="B928">
        <v>67061872</v>
      </c>
      <c r="C928">
        <v>67643817</v>
      </c>
      <c r="D928" t="s">
        <v>3</v>
      </c>
      <c r="E928" t="s">
        <v>949</v>
      </c>
      <c r="F928" t="s">
        <v>4225</v>
      </c>
      <c r="G928" t="s">
        <v>527</v>
      </c>
      <c r="H928" t="s">
        <v>21</v>
      </c>
      <c r="I928" t="s">
        <v>204</v>
      </c>
      <c r="J928" t="s">
        <v>23</v>
      </c>
      <c r="K928" t="s">
        <v>24</v>
      </c>
      <c r="L928" t="s">
        <v>25</v>
      </c>
      <c r="M928" t="s">
        <v>4235</v>
      </c>
      <c r="N928" t="s">
        <v>915</v>
      </c>
      <c r="O928" t="s">
        <v>420</v>
      </c>
      <c r="P928" t="s">
        <v>205</v>
      </c>
      <c r="Q928" t="s">
        <v>4244</v>
      </c>
      <c r="R928" s="1">
        <f t="shared" ca="1" si="14"/>
        <v>12</v>
      </c>
      <c r="S928" t="s">
        <v>35</v>
      </c>
      <c r="T928" t="s">
        <v>68</v>
      </c>
    </row>
    <row r="929" spans="1:20" x14ac:dyDescent="0.25">
      <c r="A929" t="s">
        <v>5176</v>
      </c>
      <c r="B929">
        <v>67235164</v>
      </c>
      <c r="C929">
        <v>67535385</v>
      </c>
      <c r="D929" t="s">
        <v>3</v>
      </c>
      <c r="E929" t="s">
        <v>950</v>
      </c>
      <c r="F929" t="s">
        <v>4227</v>
      </c>
      <c r="G929" t="s">
        <v>4219</v>
      </c>
      <c r="H929" t="s">
        <v>951</v>
      </c>
      <c r="I929" t="s">
        <v>51</v>
      </c>
      <c r="J929" t="s">
        <v>60</v>
      </c>
      <c r="K929" t="s">
        <v>261</v>
      </c>
      <c r="L929" t="s">
        <v>25</v>
      </c>
      <c r="M929" t="s">
        <v>4230</v>
      </c>
      <c r="N929" t="s">
        <v>915</v>
      </c>
      <c r="O929" t="s">
        <v>420</v>
      </c>
      <c r="P929" t="s">
        <v>54</v>
      </c>
      <c r="Q929" t="s">
        <v>28</v>
      </c>
      <c r="R929" s="1" t="e">
        <f t="shared" ca="1" si="14"/>
        <v>#VALUE!</v>
      </c>
      <c r="S929" t="s">
        <v>4243</v>
      </c>
      <c r="T929" t="s">
        <v>61</v>
      </c>
    </row>
    <row r="930" spans="1:20" x14ac:dyDescent="0.25">
      <c r="A930" t="s">
        <v>5177</v>
      </c>
      <c r="B930">
        <v>66529205</v>
      </c>
      <c r="C930">
        <v>67086791</v>
      </c>
      <c r="D930" t="s">
        <v>2</v>
      </c>
      <c r="E930" t="s">
        <v>952</v>
      </c>
      <c r="F930" t="s">
        <v>4226</v>
      </c>
      <c r="G930" t="s">
        <v>4222</v>
      </c>
      <c r="H930" t="s">
        <v>38</v>
      </c>
      <c r="I930" t="s">
        <v>32</v>
      </c>
      <c r="J930" t="s">
        <v>39</v>
      </c>
      <c r="K930" t="s">
        <v>40</v>
      </c>
      <c r="L930" t="s">
        <v>25</v>
      </c>
      <c r="M930" t="s">
        <v>4240</v>
      </c>
      <c r="N930" t="s">
        <v>915</v>
      </c>
      <c r="O930" t="s">
        <v>420</v>
      </c>
      <c r="P930" t="s">
        <v>4248</v>
      </c>
      <c r="Q930" t="s">
        <v>4244</v>
      </c>
      <c r="R930" s="1" t="e">
        <f t="shared" ca="1" si="14"/>
        <v>#VALUE!</v>
      </c>
      <c r="S930" t="s">
        <v>55</v>
      </c>
      <c r="T930" t="s">
        <v>58</v>
      </c>
    </row>
    <row r="931" spans="1:20" x14ac:dyDescent="0.25">
      <c r="A931" t="s">
        <v>5178</v>
      </c>
      <c r="B931">
        <v>66970686</v>
      </c>
      <c r="C931">
        <v>67728913</v>
      </c>
      <c r="D931" t="s">
        <v>2</v>
      </c>
      <c r="E931" t="s">
        <v>953</v>
      </c>
      <c r="F931" t="s">
        <v>4225</v>
      </c>
      <c r="G931" t="s">
        <v>4222</v>
      </c>
      <c r="H931" t="s">
        <v>31</v>
      </c>
      <c r="I931" t="s">
        <v>32</v>
      </c>
      <c r="J931" t="s">
        <v>23</v>
      </c>
      <c r="K931" t="s">
        <v>24</v>
      </c>
      <c r="L931" t="s">
        <v>25</v>
      </c>
      <c r="M931" t="s">
        <v>4238</v>
      </c>
      <c r="N931" t="s">
        <v>915</v>
      </c>
      <c r="O931" t="s">
        <v>420</v>
      </c>
      <c r="P931" t="s">
        <v>33</v>
      </c>
      <c r="Q931" t="s">
        <v>4244</v>
      </c>
      <c r="R931" s="1" t="e">
        <f t="shared" ca="1" si="14"/>
        <v>#VALUE!</v>
      </c>
      <c r="S931" t="s">
        <v>35</v>
      </c>
      <c r="T931" t="s">
        <v>77</v>
      </c>
    </row>
    <row r="932" spans="1:20" x14ac:dyDescent="0.25">
      <c r="A932" t="s">
        <v>5179</v>
      </c>
      <c r="B932">
        <v>64578318</v>
      </c>
      <c r="C932">
        <v>67785912</v>
      </c>
      <c r="D932" t="s">
        <v>3</v>
      </c>
      <c r="E932" t="s">
        <v>954</v>
      </c>
      <c r="F932" t="s">
        <v>4226</v>
      </c>
      <c r="G932" t="s">
        <v>4217</v>
      </c>
      <c r="H932" t="s">
        <v>38</v>
      </c>
      <c r="I932" t="s">
        <v>51</v>
      </c>
      <c r="J932" t="s">
        <v>39</v>
      </c>
      <c r="K932" t="s">
        <v>44</v>
      </c>
      <c r="L932" t="s">
        <v>25</v>
      </c>
      <c r="M932" t="s">
        <v>4239</v>
      </c>
      <c r="N932" t="s">
        <v>915</v>
      </c>
      <c r="O932" t="s">
        <v>420</v>
      </c>
      <c r="P932" t="s">
        <v>4248</v>
      </c>
      <c r="Q932" t="s">
        <v>4247</v>
      </c>
      <c r="R932" s="1">
        <f t="shared" ca="1" si="14"/>
        <v>32</v>
      </c>
      <c r="S932" t="s">
        <v>55</v>
      </c>
      <c r="T932" t="s">
        <v>29</v>
      </c>
    </row>
    <row r="933" spans="1:20" x14ac:dyDescent="0.25">
      <c r="A933" t="s">
        <v>5180</v>
      </c>
      <c r="B933">
        <v>67057101</v>
      </c>
      <c r="C933">
        <v>66900274</v>
      </c>
      <c r="D933" t="s">
        <v>3</v>
      </c>
      <c r="E933" t="s">
        <v>955</v>
      </c>
      <c r="F933" t="s">
        <v>20</v>
      </c>
      <c r="G933" t="s">
        <v>4217</v>
      </c>
      <c r="H933" t="s">
        <v>163</v>
      </c>
      <c r="I933" t="s">
        <v>204</v>
      </c>
      <c r="J933" t="s">
        <v>60</v>
      </c>
      <c r="K933" t="s">
        <v>161</v>
      </c>
      <c r="L933" t="s">
        <v>25</v>
      </c>
      <c r="M933" t="s">
        <v>4236</v>
      </c>
      <c r="N933" t="s">
        <v>915</v>
      </c>
      <c r="O933" t="s">
        <v>420</v>
      </c>
      <c r="P933" t="s">
        <v>4248</v>
      </c>
      <c r="Q933" t="s">
        <v>28</v>
      </c>
      <c r="R933" s="1">
        <f t="shared" ca="1" si="14"/>
        <v>63</v>
      </c>
      <c r="S933" t="s">
        <v>55</v>
      </c>
      <c r="T933" t="s">
        <v>45</v>
      </c>
    </row>
    <row r="934" spans="1:20" x14ac:dyDescent="0.25">
      <c r="A934" t="s">
        <v>5181</v>
      </c>
      <c r="B934">
        <v>66712396</v>
      </c>
      <c r="C934">
        <v>67218122</v>
      </c>
      <c r="D934" t="s">
        <v>2</v>
      </c>
      <c r="E934" t="s">
        <v>956</v>
      </c>
      <c r="F934" t="s">
        <v>4226</v>
      </c>
      <c r="G934" t="s">
        <v>4223</v>
      </c>
      <c r="H934" t="s">
        <v>163</v>
      </c>
      <c r="I934" t="s">
        <v>32</v>
      </c>
      <c r="J934" t="s">
        <v>39</v>
      </c>
      <c r="K934" t="s">
        <v>40</v>
      </c>
      <c r="L934" t="s">
        <v>25</v>
      </c>
      <c r="M934" t="s">
        <v>4240</v>
      </c>
      <c r="N934" t="s">
        <v>915</v>
      </c>
      <c r="O934" t="s">
        <v>420</v>
      </c>
      <c r="P934" t="s">
        <v>49</v>
      </c>
      <c r="Q934" t="s">
        <v>4245</v>
      </c>
      <c r="R934" s="1" t="e">
        <f t="shared" ca="1" si="14"/>
        <v>#VALUE!</v>
      </c>
      <c r="S934" t="s">
        <v>4243</v>
      </c>
      <c r="T934" t="s">
        <v>61</v>
      </c>
    </row>
    <row r="935" spans="1:20" x14ac:dyDescent="0.25">
      <c r="A935" t="s">
        <v>5182</v>
      </c>
      <c r="B935">
        <v>64484950</v>
      </c>
      <c r="C935">
        <v>67376042</v>
      </c>
      <c r="D935" t="s">
        <v>2</v>
      </c>
      <c r="E935" t="s">
        <v>957</v>
      </c>
      <c r="F935" t="s">
        <v>4225</v>
      </c>
      <c r="G935" t="s">
        <v>4220</v>
      </c>
      <c r="H935" t="s">
        <v>38</v>
      </c>
      <c r="I935" t="s">
        <v>204</v>
      </c>
      <c r="J935" t="s">
        <v>39</v>
      </c>
      <c r="K935" t="s">
        <v>40</v>
      </c>
      <c r="L935" t="s">
        <v>25</v>
      </c>
      <c r="M935" t="s">
        <v>4240</v>
      </c>
      <c r="N935" t="s">
        <v>915</v>
      </c>
      <c r="O935" t="s">
        <v>420</v>
      </c>
      <c r="P935" t="s">
        <v>205</v>
      </c>
      <c r="Q935" t="s">
        <v>28</v>
      </c>
      <c r="R935" s="1" t="e">
        <f t="shared" ca="1" si="14"/>
        <v>#VALUE!</v>
      </c>
      <c r="S935" t="s">
        <v>35</v>
      </c>
      <c r="T935" t="s">
        <v>58</v>
      </c>
    </row>
    <row r="936" spans="1:20" x14ac:dyDescent="0.25">
      <c r="A936" t="s">
        <v>5183</v>
      </c>
      <c r="B936">
        <v>68195987</v>
      </c>
      <c r="C936">
        <v>66969891</v>
      </c>
      <c r="D936" t="s">
        <v>3</v>
      </c>
      <c r="E936" t="s">
        <v>958</v>
      </c>
      <c r="F936" t="s">
        <v>4228</v>
      </c>
      <c r="G936" t="s">
        <v>527</v>
      </c>
      <c r="H936" t="s">
        <v>43</v>
      </c>
      <c r="I936" t="s">
        <v>22</v>
      </c>
      <c r="J936" t="s">
        <v>39</v>
      </c>
      <c r="K936" t="s">
        <v>44</v>
      </c>
      <c r="L936" t="s">
        <v>25</v>
      </c>
      <c r="M936" t="s">
        <v>4237</v>
      </c>
      <c r="N936" t="s">
        <v>915</v>
      </c>
      <c r="O936" t="s">
        <v>420</v>
      </c>
      <c r="P936" t="s">
        <v>33</v>
      </c>
      <c r="Q936" t="s">
        <v>4244</v>
      </c>
      <c r="R936" s="1" t="e">
        <f t="shared" ca="1" si="14"/>
        <v>#VALUE!</v>
      </c>
      <c r="S936" t="s">
        <v>35</v>
      </c>
      <c r="T936" t="s">
        <v>29</v>
      </c>
    </row>
    <row r="937" spans="1:20" x14ac:dyDescent="0.25">
      <c r="A937" t="s">
        <v>5184</v>
      </c>
      <c r="B937">
        <v>67099997</v>
      </c>
      <c r="C937">
        <v>67185053</v>
      </c>
      <c r="D937" t="s">
        <v>3</v>
      </c>
      <c r="E937" t="s">
        <v>959</v>
      </c>
      <c r="F937" t="s">
        <v>1106</v>
      </c>
      <c r="G937" t="s">
        <v>4223</v>
      </c>
      <c r="H937" t="s">
        <v>38</v>
      </c>
      <c r="I937" t="s">
        <v>51</v>
      </c>
      <c r="J937" t="s">
        <v>60</v>
      </c>
      <c r="K937" t="s">
        <v>40</v>
      </c>
      <c r="L937" t="s">
        <v>25</v>
      </c>
      <c r="M937" t="s">
        <v>4231</v>
      </c>
      <c r="N937" t="s">
        <v>915</v>
      </c>
      <c r="O937" t="s">
        <v>420</v>
      </c>
      <c r="P937" t="s">
        <v>4248</v>
      </c>
      <c r="Q937" t="s">
        <v>4246</v>
      </c>
      <c r="R937" s="1">
        <f t="shared" ca="1" si="14"/>
        <v>59</v>
      </c>
      <c r="S937" t="s">
        <v>55</v>
      </c>
      <c r="T937" t="s">
        <v>45</v>
      </c>
    </row>
    <row r="938" spans="1:20" x14ac:dyDescent="0.25">
      <c r="A938" t="s">
        <v>5185</v>
      </c>
      <c r="B938">
        <v>67010992</v>
      </c>
      <c r="C938">
        <v>67818668</v>
      </c>
      <c r="D938" t="s">
        <v>2</v>
      </c>
      <c r="E938" t="s">
        <v>960</v>
      </c>
      <c r="F938" t="s">
        <v>1106</v>
      </c>
      <c r="G938" t="s">
        <v>4216</v>
      </c>
      <c r="H938" t="s">
        <v>38</v>
      </c>
      <c r="I938" t="s">
        <v>51</v>
      </c>
      <c r="J938" t="s">
        <v>39</v>
      </c>
      <c r="K938" t="s">
        <v>40</v>
      </c>
      <c r="L938" t="s">
        <v>25</v>
      </c>
      <c r="M938" t="s">
        <v>4240</v>
      </c>
      <c r="N938" t="s">
        <v>915</v>
      </c>
      <c r="O938" t="s">
        <v>420</v>
      </c>
      <c r="P938" t="s">
        <v>205</v>
      </c>
      <c r="Q938" t="s">
        <v>4246</v>
      </c>
      <c r="R938" s="1">
        <f t="shared" ca="1" si="14"/>
        <v>53</v>
      </c>
      <c r="S938" t="s">
        <v>35</v>
      </c>
      <c r="T938" t="s">
        <v>41</v>
      </c>
    </row>
    <row r="939" spans="1:20" x14ac:dyDescent="0.25">
      <c r="A939" t="s">
        <v>5186</v>
      </c>
      <c r="B939">
        <v>67240659</v>
      </c>
      <c r="C939">
        <v>67221623</v>
      </c>
      <c r="D939" t="s">
        <v>2</v>
      </c>
      <c r="E939" t="s">
        <v>960</v>
      </c>
      <c r="F939" t="s">
        <v>4226</v>
      </c>
      <c r="G939" t="s">
        <v>527</v>
      </c>
      <c r="H939" t="s">
        <v>38</v>
      </c>
      <c r="I939" t="s">
        <v>22</v>
      </c>
      <c r="J939" t="s">
        <v>39</v>
      </c>
      <c r="K939" t="s">
        <v>40</v>
      </c>
      <c r="L939" t="s">
        <v>25</v>
      </c>
      <c r="M939" t="s">
        <v>4241</v>
      </c>
      <c r="N939" t="s">
        <v>915</v>
      </c>
      <c r="O939" t="s">
        <v>420</v>
      </c>
      <c r="P939" t="s">
        <v>4248</v>
      </c>
      <c r="Q939" t="s">
        <v>4246</v>
      </c>
      <c r="R939" s="1">
        <f t="shared" ca="1" si="14"/>
        <v>53</v>
      </c>
      <c r="S939" t="s">
        <v>55</v>
      </c>
      <c r="T939" t="s">
        <v>41</v>
      </c>
    </row>
    <row r="940" spans="1:20" x14ac:dyDescent="0.25">
      <c r="A940" t="s">
        <v>5187</v>
      </c>
      <c r="B940">
        <v>66682893</v>
      </c>
      <c r="C940">
        <v>67361382</v>
      </c>
      <c r="D940" t="s">
        <v>2</v>
      </c>
      <c r="E940" t="s">
        <v>961</v>
      </c>
      <c r="F940" t="s">
        <v>4225</v>
      </c>
      <c r="G940" t="s">
        <v>4220</v>
      </c>
      <c r="H940" t="s">
        <v>375</v>
      </c>
      <c r="I940" t="s">
        <v>32</v>
      </c>
      <c r="J940" t="s">
        <v>39</v>
      </c>
      <c r="K940" t="s">
        <v>40</v>
      </c>
      <c r="L940" t="s">
        <v>25</v>
      </c>
      <c r="M940" t="s">
        <v>4240</v>
      </c>
      <c r="N940" t="s">
        <v>915</v>
      </c>
      <c r="O940" t="s">
        <v>420</v>
      </c>
      <c r="P940" t="s">
        <v>4248</v>
      </c>
      <c r="Q940" t="s">
        <v>28</v>
      </c>
      <c r="R940" s="1" t="e">
        <f t="shared" ca="1" si="14"/>
        <v>#VALUE!</v>
      </c>
      <c r="S940" t="s">
        <v>55</v>
      </c>
      <c r="T940" t="s">
        <v>61</v>
      </c>
    </row>
    <row r="941" spans="1:20" x14ac:dyDescent="0.25">
      <c r="A941" t="s">
        <v>5188</v>
      </c>
      <c r="B941">
        <v>65885129</v>
      </c>
      <c r="C941">
        <v>67844296</v>
      </c>
      <c r="D941" t="s">
        <v>3</v>
      </c>
      <c r="E941" t="s">
        <v>962</v>
      </c>
      <c r="F941" t="s">
        <v>4228</v>
      </c>
      <c r="G941" t="s">
        <v>4217</v>
      </c>
      <c r="H941" t="s">
        <v>43</v>
      </c>
      <c r="I941" t="s">
        <v>22</v>
      </c>
      <c r="J941" t="s">
        <v>39</v>
      </c>
      <c r="K941" t="s">
        <v>44</v>
      </c>
      <c r="L941" t="s">
        <v>25</v>
      </c>
      <c r="M941" t="s">
        <v>4234</v>
      </c>
      <c r="N941" t="s">
        <v>915</v>
      </c>
      <c r="O941" t="s">
        <v>420</v>
      </c>
      <c r="P941" t="s">
        <v>205</v>
      </c>
      <c r="Q941" t="s">
        <v>4247</v>
      </c>
      <c r="R941" s="1" t="e">
        <f t="shared" ca="1" si="14"/>
        <v>#VALUE!</v>
      </c>
      <c r="S941" t="s">
        <v>4243</v>
      </c>
      <c r="T941" t="s">
        <v>58</v>
      </c>
    </row>
    <row r="942" spans="1:20" x14ac:dyDescent="0.25">
      <c r="A942" t="s">
        <v>5189</v>
      </c>
      <c r="B942">
        <v>65265433</v>
      </c>
      <c r="C942">
        <v>67319219</v>
      </c>
      <c r="D942" t="s">
        <v>3</v>
      </c>
      <c r="E942" t="s">
        <v>963</v>
      </c>
      <c r="F942" t="s">
        <v>20</v>
      </c>
      <c r="G942" t="s">
        <v>4215</v>
      </c>
      <c r="H942" t="s">
        <v>31</v>
      </c>
      <c r="I942" t="s">
        <v>32</v>
      </c>
      <c r="J942" t="s">
        <v>23</v>
      </c>
      <c r="K942" t="s">
        <v>24</v>
      </c>
      <c r="L942" t="s">
        <v>25</v>
      </c>
      <c r="M942" t="s">
        <v>4236</v>
      </c>
      <c r="N942" t="s">
        <v>915</v>
      </c>
      <c r="O942" t="s">
        <v>420</v>
      </c>
      <c r="P942" t="s">
        <v>4248</v>
      </c>
      <c r="Q942" t="s">
        <v>4246</v>
      </c>
      <c r="R942" s="1" t="e">
        <f t="shared" ca="1" si="14"/>
        <v>#VALUE!</v>
      </c>
      <c r="S942" t="s">
        <v>55</v>
      </c>
      <c r="T942" t="s">
        <v>68</v>
      </c>
    </row>
    <row r="943" spans="1:20" x14ac:dyDescent="0.25">
      <c r="A943" t="s">
        <v>5190</v>
      </c>
      <c r="B943">
        <v>67226032</v>
      </c>
      <c r="C943">
        <v>67771245</v>
      </c>
      <c r="D943" t="s">
        <v>2</v>
      </c>
      <c r="E943" t="s">
        <v>964</v>
      </c>
      <c r="F943" t="s">
        <v>1106</v>
      </c>
      <c r="G943" t="s">
        <v>4223</v>
      </c>
      <c r="H943" t="s">
        <v>38</v>
      </c>
      <c r="I943" t="s">
        <v>32</v>
      </c>
      <c r="J943" t="s">
        <v>39</v>
      </c>
      <c r="K943" t="s">
        <v>40</v>
      </c>
      <c r="L943" t="s">
        <v>25</v>
      </c>
      <c r="M943" t="s">
        <v>4230</v>
      </c>
      <c r="N943" t="s">
        <v>915</v>
      </c>
      <c r="O943" t="s">
        <v>420</v>
      </c>
      <c r="P943" t="s">
        <v>4248</v>
      </c>
      <c r="Q943" t="s">
        <v>4245</v>
      </c>
      <c r="R943" s="1">
        <f t="shared" ca="1" si="14"/>
        <v>39</v>
      </c>
      <c r="S943" t="s">
        <v>55</v>
      </c>
      <c r="T943" t="s">
        <v>58</v>
      </c>
    </row>
    <row r="944" spans="1:20" x14ac:dyDescent="0.25">
      <c r="A944" t="s">
        <v>5191</v>
      </c>
      <c r="B944">
        <v>64578318</v>
      </c>
      <c r="C944">
        <v>67636452</v>
      </c>
      <c r="D944" t="s">
        <v>3</v>
      </c>
      <c r="E944" t="s">
        <v>965</v>
      </c>
      <c r="F944" t="s">
        <v>4228</v>
      </c>
      <c r="G944" t="s">
        <v>4218</v>
      </c>
      <c r="H944" t="s">
        <v>43</v>
      </c>
      <c r="I944" t="s">
        <v>22</v>
      </c>
      <c r="J944" t="s">
        <v>60</v>
      </c>
      <c r="K944" t="s">
        <v>40</v>
      </c>
      <c r="L944" t="s">
        <v>25</v>
      </c>
      <c r="M944" t="s">
        <v>4234</v>
      </c>
      <c r="N944" t="s">
        <v>915</v>
      </c>
      <c r="O944" t="s">
        <v>420</v>
      </c>
      <c r="P944" t="s">
        <v>52</v>
      </c>
      <c r="Q944" t="s">
        <v>4244</v>
      </c>
      <c r="R944" s="1">
        <f t="shared" ca="1" si="14"/>
        <v>92</v>
      </c>
      <c r="S944" t="s">
        <v>35</v>
      </c>
      <c r="T944" t="s">
        <v>61</v>
      </c>
    </row>
    <row r="945" spans="1:20" x14ac:dyDescent="0.25">
      <c r="A945" t="s">
        <v>5192</v>
      </c>
      <c r="B945">
        <v>65631976</v>
      </c>
      <c r="C945">
        <v>67687087</v>
      </c>
      <c r="D945" t="s">
        <v>3</v>
      </c>
      <c r="E945" t="s">
        <v>966</v>
      </c>
      <c r="F945" t="s">
        <v>4226</v>
      </c>
      <c r="G945" t="s">
        <v>4219</v>
      </c>
      <c r="H945" t="s">
        <v>43</v>
      </c>
      <c r="I945" t="s">
        <v>32</v>
      </c>
      <c r="J945" t="s">
        <v>39</v>
      </c>
      <c r="K945" t="s">
        <v>44</v>
      </c>
      <c r="L945" t="s">
        <v>25</v>
      </c>
      <c r="M945" t="s">
        <v>4230</v>
      </c>
      <c r="N945" t="s">
        <v>915</v>
      </c>
      <c r="O945" t="s">
        <v>420</v>
      </c>
      <c r="P945" t="s">
        <v>205</v>
      </c>
      <c r="Q945" t="s">
        <v>4244</v>
      </c>
      <c r="R945" s="1" t="e">
        <f t="shared" ca="1" si="14"/>
        <v>#VALUE!</v>
      </c>
      <c r="S945" t="s">
        <v>4243</v>
      </c>
      <c r="T945" t="s">
        <v>58</v>
      </c>
    </row>
    <row r="946" spans="1:20" x14ac:dyDescent="0.25">
      <c r="A946" t="s">
        <v>5193</v>
      </c>
      <c r="B946">
        <v>65434916</v>
      </c>
      <c r="C946">
        <v>67085236</v>
      </c>
      <c r="D946" t="s">
        <v>2</v>
      </c>
      <c r="E946" t="s">
        <v>967</v>
      </c>
      <c r="F946" t="s">
        <v>4225</v>
      </c>
      <c r="G946" t="s">
        <v>4216</v>
      </c>
      <c r="H946" t="s">
        <v>21</v>
      </c>
      <c r="I946" t="s">
        <v>204</v>
      </c>
      <c r="J946" t="s">
        <v>23</v>
      </c>
      <c r="K946" t="s">
        <v>24</v>
      </c>
      <c r="L946" t="s">
        <v>25</v>
      </c>
      <c r="M946" t="s">
        <v>4232</v>
      </c>
      <c r="N946" t="s">
        <v>915</v>
      </c>
      <c r="O946" t="s">
        <v>420</v>
      </c>
      <c r="P946" t="s">
        <v>49</v>
      </c>
      <c r="Q946" t="s">
        <v>28</v>
      </c>
      <c r="R946" s="1" t="e">
        <f t="shared" ca="1" si="14"/>
        <v>#VALUE!</v>
      </c>
      <c r="S946" t="s">
        <v>4243</v>
      </c>
      <c r="T946" t="s">
        <v>56</v>
      </c>
    </row>
    <row r="947" spans="1:20" x14ac:dyDescent="0.25">
      <c r="A947" t="s">
        <v>5194</v>
      </c>
      <c r="B947">
        <v>64606760</v>
      </c>
      <c r="C947">
        <v>67753835</v>
      </c>
      <c r="D947" t="s">
        <v>2</v>
      </c>
      <c r="E947" t="s">
        <v>968</v>
      </c>
      <c r="F947" t="s">
        <v>4227</v>
      </c>
      <c r="G947" t="s">
        <v>4222</v>
      </c>
      <c r="H947" t="s">
        <v>142</v>
      </c>
      <c r="I947" t="s">
        <v>32</v>
      </c>
      <c r="J947" t="s">
        <v>39</v>
      </c>
      <c r="K947" t="s">
        <v>40</v>
      </c>
      <c r="L947" t="s">
        <v>25</v>
      </c>
      <c r="M947" t="s">
        <v>4238</v>
      </c>
      <c r="N947" t="s">
        <v>915</v>
      </c>
      <c r="O947" t="s">
        <v>420</v>
      </c>
      <c r="P947" t="s">
        <v>4248</v>
      </c>
      <c r="Q947" t="s">
        <v>4245</v>
      </c>
      <c r="R947" s="1">
        <f t="shared" ca="1" si="14"/>
        <v>50</v>
      </c>
      <c r="S947" t="s">
        <v>55</v>
      </c>
      <c r="T947" t="s">
        <v>41</v>
      </c>
    </row>
    <row r="948" spans="1:20" x14ac:dyDescent="0.25">
      <c r="A948" t="s">
        <v>5195</v>
      </c>
      <c r="B948">
        <v>65562195</v>
      </c>
      <c r="C948">
        <v>67770609</v>
      </c>
      <c r="D948" t="s">
        <v>3</v>
      </c>
      <c r="E948" t="s">
        <v>969</v>
      </c>
      <c r="F948" t="s">
        <v>4226</v>
      </c>
      <c r="G948" t="s">
        <v>4221</v>
      </c>
      <c r="H948" t="s">
        <v>31</v>
      </c>
      <c r="I948" t="s">
        <v>32</v>
      </c>
      <c r="J948" t="s">
        <v>23</v>
      </c>
      <c r="K948" t="s">
        <v>24</v>
      </c>
      <c r="L948" t="s">
        <v>25</v>
      </c>
      <c r="M948" t="s">
        <v>4234</v>
      </c>
      <c r="N948" t="s">
        <v>915</v>
      </c>
      <c r="O948" t="s">
        <v>420</v>
      </c>
      <c r="P948" t="s">
        <v>205</v>
      </c>
      <c r="Q948" t="s">
        <v>4244</v>
      </c>
      <c r="R948" s="1" t="e">
        <f t="shared" ca="1" si="14"/>
        <v>#VALUE!</v>
      </c>
      <c r="S948" t="s">
        <v>35</v>
      </c>
      <c r="T948" t="s">
        <v>68</v>
      </c>
    </row>
    <row r="949" spans="1:20" x14ac:dyDescent="0.25">
      <c r="A949" t="s">
        <v>5196</v>
      </c>
      <c r="B949">
        <v>67367790</v>
      </c>
      <c r="C949">
        <v>67298206</v>
      </c>
      <c r="D949" t="s">
        <v>2</v>
      </c>
      <c r="E949" t="s">
        <v>970</v>
      </c>
      <c r="F949" t="s">
        <v>4226</v>
      </c>
      <c r="G949" t="s">
        <v>4217</v>
      </c>
      <c r="H949" t="s">
        <v>38</v>
      </c>
      <c r="I949" t="s">
        <v>32</v>
      </c>
      <c r="J949" t="s">
        <v>23</v>
      </c>
      <c r="K949" t="s">
        <v>24</v>
      </c>
      <c r="L949" t="s">
        <v>25</v>
      </c>
      <c r="M949" t="s">
        <v>4239</v>
      </c>
      <c r="N949" t="s">
        <v>915</v>
      </c>
      <c r="O949" t="s">
        <v>420</v>
      </c>
      <c r="P949" t="s">
        <v>27</v>
      </c>
      <c r="Q949" t="s">
        <v>4246</v>
      </c>
      <c r="R949" s="1" t="e">
        <f t="shared" ca="1" si="14"/>
        <v>#VALUE!</v>
      </c>
      <c r="S949" t="s">
        <v>4243</v>
      </c>
      <c r="T949" t="s">
        <v>29</v>
      </c>
    </row>
    <row r="950" spans="1:20" x14ac:dyDescent="0.25">
      <c r="A950" t="s">
        <v>5197</v>
      </c>
      <c r="B950">
        <v>67534047</v>
      </c>
      <c r="C950">
        <v>67552704</v>
      </c>
      <c r="D950" t="s">
        <v>2</v>
      </c>
      <c r="E950" t="s">
        <v>971</v>
      </c>
      <c r="F950" t="s">
        <v>4227</v>
      </c>
      <c r="G950" t="s">
        <v>4219</v>
      </c>
      <c r="H950" t="s">
        <v>48</v>
      </c>
      <c r="I950" t="s">
        <v>204</v>
      </c>
      <c r="J950" t="s">
        <v>39</v>
      </c>
      <c r="K950" t="s">
        <v>40</v>
      </c>
      <c r="L950" t="s">
        <v>25</v>
      </c>
      <c r="M950" t="s">
        <v>4236</v>
      </c>
      <c r="N950" t="s">
        <v>915</v>
      </c>
      <c r="O950" t="s">
        <v>420</v>
      </c>
      <c r="P950" t="s">
        <v>49</v>
      </c>
      <c r="Q950" t="s">
        <v>4244</v>
      </c>
      <c r="R950" s="1" t="e">
        <f t="shared" ca="1" si="14"/>
        <v>#VALUE!</v>
      </c>
      <c r="S950" t="s">
        <v>35</v>
      </c>
      <c r="T950" t="s">
        <v>45</v>
      </c>
    </row>
    <row r="951" spans="1:20" x14ac:dyDescent="0.25">
      <c r="A951" t="s">
        <v>5198</v>
      </c>
      <c r="B951">
        <v>67031458</v>
      </c>
      <c r="C951">
        <v>67490735</v>
      </c>
      <c r="D951" t="s">
        <v>3</v>
      </c>
      <c r="E951" t="s">
        <v>972</v>
      </c>
      <c r="F951" t="s">
        <v>4228</v>
      </c>
      <c r="G951" t="s">
        <v>4216</v>
      </c>
      <c r="H951" t="s">
        <v>48</v>
      </c>
      <c r="I951" t="s">
        <v>51</v>
      </c>
      <c r="J951" t="s">
        <v>73</v>
      </c>
      <c r="K951" t="s">
        <v>24</v>
      </c>
      <c r="L951" t="s">
        <v>25</v>
      </c>
      <c r="M951" t="s">
        <v>4234</v>
      </c>
      <c r="N951" t="s">
        <v>915</v>
      </c>
      <c r="O951" t="s">
        <v>420</v>
      </c>
      <c r="P951" t="s">
        <v>205</v>
      </c>
      <c r="Q951" t="s">
        <v>4246</v>
      </c>
      <c r="R951" s="1">
        <f t="shared" ca="1" si="14"/>
        <v>31</v>
      </c>
      <c r="S951" t="s">
        <v>35</v>
      </c>
      <c r="T951" t="s">
        <v>29</v>
      </c>
    </row>
    <row r="952" spans="1:20" x14ac:dyDescent="0.25">
      <c r="A952" t="s">
        <v>5199</v>
      </c>
      <c r="B952">
        <v>64493578</v>
      </c>
      <c r="C952">
        <v>67256113</v>
      </c>
      <c r="D952" t="s">
        <v>3</v>
      </c>
      <c r="E952" t="s">
        <v>973</v>
      </c>
      <c r="F952" t="s">
        <v>1106</v>
      </c>
      <c r="G952" t="s">
        <v>4222</v>
      </c>
      <c r="H952" t="s">
        <v>163</v>
      </c>
      <c r="I952" t="s">
        <v>32</v>
      </c>
      <c r="J952" t="s">
        <v>39</v>
      </c>
      <c r="K952" t="s">
        <v>44</v>
      </c>
      <c r="L952" t="s">
        <v>25</v>
      </c>
      <c r="M952" t="s">
        <v>4238</v>
      </c>
      <c r="N952" t="s">
        <v>915</v>
      </c>
      <c r="O952" t="s">
        <v>420</v>
      </c>
      <c r="P952" t="s">
        <v>27</v>
      </c>
      <c r="Q952" t="s">
        <v>4247</v>
      </c>
      <c r="R952" s="1" t="e">
        <f t="shared" ca="1" si="14"/>
        <v>#VALUE!</v>
      </c>
      <c r="S952" t="s">
        <v>4243</v>
      </c>
      <c r="T952" t="s">
        <v>41</v>
      </c>
    </row>
    <row r="953" spans="1:20" x14ac:dyDescent="0.25">
      <c r="A953" t="s">
        <v>5200</v>
      </c>
      <c r="B953">
        <v>65021738</v>
      </c>
      <c r="C953">
        <v>67868510</v>
      </c>
      <c r="D953" t="s">
        <v>3</v>
      </c>
      <c r="E953" t="s">
        <v>974</v>
      </c>
      <c r="F953" t="s">
        <v>4228</v>
      </c>
      <c r="G953" t="s">
        <v>4216</v>
      </c>
      <c r="H953" t="s">
        <v>31</v>
      </c>
      <c r="I953" t="s">
        <v>22</v>
      </c>
      <c r="J953" t="s">
        <v>23</v>
      </c>
      <c r="K953" t="s">
        <v>112</v>
      </c>
      <c r="L953" t="s">
        <v>25</v>
      </c>
      <c r="M953" t="s">
        <v>4241</v>
      </c>
      <c r="N953" t="s">
        <v>915</v>
      </c>
      <c r="O953" t="s">
        <v>420</v>
      </c>
      <c r="P953" t="s">
        <v>4248</v>
      </c>
      <c r="Q953" t="s">
        <v>4245</v>
      </c>
      <c r="R953" s="1" t="e">
        <f t="shared" ca="1" si="14"/>
        <v>#VALUE!</v>
      </c>
      <c r="S953" t="s">
        <v>55</v>
      </c>
      <c r="T953" t="s">
        <v>68</v>
      </c>
    </row>
    <row r="954" spans="1:20" x14ac:dyDescent="0.25">
      <c r="A954" t="s">
        <v>5201</v>
      </c>
      <c r="B954">
        <v>67649580</v>
      </c>
      <c r="C954">
        <v>67443160</v>
      </c>
      <c r="D954" t="s">
        <v>2</v>
      </c>
      <c r="E954" t="s">
        <v>975</v>
      </c>
      <c r="F954" t="s">
        <v>1106</v>
      </c>
      <c r="G954" t="s">
        <v>4222</v>
      </c>
      <c r="H954" t="s">
        <v>415</v>
      </c>
      <c r="I954" t="s">
        <v>32</v>
      </c>
      <c r="J954" t="s">
        <v>39</v>
      </c>
      <c r="K954" t="s">
        <v>40</v>
      </c>
      <c r="L954" t="s">
        <v>25</v>
      </c>
      <c r="M954" t="s">
        <v>4229</v>
      </c>
      <c r="N954" t="s">
        <v>915</v>
      </c>
      <c r="O954" t="s">
        <v>420</v>
      </c>
      <c r="P954" t="s">
        <v>4248</v>
      </c>
      <c r="Q954" t="s">
        <v>34</v>
      </c>
      <c r="R954" s="1" t="e">
        <f t="shared" ca="1" si="14"/>
        <v>#VALUE!</v>
      </c>
      <c r="S954" t="s">
        <v>55</v>
      </c>
      <c r="T954" t="s">
        <v>41</v>
      </c>
    </row>
    <row r="955" spans="1:20" x14ac:dyDescent="0.25">
      <c r="A955" t="s">
        <v>5202</v>
      </c>
      <c r="B955">
        <v>65603266</v>
      </c>
      <c r="C955">
        <v>67403282</v>
      </c>
      <c r="D955" t="s">
        <v>3</v>
      </c>
      <c r="E955" t="s">
        <v>976</v>
      </c>
      <c r="F955" t="s">
        <v>4227</v>
      </c>
      <c r="G955" t="s">
        <v>4222</v>
      </c>
      <c r="H955" t="s">
        <v>31</v>
      </c>
      <c r="I955" t="s">
        <v>204</v>
      </c>
      <c r="J955" t="s">
        <v>23</v>
      </c>
      <c r="K955" t="s">
        <v>24</v>
      </c>
      <c r="L955" t="s">
        <v>25</v>
      </c>
      <c r="M955" t="s">
        <v>4236</v>
      </c>
      <c r="N955" t="s">
        <v>915</v>
      </c>
      <c r="O955" t="s">
        <v>420</v>
      </c>
      <c r="P955" t="s">
        <v>4248</v>
      </c>
      <c r="Q955" t="s">
        <v>4246</v>
      </c>
      <c r="R955" s="1" t="e">
        <f t="shared" ca="1" si="14"/>
        <v>#VALUE!</v>
      </c>
      <c r="S955" t="s">
        <v>55</v>
      </c>
      <c r="T955" t="s">
        <v>68</v>
      </c>
    </row>
    <row r="956" spans="1:20" x14ac:dyDescent="0.25">
      <c r="A956" t="s">
        <v>5203</v>
      </c>
      <c r="B956">
        <v>64735094</v>
      </c>
      <c r="C956">
        <v>67130083</v>
      </c>
      <c r="D956" t="s">
        <v>3</v>
      </c>
      <c r="E956" t="s">
        <v>977</v>
      </c>
      <c r="F956" t="s">
        <v>4226</v>
      </c>
      <c r="G956" t="s">
        <v>4220</v>
      </c>
      <c r="H956" t="s">
        <v>43</v>
      </c>
      <c r="I956" t="s">
        <v>51</v>
      </c>
      <c r="J956" t="s">
        <v>39</v>
      </c>
      <c r="K956" t="s">
        <v>44</v>
      </c>
      <c r="L956" t="s">
        <v>25</v>
      </c>
      <c r="M956" t="s">
        <v>4232</v>
      </c>
      <c r="N956" t="s">
        <v>915</v>
      </c>
      <c r="O956" t="s">
        <v>420</v>
      </c>
      <c r="P956" t="s">
        <v>205</v>
      </c>
      <c r="Q956" t="s">
        <v>4245</v>
      </c>
      <c r="R956" s="1">
        <f t="shared" ca="1" si="14"/>
        <v>36</v>
      </c>
      <c r="S956" t="s">
        <v>4243</v>
      </c>
      <c r="T956" t="s">
        <v>29</v>
      </c>
    </row>
    <row r="957" spans="1:20" x14ac:dyDescent="0.25">
      <c r="A957" t="s">
        <v>5204</v>
      </c>
      <c r="B957">
        <v>68107189</v>
      </c>
      <c r="C957">
        <v>67748744</v>
      </c>
      <c r="D957" t="s">
        <v>2</v>
      </c>
      <c r="E957" t="s">
        <v>978</v>
      </c>
      <c r="F957" t="s">
        <v>4227</v>
      </c>
      <c r="G957" t="s">
        <v>4219</v>
      </c>
      <c r="H957" t="s">
        <v>31</v>
      </c>
      <c r="I957" t="s">
        <v>51</v>
      </c>
      <c r="J957" t="s">
        <v>23</v>
      </c>
      <c r="K957" t="s">
        <v>24</v>
      </c>
      <c r="L957" t="s">
        <v>25</v>
      </c>
      <c r="M957" t="s">
        <v>4235</v>
      </c>
      <c r="N957" t="s">
        <v>915</v>
      </c>
      <c r="O957" t="s">
        <v>420</v>
      </c>
      <c r="P957" t="s">
        <v>54</v>
      </c>
      <c r="Q957" t="s">
        <v>4245</v>
      </c>
      <c r="R957" s="1">
        <f t="shared" ca="1" si="14"/>
        <v>8</v>
      </c>
      <c r="S957" t="s">
        <v>35</v>
      </c>
      <c r="T957" t="s">
        <v>68</v>
      </c>
    </row>
    <row r="958" spans="1:20" x14ac:dyDescent="0.25">
      <c r="A958" t="s">
        <v>5205</v>
      </c>
      <c r="B958">
        <v>67328397</v>
      </c>
      <c r="C958">
        <v>67367368</v>
      </c>
      <c r="D958" t="s">
        <v>2</v>
      </c>
      <c r="E958" t="s">
        <v>979</v>
      </c>
      <c r="F958" t="s">
        <v>4227</v>
      </c>
      <c r="G958" t="s">
        <v>527</v>
      </c>
      <c r="H958" t="s">
        <v>21</v>
      </c>
      <c r="I958" t="s">
        <v>22</v>
      </c>
      <c r="J958" t="s">
        <v>23</v>
      </c>
      <c r="K958" t="s">
        <v>24</v>
      </c>
      <c r="L958" t="s">
        <v>25</v>
      </c>
      <c r="M958" t="s">
        <v>4231</v>
      </c>
      <c r="N958" t="s">
        <v>915</v>
      </c>
      <c r="O958" t="s">
        <v>420</v>
      </c>
      <c r="P958" t="s">
        <v>4248</v>
      </c>
      <c r="Q958" t="s">
        <v>34</v>
      </c>
      <c r="R958" s="1">
        <f t="shared" ca="1" si="14"/>
        <v>13</v>
      </c>
      <c r="S958" t="s">
        <v>55</v>
      </c>
      <c r="T958" t="s">
        <v>56</v>
      </c>
    </row>
    <row r="959" spans="1:20" x14ac:dyDescent="0.25">
      <c r="A959" t="s">
        <v>5206</v>
      </c>
      <c r="B959">
        <v>64997249</v>
      </c>
      <c r="C959">
        <v>67195041</v>
      </c>
      <c r="D959" t="s">
        <v>3</v>
      </c>
      <c r="E959" t="s">
        <v>980</v>
      </c>
      <c r="F959" t="s">
        <v>20</v>
      </c>
      <c r="G959" t="s">
        <v>4223</v>
      </c>
      <c r="H959" t="s">
        <v>981</v>
      </c>
      <c r="I959" t="s">
        <v>22</v>
      </c>
      <c r="J959" t="s">
        <v>39</v>
      </c>
      <c r="K959" t="s">
        <v>44</v>
      </c>
      <c r="L959" t="s">
        <v>25</v>
      </c>
      <c r="M959" t="s">
        <v>4240</v>
      </c>
      <c r="N959" t="s">
        <v>915</v>
      </c>
      <c r="O959" t="s">
        <v>420</v>
      </c>
      <c r="P959" t="s">
        <v>27</v>
      </c>
      <c r="Q959" t="s">
        <v>4247</v>
      </c>
      <c r="R959" s="1">
        <f t="shared" ca="1" si="14"/>
        <v>34</v>
      </c>
      <c r="S959" t="s">
        <v>35</v>
      </c>
      <c r="T959" t="s">
        <v>29</v>
      </c>
    </row>
    <row r="960" spans="1:20" x14ac:dyDescent="0.25">
      <c r="A960" t="s">
        <v>5207</v>
      </c>
      <c r="B960">
        <v>64785767</v>
      </c>
      <c r="C960">
        <v>67663703</v>
      </c>
      <c r="D960" t="s">
        <v>2</v>
      </c>
      <c r="E960" t="s">
        <v>982</v>
      </c>
      <c r="F960" t="s">
        <v>4226</v>
      </c>
      <c r="G960" t="s">
        <v>4223</v>
      </c>
      <c r="H960" t="s">
        <v>31</v>
      </c>
      <c r="I960" t="s">
        <v>51</v>
      </c>
      <c r="J960" t="s">
        <v>23</v>
      </c>
      <c r="K960" t="s">
        <v>24</v>
      </c>
      <c r="L960" t="s">
        <v>25</v>
      </c>
      <c r="M960" t="s">
        <v>4232</v>
      </c>
      <c r="N960" t="s">
        <v>915</v>
      </c>
      <c r="O960" t="s">
        <v>420</v>
      </c>
      <c r="P960" t="s">
        <v>4248</v>
      </c>
      <c r="Q960" t="s">
        <v>4244</v>
      </c>
      <c r="R960" s="1">
        <f t="shared" ca="1" si="14"/>
        <v>7</v>
      </c>
      <c r="S960" t="s">
        <v>55</v>
      </c>
      <c r="T960" t="s">
        <v>77</v>
      </c>
    </row>
    <row r="961" spans="1:20" x14ac:dyDescent="0.25">
      <c r="A961" t="s">
        <v>5208</v>
      </c>
      <c r="B961">
        <v>66050218</v>
      </c>
      <c r="C961">
        <v>67806011</v>
      </c>
      <c r="D961" t="s">
        <v>2</v>
      </c>
      <c r="E961" t="s">
        <v>983</v>
      </c>
      <c r="F961" t="s">
        <v>4225</v>
      </c>
      <c r="G961" t="s">
        <v>4219</v>
      </c>
      <c r="H961" t="s">
        <v>48</v>
      </c>
      <c r="I961" t="s">
        <v>204</v>
      </c>
      <c r="J961" t="s">
        <v>39</v>
      </c>
      <c r="K961" t="s">
        <v>40</v>
      </c>
      <c r="L961" t="s">
        <v>25</v>
      </c>
      <c r="M961" t="s">
        <v>4237</v>
      </c>
      <c r="N961" t="s">
        <v>915</v>
      </c>
      <c r="O961" t="s">
        <v>420</v>
      </c>
      <c r="P961" t="s">
        <v>205</v>
      </c>
      <c r="Q961" t="s">
        <v>34</v>
      </c>
      <c r="R961" s="1">
        <f t="shared" ca="1" si="14"/>
        <v>36</v>
      </c>
      <c r="S961" t="s">
        <v>35</v>
      </c>
      <c r="T961" t="s">
        <v>29</v>
      </c>
    </row>
    <row r="962" spans="1:20" x14ac:dyDescent="0.25">
      <c r="A962" t="s">
        <v>5209</v>
      </c>
      <c r="B962">
        <v>65063672</v>
      </c>
      <c r="C962">
        <v>66883894</v>
      </c>
      <c r="D962" t="s">
        <v>3</v>
      </c>
      <c r="E962" t="s">
        <v>984</v>
      </c>
      <c r="F962" t="s">
        <v>4225</v>
      </c>
      <c r="G962" t="s">
        <v>4218</v>
      </c>
      <c r="H962" t="s">
        <v>981</v>
      </c>
      <c r="I962" t="s">
        <v>204</v>
      </c>
      <c r="J962" t="s">
        <v>39</v>
      </c>
      <c r="K962" t="s">
        <v>44</v>
      </c>
      <c r="L962" t="s">
        <v>25</v>
      </c>
      <c r="M962" t="s">
        <v>4234</v>
      </c>
      <c r="N962" t="s">
        <v>915</v>
      </c>
      <c r="O962" t="s">
        <v>420</v>
      </c>
      <c r="P962" t="s">
        <v>205</v>
      </c>
      <c r="Q962" t="s">
        <v>34</v>
      </c>
      <c r="R962" s="1" t="e">
        <f t="shared" ca="1" si="14"/>
        <v>#VALUE!</v>
      </c>
      <c r="S962" t="s">
        <v>4243</v>
      </c>
      <c r="T962" t="s">
        <v>58</v>
      </c>
    </row>
    <row r="963" spans="1:20" x14ac:dyDescent="0.25">
      <c r="A963" t="s">
        <v>5210</v>
      </c>
      <c r="B963">
        <v>65555399</v>
      </c>
      <c r="C963">
        <v>67225463</v>
      </c>
      <c r="D963" t="s">
        <v>3</v>
      </c>
      <c r="E963" t="s">
        <v>985</v>
      </c>
      <c r="F963" t="s">
        <v>20</v>
      </c>
      <c r="G963" t="s">
        <v>4218</v>
      </c>
      <c r="H963" t="s">
        <v>31</v>
      </c>
      <c r="I963" t="s">
        <v>51</v>
      </c>
      <c r="J963" t="s">
        <v>23</v>
      </c>
      <c r="K963" t="s">
        <v>24</v>
      </c>
      <c r="L963" t="s">
        <v>25</v>
      </c>
      <c r="M963" t="s">
        <v>4236</v>
      </c>
      <c r="N963" t="s">
        <v>915</v>
      </c>
      <c r="O963" t="s">
        <v>420</v>
      </c>
      <c r="P963" t="s">
        <v>54</v>
      </c>
      <c r="Q963" t="s">
        <v>28</v>
      </c>
      <c r="R963" s="1">
        <f t="shared" ref="R963:R1026" ca="1" si="15">DATEDIF(E963,TODAY(),"Y")</f>
        <v>3</v>
      </c>
      <c r="S963" t="s">
        <v>35</v>
      </c>
      <c r="T963" t="s">
        <v>77</v>
      </c>
    </row>
    <row r="964" spans="1:20" x14ac:dyDescent="0.25">
      <c r="A964" t="s">
        <v>5211</v>
      </c>
      <c r="B964">
        <v>66796111</v>
      </c>
      <c r="C964">
        <v>67673861</v>
      </c>
      <c r="D964" t="s">
        <v>3</v>
      </c>
      <c r="E964" t="s">
        <v>986</v>
      </c>
      <c r="F964" t="s">
        <v>4226</v>
      </c>
      <c r="G964" t="s">
        <v>4219</v>
      </c>
      <c r="H964" t="s">
        <v>31</v>
      </c>
      <c r="I964" t="s">
        <v>32</v>
      </c>
      <c r="J964" t="s">
        <v>23</v>
      </c>
      <c r="K964" t="s">
        <v>24</v>
      </c>
      <c r="L964" t="s">
        <v>25</v>
      </c>
      <c r="M964" t="s">
        <v>4237</v>
      </c>
      <c r="N964" t="s">
        <v>915</v>
      </c>
      <c r="O964" t="s">
        <v>420</v>
      </c>
      <c r="P964" t="s">
        <v>54</v>
      </c>
      <c r="Q964" t="s">
        <v>34</v>
      </c>
      <c r="R964" s="1" t="e">
        <f t="shared" ca="1" si="15"/>
        <v>#VALUE!</v>
      </c>
      <c r="S964" t="s">
        <v>4243</v>
      </c>
      <c r="T964" t="s">
        <v>68</v>
      </c>
    </row>
    <row r="965" spans="1:20" x14ac:dyDescent="0.25">
      <c r="A965" t="s">
        <v>5212</v>
      </c>
      <c r="B965">
        <v>68344197</v>
      </c>
      <c r="C965">
        <v>66881949</v>
      </c>
      <c r="D965" t="s">
        <v>2</v>
      </c>
      <c r="E965" t="s">
        <v>987</v>
      </c>
      <c r="F965" t="s">
        <v>4225</v>
      </c>
      <c r="G965" t="s">
        <v>4220</v>
      </c>
      <c r="H965" t="s">
        <v>981</v>
      </c>
      <c r="I965" t="s">
        <v>204</v>
      </c>
      <c r="J965" t="s">
        <v>39</v>
      </c>
      <c r="K965" t="s">
        <v>40</v>
      </c>
      <c r="L965" t="s">
        <v>25</v>
      </c>
      <c r="M965" t="s">
        <v>4237</v>
      </c>
      <c r="N965" t="s">
        <v>915</v>
      </c>
      <c r="O965" t="s">
        <v>420</v>
      </c>
      <c r="P965" t="s">
        <v>52</v>
      </c>
      <c r="Q965" t="s">
        <v>4244</v>
      </c>
      <c r="R965" s="1" t="e">
        <f t="shared" ca="1" si="15"/>
        <v>#VALUE!</v>
      </c>
      <c r="S965" t="s">
        <v>4243</v>
      </c>
      <c r="T965" t="s">
        <v>29</v>
      </c>
    </row>
    <row r="966" spans="1:20" x14ac:dyDescent="0.25">
      <c r="A966" t="s">
        <v>5213</v>
      </c>
      <c r="B966">
        <v>68388361</v>
      </c>
      <c r="C966">
        <v>67245304</v>
      </c>
      <c r="D966" t="s">
        <v>2</v>
      </c>
      <c r="E966" t="s">
        <v>988</v>
      </c>
      <c r="F966" t="s">
        <v>4227</v>
      </c>
      <c r="G966" t="s">
        <v>527</v>
      </c>
      <c r="H966" t="s">
        <v>31</v>
      </c>
      <c r="I966" t="s">
        <v>51</v>
      </c>
      <c r="J966" t="s">
        <v>23</v>
      </c>
      <c r="K966" t="s">
        <v>24</v>
      </c>
      <c r="L966" t="s">
        <v>25</v>
      </c>
      <c r="M966" t="s">
        <v>4234</v>
      </c>
      <c r="N966" t="s">
        <v>915</v>
      </c>
      <c r="O966" t="s">
        <v>420</v>
      </c>
      <c r="P966" t="s">
        <v>4248</v>
      </c>
      <c r="Q966" t="s">
        <v>4246</v>
      </c>
      <c r="R966" s="1" t="e">
        <f t="shared" ca="1" si="15"/>
        <v>#VALUE!</v>
      </c>
      <c r="S966" t="s">
        <v>55</v>
      </c>
      <c r="T966" t="s">
        <v>68</v>
      </c>
    </row>
    <row r="967" spans="1:20" x14ac:dyDescent="0.25">
      <c r="A967" t="s">
        <v>5214</v>
      </c>
      <c r="B967">
        <v>67931114</v>
      </c>
      <c r="C967">
        <v>67206469</v>
      </c>
      <c r="D967" t="s">
        <v>3</v>
      </c>
      <c r="E967" t="s">
        <v>989</v>
      </c>
      <c r="F967" t="s">
        <v>4225</v>
      </c>
      <c r="G967" t="s">
        <v>527</v>
      </c>
      <c r="H967" t="s">
        <v>38</v>
      </c>
      <c r="I967" t="s">
        <v>51</v>
      </c>
      <c r="J967" t="s">
        <v>60</v>
      </c>
      <c r="K967" t="s">
        <v>40</v>
      </c>
      <c r="L967" t="s">
        <v>25</v>
      </c>
      <c r="M967" t="s">
        <v>4236</v>
      </c>
      <c r="N967" t="s">
        <v>915</v>
      </c>
      <c r="O967" t="s">
        <v>420</v>
      </c>
      <c r="P967" t="s">
        <v>52</v>
      </c>
      <c r="Q967" t="s">
        <v>28</v>
      </c>
      <c r="R967" s="1" t="e">
        <f t="shared" ca="1" si="15"/>
        <v>#VALUE!</v>
      </c>
      <c r="S967" t="s">
        <v>4243</v>
      </c>
      <c r="T967" t="s">
        <v>45</v>
      </c>
    </row>
    <row r="968" spans="1:20" x14ac:dyDescent="0.25">
      <c r="A968" t="s">
        <v>5215</v>
      </c>
      <c r="B968">
        <v>68016739</v>
      </c>
      <c r="C968">
        <v>67619574</v>
      </c>
      <c r="D968" t="s">
        <v>3</v>
      </c>
      <c r="E968" t="s">
        <v>990</v>
      </c>
      <c r="F968" t="s">
        <v>4227</v>
      </c>
      <c r="G968" t="s">
        <v>4220</v>
      </c>
      <c r="H968" t="s">
        <v>21</v>
      </c>
      <c r="I968" t="s">
        <v>32</v>
      </c>
      <c r="J968" t="s">
        <v>23</v>
      </c>
      <c r="K968" t="s">
        <v>82</v>
      </c>
      <c r="L968" t="s">
        <v>25</v>
      </c>
      <c r="M968" t="s">
        <v>4232</v>
      </c>
      <c r="N968" t="s">
        <v>915</v>
      </c>
      <c r="O968" t="s">
        <v>420</v>
      </c>
      <c r="P968" t="s">
        <v>54</v>
      </c>
      <c r="Q968" t="s">
        <v>4246</v>
      </c>
      <c r="R968" s="1" t="e">
        <f t="shared" ca="1" si="15"/>
        <v>#VALUE!</v>
      </c>
      <c r="S968" t="s">
        <v>4243</v>
      </c>
      <c r="T968" t="s">
        <v>56</v>
      </c>
    </row>
    <row r="969" spans="1:20" x14ac:dyDescent="0.25">
      <c r="A969" t="s">
        <v>5216</v>
      </c>
      <c r="B969">
        <v>67719144</v>
      </c>
      <c r="C969">
        <v>67457431</v>
      </c>
      <c r="D969" t="s">
        <v>2</v>
      </c>
      <c r="E969" t="s">
        <v>991</v>
      </c>
      <c r="F969" t="s">
        <v>4225</v>
      </c>
      <c r="G969" t="s">
        <v>4221</v>
      </c>
      <c r="H969" t="s">
        <v>163</v>
      </c>
      <c r="I969" t="s">
        <v>32</v>
      </c>
      <c r="J969" t="s">
        <v>39</v>
      </c>
      <c r="K969" t="s">
        <v>40</v>
      </c>
      <c r="L969" t="s">
        <v>25</v>
      </c>
      <c r="M969" t="s">
        <v>4230</v>
      </c>
      <c r="N969" t="s">
        <v>915</v>
      </c>
      <c r="O969" t="s">
        <v>420</v>
      </c>
      <c r="P969" t="s">
        <v>27</v>
      </c>
      <c r="Q969" t="s">
        <v>4247</v>
      </c>
      <c r="R969" s="1" t="e">
        <f t="shared" ca="1" si="15"/>
        <v>#VALUE!</v>
      </c>
      <c r="S969" t="s">
        <v>35</v>
      </c>
      <c r="T969" t="s">
        <v>41</v>
      </c>
    </row>
    <row r="970" spans="1:20" x14ac:dyDescent="0.25">
      <c r="A970" t="s">
        <v>5217</v>
      </c>
      <c r="B970">
        <v>66429363</v>
      </c>
      <c r="C970">
        <v>67104883</v>
      </c>
      <c r="D970" t="s">
        <v>2</v>
      </c>
      <c r="E970" t="s">
        <v>992</v>
      </c>
      <c r="F970" t="s">
        <v>4228</v>
      </c>
      <c r="G970" t="s">
        <v>4216</v>
      </c>
      <c r="H970" t="s">
        <v>21</v>
      </c>
      <c r="I970" t="s">
        <v>22</v>
      </c>
      <c r="J970" t="s">
        <v>23</v>
      </c>
      <c r="K970" t="s">
        <v>24</v>
      </c>
      <c r="L970" t="s">
        <v>25</v>
      </c>
      <c r="M970" t="s">
        <v>4231</v>
      </c>
      <c r="N970" t="s">
        <v>915</v>
      </c>
      <c r="O970" t="s">
        <v>420</v>
      </c>
      <c r="P970" t="s">
        <v>4248</v>
      </c>
      <c r="Q970" t="s">
        <v>4247</v>
      </c>
      <c r="R970" s="1" t="e">
        <f t="shared" ca="1" si="15"/>
        <v>#VALUE!</v>
      </c>
      <c r="S970" t="s">
        <v>55</v>
      </c>
      <c r="T970" t="s">
        <v>56</v>
      </c>
    </row>
    <row r="971" spans="1:20" x14ac:dyDescent="0.25">
      <c r="A971" t="s">
        <v>5218</v>
      </c>
      <c r="B971">
        <v>64804424</v>
      </c>
      <c r="C971">
        <v>67398080</v>
      </c>
      <c r="D971" t="s">
        <v>3</v>
      </c>
      <c r="E971" t="s">
        <v>993</v>
      </c>
      <c r="F971" t="s">
        <v>20</v>
      </c>
      <c r="G971" t="s">
        <v>527</v>
      </c>
      <c r="H971" t="s">
        <v>994</v>
      </c>
      <c r="I971" t="s">
        <v>22</v>
      </c>
      <c r="J971" t="s">
        <v>39</v>
      </c>
      <c r="K971" t="s">
        <v>44</v>
      </c>
      <c r="L971" t="s">
        <v>25</v>
      </c>
      <c r="M971" t="s">
        <v>4235</v>
      </c>
      <c r="N971" t="s">
        <v>915</v>
      </c>
      <c r="O971" t="s">
        <v>420</v>
      </c>
      <c r="P971" t="s">
        <v>4248</v>
      </c>
      <c r="Q971" t="s">
        <v>34</v>
      </c>
      <c r="R971" s="1" t="e">
        <f t="shared" ca="1" si="15"/>
        <v>#VALUE!</v>
      </c>
      <c r="S971" t="s">
        <v>55</v>
      </c>
      <c r="T971" t="s">
        <v>58</v>
      </c>
    </row>
    <row r="972" spans="1:20" x14ac:dyDescent="0.25">
      <c r="A972" t="s">
        <v>5219</v>
      </c>
      <c r="B972">
        <v>66689166</v>
      </c>
      <c r="C972">
        <v>67068884</v>
      </c>
      <c r="D972" t="s">
        <v>2</v>
      </c>
      <c r="E972" t="s">
        <v>995</v>
      </c>
      <c r="F972" t="s">
        <v>4227</v>
      </c>
      <c r="G972" t="s">
        <v>4219</v>
      </c>
      <c r="H972" t="s">
        <v>21</v>
      </c>
      <c r="I972" t="s">
        <v>204</v>
      </c>
      <c r="J972" t="s">
        <v>23</v>
      </c>
      <c r="K972" t="s">
        <v>24</v>
      </c>
      <c r="L972" t="s">
        <v>25</v>
      </c>
      <c r="M972" t="s">
        <v>4231</v>
      </c>
      <c r="N972" t="s">
        <v>915</v>
      </c>
      <c r="O972" t="s">
        <v>420</v>
      </c>
      <c r="P972" t="s">
        <v>4248</v>
      </c>
      <c r="Q972" t="s">
        <v>28</v>
      </c>
      <c r="R972" s="1" t="e">
        <f t="shared" ca="1" si="15"/>
        <v>#VALUE!</v>
      </c>
      <c r="S972" t="s">
        <v>55</v>
      </c>
      <c r="T972" t="s">
        <v>36</v>
      </c>
    </row>
    <row r="973" spans="1:20" x14ac:dyDescent="0.25">
      <c r="A973" t="s">
        <v>5220</v>
      </c>
      <c r="B973">
        <v>66148588</v>
      </c>
      <c r="C973">
        <v>66968190</v>
      </c>
      <c r="D973" t="s">
        <v>2</v>
      </c>
      <c r="E973" t="s">
        <v>996</v>
      </c>
      <c r="F973" t="s">
        <v>1106</v>
      </c>
      <c r="G973" t="s">
        <v>4217</v>
      </c>
      <c r="H973" t="s">
        <v>21</v>
      </c>
      <c r="I973" t="s">
        <v>22</v>
      </c>
      <c r="J973" t="s">
        <v>23</v>
      </c>
      <c r="K973" t="s">
        <v>24</v>
      </c>
      <c r="L973" t="s">
        <v>25</v>
      </c>
      <c r="M973" t="s">
        <v>4232</v>
      </c>
      <c r="N973" t="s">
        <v>915</v>
      </c>
      <c r="O973" t="s">
        <v>420</v>
      </c>
      <c r="P973" t="s">
        <v>4248</v>
      </c>
      <c r="Q973" t="s">
        <v>28</v>
      </c>
      <c r="R973" s="1">
        <f t="shared" ca="1" si="15"/>
        <v>33</v>
      </c>
      <c r="S973" t="s">
        <v>55</v>
      </c>
      <c r="T973" t="s">
        <v>29</v>
      </c>
    </row>
    <row r="974" spans="1:20" x14ac:dyDescent="0.25">
      <c r="A974" t="s">
        <v>5221</v>
      </c>
      <c r="B974">
        <v>64725669</v>
      </c>
      <c r="C974">
        <v>67172900</v>
      </c>
      <c r="D974" t="s">
        <v>2</v>
      </c>
      <c r="E974" t="s">
        <v>997</v>
      </c>
      <c r="F974" t="s">
        <v>4226</v>
      </c>
      <c r="G974" t="s">
        <v>4217</v>
      </c>
      <c r="H974" t="s">
        <v>38</v>
      </c>
      <c r="I974" t="s">
        <v>32</v>
      </c>
      <c r="J974" t="s">
        <v>39</v>
      </c>
      <c r="K974" t="s">
        <v>40</v>
      </c>
      <c r="L974" t="s">
        <v>25</v>
      </c>
      <c r="M974" t="s">
        <v>4240</v>
      </c>
      <c r="N974" t="s">
        <v>915</v>
      </c>
      <c r="O974" t="s">
        <v>420</v>
      </c>
      <c r="P974" t="s">
        <v>4248</v>
      </c>
      <c r="Q974" t="s">
        <v>34</v>
      </c>
      <c r="R974" s="1" t="e">
        <f t="shared" ca="1" si="15"/>
        <v>#VALUE!</v>
      </c>
      <c r="S974" t="s">
        <v>55</v>
      </c>
      <c r="T974" t="s">
        <v>45</v>
      </c>
    </row>
    <row r="975" spans="1:20" x14ac:dyDescent="0.25">
      <c r="A975" t="s">
        <v>5222</v>
      </c>
      <c r="B975">
        <v>64762305</v>
      </c>
      <c r="C975">
        <v>67424149</v>
      </c>
      <c r="D975" t="s">
        <v>3</v>
      </c>
      <c r="E975" t="s">
        <v>998</v>
      </c>
      <c r="F975" t="s">
        <v>4226</v>
      </c>
      <c r="G975" t="s">
        <v>4216</v>
      </c>
      <c r="H975" t="s">
        <v>38</v>
      </c>
      <c r="I975" t="s">
        <v>32</v>
      </c>
      <c r="J975" t="s">
        <v>39</v>
      </c>
      <c r="K975" t="s">
        <v>44</v>
      </c>
      <c r="L975" t="s">
        <v>25</v>
      </c>
      <c r="M975" t="s">
        <v>4234</v>
      </c>
      <c r="N975" t="s">
        <v>915</v>
      </c>
      <c r="O975" t="s">
        <v>420</v>
      </c>
      <c r="P975" t="s">
        <v>52</v>
      </c>
      <c r="Q975" t="s">
        <v>34</v>
      </c>
      <c r="R975" s="1" t="e">
        <f t="shared" ca="1" si="15"/>
        <v>#VALUE!</v>
      </c>
      <c r="S975" t="s">
        <v>35</v>
      </c>
      <c r="T975" t="s">
        <v>41</v>
      </c>
    </row>
    <row r="976" spans="1:20" x14ac:dyDescent="0.25">
      <c r="A976" t="s">
        <v>5223</v>
      </c>
      <c r="B976">
        <v>68483398</v>
      </c>
      <c r="C976">
        <v>67003969</v>
      </c>
      <c r="D976" t="s">
        <v>2</v>
      </c>
      <c r="E976" t="s">
        <v>999</v>
      </c>
      <c r="F976" t="s">
        <v>20</v>
      </c>
      <c r="G976" t="s">
        <v>4217</v>
      </c>
      <c r="H976" t="s">
        <v>163</v>
      </c>
      <c r="I976" t="s">
        <v>32</v>
      </c>
      <c r="J976" t="s">
        <v>60</v>
      </c>
      <c r="K976" t="s">
        <v>40</v>
      </c>
      <c r="L976" t="s">
        <v>25</v>
      </c>
      <c r="M976" t="s">
        <v>4235</v>
      </c>
      <c r="N976" t="s">
        <v>915</v>
      </c>
      <c r="O976" t="s">
        <v>420</v>
      </c>
      <c r="P976" t="s">
        <v>33</v>
      </c>
      <c r="Q976" t="s">
        <v>4244</v>
      </c>
      <c r="R976" s="1" t="e">
        <f t="shared" ca="1" si="15"/>
        <v>#VALUE!</v>
      </c>
      <c r="S976" t="s">
        <v>4243</v>
      </c>
      <c r="T976" t="s">
        <v>61</v>
      </c>
    </row>
    <row r="977" spans="1:20" x14ac:dyDescent="0.25">
      <c r="A977" t="s">
        <v>5224</v>
      </c>
      <c r="B977">
        <v>68390521</v>
      </c>
      <c r="C977">
        <v>67149723</v>
      </c>
      <c r="D977" t="s">
        <v>3</v>
      </c>
      <c r="E977" t="s">
        <v>1000</v>
      </c>
      <c r="F977" t="s">
        <v>4227</v>
      </c>
      <c r="G977" t="s">
        <v>4219</v>
      </c>
      <c r="H977" t="s">
        <v>38</v>
      </c>
      <c r="I977" t="s">
        <v>51</v>
      </c>
      <c r="J977" t="s">
        <v>23</v>
      </c>
      <c r="K977" t="s">
        <v>24</v>
      </c>
      <c r="L977" t="s">
        <v>25</v>
      </c>
      <c r="M977" t="s">
        <v>4231</v>
      </c>
      <c r="N977" t="s">
        <v>915</v>
      </c>
      <c r="O977" t="s">
        <v>420</v>
      </c>
      <c r="P977" t="s">
        <v>4248</v>
      </c>
      <c r="Q977" t="s">
        <v>28</v>
      </c>
      <c r="R977" s="1" t="e">
        <f t="shared" ca="1" si="15"/>
        <v>#VALUE!</v>
      </c>
      <c r="S977" t="s">
        <v>55</v>
      </c>
      <c r="T977" t="s">
        <v>29</v>
      </c>
    </row>
    <row r="978" spans="1:20" x14ac:dyDescent="0.25">
      <c r="A978" t="s">
        <v>5225</v>
      </c>
      <c r="B978">
        <v>67379369</v>
      </c>
      <c r="C978">
        <v>66928119</v>
      </c>
      <c r="D978" t="s">
        <v>2</v>
      </c>
      <c r="E978" t="s">
        <v>1001</v>
      </c>
      <c r="F978" t="s">
        <v>20</v>
      </c>
      <c r="G978" t="s">
        <v>4217</v>
      </c>
      <c r="H978" t="s">
        <v>48</v>
      </c>
      <c r="I978" t="s">
        <v>51</v>
      </c>
      <c r="J978" t="s">
        <v>39</v>
      </c>
      <c r="K978" t="s">
        <v>40</v>
      </c>
      <c r="L978" t="s">
        <v>25</v>
      </c>
      <c r="M978" t="s">
        <v>4237</v>
      </c>
      <c r="N978" t="s">
        <v>915</v>
      </c>
      <c r="O978" t="s">
        <v>420</v>
      </c>
      <c r="P978" t="s">
        <v>33</v>
      </c>
      <c r="Q978" t="s">
        <v>4247</v>
      </c>
      <c r="R978" s="1">
        <f t="shared" ca="1" si="15"/>
        <v>68</v>
      </c>
      <c r="S978" t="s">
        <v>35</v>
      </c>
      <c r="T978" t="s">
        <v>61</v>
      </c>
    </row>
    <row r="979" spans="1:20" x14ac:dyDescent="0.25">
      <c r="A979" t="s">
        <v>5226</v>
      </c>
      <c r="B979">
        <v>67998426</v>
      </c>
      <c r="C979">
        <v>67302042</v>
      </c>
      <c r="D979" t="s">
        <v>3</v>
      </c>
      <c r="E979" t="s">
        <v>1002</v>
      </c>
      <c r="F979" t="s">
        <v>4226</v>
      </c>
      <c r="G979" t="s">
        <v>527</v>
      </c>
      <c r="H979" t="s">
        <v>43</v>
      </c>
      <c r="I979" t="s">
        <v>51</v>
      </c>
      <c r="J979" t="s">
        <v>23</v>
      </c>
      <c r="K979" t="s">
        <v>261</v>
      </c>
      <c r="L979" t="s">
        <v>25</v>
      </c>
      <c r="M979" t="s">
        <v>4241</v>
      </c>
      <c r="N979" t="s">
        <v>915</v>
      </c>
      <c r="O979" t="s">
        <v>420</v>
      </c>
      <c r="P979" t="s">
        <v>4248</v>
      </c>
      <c r="Q979" t="s">
        <v>34</v>
      </c>
      <c r="R979" s="1" t="e">
        <f t="shared" ca="1" si="15"/>
        <v>#VALUE!</v>
      </c>
      <c r="S979" t="s">
        <v>55</v>
      </c>
      <c r="T979" t="s">
        <v>41</v>
      </c>
    </row>
    <row r="980" spans="1:20" x14ac:dyDescent="0.25">
      <c r="A980" t="s">
        <v>5227</v>
      </c>
      <c r="B980">
        <v>64270610</v>
      </c>
      <c r="C980">
        <v>67827308</v>
      </c>
      <c r="D980" t="s">
        <v>3</v>
      </c>
      <c r="E980" t="s">
        <v>1003</v>
      </c>
      <c r="F980" t="s">
        <v>1106</v>
      </c>
      <c r="G980" t="s">
        <v>4216</v>
      </c>
      <c r="H980" t="s">
        <v>43</v>
      </c>
      <c r="I980" t="s">
        <v>51</v>
      </c>
      <c r="J980" t="s">
        <v>39</v>
      </c>
      <c r="K980" t="s">
        <v>44</v>
      </c>
      <c r="L980" t="s">
        <v>25</v>
      </c>
      <c r="M980" t="s">
        <v>4235</v>
      </c>
      <c r="N980" t="s">
        <v>915</v>
      </c>
      <c r="O980" t="s">
        <v>420</v>
      </c>
      <c r="P980" t="s">
        <v>4248</v>
      </c>
      <c r="Q980" t="s">
        <v>4244</v>
      </c>
      <c r="R980" s="1" t="e">
        <f t="shared" ca="1" si="15"/>
        <v>#VALUE!</v>
      </c>
      <c r="S980" t="s">
        <v>55</v>
      </c>
      <c r="T980" t="s">
        <v>45</v>
      </c>
    </row>
    <row r="981" spans="1:20" x14ac:dyDescent="0.25">
      <c r="A981" t="s">
        <v>5228</v>
      </c>
      <c r="B981">
        <v>65969962</v>
      </c>
      <c r="C981">
        <v>67557029</v>
      </c>
      <c r="D981" t="s">
        <v>2</v>
      </c>
      <c r="E981" t="s">
        <v>1004</v>
      </c>
      <c r="F981" t="s">
        <v>1106</v>
      </c>
      <c r="G981" t="s">
        <v>4217</v>
      </c>
      <c r="H981" t="s">
        <v>38</v>
      </c>
      <c r="I981" t="s">
        <v>204</v>
      </c>
      <c r="J981" t="s">
        <v>23</v>
      </c>
      <c r="K981" t="s">
        <v>24</v>
      </c>
      <c r="L981" t="s">
        <v>25</v>
      </c>
      <c r="M981" t="s">
        <v>4235</v>
      </c>
      <c r="N981" t="s">
        <v>915</v>
      </c>
      <c r="O981" t="s">
        <v>420</v>
      </c>
      <c r="P981" t="s">
        <v>52</v>
      </c>
      <c r="Q981" t="s">
        <v>34</v>
      </c>
      <c r="R981" s="1" t="e">
        <f t="shared" ca="1" si="15"/>
        <v>#VALUE!</v>
      </c>
      <c r="S981" t="s">
        <v>4243</v>
      </c>
      <c r="T981" t="s">
        <v>29</v>
      </c>
    </row>
    <row r="982" spans="1:20" x14ac:dyDescent="0.25">
      <c r="A982" t="s">
        <v>5229</v>
      </c>
      <c r="B982">
        <v>67748290</v>
      </c>
      <c r="C982">
        <v>67678291</v>
      </c>
      <c r="D982" t="s">
        <v>3</v>
      </c>
      <c r="E982" t="s">
        <v>1005</v>
      </c>
      <c r="F982" t="s">
        <v>4225</v>
      </c>
      <c r="G982" t="s">
        <v>4215</v>
      </c>
      <c r="H982" t="s">
        <v>48</v>
      </c>
      <c r="I982" t="s">
        <v>22</v>
      </c>
      <c r="J982" t="s">
        <v>39</v>
      </c>
      <c r="K982" t="s">
        <v>44</v>
      </c>
      <c r="L982" t="s">
        <v>25</v>
      </c>
      <c r="M982" t="s">
        <v>4235</v>
      </c>
      <c r="N982" t="s">
        <v>915</v>
      </c>
      <c r="O982" t="s">
        <v>420</v>
      </c>
      <c r="P982" t="s">
        <v>4248</v>
      </c>
      <c r="Q982" t="s">
        <v>4246</v>
      </c>
      <c r="R982" s="1">
        <f t="shared" ca="1" si="15"/>
        <v>59</v>
      </c>
      <c r="S982" t="s">
        <v>55</v>
      </c>
      <c r="T982" t="s">
        <v>45</v>
      </c>
    </row>
    <row r="983" spans="1:20" x14ac:dyDescent="0.25">
      <c r="A983" t="s">
        <v>5230</v>
      </c>
      <c r="B983">
        <v>66966233</v>
      </c>
      <c r="C983">
        <v>67357172</v>
      </c>
      <c r="D983" t="s">
        <v>3</v>
      </c>
      <c r="E983" t="s">
        <v>1006</v>
      </c>
      <c r="F983" t="s">
        <v>1106</v>
      </c>
      <c r="G983" t="s">
        <v>4219</v>
      </c>
      <c r="H983" t="s">
        <v>21</v>
      </c>
      <c r="I983" t="s">
        <v>51</v>
      </c>
      <c r="J983" t="s">
        <v>23</v>
      </c>
      <c r="K983" t="s">
        <v>24</v>
      </c>
      <c r="L983" t="s">
        <v>25</v>
      </c>
      <c r="M983" t="s">
        <v>4232</v>
      </c>
      <c r="N983" t="s">
        <v>915</v>
      </c>
      <c r="O983" t="s">
        <v>420</v>
      </c>
      <c r="P983" t="s">
        <v>4248</v>
      </c>
      <c r="Q983" t="s">
        <v>4246</v>
      </c>
      <c r="R983" s="1">
        <f t="shared" ca="1" si="15"/>
        <v>21</v>
      </c>
      <c r="S983" t="s">
        <v>55</v>
      </c>
      <c r="T983" t="s">
        <v>36</v>
      </c>
    </row>
    <row r="984" spans="1:20" x14ac:dyDescent="0.25">
      <c r="A984" t="s">
        <v>5231</v>
      </c>
      <c r="B984">
        <v>67024429</v>
      </c>
      <c r="C984">
        <v>67846762</v>
      </c>
      <c r="D984" t="s">
        <v>2</v>
      </c>
      <c r="E984" t="s">
        <v>1007</v>
      </c>
      <c r="F984" t="s">
        <v>1106</v>
      </c>
      <c r="G984" t="s">
        <v>4219</v>
      </c>
      <c r="H984" t="s">
        <v>48</v>
      </c>
      <c r="I984" t="s">
        <v>51</v>
      </c>
      <c r="J984" t="s">
        <v>39</v>
      </c>
      <c r="K984" t="s">
        <v>40</v>
      </c>
      <c r="L984" t="s">
        <v>25</v>
      </c>
      <c r="M984" t="s">
        <v>4239</v>
      </c>
      <c r="N984" t="s">
        <v>915</v>
      </c>
      <c r="O984" t="s">
        <v>420</v>
      </c>
      <c r="P984" t="s">
        <v>33</v>
      </c>
      <c r="Q984" t="s">
        <v>4246</v>
      </c>
      <c r="R984" s="1" t="e">
        <f t="shared" ca="1" si="15"/>
        <v>#VALUE!</v>
      </c>
      <c r="S984" t="s">
        <v>4243</v>
      </c>
      <c r="T984" t="s">
        <v>45</v>
      </c>
    </row>
    <row r="985" spans="1:20" x14ac:dyDescent="0.25">
      <c r="A985" t="s">
        <v>5232</v>
      </c>
      <c r="B985">
        <v>66218029</v>
      </c>
      <c r="C985">
        <v>67681896</v>
      </c>
      <c r="D985" t="s">
        <v>3</v>
      </c>
      <c r="E985" t="s">
        <v>1008</v>
      </c>
      <c r="F985" t="s">
        <v>4225</v>
      </c>
      <c r="G985" t="s">
        <v>4218</v>
      </c>
      <c r="H985" t="s">
        <v>43</v>
      </c>
      <c r="I985" t="s">
        <v>51</v>
      </c>
      <c r="J985" t="s">
        <v>39</v>
      </c>
      <c r="K985" t="s">
        <v>44</v>
      </c>
      <c r="L985" t="s">
        <v>25</v>
      </c>
      <c r="M985" t="s">
        <v>4229</v>
      </c>
      <c r="N985" t="s">
        <v>915</v>
      </c>
      <c r="O985" t="s">
        <v>420</v>
      </c>
      <c r="P985" t="s">
        <v>54</v>
      </c>
      <c r="Q985" t="s">
        <v>28</v>
      </c>
      <c r="R985" s="1" t="e">
        <f t="shared" ca="1" si="15"/>
        <v>#VALUE!</v>
      </c>
      <c r="S985" t="s">
        <v>4243</v>
      </c>
      <c r="T985" t="s">
        <v>41</v>
      </c>
    </row>
    <row r="986" spans="1:20" x14ac:dyDescent="0.25">
      <c r="A986" t="s">
        <v>5233</v>
      </c>
      <c r="B986">
        <v>67848420</v>
      </c>
      <c r="C986">
        <v>67239215</v>
      </c>
      <c r="D986" t="s">
        <v>3</v>
      </c>
      <c r="E986" t="s">
        <v>1009</v>
      </c>
      <c r="F986" t="s">
        <v>4226</v>
      </c>
      <c r="G986" t="s">
        <v>4222</v>
      </c>
      <c r="H986" t="s">
        <v>21</v>
      </c>
      <c r="I986" t="s">
        <v>22</v>
      </c>
      <c r="J986" t="s">
        <v>23</v>
      </c>
      <c r="K986" t="s">
        <v>24</v>
      </c>
      <c r="L986" t="s">
        <v>25</v>
      </c>
      <c r="M986" t="s">
        <v>4229</v>
      </c>
      <c r="N986" t="s">
        <v>915</v>
      </c>
      <c r="O986" t="s">
        <v>420</v>
      </c>
      <c r="P986" t="s">
        <v>54</v>
      </c>
      <c r="Q986" t="s">
        <v>4246</v>
      </c>
      <c r="R986" s="1" t="e">
        <f t="shared" ca="1" si="15"/>
        <v>#VALUE!</v>
      </c>
      <c r="S986" t="s">
        <v>35</v>
      </c>
      <c r="T986" t="s">
        <v>36</v>
      </c>
    </row>
    <row r="987" spans="1:20" x14ac:dyDescent="0.25">
      <c r="A987" t="s">
        <v>5234</v>
      </c>
      <c r="B987">
        <v>67307265</v>
      </c>
      <c r="C987">
        <v>67345233</v>
      </c>
      <c r="D987" t="s">
        <v>2</v>
      </c>
      <c r="E987" t="s">
        <v>1010</v>
      </c>
      <c r="F987" t="s">
        <v>4227</v>
      </c>
      <c r="G987" t="s">
        <v>4218</v>
      </c>
      <c r="H987" t="s">
        <v>217</v>
      </c>
      <c r="I987" t="s">
        <v>51</v>
      </c>
      <c r="J987" t="s">
        <v>39</v>
      </c>
      <c r="K987" t="s">
        <v>40</v>
      </c>
      <c r="L987" t="s">
        <v>25</v>
      </c>
      <c r="M987" t="s">
        <v>4241</v>
      </c>
      <c r="N987" t="s">
        <v>915</v>
      </c>
      <c r="O987" t="s">
        <v>420</v>
      </c>
      <c r="P987" t="s">
        <v>49</v>
      </c>
      <c r="Q987" t="s">
        <v>4246</v>
      </c>
      <c r="R987" s="1" t="e">
        <f t="shared" ca="1" si="15"/>
        <v>#VALUE!</v>
      </c>
      <c r="S987" t="s">
        <v>4243</v>
      </c>
      <c r="T987" t="s">
        <v>45</v>
      </c>
    </row>
    <row r="988" spans="1:20" x14ac:dyDescent="0.25">
      <c r="A988" t="s">
        <v>5235</v>
      </c>
      <c r="B988">
        <v>66609940</v>
      </c>
      <c r="C988">
        <v>67778428</v>
      </c>
      <c r="D988" t="s">
        <v>2</v>
      </c>
      <c r="E988" t="s">
        <v>1011</v>
      </c>
      <c r="F988" t="s">
        <v>4225</v>
      </c>
      <c r="G988" t="s">
        <v>4221</v>
      </c>
      <c r="H988" t="s">
        <v>21</v>
      </c>
      <c r="I988" t="s">
        <v>32</v>
      </c>
      <c r="J988" t="s">
        <v>23</v>
      </c>
      <c r="K988" t="s">
        <v>24</v>
      </c>
      <c r="L988" t="s">
        <v>25</v>
      </c>
      <c r="M988" t="s">
        <v>4234</v>
      </c>
      <c r="N988" t="s">
        <v>915</v>
      </c>
      <c r="O988" t="s">
        <v>420</v>
      </c>
      <c r="P988" t="s">
        <v>27</v>
      </c>
      <c r="Q988" t="s">
        <v>4247</v>
      </c>
      <c r="R988" s="1" t="e">
        <f t="shared" ca="1" si="15"/>
        <v>#VALUE!</v>
      </c>
      <c r="S988" t="s">
        <v>4243</v>
      </c>
      <c r="T988" t="s">
        <v>56</v>
      </c>
    </row>
    <row r="989" spans="1:20" x14ac:dyDescent="0.25">
      <c r="A989" t="s">
        <v>5236</v>
      </c>
      <c r="B989">
        <v>64284565</v>
      </c>
      <c r="C989">
        <v>67498625</v>
      </c>
      <c r="D989" t="s">
        <v>3</v>
      </c>
      <c r="E989" t="s">
        <v>1012</v>
      </c>
      <c r="F989" t="s">
        <v>4226</v>
      </c>
      <c r="G989" t="s">
        <v>4218</v>
      </c>
      <c r="H989" t="s">
        <v>43</v>
      </c>
      <c r="I989" t="s">
        <v>22</v>
      </c>
      <c r="J989" t="s">
        <v>39</v>
      </c>
      <c r="K989" t="s">
        <v>44</v>
      </c>
      <c r="L989" t="s">
        <v>25</v>
      </c>
      <c r="M989" t="s">
        <v>4238</v>
      </c>
      <c r="N989" t="s">
        <v>915</v>
      </c>
      <c r="O989" t="s">
        <v>420</v>
      </c>
      <c r="P989" t="s">
        <v>54</v>
      </c>
      <c r="Q989" t="s">
        <v>28</v>
      </c>
      <c r="R989" s="1" t="e">
        <f t="shared" ca="1" si="15"/>
        <v>#VALUE!</v>
      </c>
      <c r="S989" t="s">
        <v>4243</v>
      </c>
      <c r="T989" t="s">
        <v>58</v>
      </c>
    </row>
    <row r="990" spans="1:20" x14ac:dyDescent="0.25">
      <c r="A990" t="s">
        <v>5237</v>
      </c>
      <c r="B990">
        <v>68376742</v>
      </c>
      <c r="C990">
        <v>67283238</v>
      </c>
      <c r="D990" t="s">
        <v>2</v>
      </c>
      <c r="E990" t="s">
        <v>553</v>
      </c>
      <c r="F990" t="s">
        <v>1106</v>
      </c>
      <c r="G990" t="s">
        <v>4223</v>
      </c>
      <c r="H990" t="s">
        <v>31</v>
      </c>
      <c r="I990" t="s">
        <v>51</v>
      </c>
      <c r="J990" t="s">
        <v>23</v>
      </c>
      <c r="K990" t="s">
        <v>24</v>
      </c>
      <c r="L990" t="s">
        <v>25</v>
      </c>
      <c r="M990" t="s">
        <v>4235</v>
      </c>
      <c r="N990" t="s">
        <v>915</v>
      </c>
      <c r="O990" t="s">
        <v>420</v>
      </c>
      <c r="P990" t="s">
        <v>27</v>
      </c>
      <c r="Q990" t="s">
        <v>28</v>
      </c>
      <c r="R990" s="1" t="e">
        <f t="shared" ca="1" si="15"/>
        <v>#VALUE!</v>
      </c>
      <c r="S990" t="s">
        <v>35</v>
      </c>
      <c r="T990" t="s">
        <v>56</v>
      </c>
    </row>
    <row r="991" spans="1:20" x14ac:dyDescent="0.25">
      <c r="A991" t="s">
        <v>5238</v>
      </c>
      <c r="B991">
        <v>66971204</v>
      </c>
      <c r="C991">
        <v>67843503</v>
      </c>
      <c r="D991" t="s">
        <v>3</v>
      </c>
      <c r="E991" t="s">
        <v>1013</v>
      </c>
      <c r="F991" t="s">
        <v>4227</v>
      </c>
      <c r="G991" t="s">
        <v>4217</v>
      </c>
      <c r="H991" t="s">
        <v>21</v>
      </c>
      <c r="I991" t="s">
        <v>32</v>
      </c>
      <c r="J991" t="s">
        <v>23</v>
      </c>
      <c r="K991" t="s">
        <v>24</v>
      </c>
      <c r="L991" t="s">
        <v>25</v>
      </c>
      <c r="M991" t="s">
        <v>4238</v>
      </c>
      <c r="N991" t="s">
        <v>915</v>
      </c>
      <c r="O991" t="s">
        <v>420</v>
      </c>
      <c r="P991" t="s">
        <v>52</v>
      </c>
      <c r="Q991" t="s">
        <v>34</v>
      </c>
      <c r="R991" s="1">
        <f t="shared" ca="1" si="15"/>
        <v>24</v>
      </c>
      <c r="S991" t="s">
        <v>35</v>
      </c>
      <c r="T991" t="s">
        <v>36</v>
      </c>
    </row>
    <row r="992" spans="1:20" x14ac:dyDescent="0.25">
      <c r="A992" t="s">
        <v>5239</v>
      </c>
      <c r="B992">
        <v>67790940</v>
      </c>
      <c r="C992">
        <v>67621662</v>
      </c>
      <c r="D992" t="s">
        <v>3</v>
      </c>
      <c r="E992" t="s">
        <v>1014</v>
      </c>
      <c r="F992" t="s">
        <v>1106</v>
      </c>
      <c r="G992" t="s">
        <v>4217</v>
      </c>
      <c r="H992" t="s">
        <v>31</v>
      </c>
      <c r="I992" t="s">
        <v>204</v>
      </c>
      <c r="J992" t="s">
        <v>23</v>
      </c>
      <c r="K992" t="s">
        <v>24</v>
      </c>
      <c r="L992" t="s">
        <v>25</v>
      </c>
      <c r="M992" t="s">
        <v>4237</v>
      </c>
      <c r="N992" t="s">
        <v>915</v>
      </c>
      <c r="O992" t="s">
        <v>420</v>
      </c>
      <c r="P992" t="s">
        <v>205</v>
      </c>
      <c r="Q992" t="s">
        <v>4247</v>
      </c>
      <c r="R992" s="1">
        <f t="shared" ca="1" si="15"/>
        <v>10</v>
      </c>
      <c r="S992" t="s">
        <v>35</v>
      </c>
      <c r="T992" t="s">
        <v>68</v>
      </c>
    </row>
    <row r="993" spans="1:20" x14ac:dyDescent="0.25">
      <c r="A993" t="s">
        <v>5240</v>
      </c>
      <c r="B993">
        <v>64309688</v>
      </c>
      <c r="C993">
        <v>67621967</v>
      </c>
      <c r="D993" t="s">
        <v>3</v>
      </c>
      <c r="E993" t="s">
        <v>1015</v>
      </c>
      <c r="F993" t="s">
        <v>20</v>
      </c>
      <c r="G993" t="s">
        <v>4222</v>
      </c>
      <c r="H993" t="s">
        <v>21</v>
      </c>
      <c r="I993" t="s">
        <v>32</v>
      </c>
      <c r="J993" t="s">
        <v>23</v>
      </c>
      <c r="K993" t="s">
        <v>24</v>
      </c>
      <c r="L993" t="s">
        <v>25</v>
      </c>
      <c r="M993" t="s">
        <v>4234</v>
      </c>
      <c r="N993" t="s">
        <v>915</v>
      </c>
      <c r="O993" t="s">
        <v>420</v>
      </c>
      <c r="P993" t="s">
        <v>49</v>
      </c>
      <c r="Q993" t="s">
        <v>4245</v>
      </c>
      <c r="R993" s="1">
        <f t="shared" ca="1" si="15"/>
        <v>20</v>
      </c>
      <c r="S993" t="s">
        <v>35</v>
      </c>
      <c r="T993" t="s">
        <v>36</v>
      </c>
    </row>
    <row r="994" spans="1:20" x14ac:dyDescent="0.25">
      <c r="A994" t="s">
        <v>5241</v>
      </c>
      <c r="B994">
        <v>65654128</v>
      </c>
      <c r="C994">
        <v>66960123</v>
      </c>
      <c r="D994" t="s">
        <v>3</v>
      </c>
      <c r="E994" t="s">
        <v>1016</v>
      </c>
      <c r="F994" t="s">
        <v>4226</v>
      </c>
      <c r="G994" t="s">
        <v>4221</v>
      </c>
      <c r="H994" t="s">
        <v>43</v>
      </c>
      <c r="I994" t="s">
        <v>204</v>
      </c>
      <c r="J994" t="s">
        <v>23</v>
      </c>
      <c r="K994" t="s">
        <v>24</v>
      </c>
      <c r="L994" t="s">
        <v>25</v>
      </c>
      <c r="M994" t="s">
        <v>4237</v>
      </c>
      <c r="N994" t="s">
        <v>915</v>
      </c>
      <c r="O994" t="s">
        <v>420</v>
      </c>
      <c r="P994" t="s">
        <v>27</v>
      </c>
      <c r="Q994" t="s">
        <v>4245</v>
      </c>
      <c r="R994" s="1" t="e">
        <f t="shared" ca="1" si="15"/>
        <v>#VALUE!</v>
      </c>
      <c r="S994" t="s">
        <v>4243</v>
      </c>
      <c r="T994" t="s">
        <v>58</v>
      </c>
    </row>
    <row r="995" spans="1:20" x14ac:dyDescent="0.25">
      <c r="A995" t="s">
        <v>5242</v>
      </c>
      <c r="B995">
        <v>67446546</v>
      </c>
      <c r="C995">
        <v>66956556</v>
      </c>
      <c r="D995" t="s">
        <v>2</v>
      </c>
      <c r="E995" t="s">
        <v>1017</v>
      </c>
      <c r="F995" t="s">
        <v>4225</v>
      </c>
      <c r="G995" t="s">
        <v>4222</v>
      </c>
      <c r="H995" t="s">
        <v>48</v>
      </c>
      <c r="I995" t="s">
        <v>204</v>
      </c>
      <c r="J995" t="s">
        <v>23</v>
      </c>
      <c r="K995" t="s">
        <v>24</v>
      </c>
      <c r="L995" t="s">
        <v>25</v>
      </c>
      <c r="M995" t="s">
        <v>4232</v>
      </c>
      <c r="N995" t="s">
        <v>915</v>
      </c>
      <c r="O995" t="s">
        <v>420</v>
      </c>
      <c r="P995" t="s">
        <v>49</v>
      </c>
      <c r="Q995" t="s">
        <v>4247</v>
      </c>
      <c r="R995" s="1">
        <f t="shared" ca="1" si="15"/>
        <v>28</v>
      </c>
      <c r="S995" t="s">
        <v>4243</v>
      </c>
      <c r="T995" t="s">
        <v>29</v>
      </c>
    </row>
    <row r="996" spans="1:20" x14ac:dyDescent="0.25">
      <c r="A996" t="s">
        <v>5243</v>
      </c>
      <c r="B996">
        <v>66143743</v>
      </c>
      <c r="C996">
        <v>67493899</v>
      </c>
      <c r="D996" t="s">
        <v>2</v>
      </c>
      <c r="E996" t="s">
        <v>1018</v>
      </c>
      <c r="F996" t="s">
        <v>4226</v>
      </c>
      <c r="G996" t="s">
        <v>4219</v>
      </c>
      <c r="H996" t="s">
        <v>38</v>
      </c>
      <c r="I996" t="s">
        <v>32</v>
      </c>
      <c r="J996" t="s">
        <v>39</v>
      </c>
      <c r="K996" t="s">
        <v>40</v>
      </c>
      <c r="L996" t="s">
        <v>25</v>
      </c>
      <c r="M996" t="s">
        <v>4237</v>
      </c>
      <c r="N996" t="s">
        <v>915</v>
      </c>
      <c r="O996" t="s">
        <v>420</v>
      </c>
      <c r="P996" t="s">
        <v>54</v>
      </c>
      <c r="Q996" t="s">
        <v>4244</v>
      </c>
      <c r="R996" s="1" t="e">
        <f t="shared" ca="1" si="15"/>
        <v>#VALUE!</v>
      </c>
      <c r="S996" t="s">
        <v>4243</v>
      </c>
      <c r="T996" t="s">
        <v>45</v>
      </c>
    </row>
    <row r="997" spans="1:20" x14ac:dyDescent="0.25">
      <c r="A997" t="s">
        <v>5244</v>
      </c>
      <c r="B997">
        <v>64944105</v>
      </c>
      <c r="C997">
        <v>67749443</v>
      </c>
      <c r="D997" t="s">
        <v>3</v>
      </c>
      <c r="E997" t="s">
        <v>1019</v>
      </c>
      <c r="F997" t="s">
        <v>4226</v>
      </c>
      <c r="G997" t="s">
        <v>527</v>
      </c>
      <c r="H997" t="s">
        <v>38</v>
      </c>
      <c r="I997" t="s">
        <v>22</v>
      </c>
      <c r="J997" t="s">
        <v>39</v>
      </c>
      <c r="K997" t="s">
        <v>44</v>
      </c>
      <c r="L997" t="s">
        <v>25</v>
      </c>
      <c r="M997" t="s">
        <v>4233</v>
      </c>
      <c r="N997" t="s">
        <v>915</v>
      </c>
      <c r="O997" t="s">
        <v>420</v>
      </c>
      <c r="P997" t="s">
        <v>4248</v>
      </c>
      <c r="Q997" t="s">
        <v>28</v>
      </c>
      <c r="R997" s="1">
        <f t="shared" ca="1" si="15"/>
        <v>53</v>
      </c>
      <c r="S997" t="s">
        <v>55</v>
      </c>
      <c r="T997" t="s">
        <v>41</v>
      </c>
    </row>
    <row r="998" spans="1:20" x14ac:dyDescent="0.25">
      <c r="A998" t="s">
        <v>5245</v>
      </c>
      <c r="B998">
        <v>64928621</v>
      </c>
      <c r="C998">
        <v>67399232</v>
      </c>
      <c r="D998" t="s">
        <v>3</v>
      </c>
      <c r="E998" t="s">
        <v>1020</v>
      </c>
      <c r="F998" t="s">
        <v>4227</v>
      </c>
      <c r="G998" t="s">
        <v>4220</v>
      </c>
      <c r="H998" t="s">
        <v>21</v>
      </c>
      <c r="I998" t="s">
        <v>51</v>
      </c>
      <c r="J998" t="s">
        <v>23</v>
      </c>
      <c r="K998" t="s">
        <v>24</v>
      </c>
      <c r="L998" t="s">
        <v>25</v>
      </c>
      <c r="M998" t="s">
        <v>4240</v>
      </c>
      <c r="N998" t="s">
        <v>915</v>
      </c>
      <c r="O998" t="s">
        <v>420</v>
      </c>
      <c r="P998" t="s">
        <v>52</v>
      </c>
      <c r="Q998" t="s">
        <v>4244</v>
      </c>
      <c r="R998" s="1">
        <f t="shared" ca="1" si="15"/>
        <v>18</v>
      </c>
      <c r="S998" t="s">
        <v>35</v>
      </c>
      <c r="T998" t="s">
        <v>36</v>
      </c>
    </row>
    <row r="999" spans="1:20" x14ac:dyDescent="0.25">
      <c r="A999" t="s">
        <v>5246</v>
      </c>
      <c r="B999">
        <v>68344197</v>
      </c>
      <c r="C999">
        <v>67719894</v>
      </c>
      <c r="D999" t="s">
        <v>3</v>
      </c>
      <c r="E999" t="s">
        <v>1021</v>
      </c>
      <c r="F999" t="s">
        <v>1106</v>
      </c>
      <c r="G999" t="s">
        <v>4215</v>
      </c>
      <c r="H999" t="s">
        <v>21</v>
      </c>
      <c r="I999" t="s">
        <v>51</v>
      </c>
      <c r="J999" t="s">
        <v>23</v>
      </c>
      <c r="K999" t="s">
        <v>24</v>
      </c>
      <c r="L999" t="s">
        <v>25</v>
      </c>
      <c r="M999" t="s">
        <v>4236</v>
      </c>
      <c r="N999" t="s">
        <v>915</v>
      </c>
      <c r="O999" t="s">
        <v>420</v>
      </c>
      <c r="P999" t="s">
        <v>4248</v>
      </c>
      <c r="Q999" t="s">
        <v>4245</v>
      </c>
      <c r="R999" s="1">
        <f t="shared" ca="1" si="15"/>
        <v>34</v>
      </c>
      <c r="S999" t="s">
        <v>55</v>
      </c>
      <c r="T999" t="s">
        <v>29</v>
      </c>
    </row>
    <row r="1000" spans="1:20" x14ac:dyDescent="0.25">
      <c r="A1000" t="s">
        <v>5247</v>
      </c>
      <c r="B1000">
        <v>67256027</v>
      </c>
      <c r="C1000">
        <v>67339105</v>
      </c>
      <c r="D1000" t="s">
        <v>2</v>
      </c>
      <c r="E1000" t="s">
        <v>1022</v>
      </c>
      <c r="F1000" t="s">
        <v>4228</v>
      </c>
      <c r="G1000" t="s">
        <v>4216</v>
      </c>
      <c r="H1000" t="s">
        <v>38</v>
      </c>
      <c r="I1000" t="s">
        <v>32</v>
      </c>
      <c r="J1000" t="s">
        <v>39</v>
      </c>
      <c r="K1000" t="s">
        <v>40</v>
      </c>
      <c r="L1000" t="s">
        <v>25</v>
      </c>
      <c r="M1000" t="s">
        <v>4231</v>
      </c>
      <c r="N1000" t="s">
        <v>915</v>
      </c>
      <c r="O1000" t="s">
        <v>420</v>
      </c>
      <c r="P1000" t="s">
        <v>27</v>
      </c>
      <c r="Q1000" t="s">
        <v>4246</v>
      </c>
      <c r="R1000" s="1" t="e">
        <f t="shared" ca="1" si="15"/>
        <v>#VALUE!</v>
      </c>
      <c r="S1000" t="s">
        <v>35</v>
      </c>
      <c r="T1000" t="s">
        <v>45</v>
      </c>
    </row>
    <row r="1001" spans="1:20" x14ac:dyDescent="0.25">
      <c r="A1001" t="s">
        <v>5248</v>
      </c>
      <c r="B1001">
        <v>64689455</v>
      </c>
      <c r="C1001">
        <v>67596856</v>
      </c>
      <c r="D1001" t="s">
        <v>2</v>
      </c>
      <c r="E1001" t="s">
        <v>1023</v>
      </c>
      <c r="F1001" t="s">
        <v>4226</v>
      </c>
      <c r="G1001" t="s">
        <v>527</v>
      </c>
      <c r="H1001" t="s">
        <v>38</v>
      </c>
      <c r="I1001" t="s">
        <v>32</v>
      </c>
      <c r="J1001" t="s">
        <v>23</v>
      </c>
      <c r="K1001" t="s">
        <v>24</v>
      </c>
      <c r="L1001" t="s">
        <v>25</v>
      </c>
      <c r="M1001" t="s">
        <v>4229</v>
      </c>
      <c r="N1001" t="s">
        <v>915</v>
      </c>
      <c r="O1001" t="s">
        <v>420</v>
      </c>
      <c r="P1001" t="s">
        <v>205</v>
      </c>
      <c r="Q1001" t="s">
        <v>28</v>
      </c>
      <c r="R1001" s="1">
        <f t="shared" ca="1" si="15"/>
        <v>32</v>
      </c>
      <c r="S1001" t="s">
        <v>4243</v>
      </c>
      <c r="T1001" t="s">
        <v>29</v>
      </c>
    </row>
    <row r="1002" spans="1:20" x14ac:dyDescent="0.25">
      <c r="A1002" t="s">
        <v>5249</v>
      </c>
      <c r="B1002">
        <v>67491621</v>
      </c>
      <c r="C1002">
        <v>67850768</v>
      </c>
      <c r="D1002" t="s">
        <v>2</v>
      </c>
      <c r="E1002" t="s">
        <v>1024</v>
      </c>
      <c r="F1002" t="s">
        <v>1106</v>
      </c>
      <c r="G1002" t="s">
        <v>4219</v>
      </c>
      <c r="H1002" t="s">
        <v>38</v>
      </c>
      <c r="I1002" t="s">
        <v>51</v>
      </c>
      <c r="J1002" t="s">
        <v>39</v>
      </c>
      <c r="K1002" t="s">
        <v>40</v>
      </c>
      <c r="L1002" t="s">
        <v>25</v>
      </c>
      <c r="M1002" t="s">
        <v>4240</v>
      </c>
      <c r="N1002" t="s">
        <v>915</v>
      </c>
      <c r="O1002" t="s">
        <v>420</v>
      </c>
      <c r="P1002" t="s">
        <v>205</v>
      </c>
      <c r="Q1002" t="s">
        <v>4245</v>
      </c>
      <c r="R1002" s="1">
        <f t="shared" ca="1" si="15"/>
        <v>67</v>
      </c>
      <c r="S1002" t="s">
        <v>4243</v>
      </c>
      <c r="T1002" t="s">
        <v>45</v>
      </c>
    </row>
    <row r="1003" spans="1:20" x14ac:dyDescent="0.25">
      <c r="A1003" t="s">
        <v>5250</v>
      </c>
      <c r="B1003">
        <v>67882259</v>
      </c>
      <c r="C1003">
        <v>67613283</v>
      </c>
      <c r="D1003" t="s">
        <v>3</v>
      </c>
      <c r="E1003" t="s">
        <v>1025</v>
      </c>
      <c r="F1003" t="s">
        <v>4225</v>
      </c>
      <c r="G1003" t="s">
        <v>4216</v>
      </c>
      <c r="H1003" t="s">
        <v>163</v>
      </c>
      <c r="I1003" t="s">
        <v>32</v>
      </c>
      <c r="J1003" t="s">
        <v>39</v>
      </c>
      <c r="K1003" t="s">
        <v>44</v>
      </c>
      <c r="L1003" t="s">
        <v>25</v>
      </c>
      <c r="M1003" t="s">
        <v>4236</v>
      </c>
      <c r="N1003" t="s">
        <v>915</v>
      </c>
      <c r="O1003" t="s">
        <v>420</v>
      </c>
      <c r="P1003" t="s">
        <v>4248</v>
      </c>
      <c r="Q1003" t="s">
        <v>4244</v>
      </c>
      <c r="R1003" s="1">
        <f t="shared" ca="1" si="15"/>
        <v>60</v>
      </c>
      <c r="S1003" t="s">
        <v>55</v>
      </c>
      <c r="T1003" t="s">
        <v>45</v>
      </c>
    </row>
    <row r="1004" spans="1:20" x14ac:dyDescent="0.25">
      <c r="A1004" t="s">
        <v>5251</v>
      </c>
      <c r="B1004">
        <v>66478031</v>
      </c>
      <c r="C1004">
        <v>67633671</v>
      </c>
      <c r="D1004" t="s">
        <v>2</v>
      </c>
      <c r="E1004" t="s">
        <v>1026</v>
      </c>
      <c r="F1004" t="s">
        <v>4226</v>
      </c>
      <c r="G1004" t="s">
        <v>4220</v>
      </c>
      <c r="H1004" t="s">
        <v>375</v>
      </c>
      <c r="I1004" t="s">
        <v>51</v>
      </c>
      <c r="J1004" t="s">
        <v>39</v>
      </c>
      <c r="K1004" t="s">
        <v>40</v>
      </c>
      <c r="L1004" t="s">
        <v>25</v>
      </c>
      <c r="M1004" t="s">
        <v>4237</v>
      </c>
      <c r="N1004" t="s">
        <v>915</v>
      </c>
      <c r="O1004" t="s">
        <v>420</v>
      </c>
      <c r="P1004" t="s">
        <v>27</v>
      </c>
      <c r="Q1004" t="s">
        <v>4247</v>
      </c>
      <c r="R1004" s="1" t="e">
        <f t="shared" ca="1" si="15"/>
        <v>#VALUE!</v>
      </c>
      <c r="S1004" t="s">
        <v>35</v>
      </c>
      <c r="T1004" t="s">
        <v>61</v>
      </c>
    </row>
    <row r="1005" spans="1:20" x14ac:dyDescent="0.25">
      <c r="A1005" t="s">
        <v>5252</v>
      </c>
      <c r="B1005">
        <v>65850819</v>
      </c>
      <c r="C1005">
        <v>67259419</v>
      </c>
      <c r="D1005" t="s">
        <v>2</v>
      </c>
      <c r="E1005" t="s">
        <v>1027</v>
      </c>
      <c r="F1005" t="s">
        <v>20</v>
      </c>
      <c r="G1005" t="s">
        <v>527</v>
      </c>
      <c r="H1005" t="s">
        <v>21</v>
      </c>
      <c r="I1005" t="s">
        <v>22</v>
      </c>
      <c r="J1005" t="s">
        <v>23</v>
      </c>
      <c r="K1005" t="s">
        <v>24</v>
      </c>
      <c r="L1005" t="s">
        <v>25</v>
      </c>
      <c r="M1005" t="s">
        <v>4240</v>
      </c>
      <c r="N1005" t="s">
        <v>915</v>
      </c>
      <c r="O1005" t="s">
        <v>420</v>
      </c>
      <c r="P1005" t="s">
        <v>49</v>
      </c>
      <c r="Q1005" t="s">
        <v>4246</v>
      </c>
      <c r="R1005" s="1">
        <f t="shared" ca="1" si="15"/>
        <v>29</v>
      </c>
      <c r="S1005" t="s">
        <v>35</v>
      </c>
      <c r="T1005" t="s">
        <v>29</v>
      </c>
    </row>
    <row r="1006" spans="1:20" x14ac:dyDescent="0.25">
      <c r="A1006" t="s">
        <v>5253</v>
      </c>
      <c r="B1006">
        <v>66084132</v>
      </c>
      <c r="C1006">
        <v>67092630</v>
      </c>
      <c r="D1006" t="s">
        <v>2</v>
      </c>
      <c r="E1006" t="s">
        <v>1028</v>
      </c>
      <c r="F1006" t="s">
        <v>1106</v>
      </c>
      <c r="G1006" t="s">
        <v>4218</v>
      </c>
      <c r="H1006" t="s">
        <v>163</v>
      </c>
      <c r="I1006" t="s">
        <v>51</v>
      </c>
      <c r="J1006" t="s">
        <v>23</v>
      </c>
      <c r="K1006" t="s">
        <v>24</v>
      </c>
      <c r="L1006" t="s">
        <v>25</v>
      </c>
      <c r="M1006" t="s">
        <v>4237</v>
      </c>
      <c r="N1006" t="s">
        <v>915</v>
      </c>
      <c r="O1006" t="s">
        <v>420</v>
      </c>
      <c r="P1006" t="s">
        <v>52</v>
      </c>
      <c r="Q1006" t="s">
        <v>4246</v>
      </c>
      <c r="R1006" s="1" t="e">
        <f t="shared" ca="1" si="15"/>
        <v>#VALUE!</v>
      </c>
      <c r="S1006" t="s">
        <v>4243</v>
      </c>
      <c r="T1006" t="s">
        <v>29</v>
      </c>
    </row>
    <row r="1007" spans="1:20" x14ac:dyDescent="0.25">
      <c r="A1007" t="s">
        <v>5254</v>
      </c>
      <c r="B1007">
        <v>67177952</v>
      </c>
      <c r="C1007">
        <v>66933473</v>
      </c>
      <c r="D1007" t="s">
        <v>3</v>
      </c>
      <c r="E1007" t="s">
        <v>1029</v>
      </c>
      <c r="F1007" t="s">
        <v>20</v>
      </c>
      <c r="G1007" t="s">
        <v>4222</v>
      </c>
      <c r="H1007" t="s">
        <v>163</v>
      </c>
      <c r="I1007" t="s">
        <v>51</v>
      </c>
      <c r="J1007" t="s">
        <v>23</v>
      </c>
      <c r="K1007" t="s">
        <v>24</v>
      </c>
      <c r="L1007" t="s">
        <v>25</v>
      </c>
      <c r="M1007" t="s">
        <v>4234</v>
      </c>
      <c r="N1007" t="s">
        <v>915</v>
      </c>
      <c r="O1007" t="s">
        <v>420</v>
      </c>
      <c r="P1007" t="s">
        <v>205</v>
      </c>
      <c r="Q1007" t="s">
        <v>4244</v>
      </c>
      <c r="R1007" s="1" t="e">
        <f t="shared" ca="1" si="15"/>
        <v>#VALUE!</v>
      </c>
      <c r="S1007" t="s">
        <v>35</v>
      </c>
      <c r="T1007" t="s">
        <v>29</v>
      </c>
    </row>
    <row r="1008" spans="1:20" x14ac:dyDescent="0.25">
      <c r="A1008" t="s">
        <v>5255</v>
      </c>
      <c r="B1008">
        <v>66789982</v>
      </c>
      <c r="C1008">
        <v>67850629</v>
      </c>
      <c r="D1008" t="s">
        <v>3</v>
      </c>
      <c r="E1008" t="s">
        <v>1030</v>
      </c>
      <c r="F1008" t="s">
        <v>4225</v>
      </c>
      <c r="G1008" t="s">
        <v>4219</v>
      </c>
      <c r="H1008" t="s">
        <v>163</v>
      </c>
      <c r="I1008" t="s">
        <v>22</v>
      </c>
      <c r="J1008" t="s">
        <v>39</v>
      </c>
      <c r="K1008" t="s">
        <v>44</v>
      </c>
      <c r="L1008" t="s">
        <v>25</v>
      </c>
      <c r="M1008" t="s">
        <v>4240</v>
      </c>
      <c r="N1008" t="s">
        <v>915</v>
      </c>
      <c r="O1008" t="s">
        <v>420</v>
      </c>
      <c r="P1008" t="s">
        <v>4248</v>
      </c>
      <c r="Q1008" t="s">
        <v>4247</v>
      </c>
      <c r="R1008" s="1">
        <f t="shared" ca="1" si="15"/>
        <v>65</v>
      </c>
      <c r="S1008" t="s">
        <v>55</v>
      </c>
      <c r="T1008" t="s">
        <v>45</v>
      </c>
    </row>
    <row r="1009" spans="1:20" x14ac:dyDescent="0.25">
      <c r="A1009" t="s">
        <v>5256</v>
      </c>
      <c r="B1009">
        <v>64854417</v>
      </c>
      <c r="C1009">
        <v>66880064</v>
      </c>
      <c r="D1009" t="s">
        <v>2</v>
      </c>
      <c r="E1009" t="s">
        <v>1031</v>
      </c>
      <c r="F1009" t="s">
        <v>20</v>
      </c>
      <c r="G1009" t="s">
        <v>4222</v>
      </c>
      <c r="H1009" t="s">
        <v>38</v>
      </c>
      <c r="I1009" t="s">
        <v>32</v>
      </c>
      <c r="J1009" t="s">
        <v>39</v>
      </c>
      <c r="K1009" t="s">
        <v>261</v>
      </c>
      <c r="M1009" t="s">
        <v>4236</v>
      </c>
      <c r="N1009" t="s">
        <v>915</v>
      </c>
      <c r="O1009" t="s">
        <v>420</v>
      </c>
      <c r="P1009" t="s">
        <v>205</v>
      </c>
      <c r="Q1009" t="s">
        <v>28</v>
      </c>
      <c r="R1009" s="1">
        <f t="shared" ca="1" si="15"/>
        <v>34</v>
      </c>
      <c r="S1009" t="s">
        <v>35</v>
      </c>
      <c r="T1009" t="s">
        <v>29</v>
      </c>
    </row>
    <row r="1010" spans="1:20" x14ac:dyDescent="0.25">
      <c r="A1010" t="s">
        <v>5257</v>
      </c>
      <c r="B1010">
        <v>67386698</v>
      </c>
      <c r="C1010">
        <v>67773423</v>
      </c>
      <c r="D1010" t="s">
        <v>2</v>
      </c>
      <c r="E1010" t="s">
        <v>1032</v>
      </c>
      <c r="F1010" t="s">
        <v>4228</v>
      </c>
      <c r="G1010" t="s">
        <v>4215</v>
      </c>
      <c r="H1010" t="s">
        <v>21</v>
      </c>
      <c r="I1010" t="s">
        <v>22</v>
      </c>
      <c r="J1010" t="s">
        <v>23</v>
      </c>
      <c r="K1010" t="s">
        <v>24</v>
      </c>
      <c r="L1010" t="s">
        <v>25</v>
      </c>
      <c r="M1010" t="s">
        <v>4234</v>
      </c>
      <c r="N1010" t="s">
        <v>915</v>
      </c>
      <c r="O1010" t="s">
        <v>420</v>
      </c>
      <c r="P1010" t="s">
        <v>33</v>
      </c>
      <c r="Q1010" t="s">
        <v>4247</v>
      </c>
      <c r="R1010" s="1">
        <f t="shared" ca="1" si="15"/>
        <v>27</v>
      </c>
      <c r="S1010" t="s">
        <v>4243</v>
      </c>
      <c r="T1010" t="s">
        <v>29</v>
      </c>
    </row>
    <row r="1011" spans="1:20" x14ac:dyDescent="0.25">
      <c r="A1011" t="s">
        <v>5258</v>
      </c>
      <c r="B1011">
        <v>65227741</v>
      </c>
      <c r="C1011">
        <v>66920083</v>
      </c>
      <c r="D1011" t="s">
        <v>2</v>
      </c>
      <c r="E1011" t="s">
        <v>1033</v>
      </c>
      <c r="F1011" t="s">
        <v>4228</v>
      </c>
      <c r="G1011" t="s">
        <v>4219</v>
      </c>
      <c r="H1011" t="s">
        <v>38</v>
      </c>
      <c r="I1011" t="s">
        <v>32</v>
      </c>
      <c r="J1011" t="s">
        <v>39</v>
      </c>
      <c r="K1011" t="s">
        <v>40</v>
      </c>
      <c r="L1011" t="s">
        <v>25</v>
      </c>
      <c r="M1011" t="s">
        <v>4234</v>
      </c>
      <c r="N1011" t="s">
        <v>915</v>
      </c>
      <c r="O1011" t="s">
        <v>420</v>
      </c>
      <c r="P1011" t="s">
        <v>52</v>
      </c>
      <c r="Q1011" t="s">
        <v>28</v>
      </c>
      <c r="R1011" s="1" t="e">
        <f t="shared" ca="1" si="15"/>
        <v>#VALUE!</v>
      </c>
      <c r="S1011" t="s">
        <v>35</v>
      </c>
      <c r="T1011" t="s">
        <v>41</v>
      </c>
    </row>
    <row r="1012" spans="1:20" x14ac:dyDescent="0.25">
      <c r="A1012" t="s">
        <v>5259</v>
      </c>
      <c r="B1012">
        <v>64971684</v>
      </c>
      <c r="C1012">
        <v>67489244</v>
      </c>
      <c r="D1012" t="s">
        <v>3</v>
      </c>
      <c r="E1012" t="s">
        <v>1034</v>
      </c>
      <c r="F1012" t="s">
        <v>4226</v>
      </c>
      <c r="G1012" t="s">
        <v>4216</v>
      </c>
      <c r="H1012" t="s">
        <v>43</v>
      </c>
      <c r="I1012" t="s">
        <v>32</v>
      </c>
      <c r="J1012" t="s">
        <v>39</v>
      </c>
      <c r="K1012" t="s">
        <v>44</v>
      </c>
      <c r="L1012" t="s">
        <v>25</v>
      </c>
      <c r="M1012" t="s">
        <v>4234</v>
      </c>
      <c r="N1012" t="s">
        <v>915</v>
      </c>
      <c r="O1012" t="s">
        <v>420</v>
      </c>
      <c r="P1012" t="s">
        <v>49</v>
      </c>
      <c r="Q1012" t="s">
        <v>4246</v>
      </c>
      <c r="R1012" s="1">
        <f t="shared" ca="1" si="15"/>
        <v>52</v>
      </c>
      <c r="S1012" t="s">
        <v>35</v>
      </c>
      <c r="T1012" t="s">
        <v>41</v>
      </c>
    </row>
    <row r="1013" spans="1:20" x14ac:dyDescent="0.25">
      <c r="A1013" t="s">
        <v>5260</v>
      </c>
      <c r="B1013">
        <v>67948605</v>
      </c>
      <c r="C1013">
        <v>67468719</v>
      </c>
      <c r="D1013" t="s">
        <v>3</v>
      </c>
      <c r="E1013" t="s">
        <v>1035</v>
      </c>
      <c r="F1013" t="s">
        <v>20</v>
      </c>
      <c r="G1013" t="s">
        <v>527</v>
      </c>
      <c r="H1013" t="s">
        <v>21</v>
      </c>
      <c r="I1013" t="s">
        <v>51</v>
      </c>
      <c r="J1013" t="s">
        <v>23</v>
      </c>
      <c r="K1013" t="s">
        <v>24</v>
      </c>
      <c r="L1013" t="s">
        <v>25</v>
      </c>
      <c r="M1013" t="s">
        <v>4230</v>
      </c>
      <c r="N1013" t="s">
        <v>915</v>
      </c>
      <c r="O1013" t="s">
        <v>420</v>
      </c>
      <c r="P1013" t="s">
        <v>4248</v>
      </c>
      <c r="Q1013" t="s">
        <v>4247</v>
      </c>
      <c r="R1013" s="1">
        <f t="shared" ca="1" si="15"/>
        <v>28</v>
      </c>
      <c r="S1013" t="s">
        <v>55</v>
      </c>
      <c r="T1013" t="s">
        <v>29</v>
      </c>
    </row>
    <row r="1014" spans="1:20" x14ac:dyDescent="0.25">
      <c r="A1014" t="s">
        <v>5261</v>
      </c>
      <c r="B1014">
        <v>66892842</v>
      </c>
      <c r="C1014">
        <v>67730365</v>
      </c>
      <c r="D1014" t="s">
        <v>3</v>
      </c>
      <c r="E1014" t="s">
        <v>1036</v>
      </c>
      <c r="F1014" t="s">
        <v>1106</v>
      </c>
      <c r="G1014" t="s">
        <v>4220</v>
      </c>
      <c r="H1014" t="s">
        <v>43</v>
      </c>
      <c r="I1014" t="s">
        <v>51</v>
      </c>
      <c r="J1014" t="s">
        <v>39</v>
      </c>
      <c r="K1014" t="s">
        <v>44</v>
      </c>
      <c r="L1014" t="s">
        <v>25</v>
      </c>
      <c r="M1014" t="s">
        <v>4239</v>
      </c>
      <c r="N1014" t="s">
        <v>915</v>
      </c>
      <c r="O1014" t="s">
        <v>420</v>
      </c>
      <c r="P1014" t="s">
        <v>27</v>
      </c>
      <c r="Q1014" t="s">
        <v>4246</v>
      </c>
      <c r="R1014" s="1" t="e">
        <f t="shared" ca="1" si="15"/>
        <v>#VALUE!</v>
      </c>
      <c r="S1014" t="s">
        <v>4243</v>
      </c>
      <c r="T1014" t="s">
        <v>41</v>
      </c>
    </row>
    <row r="1015" spans="1:20" x14ac:dyDescent="0.25">
      <c r="A1015" t="s">
        <v>5262</v>
      </c>
      <c r="B1015">
        <v>64828857</v>
      </c>
      <c r="C1015">
        <v>67626493</v>
      </c>
      <c r="D1015" t="s">
        <v>2</v>
      </c>
      <c r="E1015" t="s">
        <v>1037</v>
      </c>
      <c r="F1015" t="s">
        <v>1106</v>
      </c>
      <c r="G1015" t="s">
        <v>4218</v>
      </c>
      <c r="H1015" t="s">
        <v>21</v>
      </c>
      <c r="I1015" t="s">
        <v>32</v>
      </c>
      <c r="J1015" t="s">
        <v>23</v>
      </c>
      <c r="K1015" t="s">
        <v>24</v>
      </c>
      <c r="L1015" t="s">
        <v>25</v>
      </c>
      <c r="M1015" t="s">
        <v>4231</v>
      </c>
      <c r="N1015" t="s">
        <v>915</v>
      </c>
      <c r="O1015" t="s">
        <v>420</v>
      </c>
      <c r="P1015" t="s">
        <v>49</v>
      </c>
      <c r="Q1015" t="s">
        <v>4246</v>
      </c>
      <c r="R1015" s="1">
        <f t="shared" ca="1" si="15"/>
        <v>18</v>
      </c>
      <c r="S1015" t="s">
        <v>35</v>
      </c>
      <c r="T1015" t="s">
        <v>36</v>
      </c>
    </row>
    <row r="1016" spans="1:20" x14ac:dyDescent="0.25">
      <c r="A1016" t="s">
        <v>5263</v>
      </c>
      <c r="B1016">
        <v>64802181</v>
      </c>
      <c r="C1016">
        <v>67135349</v>
      </c>
      <c r="D1016" t="s">
        <v>3</v>
      </c>
      <c r="E1016" t="s">
        <v>1038</v>
      </c>
      <c r="F1016" t="s">
        <v>4228</v>
      </c>
      <c r="G1016" t="s">
        <v>4216</v>
      </c>
      <c r="H1016" t="s">
        <v>21</v>
      </c>
      <c r="I1016" t="s">
        <v>51</v>
      </c>
      <c r="J1016" t="s">
        <v>23</v>
      </c>
      <c r="K1016" t="s">
        <v>24</v>
      </c>
      <c r="L1016" t="s">
        <v>25</v>
      </c>
      <c r="M1016" t="s">
        <v>4232</v>
      </c>
      <c r="N1016" t="s">
        <v>915</v>
      </c>
      <c r="O1016" t="s">
        <v>420</v>
      </c>
      <c r="P1016" t="s">
        <v>4248</v>
      </c>
      <c r="Q1016" t="s">
        <v>4245</v>
      </c>
      <c r="R1016" s="1">
        <f t="shared" ca="1" si="15"/>
        <v>29</v>
      </c>
      <c r="S1016" t="s">
        <v>55</v>
      </c>
      <c r="T1016" t="s">
        <v>29</v>
      </c>
    </row>
    <row r="1017" spans="1:20" x14ac:dyDescent="0.25">
      <c r="A1017" t="s">
        <v>5264</v>
      </c>
      <c r="B1017">
        <v>68319223</v>
      </c>
      <c r="C1017">
        <v>67490383</v>
      </c>
      <c r="D1017" t="s">
        <v>2</v>
      </c>
      <c r="E1017" t="s">
        <v>1039</v>
      </c>
      <c r="F1017" t="s">
        <v>4227</v>
      </c>
      <c r="G1017" t="s">
        <v>527</v>
      </c>
      <c r="H1017" t="s">
        <v>38</v>
      </c>
      <c r="I1017" t="s">
        <v>51</v>
      </c>
      <c r="J1017" t="s">
        <v>39</v>
      </c>
      <c r="K1017" t="s">
        <v>40</v>
      </c>
      <c r="L1017" t="s">
        <v>25</v>
      </c>
      <c r="M1017" t="s">
        <v>4240</v>
      </c>
      <c r="N1017" t="s">
        <v>915</v>
      </c>
      <c r="O1017" t="s">
        <v>420</v>
      </c>
      <c r="P1017" t="s">
        <v>33</v>
      </c>
      <c r="Q1017" t="s">
        <v>4246</v>
      </c>
      <c r="R1017" s="1" t="e">
        <f t="shared" ca="1" si="15"/>
        <v>#VALUE!</v>
      </c>
      <c r="S1017" t="s">
        <v>4243</v>
      </c>
      <c r="T1017" t="s">
        <v>41</v>
      </c>
    </row>
    <row r="1018" spans="1:20" x14ac:dyDescent="0.25">
      <c r="A1018" t="s">
        <v>5265</v>
      </c>
      <c r="B1018">
        <v>66922257</v>
      </c>
      <c r="C1018">
        <v>67455435</v>
      </c>
      <c r="D1018" t="s">
        <v>3</v>
      </c>
      <c r="E1018" t="s">
        <v>1040</v>
      </c>
      <c r="F1018" t="s">
        <v>4226</v>
      </c>
      <c r="G1018" t="s">
        <v>4222</v>
      </c>
      <c r="H1018" t="s">
        <v>548</v>
      </c>
      <c r="I1018" t="s">
        <v>32</v>
      </c>
      <c r="J1018" t="s">
        <v>39</v>
      </c>
      <c r="K1018" t="s">
        <v>44</v>
      </c>
      <c r="L1018" t="s">
        <v>25</v>
      </c>
      <c r="M1018" t="s">
        <v>4241</v>
      </c>
      <c r="N1018" t="s">
        <v>915</v>
      </c>
      <c r="O1018" t="s">
        <v>420</v>
      </c>
      <c r="P1018" t="s">
        <v>205</v>
      </c>
      <c r="Q1018" t="s">
        <v>34</v>
      </c>
      <c r="R1018" s="1">
        <f t="shared" ca="1" si="15"/>
        <v>53</v>
      </c>
      <c r="S1018" t="s">
        <v>4243</v>
      </c>
      <c r="T1018" t="s">
        <v>41</v>
      </c>
    </row>
    <row r="1019" spans="1:20" x14ac:dyDescent="0.25">
      <c r="A1019" t="s">
        <v>5266</v>
      </c>
      <c r="B1019">
        <v>67346049</v>
      </c>
      <c r="C1019">
        <v>67366017</v>
      </c>
      <c r="D1019" t="s">
        <v>3</v>
      </c>
      <c r="E1019" t="s">
        <v>1041</v>
      </c>
      <c r="F1019" t="s">
        <v>4226</v>
      </c>
      <c r="G1019" t="s">
        <v>4222</v>
      </c>
      <c r="H1019" t="s">
        <v>21</v>
      </c>
      <c r="I1019" t="s">
        <v>22</v>
      </c>
      <c r="J1019" t="s">
        <v>23</v>
      </c>
      <c r="K1019" t="s">
        <v>24</v>
      </c>
      <c r="L1019" t="s">
        <v>25</v>
      </c>
      <c r="M1019" t="s">
        <v>4240</v>
      </c>
      <c r="N1019" t="s">
        <v>915</v>
      </c>
      <c r="O1019" t="s">
        <v>420</v>
      </c>
      <c r="P1019" t="s">
        <v>33</v>
      </c>
      <c r="Q1019" t="s">
        <v>4246</v>
      </c>
      <c r="R1019" s="1">
        <f t="shared" ca="1" si="15"/>
        <v>21</v>
      </c>
      <c r="S1019" t="s">
        <v>4243</v>
      </c>
      <c r="T1019" t="s">
        <v>36</v>
      </c>
    </row>
    <row r="1020" spans="1:20" x14ac:dyDescent="0.25">
      <c r="A1020" t="s">
        <v>5267</v>
      </c>
      <c r="B1020">
        <v>66195969</v>
      </c>
      <c r="C1020">
        <v>67864931</v>
      </c>
      <c r="D1020" t="s">
        <v>2</v>
      </c>
      <c r="E1020" t="s">
        <v>1042</v>
      </c>
      <c r="F1020" t="s">
        <v>20</v>
      </c>
      <c r="G1020" t="s">
        <v>527</v>
      </c>
      <c r="H1020" t="s">
        <v>138</v>
      </c>
      <c r="I1020" t="s">
        <v>32</v>
      </c>
      <c r="J1020" t="s">
        <v>39</v>
      </c>
      <c r="K1020" t="s">
        <v>40</v>
      </c>
      <c r="L1020" t="s">
        <v>25</v>
      </c>
      <c r="M1020" t="s">
        <v>4232</v>
      </c>
      <c r="N1020" t="s">
        <v>915</v>
      </c>
      <c r="O1020" t="s">
        <v>420</v>
      </c>
      <c r="P1020" t="s">
        <v>54</v>
      </c>
      <c r="Q1020" t="s">
        <v>4246</v>
      </c>
      <c r="R1020" s="1">
        <f t="shared" ca="1" si="15"/>
        <v>48</v>
      </c>
      <c r="S1020" t="s">
        <v>4243</v>
      </c>
      <c r="T1020" t="s">
        <v>41</v>
      </c>
    </row>
    <row r="1021" spans="1:20" x14ac:dyDescent="0.25">
      <c r="A1021" t="s">
        <v>5268</v>
      </c>
      <c r="B1021">
        <v>65582322</v>
      </c>
      <c r="C1021">
        <v>67164606</v>
      </c>
      <c r="D1021" t="s">
        <v>3</v>
      </c>
      <c r="E1021" t="s">
        <v>1043</v>
      </c>
      <c r="F1021" t="s">
        <v>4227</v>
      </c>
      <c r="G1021" t="s">
        <v>4218</v>
      </c>
      <c r="H1021" t="s">
        <v>21</v>
      </c>
      <c r="I1021" t="s">
        <v>22</v>
      </c>
      <c r="J1021" t="s">
        <v>23</v>
      </c>
      <c r="K1021" t="s">
        <v>24</v>
      </c>
      <c r="L1021" t="s">
        <v>25</v>
      </c>
      <c r="M1021" t="s">
        <v>4237</v>
      </c>
      <c r="N1021" t="s">
        <v>915</v>
      </c>
      <c r="O1021" t="s">
        <v>420</v>
      </c>
      <c r="P1021" t="s">
        <v>4248</v>
      </c>
      <c r="Q1021" t="s">
        <v>4246</v>
      </c>
      <c r="R1021" s="1" t="e">
        <f t="shared" ca="1" si="15"/>
        <v>#VALUE!</v>
      </c>
      <c r="S1021" t="s">
        <v>55</v>
      </c>
      <c r="T1021" t="s">
        <v>56</v>
      </c>
    </row>
    <row r="1022" spans="1:20" x14ac:dyDescent="0.25">
      <c r="A1022" t="s">
        <v>5269</v>
      </c>
      <c r="B1022">
        <v>68491607</v>
      </c>
      <c r="C1022">
        <v>67572715</v>
      </c>
      <c r="D1022" t="s">
        <v>2</v>
      </c>
      <c r="E1022" t="s">
        <v>1044</v>
      </c>
      <c r="F1022" t="s">
        <v>1106</v>
      </c>
      <c r="G1022" t="s">
        <v>4218</v>
      </c>
      <c r="H1022" t="s">
        <v>138</v>
      </c>
      <c r="I1022" t="s">
        <v>32</v>
      </c>
      <c r="J1022" t="s">
        <v>39</v>
      </c>
      <c r="K1022" t="s">
        <v>40</v>
      </c>
      <c r="L1022" t="s">
        <v>25</v>
      </c>
      <c r="M1022" t="s">
        <v>4238</v>
      </c>
      <c r="N1022" t="s">
        <v>915</v>
      </c>
      <c r="O1022" t="s">
        <v>420</v>
      </c>
      <c r="P1022" t="s">
        <v>54</v>
      </c>
      <c r="Q1022" t="s">
        <v>4247</v>
      </c>
      <c r="R1022" s="1" t="e">
        <f t="shared" ca="1" si="15"/>
        <v>#VALUE!</v>
      </c>
      <c r="S1022" t="s">
        <v>35</v>
      </c>
      <c r="T1022" t="s">
        <v>45</v>
      </c>
    </row>
    <row r="1023" spans="1:20" x14ac:dyDescent="0.25">
      <c r="A1023" t="s">
        <v>5270</v>
      </c>
      <c r="B1023">
        <v>64428855</v>
      </c>
      <c r="C1023">
        <v>67682676</v>
      </c>
      <c r="D1023" t="s">
        <v>3</v>
      </c>
      <c r="E1023" t="s">
        <v>214</v>
      </c>
      <c r="F1023" t="s">
        <v>4226</v>
      </c>
      <c r="G1023" t="s">
        <v>4215</v>
      </c>
      <c r="H1023" t="s">
        <v>43</v>
      </c>
      <c r="I1023" t="s">
        <v>204</v>
      </c>
      <c r="J1023" t="s">
        <v>39</v>
      </c>
      <c r="K1023" t="s">
        <v>44</v>
      </c>
      <c r="L1023" t="s">
        <v>25</v>
      </c>
      <c r="M1023" t="s">
        <v>4239</v>
      </c>
      <c r="N1023" t="s">
        <v>915</v>
      </c>
      <c r="O1023" t="s">
        <v>420</v>
      </c>
      <c r="P1023" t="s">
        <v>4248</v>
      </c>
      <c r="Q1023" t="s">
        <v>34</v>
      </c>
      <c r="R1023" s="1">
        <f t="shared" ca="1" si="15"/>
        <v>60</v>
      </c>
      <c r="S1023" t="s">
        <v>55</v>
      </c>
      <c r="T1023" t="s">
        <v>45</v>
      </c>
    </row>
    <row r="1024" spans="1:20" x14ac:dyDescent="0.25">
      <c r="A1024" t="s">
        <v>5271</v>
      </c>
      <c r="B1024">
        <v>65233859</v>
      </c>
      <c r="C1024">
        <v>67042640</v>
      </c>
      <c r="D1024" t="s">
        <v>3</v>
      </c>
      <c r="E1024" t="s">
        <v>1045</v>
      </c>
      <c r="F1024" t="s">
        <v>1106</v>
      </c>
      <c r="G1024" t="s">
        <v>4218</v>
      </c>
      <c r="H1024" t="s">
        <v>31</v>
      </c>
      <c r="I1024" t="s">
        <v>32</v>
      </c>
      <c r="J1024" t="s">
        <v>23</v>
      </c>
      <c r="K1024" t="s">
        <v>261</v>
      </c>
      <c r="L1024" t="s">
        <v>25</v>
      </c>
      <c r="M1024" t="s">
        <v>4240</v>
      </c>
      <c r="N1024" t="s">
        <v>915</v>
      </c>
      <c r="O1024" t="s">
        <v>420</v>
      </c>
      <c r="P1024" t="s">
        <v>49</v>
      </c>
      <c r="Q1024" t="s">
        <v>34</v>
      </c>
      <c r="R1024" s="1" t="e">
        <f t="shared" ca="1" si="15"/>
        <v>#VALUE!</v>
      </c>
      <c r="S1024" t="s">
        <v>4243</v>
      </c>
      <c r="T1024" t="s">
        <v>61</v>
      </c>
    </row>
    <row r="1025" spans="1:20" x14ac:dyDescent="0.25">
      <c r="A1025" t="s">
        <v>5272</v>
      </c>
      <c r="B1025">
        <v>68107189</v>
      </c>
      <c r="C1025">
        <v>66880607</v>
      </c>
      <c r="D1025" t="s">
        <v>2</v>
      </c>
      <c r="E1025" t="s">
        <v>1046</v>
      </c>
      <c r="F1025" t="s">
        <v>1106</v>
      </c>
      <c r="G1025" t="s">
        <v>4221</v>
      </c>
      <c r="H1025" t="s">
        <v>21</v>
      </c>
      <c r="I1025" t="s">
        <v>51</v>
      </c>
      <c r="J1025" t="s">
        <v>23</v>
      </c>
      <c r="K1025" t="s">
        <v>24</v>
      </c>
      <c r="L1025" t="s">
        <v>25</v>
      </c>
      <c r="M1025" t="s">
        <v>4239</v>
      </c>
      <c r="N1025" t="s">
        <v>915</v>
      </c>
      <c r="O1025" t="s">
        <v>420</v>
      </c>
      <c r="P1025" t="s">
        <v>4248</v>
      </c>
      <c r="Q1025" t="s">
        <v>4246</v>
      </c>
      <c r="R1025" s="1" t="e">
        <f t="shared" ca="1" si="15"/>
        <v>#VALUE!</v>
      </c>
      <c r="S1025" t="s">
        <v>55</v>
      </c>
      <c r="T1025" t="s">
        <v>36</v>
      </c>
    </row>
    <row r="1026" spans="1:20" x14ac:dyDescent="0.25">
      <c r="A1026" t="s">
        <v>5273</v>
      </c>
      <c r="B1026">
        <v>66828085</v>
      </c>
      <c r="C1026">
        <v>67059499</v>
      </c>
      <c r="D1026" t="s">
        <v>2</v>
      </c>
      <c r="E1026" t="s">
        <v>1047</v>
      </c>
      <c r="F1026" t="s">
        <v>4226</v>
      </c>
      <c r="G1026" t="s">
        <v>4216</v>
      </c>
      <c r="H1026" t="s">
        <v>217</v>
      </c>
      <c r="I1026" t="s">
        <v>22</v>
      </c>
      <c r="J1026" t="s">
        <v>39</v>
      </c>
      <c r="K1026" t="s">
        <v>40</v>
      </c>
      <c r="L1026" t="s">
        <v>25</v>
      </c>
      <c r="M1026" t="s">
        <v>4231</v>
      </c>
      <c r="N1026" t="s">
        <v>915</v>
      </c>
      <c r="O1026" t="s">
        <v>420</v>
      </c>
      <c r="P1026" t="s">
        <v>54</v>
      </c>
      <c r="Q1026" t="s">
        <v>4246</v>
      </c>
      <c r="R1026" s="1">
        <f t="shared" ca="1" si="15"/>
        <v>58</v>
      </c>
      <c r="S1026" t="s">
        <v>35</v>
      </c>
      <c r="T1026" t="s">
        <v>45</v>
      </c>
    </row>
    <row r="1027" spans="1:20" x14ac:dyDescent="0.25">
      <c r="A1027" t="s">
        <v>5274</v>
      </c>
      <c r="B1027">
        <v>65903749</v>
      </c>
      <c r="C1027">
        <v>66955524</v>
      </c>
      <c r="D1027" t="s">
        <v>3</v>
      </c>
      <c r="E1027" t="s">
        <v>1048</v>
      </c>
      <c r="F1027" t="s">
        <v>4227</v>
      </c>
      <c r="G1027" t="s">
        <v>527</v>
      </c>
      <c r="H1027" t="s">
        <v>21</v>
      </c>
      <c r="I1027" t="s">
        <v>204</v>
      </c>
      <c r="J1027" t="s">
        <v>23</v>
      </c>
      <c r="K1027" t="s">
        <v>24</v>
      </c>
      <c r="L1027" t="s">
        <v>25</v>
      </c>
      <c r="M1027" t="s">
        <v>4235</v>
      </c>
      <c r="N1027" t="s">
        <v>915</v>
      </c>
      <c r="O1027" t="s">
        <v>420</v>
      </c>
      <c r="P1027" t="s">
        <v>27</v>
      </c>
      <c r="Q1027" t="s">
        <v>4244</v>
      </c>
      <c r="R1027" s="1">
        <f t="shared" ref="R1027:R1090" ca="1" si="16">DATEDIF(E1027,TODAY(),"Y")</f>
        <v>15</v>
      </c>
      <c r="S1027" t="s">
        <v>35</v>
      </c>
      <c r="T1027" t="s">
        <v>56</v>
      </c>
    </row>
    <row r="1028" spans="1:20" x14ac:dyDescent="0.25">
      <c r="A1028" t="s">
        <v>5275</v>
      </c>
      <c r="B1028">
        <v>66221697</v>
      </c>
      <c r="C1028">
        <v>67429709</v>
      </c>
      <c r="D1028" t="s">
        <v>3</v>
      </c>
      <c r="E1028" t="s">
        <v>1049</v>
      </c>
      <c r="F1028" t="s">
        <v>4226</v>
      </c>
      <c r="G1028" t="s">
        <v>4215</v>
      </c>
      <c r="H1028" t="s">
        <v>217</v>
      </c>
      <c r="I1028" t="s">
        <v>32</v>
      </c>
      <c r="J1028" t="s">
        <v>39</v>
      </c>
      <c r="K1028" t="s">
        <v>44</v>
      </c>
      <c r="L1028" t="s">
        <v>25</v>
      </c>
      <c r="M1028" t="s">
        <v>4230</v>
      </c>
      <c r="N1028" t="s">
        <v>915</v>
      </c>
      <c r="O1028" t="s">
        <v>420</v>
      </c>
      <c r="P1028" t="s">
        <v>4248</v>
      </c>
      <c r="Q1028" t="s">
        <v>4245</v>
      </c>
      <c r="R1028" s="1" t="e">
        <f t="shared" ca="1" si="16"/>
        <v>#VALUE!</v>
      </c>
      <c r="S1028" t="s">
        <v>55</v>
      </c>
      <c r="T1028" t="s">
        <v>41</v>
      </c>
    </row>
    <row r="1029" spans="1:20" x14ac:dyDescent="0.25">
      <c r="A1029" t="s">
        <v>5276</v>
      </c>
      <c r="B1029">
        <v>68261164</v>
      </c>
      <c r="C1029">
        <v>67090064</v>
      </c>
      <c r="D1029" t="s">
        <v>3</v>
      </c>
      <c r="E1029" t="s">
        <v>1050</v>
      </c>
      <c r="F1029" t="s">
        <v>4225</v>
      </c>
      <c r="G1029" t="s">
        <v>4220</v>
      </c>
      <c r="H1029" t="s">
        <v>163</v>
      </c>
      <c r="I1029" t="s">
        <v>22</v>
      </c>
      <c r="J1029" t="s">
        <v>39</v>
      </c>
      <c r="K1029" t="s">
        <v>44</v>
      </c>
      <c r="L1029" t="s">
        <v>25</v>
      </c>
      <c r="M1029" t="s">
        <v>4238</v>
      </c>
      <c r="N1029" t="s">
        <v>915</v>
      </c>
      <c r="O1029" t="s">
        <v>420</v>
      </c>
      <c r="P1029" t="s">
        <v>4248</v>
      </c>
      <c r="Q1029" t="s">
        <v>4246</v>
      </c>
      <c r="R1029" s="1" t="e">
        <f t="shared" ca="1" si="16"/>
        <v>#VALUE!</v>
      </c>
      <c r="S1029" t="s">
        <v>55</v>
      </c>
      <c r="T1029" t="s">
        <v>41</v>
      </c>
    </row>
    <row r="1030" spans="1:20" x14ac:dyDescent="0.25">
      <c r="A1030" t="s">
        <v>5277</v>
      </c>
      <c r="B1030">
        <v>66242412</v>
      </c>
      <c r="C1030">
        <v>67384932</v>
      </c>
      <c r="D1030" t="s">
        <v>3</v>
      </c>
      <c r="E1030" t="s">
        <v>1051</v>
      </c>
      <c r="F1030" t="s">
        <v>4227</v>
      </c>
      <c r="G1030" t="s">
        <v>4223</v>
      </c>
      <c r="H1030" t="s">
        <v>43</v>
      </c>
      <c r="I1030" t="s">
        <v>22</v>
      </c>
      <c r="J1030" t="s">
        <v>39</v>
      </c>
      <c r="K1030" t="s">
        <v>24</v>
      </c>
      <c r="L1030" t="s">
        <v>25</v>
      </c>
      <c r="M1030" t="s">
        <v>4241</v>
      </c>
      <c r="N1030" t="s">
        <v>915</v>
      </c>
      <c r="O1030" t="s">
        <v>420</v>
      </c>
      <c r="P1030" t="s">
        <v>4248</v>
      </c>
      <c r="Q1030" t="s">
        <v>28</v>
      </c>
      <c r="R1030" s="1" t="e">
        <f t="shared" ca="1" si="16"/>
        <v>#VALUE!</v>
      </c>
      <c r="S1030" t="s">
        <v>55</v>
      </c>
      <c r="T1030" t="s">
        <v>29</v>
      </c>
    </row>
    <row r="1031" spans="1:20" x14ac:dyDescent="0.25">
      <c r="A1031" t="s">
        <v>5278</v>
      </c>
      <c r="B1031">
        <v>65969962</v>
      </c>
      <c r="C1031">
        <v>67561205</v>
      </c>
      <c r="D1031" t="s">
        <v>2</v>
      </c>
      <c r="E1031" t="s">
        <v>1052</v>
      </c>
      <c r="F1031" t="s">
        <v>4226</v>
      </c>
      <c r="G1031" t="s">
        <v>4215</v>
      </c>
      <c r="H1031" t="s">
        <v>217</v>
      </c>
      <c r="I1031" t="s">
        <v>51</v>
      </c>
      <c r="J1031" t="s">
        <v>39</v>
      </c>
      <c r="K1031" t="s">
        <v>40</v>
      </c>
      <c r="L1031" t="s">
        <v>25</v>
      </c>
      <c r="M1031" t="s">
        <v>4235</v>
      </c>
      <c r="N1031" t="s">
        <v>915</v>
      </c>
      <c r="O1031" t="s">
        <v>420</v>
      </c>
      <c r="P1031" t="s">
        <v>49</v>
      </c>
      <c r="Q1031" t="s">
        <v>28</v>
      </c>
      <c r="R1031" s="1" t="e">
        <f t="shared" ca="1" si="16"/>
        <v>#VALUE!</v>
      </c>
      <c r="S1031" t="s">
        <v>4243</v>
      </c>
      <c r="T1031" t="s">
        <v>45</v>
      </c>
    </row>
    <row r="1032" spans="1:20" x14ac:dyDescent="0.25">
      <c r="A1032" t="s">
        <v>5279</v>
      </c>
      <c r="B1032">
        <v>68497408</v>
      </c>
      <c r="C1032">
        <v>67810753</v>
      </c>
      <c r="D1032" t="s">
        <v>2</v>
      </c>
      <c r="E1032" t="s">
        <v>1053</v>
      </c>
      <c r="F1032" t="s">
        <v>20</v>
      </c>
      <c r="G1032" t="s">
        <v>4222</v>
      </c>
      <c r="H1032" t="s">
        <v>163</v>
      </c>
      <c r="I1032" t="s">
        <v>51</v>
      </c>
      <c r="J1032" t="s">
        <v>60</v>
      </c>
      <c r="K1032" t="s">
        <v>147</v>
      </c>
      <c r="L1032" t="s">
        <v>25</v>
      </c>
      <c r="M1032" t="s">
        <v>4235</v>
      </c>
      <c r="N1032" t="s">
        <v>915</v>
      </c>
      <c r="O1032" t="s">
        <v>420</v>
      </c>
      <c r="P1032" t="s">
        <v>27</v>
      </c>
      <c r="Q1032" t="s">
        <v>4246</v>
      </c>
      <c r="R1032" s="1" t="e">
        <f t="shared" ca="1" si="16"/>
        <v>#VALUE!</v>
      </c>
      <c r="S1032" t="s">
        <v>4243</v>
      </c>
      <c r="T1032" t="s">
        <v>61</v>
      </c>
    </row>
    <row r="1033" spans="1:20" x14ac:dyDescent="0.25">
      <c r="A1033" t="s">
        <v>5280</v>
      </c>
      <c r="B1033">
        <v>68376742</v>
      </c>
      <c r="C1033">
        <v>67348492</v>
      </c>
      <c r="D1033" t="s">
        <v>2</v>
      </c>
      <c r="E1033" t="s">
        <v>1054</v>
      </c>
      <c r="F1033" t="s">
        <v>20</v>
      </c>
      <c r="G1033" t="s">
        <v>4222</v>
      </c>
      <c r="H1033" t="s">
        <v>163</v>
      </c>
      <c r="I1033" t="s">
        <v>22</v>
      </c>
      <c r="J1033" t="s">
        <v>23</v>
      </c>
      <c r="K1033" t="s">
        <v>40</v>
      </c>
      <c r="L1033" t="s">
        <v>25</v>
      </c>
      <c r="M1033" t="s">
        <v>4236</v>
      </c>
      <c r="N1033" t="s">
        <v>915</v>
      </c>
      <c r="O1033" t="s">
        <v>420</v>
      </c>
      <c r="P1033" t="s">
        <v>33</v>
      </c>
      <c r="Q1033" t="s">
        <v>28</v>
      </c>
      <c r="R1033" s="1" t="e">
        <f t="shared" ca="1" si="16"/>
        <v>#VALUE!</v>
      </c>
      <c r="S1033" t="s">
        <v>4243</v>
      </c>
      <c r="T1033" t="s">
        <v>61</v>
      </c>
    </row>
    <row r="1034" spans="1:20" x14ac:dyDescent="0.25">
      <c r="A1034" t="s">
        <v>5281</v>
      </c>
      <c r="B1034">
        <v>64710858</v>
      </c>
      <c r="C1034">
        <v>67180276</v>
      </c>
      <c r="D1034" t="s">
        <v>3</v>
      </c>
      <c r="E1034" t="s">
        <v>1055</v>
      </c>
      <c r="F1034" t="s">
        <v>4227</v>
      </c>
      <c r="G1034" t="s">
        <v>4217</v>
      </c>
      <c r="H1034" t="s">
        <v>43</v>
      </c>
      <c r="I1034" t="s">
        <v>51</v>
      </c>
      <c r="J1034" t="s">
        <v>60</v>
      </c>
      <c r="K1034" t="s">
        <v>161</v>
      </c>
      <c r="L1034" t="s">
        <v>25</v>
      </c>
      <c r="M1034" t="s">
        <v>4229</v>
      </c>
      <c r="N1034" t="s">
        <v>915</v>
      </c>
      <c r="O1034" t="s">
        <v>420</v>
      </c>
      <c r="P1034" t="s">
        <v>54</v>
      </c>
      <c r="Q1034" t="s">
        <v>4247</v>
      </c>
      <c r="R1034" s="1">
        <f t="shared" ca="1" si="16"/>
        <v>93</v>
      </c>
      <c r="S1034" t="s">
        <v>4243</v>
      </c>
      <c r="T1034" t="s">
        <v>61</v>
      </c>
    </row>
    <row r="1035" spans="1:20" x14ac:dyDescent="0.25">
      <c r="A1035" t="s">
        <v>5282</v>
      </c>
      <c r="B1035">
        <v>64802943</v>
      </c>
      <c r="C1035">
        <v>67498968</v>
      </c>
      <c r="D1035" t="s">
        <v>2</v>
      </c>
      <c r="E1035" t="s">
        <v>1056</v>
      </c>
      <c r="F1035" t="s">
        <v>4225</v>
      </c>
      <c r="G1035" t="s">
        <v>4223</v>
      </c>
      <c r="H1035" t="s">
        <v>163</v>
      </c>
      <c r="I1035" t="s">
        <v>22</v>
      </c>
      <c r="J1035" t="s">
        <v>23</v>
      </c>
      <c r="K1035" t="s">
        <v>261</v>
      </c>
      <c r="L1035" t="s">
        <v>25</v>
      </c>
      <c r="M1035" t="s">
        <v>4241</v>
      </c>
      <c r="N1035" t="s">
        <v>915</v>
      </c>
      <c r="O1035" t="s">
        <v>420</v>
      </c>
      <c r="P1035" t="s">
        <v>27</v>
      </c>
      <c r="Q1035" t="s">
        <v>4244</v>
      </c>
      <c r="R1035" s="1">
        <f t="shared" ca="1" si="16"/>
        <v>69</v>
      </c>
      <c r="S1035" t="s">
        <v>35</v>
      </c>
      <c r="T1035" t="s">
        <v>61</v>
      </c>
    </row>
    <row r="1036" spans="1:20" x14ac:dyDescent="0.25">
      <c r="A1036" t="s">
        <v>5283</v>
      </c>
      <c r="B1036">
        <v>66259195</v>
      </c>
      <c r="C1036">
        <v>67649016</v>
      </c>
      <c r="D1036" t="s">
        <v>2</v>
      </c>
      <c r="E1036" t="s">
        <v>1057</v>
      </c>
      <c r="F1036" t="s">
        <v>4228</v>
      </c>
      <c r="G1036" t="s">
        <v>4222</v>
      </c>
      <c r="H1036" t="s">
        <v>163</v>
      </c>
      <c r="I1036" t="s">
        <v>22</v>
      </c>
      <c r="J1036" t="s">
        <v>39</v>
      </c>
      <c r="K1036" t="s">
        <v>40</v>
      </c>
      <c r="L1036" t="s">
        <v>25</v>
      </c>
      <c r="M1036" t="s">
        <v>4238</v>
      </c>
      <c r="N1036" t="s">
        <v>915</v>
      </c>
      <c r="O1036" t="s">
        <v>420</v>
      </c>
      <c r="P1036" t="s">
        <v>52</v>
      </c>
      <c r="Q1036" t="s">
        <v>4246</v>
      </c>
      <c r="R1036" s="1">
        <f t="shared" ca="1" si="16"/>
        <v>66</v>
      </c>
      <c r="S1036" t="s">
        <v>4243</v>
      </c>
      <c r="T1036" t="s">
        <v>45</v>
      </c>
    </row>
    <row r="1037" spans="1:20" x14ac:dyDescent="0.25">
      <c r="A1037" t="s">
        <v>5284</v>
      </c>
      <c r="B1037">
        <v>65971380</v>
      </c>
      <c r="C1037">
        <v>67481135</v>
      </c>
      <c r="D1037" t="s">
        <v>3</v>
      </c>
      <c r="E1037" t="s">
        <v>1058</v>
      </c>
      <c r="F1037" t="s">
        <v>4225</v>
      </c>
      <c r="G1037" t="s">
        <v>527</v>
      </c>
      <c r="H1037" t="s">
        <v>163</v>
      </c>
      <c r="I1037" t="s">
        <v>51</v>
      </c>
      <c r="J1037" t="s">
        <v>39</v>
      </c>
      <c r="K1037" t="s">
        <v>44</v>
      </c>
      <c r="L1037" t="s">
        <v>25</v>
      </c>
      <c r="M1037" t="s">
        <v>4238</v>
      </c>
      <c r="N1037" t="s">
        <v>915</v>
      </c>
      <c r="O1037" t="s">
        <v>420</v>
      </c>
      <c r="P1037" t="s">
        <v>52</v>
      </c>
      <c r="Q1037" t="s">
        <v>4244</v>
      </c>
      <c r="R1037" s="1" t="e">
        <f t="shared" ca="1" si="16"/>
        <v>#VALUE!</v>
      </c>
      <c r="S1037" t="s">
        <v>35</v>
      </c>
      <c r="T1037" t="s">
        <v>45</v>
      </c>
    </row>
    <row r="1038" spans="1:20" x14ac:dyDescent="0.25">
      <c r="A1038" t="s">
        <v>5285</v>
      </c>
      <c r="B1038">
        <v>68500920</v>
      </c>
      <c r="C1038">
        <v>67123766</v>
      </c>
      <c r="D1038" t="s">
        <v>2</v>
      </c>
      <c r="E1038" t="s">
        <v>1059</v>
      </c>
      <c r="F1038" t="s">
        <v>4228</v>
      </c>
      <c r="G1038" t="s">
        <v>4218</v>
      </c>
      <c r="H1038" t="s">
        <v>48</v>
      </c>
      <c r="I1038" t="s">
        <v>204</v>
      </c>
      <c r="J1038" t="s">
        <v>23</v>
      </c>
      <c r="K1038" t="s">
        <v>24</v>
      </c>
      <c r="L1038" t="s">
        <v>25</v>
      </c>
      <c r="M1038" t="s">
        <v>4237</v>
      </c>
      <c r="N1038" t="s">
        <v>915</v>
      </c>
      <c r="O1038" t="s">
        <v>420</v>
      </c>
      <c r="P1038" t="s">
        <v>54</v>
      </c>
      <c r="Q1038" t="s">
        <v>4247</v>
      </c>
      <c r="R1038" s="1">
        <f t="shared" ca="1" si="16"/>
        <v>33</v>
      </c>
      <c r="S1038" t="s">
        <v>4243</v>
      </c>
      <c r="T1038" t="s">
        <v>29</v>
      </c>
    </row>
    <row r="1039" spans="1:20" x14ac:dyDescent="0.25">
      <c r="A1039" t="s">
        <v>5286</v>
      </c>
      <c r="B1039">
        <v>68427545</v>
      </c>
      <c r="C1039">
        <v>66947746</v>
      </c>
      <c r="D1039" t="s">
        <v>2</v>
      </c>
      <c r="E1039" t="s">
        <v>1060</v>
      </c>
      <c r="F1039" t="s">
        <v>4227</v>
      </c>
      <c r="G1039" t="s">
        <v>4220</v>
      </c>
      <c r="H1039" t="s">
        <v>217</v>
      </c>
      <c r="I1039" t="s">
        <v>204</v>
      </c>
      <c r="J1039" t="s">
        <v>39</v>
      </c>
      <c r="K1039" t="s">
        <v>40</v>
      </c>
      <c r="L1039" t="s">
        <v>25</v>
      </c>
      <c r="M1039" t="s">
        <v>4233</v>
      </c>
      <c r="N1039" t="s">
        <v>915</v>
      </c>
      <c r="O1039" t="s">
        <v>420</v>
      </c>
      <c r="P1039" t="s">
        <v>4248</v>
      </c>
      <c r="Q1039" t="s">
        <v>4246</v>
      </c>
      <c r="R1039" s="1">
        <f t="shared" ca="1" si="16"/>
        <v>69</v>
      </c>
      <c r="S1039" t="s">
        <v>55</v>
      </c>
      <c r="T1039" t="s">
        <v>61</v>
      </c>
    </row>
    <row r="1040" spans="1:20" x14ac:dyDescent="0.25">
      <c r="A1040" t="s">
        <v>5287</v>
      </c>
      <c r="B1040">
        <v>67693897</v>
      </c>
      <c r="C1040">
        <v>67031889</v>
      </c>
      <c r="D1040" t="s">
        <v>3</v>
      </c>
      <c r="E1040" t="s">
        <v>1003</v>
      </c>
      <c r="F1040" t="s">
        <v>4227</v>
      </c>
      <c r="G1040" t="s">
        <v>4220</v>
      </c>
      <c r="H1040" t="s">
        <v>43</v>
      </c>
      <c r="I1040" t="s">
        <v>204</v>
      </c>
      <c r="J1040" t="s">
        <v>39</v>
      </c>
      <c r="K1040" t="s">
        <v>44</v>
      </c>
      <c r="L1040" t="s">
        <v>25</v>
      </c>
      <c r="M1040" t="s">
        <v>4231</v>
      </c>
      <c r="N1040" t="s">
        <v>915</v>
      </c>
      <c r="O1040" t="s">
        <v>420</v>
      </c>
      <c r="P1040" t="s">
        <v>205</v>
      </c>
      <c r="Q1040" t="s">
        <v>28</v>
      </c>
      <c r="R1040" s="1" t="e">
        <f t="shared" ca="1" si="16"/>
        <v>#VALUE!</v>
      </c>
      <c r="S1040" t="s">
        <v>35</v>
      </c>
      <c r="T1040" t="s">
        <v>45</v>
      </c>
    </row>
    <row r="1041" spans="1:20" x14ac:dyDescent="0.25">
      <c r="A1041" t="s">
        <v>5288</v>
      </c>
      <c r="B1041">
        <v>65853167</v>
      </c>
      <c r="C1041">
        <v>67269242</v>
      </c>
      <c r="D1041" t="s">
        <v>3</v>
      </c>
      <c r="E1041" t="s">
        <v>1061</v>
      </c>
      <c r="F1041" t="s">
        <v>4228</v>
      </c>
      <c r="G1041" t="s">
        <v>4217</v>
      </c>
      <c r="H1041" t="s">
        <v>21</v>
      </c>
      <c r="I1041" t="s">
        <v>51</v>
      </c>
      <c r="J1041" t="s">
        <v>23</v>
      </c>
      <c r="K1041" t="s">
        <v>24</v>
      </c>
      <c r="L1041" t="s">
        <v>25</v>
      </c>
      <c r="M1041" t="s">
        <v>4236</v>
      </c>
      <c r="N1041" t="s">
        <v>915</v>
      </c>
      <c r="O1041" t="s">
        <v>420</v>
      </c>
      <c r="P1041" t="s">
        <v>54</v>
      </c>
      <c r="Q1041" t="s">
        <v>4244</v>
      </c>
      <c r="R1041" s="1">
        <f t="shared" ca="1" si="16"/>
        <v>22</v>
      </c>
      <c r="S1041" t="s">
        <v>4243</v>
      </c>
      <c r="T1041" t="s">
        <v>36</v>
      </c>
    </row>
    <row r="1042" spans="1:20" x14ac:dyDescent="0.25">
      <c r="A1042" t="s">
        <v>5289</v>
      </c>
      <c r="B1042">
        <v>66783400</v>
      </c>
      <c r="C1042">
        <v>67203537</v>
      </c>
      <c r="D1042" t="s">
        <v>2</v>
      </c>
      <c r="E1042" t="s">
        <v>767</v>
      </c>
      <c r="F1042" t="s">
        <v>4228</v>
      </c>
      <c r="G1042" t="s">
        <v>4215</v>
      </c>
      <c r="H1042" t="s">
        <v>21</v>
      </c>
      <c r="I1042" t="s">
        <v>32</v>
      </c>
      <c r="J1042" t="s">
        <v>23</v>
      </c>
      <c r="K1042" t="s">
        <v>24</v>
      </c>
      <c r="L1042" t="s">
        <v>25</v>
      </c>
      <c r="M1042" t="s">
        <v>4237</v>
      </c>
      <c r="N1042" t="s">
        <v>915</v>
      </c>
      <c r="O1042" t="s">
        <v>420</v>
      </c>
      <c r="P1042" t="s">
        <v>54</v>
      </c>
      <c r="Q1042" t="s">
        <v>4244</v>
      </c>
      <c r="R1042" s="1">
        <f t="shared" ca="1" si="16"/>
        <v>16</v>
      </c>
      <c r="S1042" t="s">
        <v>4243</v>
      </c>
      <c r="T1042" t="s">
        <v>56</v>
      </c>
    </row>
    <row r="1043" spans="1:20" x14ac:dyDescent="0.25">
      <c r="A1043" t="s">
        <v>5290</v>
      </c>
      <c r="B1043">
        <v>65309438</v>
      </c>
      <c r="C1043">
        <v>67472099</v>
      </c>
      <c r="D1043" t="s">
        <v>2</v>
      </c>
      <c r="E1043" t="s">
        <v>1062</v>
      </c>
      <c r="F1043" t="s">
        <v>20</v>
      </c>
      <c r="G1043" t="s">
        <v>527</v>
      </c>
      <c r="H1043" t="s">
        <v>48</v>
      </c>
      <c r="I1043" t="s">
        <v>51</v>
      </c>
      <c r="J1043" t="s">
        <v>60</v>
      </c>
      <c r="K1043" t="s">
        <v>40</v>
      </c>
      <c r="L1043" t="s">
        <v>25</v>
      </c>
      <c r="M1043" t="s">
        <v>4230</v>
      </c>
      <c r="N1043" t="s">
        <v>915</v>
      </c>
      <c r="O1043" t="s">
        <v>420</v>
      </c>
      <c r="P1043" t="s">
        <v>4248</v>
      </c>
      <c r="Q1043" t="s">
        <v>4245</v>
      </c>
      <c r="R1043" s="1">
        <f t="shared" ca="1" si="16"/>
        <v>51</v>
      </c>
      <c r="S1043" t="s">
        <v>55</v>
      </c>
      <c r="T1043" t="s">
        <v>41</v>
      </c>
    </row>
    <row r="1044" spans="1:20" x14ac:dyDescent="0.25">
      <c r="A1044" t="s">
        <v>5291</v>
      </c>
      <c r="B1044">
        <v>67375143</v>
      </c>
      <c r="C1044">
        <v>67359061</v>
      </c>
      <c r="D1044" t="s">
        <v>2</v>
      </c>
      <c r="E1044" t="s">
        <v>1063</v>
      </c>
      <c r="F1044" t="s">
        <v>4227</v>
      </c>
      <c r="G1044" t="s">
        <v>4218</v>
      </c>
      <c r="H1044" t="s">
        <v>38</v>
      </c>
      <c r="I1044" t="s">
        <v>204</v>
      </c>
      <c r="J1044" t="s">
        <v>23</v>
      </c>
      <c r="K1044" t="s">
        <v>112</v>
      </c>
      <c r="L1044" t="s">
        <v>25</v>
      </c>
      <c r="M1044" t="s">
        <v>4231</v>
      </c>
      <c r="N1044" t="s">
        <v>915</v>
      </c>
      <c r="O1044" t="s">
        <v>420</v>
      </c>
      <c r="P1044" t="s">
        <v>4248</v>
      </c>
      <c r="Q1044" t="s">
        <v>4246</v>
      </c>
      <c r="R1044" s="1" t="e">
        <f t="shared" ca="1" si="16"/>
        <v>#VALUE!</v>
      </c>
      <c r="S1044" t="s">
        <v>55</v>
      </c>
      <c r="T1044" t="s">
        <v>29</v>
      </c>
    </row>
    <row r="1045" spans="1:20" x14ac:dyDescent="0.25">
      <c r="A1045" t="s">
        <v>5292</v>
      </c>
      <c r="B1045">
        <v>64436856</v>
      </c>
      <c r="C1045">
        <v>67595793</v>
      </c>
      <c r="D1045" t="s">
        <v>2</v>
      </c>
      <c r="E1045" t="s">
        <v>1064</v>
      </c>
      <c r="F1045" t="s">
        <v>1106</v>
      </c>
      <c r="G1045" t="s">
        <v>4215</v>
      </c>
      <c r="H1045" t="s">
        <v>21</v>
      </c>
      <c r="I1045" t="s">
        <v>51</v>
      </c>
      <c r="J1045" t="s">
        <v>23</v>
      </c>
      <c r="K1045" t="s">
        <v>112</v>
      </c>
      <c r="L1045" t="s">
        <v>25</v>
      </c>
      <c r="M1045" t="s">
        <v>4237</v>
      </c>
      <c r="N1045" t="s">
        <v>915</v>
      </c>
      <c r="O1045" t="s">
        <v>420</v>
      </c>
      <c r="P1045" t="s">
        <v>4248</v>
      </c>
      <c r="Q1045" t="s">
        <v>34</v>
      </c>
      <c r="R1045" s="1" t="e">
        <f t="shared" ca="1" si="16"/>
        <v>#VALUE!</v>
      </c>
      <c r="S1045" t="s">
        <v>55</v>
      </c>
      <c r="T1045" t="s">
        <v>36</v>
      </c>
    </row>
    <row r="1046" spans="1:20" x14ac:dyDescent="0.25">
      <c r="A1046" t="s">
        <v>5293</v>
      </c>
      <c r="B1046">
        <v>64785999</v>
      </c>
      <c r="C1046">
        <v>67348617</v>
      </c>
      <c r="D1046" t="s">
        <v>3</v>
      </c>
      <c r="E1046" t="s">
        <v>1053</v>
      </c>
      <c r="F1046" t="s">
        <v>4228</v>
      </c>
      <c r="G1046" t="s">
        <v>4223</v>
      </c>
      <c r="H1046" t="s">
        <v>163</v>
      </c>
      <c r="I1046" t="s">
        <v>51</v>
      </c>
      <c r="J1046" t="s">
        <v>60</v>
      </c>
      <c r="K1046" t="s">
        <v>40</v>
      </c>
      <c r="L1046" t="s">
        <v>25</v>
      </c>
      <c r="M1046" t="s">
        <v>4230</v>
      </c>
      <c r="N1046" t="s">
        <v>915</v>
      </c>
      <c r="O1046" t="s">
        <v>420</v>
      </c>
      <c r="P1046" t="s">
        <v>27</v>
      </c>
      <c r="Q1046" t="s">
        <v>28</v>
      </c>
      <c r="R1046" s="1" t="e">
        <f t="shared" ca="1" si="16"/>
        <v>#VALUE!</v>
      </c>
      <c r="S1046" t="s">
        <v>4243</v>
      </c>
      <c r="T1046" t="s">
        <v>61</v>
      </c>
    </row>
    <row r="1047" spans="1:20" x14ac:dyDescent="0.25">
      <c r="A1047" t="s">
        <v>5294</v>
      </c>
      <c r="B1047">
        <v>65447024</v>
      </c>
      <c r="C1047">
        <v>66963526</v>
      </c>
      <c r="D1047" t="s">
        <v>2</v>
      </c>
      <c r="E1047" t="s">
        <v>1065</v>
      </c>
      <c r="F1047" t="s">
        <v>4227</v>
      </c>
      <c r="G1047" t="s">
        <v>4219</v>
      </c>
      <c r="H1047" t="s">
        <v>163</v>
      </c>
      <c r="I1047" t="s">
        <v>204</v>
      </c>
      <c r="J1047" t="s">
        <v>39</v>
      </c>
      <c r="K1047" t="s">
        <v>40</v>
      </c>
      <c r="L1047" t="s">
        <v>25</v>
      </c>
      <c r="M1047" t="s">
        <v>4233</v>
      </c>
      <c r="N1047" t="s">
        <v>915</v>
      </c>
      <c r="O1047" t="s">
        <v>420</v>
      </c>
      <c r="P1047" t="s">
        <v>54</v>
      </c>
      <c r="Q1047" t="s">
        <v>28</v>
      </c>
      <c r="R1047" s="1" t="e">
        <f t="shared" ca="1" si="16"/>
        <v>#VALUE!</v>
      </c>
      <c r="S1047" t="s">
        <v>35</v>
      </c>
      <c r="T1047" t="s">
        <v>61</v>
      </c>
    </row>
    <row r="1048" spans="1:20" x14ac:dyDescent="0.25">
      <c r="A1048" t="s">
        <v>5295</v>
      </c>
      <c r="B1048">
        <v>65828699</v>
      </c>
      <c r="C1048">
        <v>67570617</v>
      </c>
      <c r="D1048" t="s">
        <v>2</v>
      </c>
      <c r="E1048" t="s">
        <v>1066</v>
      </c>
      <c r="F1048" t="s">
        <v>4225</v>
      </c>
      <c r="G1048" t="s">
        <v>4222</v>
      </c>
      <c r="H1048" t="s">
        <v>163</v>
      </c>
      <c r="I1048" t="s">
        <v>51</v>
      </c>
      <c r="J1048" t="s">
        <v>23</v>
      </c>
      <c r="K1048" t="s">
        <v>24</v>
      </c>
      <c r="L1048" t="s">
        <v>25</v>
      </c>
      <c r="M1048" t="s">
        <v>4239</v>
      </c>
      <c r="N1048" t="s">
        <v>915</v>
      </c>
      <c r="O1048" t="s">
        <v>420</v>
      </c>
      <c r="P1048" t="s">
        <v>4248</v>
      </c>
      <c r="Q1048" t="s">
        <v>4245</v>
      </c>
      <c r="R1048" s="1" t="e">
        <f t="shared" ca="1" si="16"/>
        <v>#VALUE!</v>
      </c>
      <c r="S1048" t="s">
        <v>55</v>
      </c>
      <c r="T1048" t="s">
        <v>29</v>
      </c>
    </row>
    <row r="1049" spans="1:20" x14ac:dyDescent="0.25">
      <c r="A1049" t="s">
        <v>5296</v>
      </c>
      <c r="B1049">
        <v>65528829</v>
      </c>
      <c r="C1049">
        <v>67221990</v>
      </c>
      <c r="D1049" t="s">
        <v>2</v>
      </c>
      <c r="E1049" t="s">
        <v>1067</v>
      </c>
      <c r="F1049" t="s">
        <v>4226</v>
      </c>
      <c r="G1049" t="s">
        <v>527</v>
      </c>
      <c r="H1049" t="s">
        <v>163</v>
      </c>
      <c r="I1049" t="s">
        <v>32</v>
      </c>
      <c r="J1049" t="s">
        <v>39</v>
      </c>
      <c r="K1049" t="s">
        <v>40</v>
      </c>
      <c r="L1049" t="s">
        <v>25</v>
      </c>
      <c r="M1049" t="s">
        <v>4234</v>
      </c>
      <c r="N1049" t="s">
        <v>915</v>
      </c>
      <c r="O1049" t="s">
        <v>420</v>
      </c>
      <c r="P1049" t="s">
        <v>54</v>
      </c>
      <c r="Q1049" t="s">
        <v>4247</v>
      </c>
      <c r="R1049" s="1">
        <f t="shared" ca="1" si="16"/>
        <v>69</v>
      </c>
      <c r="S1049" t="s">
        <v>4243</v>
      </c>
      <c r="T1049" t="s">
        <v>61</v>
      </c>
    </row>
    <row r="1050" spans="1:20" x14ac:dyDescent="0.25">
      <c r="A1050" t="s">
        <v>5297</v>
      </c>
      <c r="B1050">
        <v>67609030</v>
      </c>
      <c r="C1050">
        <v>67336071</v>
      </c>
      <c r="D1050" t="s">
        <v>2</v>
      </c>
      <c r="E1050" t="s">
        <v>1068</v>
      </c>
      <c r="F1050" t="s">
        <v>4227</v>
      </c>
      <c r="G1050" t="s">
        <v>4215</v>
      </c>
      <c r="H1050" t="s">
        <v>38</v>
      </c>
      <c r="I1050" t="s">
        <v>204</v>
      </c>
      <c r="J1050" t="s">
        <v>23</v>
      </c>
      <c r="K1050" t="s">
        <v>24</v>
      </c>
      <c r="L1050" t="s">
        <v>25</v>
      </c>
      <c r="M1050" t="s">
        <v>4239</v>
      </c>
      <c r="N1050" t="s">
        <v>915</v>
      </c>
      <c r="O1050" t="s">
        <v>420</v>
      </c>
      <c r="P1050" t="s">
        <v>33</v>
      </c>
      <c r="Q1050" t="s">
        <v>4244</v>
      </c>
      <c r="R1050" s="1" t="e">
        <f t="shared" ca="1" si="16"/>
        <v>#VALUE!</v>
      </c>
      <c r="S1050" t="s">
        <v>4243</v>
      </c>
      <c r="T1050" t="s">
        <v>29</v>
      </c>
    </row>
    <row r="1051" spans="1:20" x14ac:dyDescent="0.25">
      <c r="A1051" t="s">
        <v>5298</v>
      </c>
      <c r="B1051">
        <v>66028670</v>
      </c>
      <c r="C1051">
        <v>67401980</v>
      </c>
      <c r="D1051" t="s">
        <v>3</v>
      </c>
      <c r="E1051" t="s">
        <v>1069</v>
      </c>
      <c r="F1051" t="s">
        <v>1106</v>
      </c>
      <c r="G1051" t="s">
        <v>4216</v>
      </c>
      <c r="H1051" t="s">
        <v>163</v>
      </c>
      <c r="I1051" t="s">
        <v>204</v>
      </c>
      <c r="J1051" t="s">
        <v>39</v>
      </c>
      <c r="K1051" t="s">
        <v>44</v>
      </c>
      <c r="L1051" t="s">
        <v>25</v>
      </c>
      <c r="M1051" t="s">
        <v>4232</v>
      </c>
      <c r="N1051" t="s">
        <v>915</v>
      </c>
      <c r="O1051" t="s">
        <v>420</v>
      </c>
      <c r="P1051" t="s">
        <v>49</v>
      </c>
      <c r="Q1051" t="s">
        <v>4247</v>
      </c>
      <c r="R1051" s="1" t="e">
        <f t="shared" ca="1" si="16"/>
        <v>#VALUE!</v>
      </c>
      <c r="S1051" t="s">
        <v>35</v>
      </c>
      <c r="T1051" t="s">
        <v>45</v>
      </c>
    </row>
    <row r="1052" spans="1:20" x14ac:dyDescent="0.25">
      <c r="A1052" t="s">
        <v>5299</v>
      </c>
      <c r="B1052">
        <v>67557444</v>
      </c>
      <c r="C1052">
        <v>66914371</v>
      </c>
      <c r="D1052" t="s">
        <v>2</v>
      </c>
      <c r="E1052" t="s">
        <v>1070</v>
      </c>
      <c r="F1052" t="s">
        <v>4225</v>
      </c>
      <c r="G1052" t="s">
        <v>4222</v>
      </c>
      <c r="H1052" t="s">
        <v>48</v>
      </c>
      <c r="I1052" t="s">
        <v>22</v>
      </c>
      <c r="J1052" t="s">
        <v>23</v>
      </c>
      <c r="K1052" t="s">
        <v>24</v>
      </c>
      <c r="L1052" t="s">
        <v>25</v>
      </c>
      <c r="M1052" t="s">
        <v>4241</v>
      </c>
      <c r="N1052" t="s">
        <v>915</v>
      </c>
      <c r="O1052" t="s">
        <v>420</v>
      </c>
      <c r="P1052" t="s">
        <v>4248</v>
      </c>
      <c r="Q1052" t="s">
        <v>4247</v>
      </c>
      <c r="R1052" s="1" t="e">
        <f t="shared" ca="1" si="16"/>
        <v>#VALUE!</v>
      </c>
      <c r="S1052" t="s">
        <v>55</v>
      </c>
      <c r="T1052" t="s">
        <v>58</v>
      </c>
    </row>
    <row r="1053" spans="1:20" x14ac:dyDescent="0.25">
      <c r="A1053" t="s">
        <v>5300</v>
      </c>
      <c r="B1053">
        <v>65086932</v>
      </c>
      <c r="C1053">
        <v>66882907</v>
      </c>
      <c r="D1053" t="s">
        <v>3</v>
      </c>
      <c r="E1053" t="s">
        <v>1071</v>
      </c>
      <c r="F1053" t="s">
        <v>1106</v>
      </c>
      <c r="G1053" t="s">
        <v>4220</v>
      </c>
      <c r="H1053" t="s">
        <v>48</v>
      </c>
      <c r="I1053" t="s">
        <v>22</v>
      </c>
      <c r="J1053" t="s">
        <v>23</v>
      </c>
      <c r="K1053" t="s">
        <v>24</v>
      </c>
      <c r="L1053" t="s">
        <v>25</v>
      </c>
      <c r="M1053" t="s">
        <v>4239</v>
      </c>
      <c r="N1053" t="s">
        <v>915</v>
      </c>
      <c r="O1053" t="s">
        <v>420</v>
      </c>
      <c r="P1053" t="s">
        <v>4248</v>
      </c>
      <c r="Q1053" t="s">
        <v>4244</v>
      </c>
      <c r="R1053" s="1" t="e">
        <f t="shared" ca="1" si="16"/>
        <v>#VALUE!</v>
      </c>
      <c r="S1053" t="s">
        <v>55</v>
      </c>
      <c r="T1053" t="s">
        <v>29</v>
      </c>
    </row>
    <row r="1054" spans="1:20" x14ac:dyDescent="0.25">
      <c r="A1054" t="s">
        <v>5301</v>
      </c>
      <c r="B1054">
        <v>67536314</v>
      </c>
      <c r="C1054">
        <v>67675154</v>
      </c>
      <c r="D1054" t="s">
        <v>3</v>
      </c>
      <c r="E1054" t="s">
        <v>1072</v>
      </c>
      <c r="F1054" t="s">
        <v>1106</v>
      </c>
      <c r="G1054" t="s">
        <v>4223</v>
      </c>
      <c r="H1054" t="s">
        <v>163</v>
      </c>
      <c r="I1054" t="s">
        <v>204</v>
      </c>
      <c r="J1054" t="s">
        <v>60</v>
      </c>
      <c r="K1054" t="s">
        <v>40</v>
      </c>
      <c r="L1054" t="s">
        <v>25</v>
      </c>
      <c r="M1054" t="s">
        <v>4234</v>
      </c>
      <c r="N1054" t="s">
        <v>915</v>
      </c>
      <c r="O1054" t="s">
        <v>420</v>
      </c>
      <c r="P1054" t="s">
        <v>49</v>
      </c>
      <c r="Q1054" t="s">
        <v>4245</v>
      </c>
      <c r="R1054" s="1">
        <f t="shared" ca="1" si="16"/>
        <v>72</v>
      </c>
      <c r="S1054" t="s">
        <v>4243</v>
      </c>
      <c r="T1054" t="s">
        <v>61</v>
      </c>
    </row>
    <row r="1055" spans="1:20" x14ac:dyDescent="0.25">
      <c r="A1055" t="s">
        <v>5302</v>
      </c>
      <c r="B1055">
        <v>64658131</v>
      </c>
      <c r="C1055">
        <v>67725019</v>
      </c>
      <c r="D1055" t="s">
        <v>3</v>
      </c>
      <c r="E1055" t="s">
        <v>1073</v>
      </c>
      <c r="F1055" t="s">
        <v>4225</v>
      </c>
      <c r="G1055" t="s">
        <v>527</v>
      </c>
      <c r="H1055" t="s">
        <v>48</v>
      </c>
      <c r="I1055" t="s">
        <v>22</v>
      </c>
      <c r="J1055" t="s">
        <v>23</v>
      </c>
      <c r="K1055" t="s">
        <v>261</v>
      </c>
      <c r="L1055" t="s">
        <v>25</v>
      </c>
      <c r="M1055" t="s">
        <v>4239</v>
      </c>
      <c r="N1055" t="s">
        <v>915</v>
      </c>
      <c r="O1055" t="s">
        <v>420</v>
      </c>
      <c r="P1055" t="s">
        <v>4248</v>
      </c>
      <c r="Q1055" t="s">
        <v>4247</v>
      </c>
      <c r="R1055" s="1" t="e">
        <f t="shared" ca="1" si="16"/>
        <v>#VALUE!</v>
      </c>
      <c r="S1055" t="s">
        <v>55</v>
      </c>
      <c r="T1055" t="s">
        <v>58</v>
      </c>
    </row>
    <row r="1056" spans="1:20" x14ac:dyDescent="0.25">
      <c r="A1056" t="s">
        <v>5303</v>
      </c>
      <c r="B1056">
        <v>65550134</v>
      </c>
      <c r="C1056">
        <v>67595490</v>
      </c>
      <c r="D1056" t="s">
        <v>3</v>
      </c>
      <c r="E1056" t="s">
        <v>1074</v>
      </c>
      <c r="F1056" t="s">
        <v>4226</v>
      </c>
      <c r="G1056" t="s">
        <v>4215</v>
      </c>
      <c r="H1056" t="s">
        <v>375</v>
      </c>
      <c r="I1056" t="s">
        <v>22</v>
      </c>
      <c r="J1056" t="s">
        <v>60</v>
      </c>
      <c r="K1056" t="s">
        <v>40</v>
      </c>
      <c r="L1056" t="s">
        <v>25</v>
      </c>
      <c r="M1056" t="s">
        <v>4237</v>
      </c>
      <c r="N1056" t="s">
        <v>915</v>
      </c>
      <c r="O1056" t="s">
        <v>420</v>
      </c>
      <c r="P1056" t="s">
        <v>205</v>
      </c>
      <c r="Q1056" t="s">
        <v>28</v>
      </c>
      <c r="R1056" s="1">
        <f t="shared" ca="1" si="16"/>
        <v>71</v>
      </c>
      <c r="S1056" t="s">
        <v>35</v>
      </c>
      <c r="T1056" t="s">
        <v>61</v>
      </c>
    </row>
    <row r="1057" spans="1:20" x14ac:dyDescent="0.25">
      <c r="A1057" t="s">
        <v>5304</v>
      </c>
      <c r="B1057">
        <v>67152976</v>
      </c>
      <c r="C1057">
        <v>67649036</v>
      </c>
      <c r="D1057" t="s">
        <v>2</v>
      </c>
      <c r="E1057" t="s">
        <v>1075</v>
      </c>
      <c r="F1057" t="s">
        <v>4225</v>
      </c>
      <c r="G1057" t="s">
        <v>4217</v>
      </c>
      <c r="H1057" t="s">
        <v>38</v>
      </c>
      <c r="I1057" t="s">
        <v>51</v>
      </c>
      <c r="J1057" t="s">
        <v>23</v>
      </c>
      <c r="K1057" t="s">
        <v>24</v>
      </c>
      <c r="L1057" t="s">
        <v>25</v>
      </c>
      <c r="M1057" t="s">
        <v>4236</v>
      </c>
      <c r="N1057" t="s">
        <v>915</v>
      </c>
      <c r="O1057" t="s">
        <v>420</v>
      </c>
      <c r="P1057" t="s">
        <v>27</v>
      </c>
      <c r="Q1057" t="s">
        <v>4247</v>
      </c>
      <c r="R1057" s="1" t="e">
        <f t="shared" ca="1" si="16"/>
        <v>#VALUE!</v>
      </c>
      <c r="S1057" t="s">
        <v>35</v>
      </c>
      <c r="T1057" t="s">
        <v>29</v>
      </c>
    </row>
    <row r="1058" spans="1:20" x14ac:dyDescent="0.25">
      <c r="A1058" t="s">
        <v>5305</v>
      </c>
      <c r="B1058">
        <v>68495463</v>
      </c>
      <c r="C1058">
        <v>67691342</v>
      </c>
      <c r="D1058" t="s">
        <v>2</v>
      </c>
      <c r="E1058" t="s">
        <v>1076</v>
      </c>
      <c r="F1058" t="s">
        <v>4226</v>
      </c>
      <c r="G1058" t="s">
        <v>4218</v>
      </c>
      <c r="H1058" t="s">
        <v>38</v>
      </c>
      <c r="I1058" t="s">
        <v>32</v>
      </c>
      <c r="J1058" t="s">
        <v>39</v>
      </c>
      <c r="K1058" t="s">
        <v>40</v>
      </c>
      <c r="L1058" t="s">
        <v>25</v>
      </c>
      <c r="M1058" t="s">
        <v>4236</v>
      </c>
      <c r="N1058" t="s">
        <v>915</v>
      </c>
      <c r="O1058" t="s">
        <v>420</v>
      </c>
      <c r="P1058" t="s">
        <v>54</v>
      </c>
      <c r="Q1058" t="s">
        <v>4245</v>
      </c>
      <c r="R1058" s="1">
        <f t="shared" ca="1" si="16"/>
        <v>63</v>
      </c>
      <c r="S1058" t="s">
        <v>4243</v>
      </c>
      <c r="T1058" t="s">
        <v>45</v>
      </c>
    </row>
    <row r="1059" spans="1:20" x14ac:dyDescent="0.25">
      <c r="A1059" t="s">
        <v>5306</v>
      </c>
      <c r="B1059">
        <v>66292107</v>
      </c>
      <c r="C1059">
        <v>66843127</v>
      </c>
      <c r="D1059" t="s">
        <v>3</v>
      </c>
      <c r="E1059" t="s">
        <v>1077</v>
      </c>
      <c r="F1059" t="s">
        <v>20</v>
      </c>
      <c r="G1059" t="s">
        <v>4219</v>
      </c>
      <c r="H1059" t="s">
        <v>38</v>
      </c>
      <c r="I1059" t="s">
        <v>22</v>
      </c>
      <c r="J1059" t="s">
        <v>23</v>
      </c>
      <c r="K1059" t="s">
        <v>24</v>
      </c>
      <c r="L1059" t="s">
        <v>25</v>
      </c>
      <c r="M1059" t="s">
        <v>4237</v>
      </c>
      <c r="N1059" t="s">
        <v>915</v>
      </c>
      <c r="O1059" t="s">
        <v>420</v>
      </c>
      <c r="P1059" t="s">
        <v>52</v>
      </c>
      <c r="Q1059" t="s">
        <v>4247</v>
      </c>
      <c r="R1059" s="1" t="e">
        <f t="shared" ca="1" si="16"/>
        <v>#VALUE!</v>
      </c>
      <c r="S1059" t="s">
        <v>4243</v>
      </c>
      <c r="T1059" t="s">
        <v>36</v>
      </c>
    </row>
    <row r="1060" spans="1:20" x14ac:dyDescent="0.25">
      <c r="A1060" t="s">
        <v>5307</v>
      </c>
      <c r="B1060">
        <v>68057245</v>
      </c>
      <c r="C1060">
        <v>66991095</v>
      </c>
      <c r="D1060" t="s">
        <v>3</v>
      </c>
      <c r="E1060" t="s">
        <v>1078</v>
      </c>
      <c r="F1060" t="s">
        <v>4225</v>
      </c>
      <c r="G1060" t="s">
        <v>4222</v>
      </c>
      <c r="H1060" t="s">
        <v>38</v>
      </c>
      <c r="I1060" t="s">
        <v>22</v>
      </c>
      <c r="J1060" t="s">
        <v>39</v>
      </c>
      <c r="K1060" t="s">
        <v>44</v>
      </c>
      <c r="L1060" t="s">
        <v>25</v>
      </c>
      <c r="M1060" t="s">
        <v>4237</v>
      </c>
      <c r="N1060" t="s">
        <v>915</v>
      </c>
      <c r="O1060" t="s">
        <v>420</v>
      </c>
      <c r="P1060" t="s">
        <v>205</v>
      </c>
      <c r="Q1060" t="s">
        <v>4247</v>
      </c>
      <c r="R1060" s="1" t="e">
        <f t="shared" ca="1" si="16"/>
        <v>#VALUE!</v>
      </c>
      <c r="S1060" t="s">
        <v>4243</v>
      </c>
      <c r="T1060" t="s">
        <v>41</v>
      </c>
    </row>
    <row r="1061" spans="1:20" x14ac:dyDescent="0.25">
      <c r="A1061" t="s">
        <v>5308</v>
      </c>
      <c r="B1061">
        <v>66680709</v>
      </c>
      <c r="C1061">
        <v>67087162</v>
      </c>
      <c r="D1061" t="s">
        <v>3</v>
      </c>
      <c r="E1061" t="s">
        <v>1079</v>
      </c>
      <c r="F1061" t="s">
        <v>1106</v>
      </c>
      <c r="G1061" t="s">
        <v>4215</v>
      </c>
      <c r="H1061" t="s">
        <v>217</v>
      </c>
      <c r="I1061" t="s">
        <v>51</v>
      </c>
      <c r="J1061" t="s">
        <v>39</v>
      </c>
      <c r="K1061" t="s">
        <v>44</v>
      </c>
      <c r="L1061" t="s">
        <v>25</v>
      </c>
      <c r="M1061" t="s">
        <v>4231</v>
      </c>
      <c r="N1061" t="s">
        <v>915</v>
      </c>
      <c r="O1061" t="s">
        <v>420</v>
      </c>
      <c r="P1061" t="s">
        <v>27</v>
      </c>
      <c r="Q1061" t="s">
        <v>28</v>
      </c>
      <c r="R1061" s="1" t="e">
        <f t="shared" ca="1" si="16"/>
        <v>#VALUE!</v>
      </c>
      <c r="S1061" t="s">
        <v>35</v>
      </c>
      <c r="T1061" t="s">
        <v>41</v>
      </c>
    </row>
    <row r="1062" spans="1:20" x14ac:dyDescent="0.25">
      <c r="A1062" t="s">
        <v>5309</v>
      </c>
      <c r="B1062">
        <v>65064729</v>
      </c>
      <c r="C1062">
        <v>66856686</v>
      </c>
      <c r="D1062" t="s">
        <v>2</v>
      </c>
      <c r="E1062" t="s">
        <v>1080</v>
      </c>
      <c r="F1062" t="s">
        <v>4226</v>
      </c>
      <c r="G1062" t="s">
        <v>4216</v>
      </c>
      <c r="H1062" t="s">
        <v>21</v>
      </c>
      <c r="I1062" t="s">
        <v>204</v>
      </c>
      <c r="J1062" t="s">
        <v>23</v>
      </c>
      <c r="K1062" t="s">
        <v>24</v>
      </c>
      <c r="L1062" t="s">
        <v>25</v>
      </c>
      <c r="M1062" t="s">
        <v>4236</v>
      </c>
      <c r="N1062" t="s">
        <v>915</v>
      </c>
      <c r="O1062" t="s">
        <v>420</v>
      </c>
      <c r="P1062" t="s">
        <v>4248</v>
      </c>
      <c r="Q1062" t="s">
        <v>28</v>
      </c>
      <c r="R1062" s="1">
        <f t="shared" ca="1" si="16"/>
        <v>19</v>
      </c>
      <c r="S1062" t="s">
        <v>55</v>
      </c>
      <c r="T1062" t="s">
        <v>36</v>
      </c>
    </row>
    <row r="1063" spans="1:20" x14ac:dyDescent="0.25">
      <c r="A1063" t="s">
        <v>5310</v>
      </c>
      <c r="B1063">
        <v>66210579</v>
      </c>
      <c r="C1063">
        <v>67184259</v>
      </c>
      <c r="D1063" t="s">
        <v>2</v>
      </c>
      <c r="E1063" t="s">
        <v>1081</v>
      </c>
      <c r="F1063" t="s">
        <v>4225</v>
      </c>
      <c r="G1063" t="s">
        <v>4219</v>
      </c>
      <c r="H1063" t="s">
        <v>38</v>
      </c>
      <c r="I1063" t="s">
        <v>51</v>
      </c>
      <c r="J1063" t="s">
        <v>39</v>
      </c>
      <c r="K1063" t="s">
        <v>40</v>
      </c>
      <c r="L1063" t="s">
        <v>25</v>
      </c>
      <c r="M1063" t="s">
        <v>4231</v>
      </c>
      <c r="N1063" t="s">
        <v>915</v>
      </c>
      <c r="O1063" t="s">
        <v>420</v>
      </c>
      <c r="P1063" t="s">
        <v>33</v>
      </c>
      <c r="Q1063" t="s">
        <v>4244</v>
      </c>
      <c r="R1063" s="1" t="e">
        <f t="shared" ca="1" si="16"/>
        <v>#VALUE!</v>
      </c>
      <c r="S1063" t="s">
        <v>35</v>
      </c>
      <c r="T1063" t="s">
        <v>41</v>
      </c>
    </row>
    <row r="1064" spans="1:20" x14ac:dyDescent="0.25">
      <c r="A1064" t="s">
        <v>5311</v>
      </c>
      <c r="B1064">
        <v>67346049</v>
      </c>
      <c r="C1064">
        <v>66968895</v>
      </c>
      <c r="D1064" t="s">
        <v>2</v>
      </c>
      <c r="E1064" t="s">
        <v>1082</v>
      </c>
      <c r="F1064" t="s">
        <v>4226</v>
      </c>
      <c r="G1064" t="s">
        <v>4223</v>
      </c>
      <c r="H1064" t="s">
        <v>31</v>
      </c>
      <c r="I1064" t="s">
        <v>204</v>
      </c>
      <c r="J1064" t="s">
        <v>23</v>
      </c>
      <c r="K1064" t="s">
        <v>24</v>
      </c>
      <c r="L1064" t="s">
        <v>25</v>
      </c>
      <c r="M1064" t="s">
        <v>4230</v>
      </c>
      <c r="N1064" t="s">
        <v>915</v>
      </c>
      <c r="O1064" t="s">
        <v>420</v>
      </c>
      <c r="P1064" t="s">
        <v>52</v>
      </c>
      <c r="Q1064" t="s">
        <v>4245</v>
      </c>
      <c r="R1064" s="1" t="e">
        <f t="shared" ca="1" si="16"/>
        <v>#VALUE!</v>
      </c>
      <c r="S1064" t="s">
        <v>35</v>
      </c>
      <c r="T1064" t="s">
        <v>36</v>
      </c>
    </row>
    <row r="1065" spans="1:20" x14ac:dyDescent="0.25">
      <c r="A1065" t="s">
        <v>5312</v>
      </c>
      <c r="B1065">
        <v>64735661</v>
      </c>
      <c r="C1065">
        <v>67528200</v>
      </c>
      <c r="D1065" t="s">
        <v>2</v>
      </c>
      <c r="E1065" t="s">
        <v>1083</v>
      </c>
      <c r="F1065" t="s">
        <v>4227</v>
      </c>
      <c r="G1065" t="s">
        <v>4221</v>
      </c>
      <c r="H1065" t="s">
        <v>38</v>
      </c>
      <c r="I1065" t="s">
        <v>51</v>
      </c>
      <c r="J1065" t="s">
        <v>39</v>
      </c>
      <c r="K1065" t="s">
        <v>40</v>
      </c>
      <c r="L1065" t="s">
        <v>25</v>
      </c>
      <c r="M1065" t="s">
        <v>4233</v>
      </c>
      <c r="N1065" t="s">
        <v>915</v>
      </c>
      <c r="O1065" t="s">
        <v>420</v>
      </c>
      <c r="P1065" t="s">
        <v>33</v>
      </c>
      <c r="Q1065" t="s">
        <v>4247</v>
      </c>
      <c r="R1065" s="1" t="e">
        <f t="shared" ca="1" si="16"/>
        <v>#VALUE!</v>
      </c>
      <c r="S1065" t="s">
        <v>4243</v>
      </c>
      <c r="T1065" t="s">
        <v>41</v>
      </c>
    </row>
    <row r="1066" spans="1:20" x14ac:dyDescent="0.25">
      <c r="A1066" t="s">
        <v>5313</v>
      </c>
      <c r="B1066">
        <v>66191861</v>
      </c>
      <c r="C1066">
        <v>67867197</v>
      </c>
      <c r="D1066" t="s">
        <v>3</v>
      </c>
      <c r="E1066" t="s">
        <v>947</v>
      </c>
      <c r="F1066" t="s">
        <v>1106</v>
      </c>
      <c r="G1066" t="s">
        <v>4215</v>
      </c>
      <c r="H1066" t="s">
        <v>43</v>
      </c>
      <c r="I1066" t="s">
        <v>204</v>
      </c>
      <c r="J1066" t="s">
        <v>39</v>
      </c>
      <c r="K1066" t="s">
        <v>44</v>
      </c>
      <c r="L1066" t="s">
        <v>25</v>
      </c>
      <c r="M1066" t="s">
        <v>4229</v>
      </c>
      <c r="N1066" t="s">
        <v>915</v>
      </c>
      <c r="O1066" t="s">
        <v>420</v>
      </c>
      <c r="P1066" t="s">
        <v>27</v>
      </c>
      <c r="Q1066" t="s">
        <v>4246</v>
      </c>
      <c r="R1066" s="1" t="e">
        <f t="shared" ca="1" si="16"/>
        <v>#VALUE!</v>
      </c>
      <c r="S1066" t="s">
        <v>4243</v>
      </c>
      <c r="T1066" t="s">
        <v>58</v>
      </c>
    </row>
    <row r="1067" spans="1:20" x14ac:dyDescent="0.25">
      <c r="A1067" t="s">
        <v>5314</v>
      </c>
      <c r="B1067">
        <v>67481686</v>
      </c>
      <c r="C1067">
        <v>67058210</v>
      </c>
      <c r="D1067" t="s">
        <v>2</v>
      </c>
      <c r="E1067" t="s">
        <v>1084</v>
      </c>
      <c r="F1067" t="s">
        <v>1106</v>
      </c>
      <c r="G1067" t="s">
        <v>4217</v>
      </c>
      <c r="H1067" t="s">
        <v>31</v>
      </c>
      <c r="I1067" t="s">
        <v>22</v>
      </c>
      <c r="J1067" t="s">
        <v>23</v>
      </c>
      <c r="K1067" t="s">
        <v>24</v>
      </c>
      <c r="L1067" t="s">
        <v>25</v>
      </c>
      <c r="M1067" t="s">
        <v>4238</v>
      </c>
      <c r="N1067" t="s">
        <v>915</v>
      </c>
      <c r="O1067" t="s">
        <v>420</v>
      </c>
      <c r="P1067" t="s">
        <v>205</v>
      </c>
      <c r="Q1067" t="s">
        <v>4247</v>
      </c>
      <c r="R1067" s="1">
        <f t="shared" ca="1" si="16"/>
        <v>4</v>
      </c>
      <c r="S1067" t="s">
        <v>4243</v>
      </c>
      <c r="T1067" t="s">
        <v>77</v>
      </c>
    </row>
    <row r="1068" spans="1:20" x14ac:dyDescent="0.25">
      <c r="A1068" t="s">
        <v>5315</v>
      </c>
      <c r="B1068">
        <v>66437316</v>
      </c>
      <c r="C1068">
        <v>66889945</v>
      </c>
      <c r="D1068" t="s">
        <v>3</v>
      </c>
      <c r="E1068" t="s">
        <v>1085</v>
      </c>
      <c r="F1068" t="s">
        <v>4225</v>
      </c>
      <c r="G1068" t="s">
        <v>4216</v>
      </c>
      <c r="H1068" t="s">
        <v>21</v>
      </c>
      <c r="I1068" t="s">
        <v>204</v>
      </c>
      <c r="J1068" t="s">
        <v>23</v>
      </c>
      <c r="K1068" t="s">
        <v>24</v>
      </c>
      <c r="L1068" t="s">
        <v>25</v>
      </c>
      <c r="M1068" t="s">
        <v>4232</v>
      </c>
      <c r="N1068" t="s">
        <v>915</v>
      </c>
      <c r="O1068" t="s">
        <v>420</v>
      </c>
      <c r="P1068" t="s">
        <v>205</v>
      </c>
      <c r="Q1068" t="s">
        <v>34</v>
      </c>
      <c r="R1068" s="1">
        <f t="shared" ca="1" si="16"/>
        <v>17</v>
      </c>
      <c r="S1068" t="s">
        <v>35</v>
      </c>
      <c r="T1068" t="s">
        <v>56</v>
      </c>
    </row>
    <row r="1069" spans="1:20" x14ac:dyDescent="0.25">
      <c r="A1069" t="s">
        <v>5316</v>
      </c>
      <c r="B1069">
        <v>67794826</v>
      </c>
      <c r="C1069">
        <v>66987821</v>
      </c>
      <c r="D1069" t="s">
        <v>2</v>
      </c>
      <c r="E1069" t="s">
        <v>1086</v>
      </c>
      <c r="F1069" t="s">
        <v>1106</v>
      </c>
      <c r="G1069" t="s">
        <v>4220</v>
      </c>
      <c r="H1069" t="s">
        <v>38</v>
      </c>
      <c r="I1069" t="s">
        <v>32</v>
      </c>
      <c r="J1069" t="s">
        <v>39</v>
      </c>
      <c r="K1069" t="s">
        <v>40</v>
      </c>
      <c r="L1069" t="s">
        <v>25</v>
      </c>
      <c r="M1069" t="s">
        <v>4232</v>
      </c>
      <c r="N1069" t="s">
        <v>915</v>
      </c>
      <c r="O1069" t="s">
        <v>420</v>
      </c>
      <c r="P1069" t="s">
        <v>4248</v>
      </c>
      <c r="Q1069" t="s">
        <v>34</v>
      </c>
      <c r="R1069" s="1" t="e">
        <f t="shared" ca="1" si="16"/>
        <v>#VALUE!</v>
      </c>
      <c r="S1069" t="s">
        <v>55</v>
      </c>
      <c r="T1069" t="s">
        <v>41</v>
      </c>
    </row>
    <row r="1070" spans="1:20" x14ac:dyDescent="0.25">
      <c r="A1070" t="s">
        <v>5317</v>
      </c>
      <c r="B1070">
        <v>64622552</v>
      </c>
      <c r="C1070">
        <v>67003668</v>
      </c>
      <c r="D1070" t="s">
        <v>2</v>
      </c>
      <c r="E1070" t="s">
        <v>1087</v>
      </c>
      <c r="F1070" t="s">
        <v>4227</v>
      </c>
      <c r="G1070" t="s">
        <v>527</v>
      </c>
      <c r="H1070" t="s">
        <v>31</v>
      </c>
      <c r="I1070" t="s">
        <v>204</v>
      </c>
      <c r="J1070" t="s">
        <v>23</v>
      </c>
      <c r="K1070" t="s">
        <v>24</v>
      </c>
      <c r="L1070" t="s">
        <v>25</v>
      </c>
      <c r="M1070" t="s">
        <v>4230</v>
      </c>
      <c r="N1070" t="s">
        <v>915</v>
      </c>
      <c r="O1070" t="s">
        <v>420</v>
      </c>
      <c r="P1070" t="s">
        <v>33</v>
      </c>
      <c r="Q1070" t="s">
        <v>4244</v>
      </c>
      <c r="R1070" s="1" t="e">
        <f t="shared" ca="1" si="16"/>
        <v>#VALUE!</v>
      </c>
      <c r="S1070" t="s">
        <v>35</v>
      </c>
      <c r="T1070" t="s">
        <v>56</v>
      </c>
    </row>
    <row r="1071" spans="1:20" x14ac:dyDescent="0.25">
      <c r="A1071" t="s">
        <v>5318</v>
      </c>
      <c r="B1071">
        <v>68118653</v>
      </c>
      <c r="C1071">
        <v>66972633</v>
      </c>
      <c r="D1071" t="s">
        <v>3</v>
      </c>
      <c r="E1071" t="s">
        <v>1088</v>
      </c>
      <c r="F1071" t="s">
        <v>4227</v>
      </c>
      <c r="G1071" t="s">
        <v>527</v>
      </c>
      <c r="H1071" t="s">
        <v>142</v>
      </c>
      <c r="I1071" t="s">
        <v>51</v>
      </c>
      <c r="J1071" t="s">
        <v>23</v>
      </c>
      <c r="K1071" t="s">
        <v>40</v>
      </c>
      <c r="L1071" t="s">
        <v>25</v>
      </c>
      <c r="M1071" t="s">
        <v>4229</v>
      </c>
      <c r="N1071" t="s">
        <v>915</v>
      </c>
      <c r="O1071" t="s">
        <v>420</v>
      </c>
      <c r="P1071" t="s">
        <v>33</v>
      </c>
      <c r="Q1071" t="s">
        <v>4247</v>
      </c>
      <c r="R1071" s="1">
        <f t="shared" ca="1" si="16"/>
        <v>69</v>
      </c>
      <c r="S1071" t="s">
        <v>4243</v>
      </c>
      <c r="T1071" t="s">
        <v>61</v>
      </c>
    </row>
    <row r="1072" spans="1:20" x14ac:dyDescent="0.25">
      <c r="A1072" t="s">
        <v>5319</v>
      </c>
      <c r="B1072">
        <v>65449304</v>
      </c>
      <c r="C1072">
        <v>67480446</v>
      </c>
      <c r="D1072" t="s">
        <v>2</v>
      </c>
      <c r="E1072" t="s">
        <v>1089</v>
      </c>
      <c r="F1072" t="s">
        <v>4225</v>
      </c>
      <c r="G1072" t="s">
        <v>4220</v>
      </c>
      <c r="H1072" t="s">
        <v>48</v>
      </c>
      <c r="I1072" t="s">
        <v>32</v>
      </c>
      <c r="J1072" t="s">
        <v>23</v>
      </c>
      <c r="K1072" t="s">
        <v>24</v>
      </c>
      <c r="L1072" t="s">
        <v>25</v>
      </c>
      <c r="M1072" t="s">
        <v>4239</v>
      </c>
      <c r="N1072" t="s">
        <v>915</v>
      </c>
      <c r="O1072" t="s">
        <v>420</v>
      </c>
      <c r="P1072" t="s">
        <v>49</v>
      </c>
      <c r="Q1072" t="s">
        <v>28</v>
      </c>
      <c r="R1072" s="1" t="e">
        <f t="shared" ca="1" si="16"/>
        <v>#VALUE!</v>
      </c>
      <c r="S1072" t="s">
        <v>4243</v>
      </c>
      <c r="T1072" t="s">
        <v>58</v>
      </c>
    </row>
    <row r="1073" spans="1:20" x14ac:dyDescent="0.25">
      <c r="A1073" t="s">
        <v>5320</v>
      </c>
      <c r="B1073">
        <v>67892750</v>
      </c>
      <c r="C1073">
        <v>67417960</v>
      </c>
      <c r="D1073" t="s">
        <v>3</v>
      </c>
      <c r="E1073" t="s">
        <v>1090</v>
      </c>
      <c r="F1073" t="s">
        <v>4227</v>
      </c>
      <c r="G1073" t="s">
        <v>527</v>
      </c>
      <c r="H1073" t="s">
        <v>163</v>
      </c>
      <c r="I1073" t="s">
        <v>32</v>
      </c>
      <c r="J1073" t="s">
        <v>39</v>
      </c>
      <c r="K1073" t="s">
        <v>40</v>
      </c>
      <c r="L1073" t="s">
        <v>25</v>
      </c>
      <c r="M1073" t="s">
        <v>4229</v>
      </c>
      <c r="N1073" t="s">
        <v>915</v>
      </c>
      <c r="O1073" t="s">
        <v>420</v>
      </c>
      <c r="P1073" t="s">
        <v>54</v>
      </c>
      <c r="Q1073" t="s">
        <v>4244</v>
      </c>
      <c r="R1073" s="1">
        <f t="shared" ca="1" si="16"/>
        <v>60</v>
      </c>
      <c r="S1073" t="s">
        <v>35</v>
      </c>
      <c r="T1073" t="s">
        <v>45</v>
      </c>
    </row>
    <row r="1074" spans="1:20" x14ac:dyDescent="0.25">
      <c r="A1074" t="s">
        <v>5321</v>
      </c>
      <c r="B1074">
        <v>66563975</v>
      </c>
      <c r="C1074">
        <v>67093251</v>
      </c>
      <c r="D1074" t="s">
        <v>3</v>
      </c>
      <c r="E1074" t="s">
        <v>1091</v>
      </c>
      <c r="F1074" t="s">
        <v>4226</v>
      </c>
      <c r="G1074" t="s">
        <v>4220</v>
      </c>
      <c r="H1074" t="s">
        <v>43</v>
      </c>
      <c r="I1074" t="s">
        <v>32</v>
      </c>
      <c r="J1074" t="s">
        <v>60</v>
      </c>
      <c r="K1074" t="s">
        <v>44</v>
      </c>
      <c r="L1074" t="s">
        <v>25</v>
      </c>
      <c r="M1074" t="s">
        <v>4236</v>
      </c>
      <c r="N1074" t="s">
        <v>915</v>
      </c>
      <c r="O1074" t="s">
        <v>420</v>
      </c>
      <c r="P1074" t="s">
        <v>54</v>
      </c>
      <c r="Q1074" t="s">
        <v>34</v>
      </c>
      <c r="R1074" s="1" t="e">
        <f t="shared" ca="1" si="16"/>
        <v>#VALUE!</v>
      </c>
      <c r="S1074" t="s">
        <v>4243</v>
      </c>
      <c r="T1074" t="s">
        <v>61</v>
      </c>
    </row>
    <row r="1075" spans="1:20" x14ac:dyDescent="0.25">
      <c r="A1075" t="s">
        <v>5322</v>
      </c>
      <c r="B1075">
        <v>66888290</v>
      </c>
      <c r="C1075">
        <v>67741732</v>
      </c>
      <c r="D1075" t="s">
        <v>2</v>
      </c>
      <c r="E1075" t="s">
        <v>1092</v>
      </c>
      <c r="F1075" t="s">
        <v>4225</v>
      </c>
      <c r="G1075" t="s">
        <v>4220</v>
      </c>
      <c r="H1075" t="s">
        <v>375</v>
      </c>
      <c r="I1075" t="s">
        <v>51</v>
      </c>
      <c r="J1075" t="s">
        <v>39</v>
      </c>
      <c r="K1075" t="s">
        <v>40</v>
      </c>
      <c r="L1075" t="s">
        <v>25</v>
      </c>
      <c r="M1075" t="s">
        <v>4233</v>
      </c>
      <c r="N1075" t="s">
        <v>915</v>
      </c>
      <c r="O1075" t="s">
        <v>420</v>
      </c>
      <c r="P1075" t="s">
        <v>4248</v>
      </c>
      <c r="Q1075" t="s">
        <v>34</v>
      </c>
      <c r="R1075" s="1" t="e">
        <f t="shared" ca="1" si="16"/>
        <v>#VALUE!</v>
      </c>
      <c r="S1075" t="s">
        <v>55</v>
      </c>
      <c r="T1075" t="s">
        <v>61</v>
      </c>
    </row>
    <row r="1076" spans="1:20" x14ac:dyDescent="0.25">
      <c r="A1076" t="s">
        <v>5323</v>
      </c>
      <c r="B1076">
        <v>65869271</v>
      </c>
      <c r="C1076">
        <v>67236020</v>
      </c>
      <c r="D1076" t="s">
        <v>3</v>
      </c>
      <c r="E1076" t="s">
        <v>1093</v>
      </c>
      <c r="F1076" t="s">
        <v>4228</v>
      </c>
      <c r="G1076" t="s">
        <v>4222</v>
      </c>
      <c r="H1076" t="s">
        <v>142</v>
      </c>
      <c r="I1076" t="s">
        <v>22</v>
      </c>
      <c r="J1076" t="s">
        <v>39</v>
      </c>
      <c r="K1076" t="s">
        <v>44</v>
      </c>
      <c r="L1076" t="s">
        <v>25</v>
      </c>
      <c r="M1076" t="s">
        <v>4235</v>
      </c>
      <c r="N1076" t="s">
        <v>915</v>
      </c>
      <c r="O1076" t="s">
        <v>420</v>
      </c>
      <c r="P1076" t="s">
        <v>27</v>
      </c>
      <c r="Q1076" t="s">
        <v>4245</v>
      </c>
      <c r="R1076" s="1" t="e">
        <f t="shared" ca="1" si="16"/>
        <v>#VALUE!</v>
      </c>
      <c r="S1076" t="s">
        <v>4243</v>
      </c>
      <c r="T1076" t="s">
        <v>61</v>
      </c>
    </row>
    <row r="1077" spans="1:20" x14ac:dyDescent="0.25">
      <c r="A1077" t="s">
        <v>5324</v>
      </c>
      <c r="B1077">
        <v>65244632</v>
      </c>
      <c r="C1077">
        <v>67599714</v>
      </c>
      <c r="D1077" t="s">
        <v>2</v>
      </c>
      <c r="E1077" t="s">
        <v>1094</v>
      </c>
      <c r="F1077" t="s">
        <v>1106</v>
      </c>
      <c r="G1077" t="s">
        <v>4215</v>
      </c>
      <c r="H1077" t="s">
        <v>38</v>
      </c>
      <c r="I1077" t="s">
        <v>22</v>
      </c>
      <c r="J1077" t="s">
        <v>23</v>
      </c>
      <c r="K1077" t="s">
        <v>261</v>
      </c>
      <c r="L1077" t="s">
        <v>25</v>
      </c>
      <c r="M1077" t="s">
        <v>4241</v>
      </c>
      <c r="N1077" t="s">
        <v>915</v>
      </c>
      <c r="O1077" t="s">
        <v>420</v>
      </c>
      <c r="P1077" t="s">
        <v>4248</v>
      </c>
      <c r="Q1077" t="s">
        <v>4246</v>
      </c>
      <c r="R1077" s="1" t="e">
        <f t="shared" ca="1" si="16"/>
        <v>#VALUE!</v>
      </c>
      <c r="S1077" t="s">
        <v>55</v>
      </c>
      <c r="T1077" t="s">
        <v>41</v>
      </c>
    </row>
    <row r="1078" spans="1:20" x14ac:dyDescent="0.25">
      <c r="A1078" t="s">
        <v>5325</v>
      </c>
      <c r="B1078">
        <v>67667617</v>
      </c>
      <c r="C1078">
        <v>67350316</v>
      </c>
      <c r="D1078" t="s">
        <v>3</v>
      </c>
      <c r="E1078" t="s">
        <v>1027</v>
      </c>
      <c r="F1078" t="s">
        <v>4226</v>
      </c>
      <c r="G1078" t="s">
        <v>4218</v>
      </c>
      <c r="H1078" t="s">
        <v>38</v>
      </c>
      <c r="I1078" t="s">
        <v>22</v>
      </c>
      <c r="J1078" t="s">
        <v>23</v>
      </c>
      <c r="K1078" t="s">
        <v>261</v>
      </c>
      <c r="L1078" t="s">
        <v>25</v>
      </c>
      <c r="M1078" t="s">
        <v>4239</v>
      </c>
      <c r="N1078" t="s">
        <v>915</v>
      </c>
      <c r="O1078" t="s">
        <v>420</v>
      </c>
      <c r="P1078" t="s">
        <v>49</v>
      </c>
      <c r="Q1078" t="s">
        <v>34</v>
      </c>
      <c r="R1078" s="1">
        <f t="shared" ca="1" si="16"/>
        <v>29</v>
      </c>
      <c r="S1078" t="s">
        <v>4243</v>
      </c>
      <c r="T1078" t="s">
        <v>29</v>
      </c>
    </row>
    <row r="1079" spans="1:20" x14ac:dyDescent="0.25">
      <c r="A1079" t="s">
        <v>5326</v>
      </c>
      <c r="B1079">
        <v>68397720</v>
      </c>
      <c r="C1079">
        <v>67166068</v>
      </c>
      <c r="D1079" t="s">
        <v>2</v>
      </c>
      <c r="E1079" t="s">
        <v>1095</v>
      </c>
      <c r="F1079" t="s">
        <v>4228</v>
      </c>
      <c r="G1079" t="s">
        <v>4223</v>
      </c>
      <c r="H1079" t="s">
        <v>163</v>
      </c>
      <c r="I1079" t="s">
        <v>22</v>
      </c>
      <c r="J1079" t="s">
        <v>23</v>
      </c>
      <c r="K1079" t="s">
        <v>40</v>
      </c>
      <c r="L1079" t="s">
        <v>25</v>
      </c>
      <c r="M1079" t="s">
        <v>4240</v>
      </c>
      <c r="N1079" t="s">
        <v>915</v>
      </c>
      <c r="O1079" t="s">
        <v>420</v>
      </c>
      <c r="P1079" t="s">
        <v>54</v>
      </c>
      <c r="Q1079" t="s">
        <v>4246</v>
      </c>
      <c r="R1079" s="1" t="e">
        <f t="shared" ca="1" si="16"/>
        <v>#VALUE!</v>
      </c>
      <c r="S1079" t="s">
        <v>35</v>
      </c>
      <c r="T1079" t="s">
        <v>45</v>
      </c>
    </row>
    <row r="1080" spans="1:20" x14ac:dyDescent="0.25">
      <c r="A1080" t="s">
        <v>5327</v>
      </c>
      <c r="B1080">
        <v>66148195</v>
      </c>
      <c r="C1080">
        <v>67826503</v>
      </c>
      <c r="D1080" t="s">
        <v>3</v>
      </c>
      <c r="E1080" t="s">
        <v>1096</v>
      </c>
      <c r="F1080" t="s">
        <v>4225</v>
      </c>
      <c r="G1080" t="s">
        <v>4217</v>
      </c>
      <c r="H1080" t="s">
        <v>21</v>
      </c>
      <c r="I1080" t="s">
        <v>32</v>
      </c>
      <c r="J1080" t="s">
        <v>23</v>
      </c>
      <c r="K1080" t="s">
        <v>24</v>
      </c>
      <c r="L1080" t="s">
        <v>25</v>
      </c>
      <c r="M1080" t="s">
        <v>4238</v>
      </c>
      <c r="N1080" t="s">
        <v>915</v>
      </c>
      <c r="O1080" t="s">
        <v>420</v>
      </c>
      <c r="P1080" t="s">
        <v>4248</v>
      </c>
      <c r="Q1080" t="s">
        <v>4245</v>
      </c>
      <c r="R1080" s="1">
        <f t="shared" ca="1" si="16"/>
        <v>28</v>
      </c>
      <c r="S1080" t="s">
        <v>55</v>
      </c>
      <c r="T1080" t="s">
        <v>29</v>
      </c>
    </row>
    <row r="1081" spans="1:20" x14ac:dyDescent="0.25">
      <c r="A1081" t="s">
        <v>5328</v>
      </c>
      <c r="B1081">
        <v>65330592</v>
      </c>
      <c r="C1081">
        <v>67632142</v>
      </c>
      <c r="D1081" t="s">
        <v>3</v>
      </c>
      <c r="E1081" t="s">
        <v>1097</v>
      </c>
      <c r="F1081" t="s">
        <v>4228</v>
      </c>
      <c r="G1081" t="s">
        <v>4216</v>
      </c>
      <c r="H1081" t="s">
        <v>38</v>
      </c>
      <c r="I1081" t="s">
        <v>32</v>
      </c>
      <c r="J1081" t="s">
        <v>73</v>
      </c>
      <c r="K1081" t="s">
        <v>40</v>
      </c>
      <c r="L1081" t="s">
        <v>25</v>
      </c>
      <c r="M1081" t="s">
        <v>4230</v>
      </c>
      <c r="N1081" t="s">
        <v>915</v>
      </c>
      <c r="O1081" t="s">
        <v>420</v>
      </c>
      <c r="P1081" t="s">
        <v>27</v>
      </c>
      <c r="Q1081" t="s">
        <v>34</v>
      </c>
      <c r="R1081" s="1" t="e">
        <f t="shared" ca="1" si="16"/>
        <v>#VALUE!</v>
      </c>
      <c r="S1081" t="s">
        <v>35</v>
      </c>
      <c r="T1081" t="s">
        <v>45</v>
      </c>
    </row>
    <row r="1082" spans="1:20" x14ac:dyDescent="0.25">
      <c r="A1082" t="s">
        <v>5329</v>
      </c>
      <c r="B1082">
        <v>66143743</v>
      </c>
      <c r="C1082">
        <v>67493116</v>
      </c>
      <c r="D1082" t="s">
        <v>2</v>
      </c>
      <c r="E1082" t="s">
        <v>1098</v>
      </c>
      <c r="F1082" t="s">
        <v>1106</v>
      </c>
      <c r="G1082" t="s">
        <v>4218</v>
      </c>
      <c r="H1082" t="s">
        <v>21</v>
      </c>
      <c r="I1082" t="s">
        <v>22</v>
      </c>
      <c r="J1082" t="s">
        <v>23</v>
      </c>
      <c r="K1082" t="s">
        <v>24</v>
      </c>
      <c r="L1082" t="s">
        <v>25</v>
      </c>
      <c r="M1082" t="s">
        <v>4232</v>
      </c>
      <c r="N1082" t="s">
        <v>915</v>
      </c>
      <c r="O1082" t="s">
        <v>420</v>
      </c>
      <c r="P1082" t="s">
        <v>205</v>
      </c>
      <c r="Q1082" t="s">
        <v>34</v>
      </c>
      <c r="R1082" s="1" t="e">
        <f t="shared" ca="1" si="16"/>
        <v>#VALUE!</v>
      </c>
      <c r="S1082" t="s">
        <v>4243</v>
      </c>
      <c r="T1082" t="s">
        <v>36</v>
      </c>
    </row>
    <row r="1083" spans="1:20" x14ac:dyDescent="0.25">
      <c r="A1083" t="s">
        <v>5330</v>
      </c>
      <c r="B1083">
        <v>64753715</v>
      </c>
      <c r="C1083">
        <v>67165676</v>
      </c>
      <c r="D1083" t="s">
        <v>2</v>
      </c>
      <c r="E1083" t="s">
        <v>1099</v>
      </c>
      <c r="F1083" t="s">
        <v>1106</v>
      </c>
      <c r="G1083" t="s">
        <v>4216</v>
      </c>
      <c r="H1083" t="s">
        <v>38</v>
      </c>
      <c r="I1083" t="s">
        <v>204</v>
      </c>
      <c r="J1083" t="s">
        <v>39</v>
      </c>
      <c r="K1083" t="s">
        <v>40</v>
      </c>
      <c r="L1083" t="s">
        <v>25</v>
      </c>
      <c r="M1083" t="s">
        <v>4241</v>
      </c>
      <c r="N1083" t="s">
        <v>915</v>
      </c>
      <c r="O1083" t="s">
        <v>420</v>
      </c>
      <c r="P1083" t="s">
        <v>52</v>
      </c>
      <c r="Q1083" t="s">
        <v>4245</v>
      </c>
      <c r="R1083" s="1" t="e">
        <f t="shared" ca="1" si="16"/>
        <v>#VALUE!</v>
      </c>
      <c r="S1083" t="s">
        <v>4243</v>
      </c>
      <c r="T1083" t="s">
        <v>41</v>
      </c>
    </row>
    <row r="1084" spans="1:20" x14ac:dyDescent="0.25">
      <c r="A1084" t="s">
        <v>5331</v>
      </c>
      <c r="B1084">
        <v>66996739</v>
      </c>
      <c r="C1084">
        <v>67506217</v>
      </c>
      <c r="D1084" t="s">
        <v>2</v>
      </c>
      <c r="E1084" t="s">
        <v>1100</v>
      </c>
      <c r="F1084" t="s">
        <v>4228</v>
      </c>
      <c r="G1084" t="s">
        <v>527</v>
      </c>
      <c r="H1084" t="s">
        <v>21</v>
      </c>
      <c r="I1084" t="s">
        <v>22</v>
      </c>
      <c r="J1084" t="s">
        <v>23</v>
      </c>
      <c r="K1084" t="s">
        <v>24</v>
      </c>
      <c r="L1084" t="s">
        <v>25</v>
      </c>
      <c r="M1084" t="s">
        <v>4235</v>
      </c>
      <c r="N1084" t="s">
        <v>915</v>
      </c>
      <c r="O1084" t="s">
        <v>420</v>
      </c>
      <c r="P1084" t="s">
        <v>49</v>
      </c>
      <c r="Q1084" t="s">
        <v>34</v>
      </c>
      <c r="R1084" s="1">
        <f t="shared" ca="1" si="16"/>
        <v>19</v>
      </c>
      <c r="S1084" t="s">
        <v>4243</v>
      </c>
      <c r="T1084" t="s">
        <v>36</v>
      </c>
    </row>
    <row r="1085" spans="1:20" x14ac:dyDescent="0.25">
      <c r="A1085" t="s">
        <v>5332</v>
      </c>
      <c r="B1085">
        <v>65409291</v>
      </c>
      <c r="C1085">
        <v>66971403</v>
      </c>
      <c r="D1085" t="s">
        <v>3</v>
      </c>
      <c r="E1085" t="s">
        <v>1101</v>
      </c>
      <c r="F1085" t="s">
        <v>20</v>
      </c>
      <c r="G1085" t="s">
        <v>4215</v>
      </c>
      <c r="H1085" t="s">
        <v>43</v>
      </c>
      <c r="I1085" t="s">
        <v>22</v>
      </c>
      <c r="J1085" t="s">
        <v>39</v>
      </c>
      <c r="K1085" t="s">
        <v>44</v>
      </c>
      <c r="L1085" t="s">
        <v>25</v>
      </c>
      <c r="M1085" t="s">
        <v>4233</v>
      </c>
      <c r="N1085" t="s">
        <v>915</v>
      </c>
      <c r="O1085" t="s">
        <v>420</v>
      </c>
      <c r="P1085" t="s">
        <v>4248</v>
      </c>
      <c r="Q1085" t="s">
        <v>28</v>
      </c>
      <c r="R1085" s="1">
        <f t="shared" ca="1" si="16"/>
        <v>45</v>
      </c>
      <c r="S1085" t="s">
        <v>55</v>
      </c>
      <c r="T1085" t="s">
        <v>58</v>
      </c>
    </row>
    <row r="1086" spans="1:20" x14ac:dyDescent="0.25">
      <c r="A1086" t="s">
        <v>5333</v>
      </c>
      <c r="B1086">
        <v>67756638</v>
      </c>
      <c r="C1086">
        <v>67631161</v>
      </c>
      <c r="D1086" t="s">
        <v>2</v>
      </c>
      <c r="E1086" t="s">
        <v>1102</v>
      </c>
      <c r="F1086" t="s">
        <v>4226</v>
      </c>
      <c r="G1086" t="s">
        <v>4221</v>
      </c>
      <c r="H1086" t="s">
        <v>21</v>
      </c>
      <c r="I1086" t="s">
        <v>22</v>
      </c>
      <c r="J1086" t="s">
        <v>23</v>
      </c>
      <c r="K1086" t="s">
        <v>24</v>
      </c>
      <c r="L1086" t="s">
        <v>25</v>
      </c>
      <c r="M1086" t="s">
        <v>4238</v>
      </c>
      <c r="N1086" t="s">
        <v>915</v>
      </c>
      <c r="O1086" t="s">
        <v>420</v>
      </c>
      <c r="P1086" t="s">
        <v>33</v>
      </c>
      <c r="Q1086" t="s">
        <v>4246</v>
      </c>
      <c r="R1086" s="1">
        <f t="shared" ca="1" si="16"/>
        <v>10</v>
      </c>
      <c r="S1086" t="s">
        <v>4243</v>
      </c>
      <c r="T1086" t="s">
        <v>68</v>
      </c>
    </row>
    <row r="1087" spans="1:20" x14ac:dyDescent="0.25">
      <c r="A1087" t="s">
        <v>5334</v>
      </c>
      <c r="B1087">
        <v>67762405</v>
      </c>
      <c r="C1087">
        <v>67454443</v>
      </c>
      <c r="D1087" t="s">
        <v>2</v>
      </c>
      <c r="E1087" t="s">
        <v>1103</v>
      </c>
      <c r="F1087" t="s">
        <v>4228</v>
      </c>
      <c r="G1087" t="s">
        <v>4219</v>
      </c>
      <c r="H1087" t="s">
        <v>31</v>
      </c>
      <c r="I1087" t="s">
        <v>32</v>
      </c>
      <c r="J1087" t="s">
        <v>23</v>
      </c>
      <c r="K1087" t="s">
        <v>24</v>
      </c>
      <c r="L1087" t="s">
        <v>25</v>
      </c>
      <c r="M1087" t="s">
        <v>4232</v>
      </c>
      <c r="N1087" t="s">
        <v>915</v>
      </c>
      <c r="O1087" t="s">
        <v>420</v>
      </c>
      <c r="P1087" t="s">
        <v>33</v>
      </c>
      <c r="Q1087" t="s">
        <v>4245</v>
      </c>
      <c r="R1087" s="1" t="e">
        <f t="shared" ca="1" si="16"/>
        <v>#VALUE!</v>
      </c>
      <c r="S1087" t="s">
        <v>4243</v>
      </c>
      <c r="T1087" t="s">
        <v>68</v>
      </c>
    </row>
    <row r="1088" spans="1:20" x14ac:dyDescent="0.25">
      <c r="A1088" t="s">
        <v>5335</v>
      </c>
      <c r="B1088">
        <v>66212070</v>
      </c>
      <c r="C1088">
        <v>67855219</v>
      </c>
      <c r="D1088" t="s">
        <v>2</v>
      </c>
      <c r="E1088" t="s">
        <v>1104</v>
      </c>
      <c r="F1088" t="s">
        <v>4227</v>
      </c>
      <c r="G1088" t="s">
        <v>527</v>
      </c>
      <c r="H1088" t="s">
        <v>48</v>
      </c>
      <c r="I1088" t="s">
        <v>22</v>
      </c>
      <c r="J1088" t="s">
        <v>39</v>
      </c>
      <c r="K1088" t="s">
        <v>40</v>
      </c>
      <c r="L1088" t="s">
        <v>25</v>
      </c>
      <c r="M1088" t="s">
        <v>4232</v>
      </c>
      <c r="N1088" t="s">
        <v>915</v>
      </c>
      <c r="O1088" t="s">
        <v>420</v>
      </c>
      <c r="P1088" t="s">
        <v>4248</v>
      </c>
      <c r="Q1088" t="s">
        <v>4244</v>
      </c>
      <c r="R1088" s="1" t="e">
        <f t="shared" ca="1" si="16"/>
        <v>#VALUE!</v>
      </c>
      <c r="S1088" t="s">
        <v>55</v>
      </c>
      <c r="T1088" t="s">
        <v>58</v>
      </c>
    </row>
    <row r="1089" spans="1:20" x14ac:dyDescent="0.25">
      <c r="A1089" t="s">
        <v>5336</v>
      </c>
      <c r="B1089">
        <v>66516136</v>
      </c>
      <c r="C1089">
        <v>67208522</v>
      </c>
      <c r="D1089" t="s">
        <v>3</v>
      </c>
      <c r="E1089" t="s">
        <v>1105</v>
      </c>
      <c r="F1089" t="s">
        <v>4227</v>
      </c>
      <c r="G1089" t="s">
        <v>527</v>
      </c>
      <c r="H1089" t="s">
        <v>48</v>
      </c>
      <c r="I1089" t="s">
        <v>32</v>
      </c>
      <c r="J1089" t="s">
        <v>39</v>
      </c>
      <c r="K1089" t="s">
        <v>44</v>
      </c>
      <c r="L1089" t="s">
        <v>25</v>
      </c>
      <c r="M1089" t="s">
        <v>4234</v>
      </c>
      <c r="N1089" t="s">
        <v>915</v>
      </c>
      <c r="O1089" t="s">
        <v>420</v>
      </c>
      <c r="P1089" t="s">
        <v>4248</v>
      </c>
      <c r="Q1089" t="s">
        <v>28</v>
      </c>
      <c r="R1089" s="1" t="e">
        <f t="shared" ca="1" si="16"/>
        <v>#VALUE!</v>
      </c>
      <c r="S1089" t="s">
        <v>55</v>
      </c>
      <c r="T1089" t="s">
        <v>29</v>
      </c>
    </row>
    <row r="1090" spans="1:20" x14ac:dyDescent="0.25">
      <c r="A1090" t="s">
        <v>5337</v>
      </c>
      <c r="B1090">
        <v>65608358</v>
      </c>
      <c r="C1090">
        <v>67171531</v>
      </c>
      <c r="D1090" t="s">
        <v>3</v>
      </c>
      <c r="E1090" t="s">
        <v>1107</v>
      </c>
      <c r="F1090" t="s">
        <v>4226</v>
      </c>
      <c r="G1090" t="s">
        <v>4216</v>
      </c>
      <c r="H1090" t="s">
        <v>38</v>
      </c>
      <c r="I1090" t="s">
        <v>32</v>
      </c>
      <c r="J1090" t="s">
        <v>60</v>
      </c>
      <c r="K1090" t="s">
        <v>40</v>
      </c>
      <c r="L1090" t="s">
        <v>25</v>
      </c>
      <c r="M1090" t="s">
        <v>4232</v>
      </c>
      <c r="N1090" t="s">
        <v>915</v>
      </c>
      <c r="O1090" t="s">
        <v>420</v>
      </c>
      <c r="P1090" t="s">
        <v>54</v>
      </c>
      <c r="Q1090" t="s">
        <v>4247</v>
      </c>
      <c r="R1090" s="1">
        <f t="shared" ca="1" si="16"/>
        <v>69</v>
      </c>
      <c r="S1090" t="s">
        <v>35</v>
      </c>
      <c r="T1090" t="s">
        <v>61</v>
      </c>
    </row>
    <row r="1091" spans="1:20" x14ac:dyDescent="0.25">
      <c r="A1091" t="s">
        <v>5338</v>
      </c>
      <c r="B1091">
        <v>64397791</v>
      </c>
      <c r="C1091">
        <v>67258310</v>
      </c>
      <c r="D1091" t="s">
        <v>3</v>
      </c>
      <c r="E1091" t="s">
        <v>1108</v>
      </c>
      <c r="F1091" t="s">
        <v>1106</v>
      </c>
      <c r="G1091" t="s">
        <v>4216</v>
      </c>
      <c r="H1091" t="s">
        <v>21</v>
      </c>
      <c r="I1091" t="s">
        <v>32</v>
      </c>
      <c r="J1091" t="s">
        <v>23</v>
      </c>
      <c r="K1091" t="s">
        <v>24</v>
      </c>
      <c r="L1091" t="s">
        <v>25</v>
      </c>
      <c r="M1091" t="s">
        <v>4229</v>
      </c>
      <c r="N1091" t="s">
        <v>915</v>
      </c>
      <c r="O1091" t="s">
        <v>420</v>
      </c>
      <c r="P1091" t="s">
        <v>205</v>
      </c>
      <c r="Q1091" t="s">
        <v>28</v>
      </c>
      <c r="R1091" s="1" t="e">
        <f t="shared" ref="R1091:R1154" ca="1" si="17">DATEDIF(E1091,TODAY(),"Y")</f>
        <v>#VALUE!</v>
      </c>
      <c r="S1091" t="s">
        <v>4243</v>
      </c>
      <c r="T1091" t="s">
        <v>36</v>
      </c>
    </row>
    <row r="1092" spans="1:20" x14ac:dyDescent="0.25">
      <c r="A1092" t="s">
        <v>5339</v>
      </c>
      <c r="B1092">
        <v>64664157</v>
      </c>
      <c r="C1092">
        <v>67567804</v>
      </c>
      <c r="D1092" t="s">
        <v>3</v>
      </c>
      <c r="E1092" t="s">
        <v>1109</v>
      </c>
      <c r="F1092" t="s">
        <v>4227</v>
      </c>
      <c r="G1092" t="s">
        <v>4218</v>
      </c>
      <c r="H1092" t="s">
        <v>48</v>
      </c>
      <c r="I1092" t="s">
        <v>204</v>
      </c>
      <c r="J1092" t="s">
        <v>60</v>
      </c>
      <c r="K1092" t="s">
        <v>40</v>
      </c>
      <c r="L1092" t="s">
        <v>25</v>
      </c>
      <c r="M1092" t="s">
        <v>4230</v>
      </c>
      <c r="N1092" t="s">
        <v>915</v>
      </c>
      <c r="O1092" t="s">
        <v>420</v>
      </c>
      <c r="P1092" t="s">
        <v>4248</v>
      </c>
      <c r="Q1092" t="s">
        <v>4245</v>
      </c>
      <c r="R1092" s="1" t="e">
        <f t="shared" ca="1" si="17"/>
        <v>#VALUE!</v>
      </c>
      <c r="S1092" t="s">
        <v>55</v>
      </c>
      <c r="T1092" t="s">
        <v>58</v>
      </c>
    </row>
    <row r="1093" spans="1:20" x14ac:dyDescent="0.25">
      <c r="A1093" t="s">
        <v>5340</v>
      </c>
      <c r="B1093">
        <v>67402764</v>
      </c>
      <c r="C1093">
        <v>67178003</v>
      </c>
      <c r="D1093" t="s">
        <v>2</v>
      </c>
      <c r="E1093" t="s">
        <v>889</v>
      </c>
      <c r="F1093" t="s">
        <v>4227</v>
      </c>
      <c r="G1093" t="s">
        <v>4223</v>
      </c>
      <c r="H1093" t="s">
        <v>21</v>
      </c>
      <c r="I1093" t="s">
        <v>32</v>
      </c>
      <c r="J1093" t="s">
        <v>23</v>
      </c>
      <c r="K1093" t="s">
        <v>82</v>
      </c>
      <c r="L1093" t="s">
        <v>25</v>
      </c>
      <c r="M1093" t="s">
        <v>4233</v>
      </c>
      <c r="N1093" t="s">
        <v>915</v>
      </c>
      <c r="O1093" t="s">
        <v>420</v>
      </c>
      <c r="P1093" t="s">
        <v>33</v>
      </c>
      <c r="Q1093" t="s">
        <v>4247</v>
      </c>
      <c r="R1093" s="1">
        <f t="shared" ca="1" si="17"/>
        <v>28</v>
      </c>
      <c r="S1093" t="s">
        <v>4243</v>
      </c>
      <c r="T1093" t="s">
        <v>29</v>
      </c>
    </row>
    <row r="1094" spans="1:20" x14ac:dyDescent="0.25">
      <c r="A1094" t="s">
        <v>5341</v>
      </c>
      <c r="B1094">
        <v>66726149</v>
      </c>
      <c r="C1094">
        <v>67313860</v>
      </c>
      <c r="D1094" t="s">
        <v>2</v>
      </c>
      <c r="E1094" t="s">
        <v>1110</v>
      </c>
      <c r="F1094" t="s">
        <v>4228</v>
      </c>
      <c r="G1094" t="s">
        <v>4216</v>
      </c>
      <c r="H1094" t="s">
        <v>21</v>
      </c>
      <c r="I1094" t="s">
        <v>32</v>
      </c>
      <c r="J1094" t="s">
        <v>23</v>
      </c>
      <c r="K1094" t="s">
        <v>40</v>
      </c>
      <c r="L1094" t="s">
        <v>25</v>
      </c>
      <c r="M1094" t="s">
        <v>4234</v>
      </c>
      <c r="N1094" t="s">
        <v>915</v>
      </c>
      <c r="O1094" t="s">
        <v>420</v>
      </c>
      <c r="P1094" t="s">
        <v>4248</v>
      </c>
      <c r="Q1094" t="s">
        <v>4245</v>
      </c>
      <c r="R1094" s="1">
        <f t="shared" ca="1" si="17"/>
        <v>29</v>
      </c>
      <c r="S1094" t="s">
        <v>55</v>
      </c>
      <c r="T1094" t="s">
        <v>29</v>
      </c>
    </row>
    <row r="1095" spans="1:20" x14ac:dyDescent="0.25">
      <c r="A1095" t="s">
        <v>5342</v>
      </c>
      <c r="B1095">
        <v>65541287</v>
      </c>
      <c r="C1095">
        <v>67548948</v>
      </c>
      <c r="D1095" t="s">
        <v>2</v>
      </c>
      <c r="E1095" t="s">
        <v>1111</v>
      </c>
      <c r="F1095" t="s">
        <v>4227</v>
      </c>
      <c r="G1095" t="s">
        <v>4215</v>
      </c>
      <c r="H1095" t="s">
        <v>31</v>
      </c>
      <c r="I1095" t="s">
        <v>204</v>
      </c>
      <c r="J1095" t="s">
        <v>23</v>
      </c>
      <c r="K1095" t="s">
        <v>82</v>
      </c>
      <c r="L1095" t="s">
        <v>25</v>
      </c>
      <c r="M1095" t="s">
        <v>4234</v>
      </c>
      <c r="N1095" t="s">
        <v>915</v>
      </c>
      <c r="O1095" t="s">
        <v>420</v>
      </c>
      <c r="P1095" t="s">
        <v>49</v>
      </c>
      <c r="Q1095" t="s">
        <v>4247</v>
      </c>
      <c r="R1095" s="1">
        <f t="shared" ca="1" si="17"/>
        <v>29</v>
      </c>
      <c r="S1095" t="s">
        <v>35</v>
      </c>
      <c r="T1095" t="s">
        <v>29</v>
      </c>
    </row>
    <row r="1096" spans="1:20" x14ac:dyDescent="0.25">
      <c r="A1096" t="s">
        <v>5343</v>
      </c>
      <c r="B1096">
        <v>66829098</v>
      </c>
      <c r="C1096">
        <v>67280689</v>
      </c>
      <c r="D1096" t="s">
        <v>2</v>
      </c>
      <c r="E1096" t="s">
        <v>1112</v>
      </c>
      <c r="F1096" t="s">
        <v>4226</v>
      </c>
      <c r="G1096" t="s">
        <v>527</v>
      </c>
      <c r="H1096" t="s">
        <v>21</v>
      </c>
      <c r="I1096" t="s">
        <v>204</v>
      </c>
      <c r="J1096" t="s">
        <v>23</v>
      </c>
      <c r="K1096" t="s">
        <v>82</v>
      </c>
      <c r="L1096" t="s">
        <v>25</v>
      </c>
      <c r="M1096" t="s">
        <v>4235</v>
      </c>
      <c r="N1096" t="s">
        <v>915</v>
      </c>
      <c r="O1096" t="s">
        <v>420</v>
      </c>
      <c r="P1096" t="s">
        <v>27</v>
      </c>
      <c r="Q1096" t="s">
        <v>34</v>
      </c>
      <c r="R1096" s="1">
        <f t="shared" ca="1" si="17"/>
        <v>27</v>
      </c>
      <c r="S1096" t="s">
        <v>4243</v>
      </c>
      <c r="T1096" t="s">
        <v>29</v>
      </c>
    </row>
    <row r="1097" spans="1:20" x14ac:dyDescent="0.25">
      <c r="A1097" t="s">
        <v>5344</v>
      </c>
      <c r="B1097">
        <v>65322277</v>
      </c>
      <c r="C1097">
        <v>67537068</v>
      </c>
      <c r="D1097" t="s">
        <v>2</v>
      </c>
      <c r="E1097" t="s">
        <v>1113</v>
      </c>
      <c r="F1097" t="s">
        <v>1106</v>
      </c>
      <c r="G1097" t="s">
        <v>4215</v>
      </c>
      <c r="H1097" t="s">
        <v>21</v>
      </c>
      <c r="I1097" t="s">
        <v>204</v>
      </c>
      <c r="J1097" t="s">
        <v>23</v>
      </c>
      <c r="K1097" t="s">
        <v>82</v>
      </c>
      <c r="L1097" t="s">
        <v>25</v>
      </c>
      <c r="M1097" t="s">
        <v>4233</v>
      </c>
      <c r="N1097" t="s">
        <v>915</v>
      </c>
      <c r="O1097" t="s">
        <v>420</v>
      </c>
      <c r="P1097" t="s">
        <v>4248</v>
      </c>
      <c r="Q1097" t="s">
        <v>4247</v>
      </c>
      <c r="R1097" s="1">
        <f t="shared" ca="1" si="17"/>
        <v>30</v>
      </c>
      <c r="S1097" t="s">
        <v>55</v>
      </c>
      <c r="T1097" t="s">
        <v>29</v>
      </c>
    </row>
    <row r="1098" spans="1:20" x14ac:dyDescent="0.25">
      <c r="A1098" t="s">
        <v>5345</v>
      </c>
      <c r="B1098">
        <v>65504719</v>
      </c>
      <c r="C1098">
        <v>67469418</v>
      </c>
      <c r="D1098" t="s">
        <v>2</v>
      </c>
      <c r="E1098" t="s">
        <v>1114</v>
      </c>
      <c r="F1098" t="s">
        <v>4227</v>
      </c>
      <c r="G1098" t="s">
        <v>527</v>
      </c>
      <c r="H1098" t="s">
        <v>31</v>
      </c>
      <c r="I1098" t="s">
        <v>51</v>
      </c>
      <c r="J1098" t="s">
        <v>23</v>
      </c>
      <c r="K1098" t="s">
        <v>82</v>
      </c>
      <c r="L1098" t="s">
        <v>25</v>
      </c>
      <c r="M1098" t="s">
        <v>4235</v>
      </c>
      <c r="N1098" t="s">
        <v>915</v>
      </c>
      <c r="O1098" t="s">
        <v>420</v>
      </c>
      <c r="P1098" t="s">
        <v>52</v>
      </c>
      <c r="Q1098" t="s">
        <v>4244</v>
      </c>
      <c r="R1098" s="1" t="e">
        <f t="shared" ca="1" si="17"/>
        <v>#VALUE!</v>
      </c>
      <c r="S1098" t="s">
        <v>4243</v>
      </c>
      <c r="T1098" t="s">
        <v>29</v>
      </c>
    </row>
    <row r="1099" spans="1:20" x14ac:dyDescent="0.25">
      <c r="A1099" t="s">
        <v>5346</v>
      </c>
      <c r="B1099">
        <v>65003793</v>
      </c>
      <c r="C1099">
        <v>67167104</v>
      </c>
      <c r="D1099" t="s">
        <v>2</v>
      </c>
      <c r="E1099" t="s">
        <v>1115</v>
      </c>
      <c r="F1099" t="s">
        <v>4228</v>
      </c>
      <c r="G1099" t="s">
        <v>4215</v>
      </c>
      <c r="H1099" t="s">
        <v>38</v>
      </c>
      <c r="I1099" t="s">
        <v>51</v>
      </c>
      <c r="J1099" t="s">
        <v>39</v>
      </c>
      <c r="K1099" t="s">
        <v>40</v>
      </c>
      <c r="L1099" t="s">
        <v>25</v>
      </c>
      <c r="M1099" t="s">
        <v>4229</v>
      </c>
      <c r="N1099" t="s">
        <v>915</v>
      </c>
      <c r="O1099" t="s">
        <v>420</v>
      </c>
      <c r="P1099" t="s">
        <v>4248</v>
      </c>
      <c r="Q1099" t="s">
        <v>28</v>
      </c>
      <c r="R1099" s="1" t="e">
        <f t="shared" ca="1" si="17"/>
        <v>#VALUE!</v>
      </c>
      <c r="S1099" t="s">
        <v>55</v>
      </c>
      <c r="T1099" t="s">
        <v>58</v>
      </c>
    </row>
    <row r="1100" spans="1:20" x14ac:dyDescent="0.25">
      <c r="A1100" t="s">
        <v>5347</v>
      </c>
      <c r="B1100">
        <v>64341980</v>
      </c>
      <c r="C1100">
        <v>67092717</v>
      </c>
      <c r="D1100" t="s">
        <v>3</v>
      </c>
      <c r="E1100" t="s">
        <v>1116</v>
      </c>
      <c r="F1100" t="s">
        <v>4226</v>
      </c>
      <c r="G1100" t="s">
        <v>4215</v>
      </c>
      <c r="H1100" t="s">
        <v>31</v>
      </c>
      <c r="I1100" t="s">
        <v>22</v>
      </c>
      <c r="J1100" t="s">
        <v>23</v>
      </c>
      <c r="K1100" t="s">
        <v>24</v>
      </c>
      <c r="L1100" t="s">
        <v>25</v>
      </c>
      <c r="M1100" t="s">
        <v>4240</v>
      </c>
      <c r="N1100" t="s">
        <v>915</v>
      </c>
      <c r="O1100" t="s">
        <v>420</v>
      </c>
      <c r="P1100" t="s">
        <v>49</v>
      </c>
      <c r="Q1100" t="s">
        <v>4246</v>
      </c>
      <c r="R1100" s="1" t="e">
        <f t="shared" ca="1" si="17"/>
        <v>#VALUE!</v>
      </c>
      <c r="S1100" t="s">
        <v>35</v>
      </c>
      <c r="T1100" t="s">
        <v>68</v>
      </c>
    </row>
    <row r="1101" spans="1:20" x14ac:dyDescent="0.25">
      <c r="A1101" t="s">
        <v>5348</v>
      </c>
      <c r="B1101">
        <v>65799369</v>
      </c>
      <c r="C1101">
        <v>67549305</v>
      </c>
      <c r="D1101" t="s">
        <v>3</v>
      </c>
      <c r="E1101" t="s">
        <v>409</v>
      </c>
      <c r="F1101" t="s">
        <v>20</v>
      </c>
      <c r="G1101" t="s">
        <v>4216</v>
      </c>
      <c r="H1101" t="s">
        <v>43</v>
      </c>
      <c r="I1101" t="s">
        <v>204</v>
      </c>
      <c r="J1101" t="s">
        <v>39</v>
      </c>
      <c r="K1101" t="s">
        <v>44</v>
      </c>
      <c r="L1101" t="s">
        <v>25</v>
      </c>
      <c r="M1101" t="s">
        <v>4238</v>
      </c>
      <c r="N1101" t="s">
        <v>915</v>
      </c>
      <c r="O1101" t="s">
        <v>420</v>
      </c>
      <c r="P1101" t="s">
        <v>205</v>
      </c>
      <c r="Q1101" t="s">
        <v>34</v>
      </c>
      <c r="R1101" s="1" t="e">
        <f t="shared" ca="1" si="17"/>
        <v>#VALUE!</v>
      </c>
      <c r="S1101" t="s">
        <v>4243</v>
      </c>
      <c r="T1101" t="s">
        <v>58</v>
      </c>
    </row>
    <row r="1102" spans="1:20" x14ac:dyDescent="0.25">
      <c r="A1102" t="s">
        <v>5349</v>
      </c>
      <c r="B1102">
        <v>65745272</v>
      </c>
      <c r="C1102">
        <v>67005660</v>
      </c>
      <c r="D1102" t="s">
        <v>3</v>
      </c>
      <c r="E1102" t="s">
        <v>1117</v>
      </c>
      <c r="F1102" t="s">
        <v>1106</v>
      </c>
      <c r="G1102" t="s">
        <v>527</v>
      </c>
      <c r="H1102" t="s">
        <v>21</v>
      </c>
      <c r="I1102" t="s">
        <v>32</v>
      </c>
      <c r="J1102" t="s">
        <v>23</v>
      </c>
      <c r="K1102" t="s">
        <v>24</v>
      </c>
      <c r="L1102" t="s">
        <v>25</v>
      </c>
      <c r="M1102" t="s">
        <v>4233</v>
      </c>
      <c r="N1102" t="s">
        <v>915</v>
      </c>
      <c r="O1102" t="s">
        <v>420</v>
      </c>
      <c r="P1102" t="s">
        <v>4248</v>
      </c>
      <c r="Q1102" t="s">
        <v>4245</v>
      </c>
      <c r="R1102" s="1">
        <f t="shared" ca="1" si="17"/>
        <v>12</v>
      </c>
      <c r="S1102" t="s">
        <v>55</v>
      </c>
      <c r="T1102" t="s">
        <v>68</v>
      </c>
    </row>
    <row r="1103" spans="1:20" x14ac:dyDescent="0.25">
      <c r="A1103" t="s">
        <v>5350</v>
      </c>
      <c r="B1103">
        <v>64280704</v>
      </c>
      <c r="C1103">
        <v>67771348</v>
      </c>
      <c r="D1103" t="s">
        <v>2</v>
      </c>
      <c r="E1103" t="s">
        <v>1118</v>
      </c>
      <c r="F1103" t="s">
        <v>4227</v>
      </c>
      <c r="G1103" t="s">
        <v>527</v>
      </c>
      <c r="H1103" t="s">
        <v>31</v>
      </c>
      <c r="I1103" t="s">
        <v>51</v>
      </c>
      <c r="J1103" t="s">
        <v>23</v>
      </c>
      <c r="K1103" t="s">
        <v>24</v>
      </c>
      <c r="L1103" t="s">
        <v>25</v>
      </c>
      <c r="M1103" t="s">
        <v>4235</v>
      </c>
      <c r="N1103" t="s">
        <v>915</v>
      </c>
      <c r="O1103" t="s">
        <v>420</v>
      </c>
      <c r="P1103" t="s">
        <v>54</v>
      </c>
      <c r="Q1103" t="s">
        <v>4246</v>
      </c>
      <c r="R1103" s="1" t="e">
        <f t="shared" ca="1" si="17"/>
        <v>#VALUE!</v>
      </c>
      <c r="S1103" t="s">
        <v>35</v>
      </c>
      <c r="T1103" t="s">
        <v>68</v>
      </c>
    </row>
    <row r="1104" spans="1:20" x14ac:dyDescent="0.25">
      <c r="A1104" t="s">
        <v>5351</v>
      </c>
      <c r="B1104">
        <v>64284565</v>
      </c>
      <c r="C1104">
        <v>67293304</v>
      </c>
      <c r="D1104" t="s">
        <v>2</v>
      </c>
      <c r="E1104" t="s">
        <v>1119</v>
      </c>
      <c r="F1104" t="s">
        <v>20</v>
      </c>
      <c r="G1104" t="s">
        <v>527</v>
      </c>
      <c r="H1104" t="s">
        <v>48</v>
      </c>
      <c r="I1104" t="s">
        <v>32</v>
      </c>
      <c r="J1104" t="s">
        <v>39</v>
      </c>
      <c r="K1104" t="s">
        <v>40</v>
      </c>
      <c r="L1104" t="s">
        <v>25</v>
      </c>
      <c r="M1104" t="s">
        <v>4238</v>
      </c>
      <c r="N1104" t="s">
        <v>915</v>
      </c>
      <c r="O1104" t="s">
        <v>420</v>
      </c>
      <c r="P1104" t="s">
        <v>49</v>
      </c>
      <c r="Q1104" t="s">
        <v>34</v>
      </c>
      <c r="R1104" s="1">
        <f t="shared" ca="1" si="17"/>
        <v>39</v>
      </c>
      <c r="S1104" t="s">
        <v>35</v>
      </c>
      <c r="T1104" t="s">
        <v>58</v>
      </c>
    </row>
    <row r="1105" spans="1:20" x14ac:dyDescent="0.25">
      <c r="A1105" t="s">
        <v>5352</v>
      </c>
      <c r="B1105">
        <v>65233859</v>
      </c>
      <c r="C1105">
        <v>66960445</v>
      </c>
      <c r="D1105" t="s">
        <v>2</v>
      </c>
      <c r="E1105" t="s">
        <v>1120</v>
      </c>
      <c r="F1105" t="s">
        <v>4226</v>
      </c>
      <c r="G1105" t="s">
        <v>4222</v>
      </c>
      <c r="H1105" t="s">
        <v>31</v>
      </c>
      <c r="I1105" t="s">
        <v>32</v>
      </c>
      <c r="J1105" t="s">
        <v>23</v>
      </c>
      <c r="K1105" t="s">
        <v>24</v>
      </c>
      <c r="L1105" t="s">
        <v>25</v>
      </c>
      <c r="M1105" t="s">
        <v>4229</v>
      </c>
      <c r="N1105" t="s">
        <v>915</v>
      </c>
      <c r="O1105" t="s">
        <v>420</v>
      </c>
      <c r="P1105" t="s">
        <v>4248</v>
      </c>
      <c r="Q1105" t="s">
        <v>4246</v>
      </c>
      <c r="R1105" s="1" t="e">
        <f t="shared" ca="1" si="17"/>
        <v>#VALUE!</v>
      </c>
      <c r="S1105" t="s">
        <v>55</v>
      </c>
      <c r="T1105" t="s">
        <v>77</v>
      </c>
    </row>
    <row r="1106" spans="1:20" x14ac:dyDescent="0.25">
      <c r="A1106" t="s">
        <v>5353</v>
      </c>
      <c r="B1106">
        <v>65775281</v>
      </c>
      <c r="C1106">
        <v>67099271</v>
      </c>
      <c r="D1106" t="s">
        <v>3</v>
      </c>
      <c r="E1106" t="s">
        <v>1121</v>
      </c>
      <c r="F1106" t="s">
        <v>20</v>
      </c>
      <c r="G1106" t="s">
        <v>4219</v>
      </c>
      <c r="H1106" t="s">
        <v>43</v>
      </c>
      <c r="I1106" t="s">
        <v>204</v>
      </c>
      <c r="J1106" t="s">
        <v>39</v>
      </c>
      <c r="K1106" t="s">
        <v>44</v>
      </c>
      <c r="L1106" t="s">
        <v>25</v>
      </c>
      <c r="M1106" t="s">
        <v>4240</v>
      </c>
      <c r="N1106" t="s">
        <v>915</v>
      </c>
      <c r="O1106" t="s">
        <v>420</v>
      </c>
      <c r="P1106" t="s">
        <v>52</v>
      </c>
      <c r="Q1106" t="s">
        <v>4246</v>
      </c>
      <c r="R1106" s="1">
        <f t="shared" ca="1" si="17"/>
        <v>38</v>
      </c>
      <c r="S1106" t="s">
        <v>4243</v>
      </c>
      <c r="T1106" t="s">
        <v>58</v>
      </c>
    </row>
    <row r="1107" spans="1:20" x14ac:dyDescent="0.25">
      <c r="A1107" t="s">
        <v>5354</v>
      </c>
      <c r="B1107">
        <v>67220114</v>
      </c>
      <c r="C1107">
        <v>67780783</v>
      </c>
      <c r="D1107" t="s">
        <v>3</v>
      </c>
      <c r="E1107" t="s">
        <v>1122</v>
      </c>
      <c r="F1107" t="s">
        <v>4227</v>
      </c>
      <c r="G1107" t="s">
        <v>4223</v>
      </c>
      <c r="H1107" t="s">
        <v>38</v>
      </c>
      <c r="I1107" t="s">
        <v>22</v>
      </c>
      <c r="J1107" t="s">
        <v>39</v>
      </c>
      <c r="K1107" t="s">
        <v>44</v>
      </c>
      <c r="L1107" t="s">
        <v>25</v>
      </c>
      <c r="M1107" t="s">
        <v>4237</v>
      </c>
      <c r="N1107" t="s">
        <v>915</v>
      </c>
      <c r="O1107" t="s">
        <v>420</v>
      </c>
      <c r="P1107" t="s">
        <v>205</v>
      </c>
      <c r="Q1107" t="s">
        <v>34</v>
      </c>
      <c r="R1107" s="1" t="e">
        <f t="shared" ca="1" si="17"/>
        <v>#VALUE!</v>
      </c>
      <c r="S1107" t="s">
        <v>35</v>
      </c>
      <c r="T1107" t="s">
        <v>29</v>
      </c>
    </row>
    <row r="1108" spans="1:20" x14ac:dyDescent="0.25">
      <c r="A1108" t="s">
        <v>5355</v>
      </c>
      <c r="B1108">
        <v>67235164</v>
      </c>
      <c r="C1108">
        <v>67251236</v>
      </c>
      <c r="D1108" t="s">
        <v>3</v>
      </c>
      <c r="E1108" t="s">
        <v>1123</v>
      </c>
      <c r="F1108" t="s">
        <v>4225</v>
      </c>
      <c r="G1108" t="s">
        <v>4217</v>
      </c>
      <c r="H1108" t="s">
        <v>21</v>
      </c>
      <c r="I1108" t="s">
        <v>22</v>
      </c>
      <c r="J1108" t="s">
        <v>23</v>
      </c>
      <c r="K1108" t="s">
        <v>24</v>
      </c>
      <c r="L1108" t="s">
        <v>25</v>
      </c>
      <c r="M1108" t="s">
        <v>4233</v>
      </c>
      <c r="N1108" t="s">
        <v>915</v>
      </c>
      <c r="O1108" t="s">
        <v>420</v>
      </c>
      <c r="P1108" t="s">
        <v>54</v>
      </c>
      <c r="Q1108" t="s">
        <v>4246</v>
      </c>
      <c r="R1108" s="1" t="e">
        <f t="shared" ca="1" si="17"/>
        <v>#VALUE!</v>
      </c>
      <c r="S1108" t="s">
        <v>35</v>
      </c>
      <c r="T1108" t="s">
        <v>56</v>
      </c>
    </row>
    <row r="1109" spans="1:20" x14ac:dyDescent="0.25">
      <c r="A1109" t="s">
        <v>5356</v>
      </c>
      <c r="B1109">
        <v>67551218</v>
      </c>
      <c r="C1109">
        <v>67547799</v>
      </c>
      <c r="D1109" t="s">
        <v>2</v>
      </c>
      <c r="E1109" t="s">
        <v>1124</v>
      </c>
      <c r="F1109" t="s">
        <v>4227</v>
      </c>
      <c r="G1109" t="s">
        <v>4219</v>
      </c>
      <c r="H1109" t="s">
        <v>38</v>
      </c>
      <c r="I1109" t="s">
        <v>22</v>
      </c>
      <c r="J1109" t="s">
        <v>39</v>
      </c>
      <c r="K1109" t="s">
        <v>40</v>
      </c>
      <c r="L1109" t="s">
        <v>25</v>
      </c>
      <c r="M1109" t="s">
        <v>4241</v>
      </c>
      <c r="N1109" t="s">
        <v>915</v>
      </c>
      <c r="O1109" t="s">
        <v>420</v>
      </c>
      <c r="P1109" t="s">
        <v>27</v>
      </c>
      <c r="Q1109" t="s">
        <v>4244</v>
      </c>
      <c r="R1109" s="1">
        <f t="shared" ca="1" si="17"/>
        <v>36</v>
      </c>
      <c r="S1109" t="s">
        <v>35</v>
      </c>
      <c r="T1109" t="s">
        <v>29</v>
      </c>
    </row>
    <row r="1110" spans="1:20" x14ac:dyDescent="0.25">
      <c r="A1110" t="s">
        <v>5357</v>
      </c>
      <c r="B1110">
        <v>64690775</v>
      </c>
      <c r="C1110">
        <v>67020014</v>
      </c>
      <c r="D1110" t="s">
        <v>3</v>
      </c>
      <c r="E1110" t="s">
        <v>1125</v>
      </c>
      <c r="F1110" t="s">
        <v>1106</v>
      </c>
      <c r="G1110" t="s">
        <v>4218</v>
      </c>
      <c r="H1110" t="s">
        <v>21</v>
      </c>
      <c r="I1110" t="s">
        <v>204</v>
      </c>
      <c r="J1110" t="s">
        <v>23</v>
      </c>
      <c r="K1110" t="s">
        <v>24</v>
      </c>
      <c r="L1110" t="s">
        <v>25</v>
      </c>
      <c r="M1110" t="s">
        <v>4231</v>
      </c>
      <c r="N1110" t="s">
        <v>915</v>
      </c>
      <c r="O1110" t="s">
        <v>420</v>
      </c>
      <c r="P1110" t="s">
        <v>205</v>
      </c>
      <c r="Q1110" t="s">
        <v>34</v>
      </c>
      <c r="R1110" s="1">
        <f t="shared" ca="1" si="17"/>
        <v>10</v>
      </c>
      <c r="S1110" t="s">
        <v>35</v>
      </c>
      <c r="T1110" t="s">
        <v>68</v>
      </c>
    </row>
    <row r="1111" spans="1:20" x14ac:dyDescent="0.25">
      <c r="A1111" t="s">
        <v>5358</v>
      </c>
      <c r="B1111">
        <v>65964805</v>
      </c>
      <c r="C1111">
        <v>67857676</v>
      </c>
      <c r="D1111" t="s">
        <v>3</v>
      </c>
      <c r="E1111" t="s">
        <v>1126</v>
      </c>
      <c r="F1111" t="s">
        <v>4226</v>
      </c>
      <c r="G1111" t="s">
        <v>4217</v>
      </c>
      <c r="H1111" t="s">
        <v>21</v>
      </c>
      <c r="I1111" t="s">
        <v>22</v>
      </c>
      <c r="J1111" t="s">
        <v>23</v>
      </c>
      <c r="K1111" t="s">
        <v>82</v>
      </c>
      <c r="L1111" t="s">
        <v>25</v>
      </c>
      <c r="M1111" t="s">
        <v>4236</v>
      </c>
      <c r="N1111" t="s">
        <v>915</v>
      </c>
      <c r="O1111" t="s">
        <v>420</v>
      </c>
      <c r="P1111" t="s">
        <v>27</v>
      </c>
      <c r="Q1111" t="s">
        <v>28</v>
      </c>
      <c r="R1111" s="1">
        <f t="shared" ca="1" si="17"/>
        <v>23</v>
      </c>
      <c r="S1111" t="s">
        <v>4243</v>
      </c>
      <c r="T1111" t="s">
        <v>36</v>
      </c>
    </row>
    <row r="1112" spans="1:20" x14ac:dyDescent="0.25">
      <c r="A1112" t="s">
        <v>5359</v>
      </c>
      <c r="B1112">
        <v>64722844</v>
      </c>
      <c r="C1112">
        <v>66935652</v>
      </c>
      <c r="D1112" t="s">
        <v>3</v>
      </c>
      <c r="E1112" t="s">
        <v>1127</v>
      </c>
      <c r="F1112" t="s">
        <v>20</v>
      </c>
      <c r="G1112" t="s">
        <v>4215</v>
      </c>
      <c r="H1112" t="s">
        <v>21</v>
      </c>
      <c r="I1112" t="s">
        <v>204</v>
      </c>
      <c r="J1112" t="s">
        <v>23</v>
      </c>
      <c r="K1112" t="s">
        <v>261</v>
      </c>
      <c r="L1112" t="s">
        <v>25</v>
      </c>
      <c r="M1112" t="s">
        <v>4238</v>
      </c>
      <c r="N1112" t="s">
        <v>915</v>
      </c>
      <c r="O1112" t="s">
        <v>420</v>
      </c>
      <c r="P1112" t="s">
        <v>205</v>
      </c>
      <c r="Q1112" t="s">
        <v>4244</v>
      </c>
      <c r="R1112" s="1" t="e">
        <f t="shared" ca="1" si="17"/>
        <v>#VALUE!</v>
      </c>
      <c r="S1112" t="s">
        <v>4243</v>
      </c>
      <c r="T1112" t="s">
        <v>36</v>
      </c>
    </row>
    <row r="1113" spans="1:20" x14ac:dyDescent="0.25">
      <c r="A1113" t="s">
        <v>5360</v>
      </c>
      <c r="B1113">
        <v>68226329</v>
      </c>
      <c r="C1113">
        <v>67559187</v>
      </c>
      <c r="D1113" t="s">
        <v>3</v>
      </c>
      <c r="E1113" t="s">
        <v>1128</v>
      </c>
      <c r="F1113" t="s">
        <v>20</v>
      </c>
      <c r="G1113" t="s">
        <v>4221</v>
      </c>
      <c r="H1113" t="s">
        <v>21</v>
      </c>
      <c r="I1113" t="s">
        <v>51</v>
      </c>
      <c r="J1113" t="s">
        <v>23</v>
      </c>
      <c r="K1113" t="s">
        <v>82</v>
      </c>
      <c r="L1113" t="s">
        <v>25</v>
      </c>
      <c r="M1113" t="s">
        <v>4238</v>
      </c>
      <c r="N1113" t="s">
        <v>915</v>
      </c>
      <c r="O1113" t="s">
        <v>420</v>
      </c>
      <c r="P1113" t="s">
        <v>54</v>
      </c>
      <c r="Q1113" t="s">
        <v>4244</v>
      </c>
      <c r="R1113" s="1">
        <f t="shared" ca="1" si="17"/>
        <v>22</v>
      </c>
      <c r="S1113" t="s">
        <v>35</v>
      </c>
      <c r="T1113" t="s">
        <v>36</v>
      </c>
    </row>
    <row r="1114" spans="1:20" x14ac:dyDescent="0.25">
      <c r="A1114" t="s">
        <v>5361</v>
      </c>
      <c r="B1114">
        <v>66300048</v>
      </c>
      <c r="C1114">
        <v>67302071</v>
      </c>
      <c r="D1114" t="s">
        <v>3</v>
      </c>
      <c r="E1114" t="s">
        <v>1129</v>
      </c>
      <c r="F1114" t="s">
        <v>4225</v>
      </c>
      <c r="G1114" t="s">
        <v>4216</v>
      </c>
      <c r="H1114" t="s">
        <v>21</v>
      </c>
      <c r="I1114" t="s">
        <v>204</v>
      </c>
      <c r="J1114" t="s">
        <v>23</v>
      </c>
      <c r="K1114" t="s">
        <v>82</v>
      </c>
      <c r="L1114" t="s">
        <v>25</v>
      </c>
      <c r="M1114" t="s">
        <v>4232</v>
      </c>
      <c r="N1114" t="s">
        <v>915</v>
      </c>
      <c r="O1114" t="s">
        <v>420</v>
      </c>
      <c r="P1114" t="s">
        <v>33</v>
      </c>
      <c r="Q1114" t="s">
        <v>4244</v>
      </c>
      <c r="R1114" s="1" t="e">
        <f t="shared" ca="1" si="17"/>
        <v>#VALUE!</v>
      </c>
      <c r="S1114" t="s">
        <v>4243</v>
      </c>
      <c r="T1114" t="s">
        <v>36</v>
      </c>
    </row>
    <row r="1115" spans="1:20" x14ac:dyDescent="0.25">
      <c r="A1115" t="s">
        <v>5362</v>
      </c>
      <c r="B1115">
        <v>68430309</v>
      </c>
      <c r="C1115">
        <v>67431431</v>
      </c>
      <c r="D1115" t="s">
        <v>3</v>
      </c>
      <c r="E1115" t="s">
        <v>1130</v>
      </c>
      <c r="F1115" t="s">
        <v>1106</v>
      </c>
      <c r="G1115" t="s">
        <v>4222</v>
      </c>
      <c r="H1115" t="s">
        <v>31</v>
      </c>
      <c r="I1115" t="s">
        <v>32</v>
      </c>
      <c r="J1115" t="s">
        <v>23</v>
      </c>
      <c r="K1115" t="s">
        <v>40</v>
      </c>
      <c r="L1115" t="s">
        <v>25</v>
      </c>
      <c r="M1115" t="s">
        <v>4230</v>
      </c>
      <c r="N1115" t="s">
        <v>915</v>
      </c>
      <c r="O1115" t="s">
        <v>420</v>
      </c>
      <c r="P1115" t="s">
        <v>52</v>
      </c>
      <c r="Q1115" t="s">
        <v>34</v>
      </c>
      <c r="R1115" s="1">
        <f t="shared" ca="1" si="17"/>
        <v>79</v>
      </c>
      <c r="S1115" t="s">
        <v>35</v>
      </c>
      <c r="T1115" t="s">
        <v>61</v>
      </c>
    </row>
    <row r="1116" spans="1:20" x14ac:dyDescent="0.25">
      <c r="A1116" t="s">
        <v>5363</v>
      </c>
      <c r="B1116">
        <v>68428639</v>
      </c>
      <c r="C1116">
        <v>67423805</v>
      </c>
      <c r="D1116" t="s">
        <v>2</v>
      </c>
      <c r="E1116" t="s">
        <v>1131</v>
      </c>
      <c r="F1116" t="s">
        <v>1106</v>
      </c>
      <c r="G1116" t="s">
        <v>527</v>
      </c>
      <c r="H1116" t="s">
        <v>38</v>
      </c>
      <c r="I1116" t="s">
        <v>32</v>
      </c>
      <c r="J1116" t="s">
        <v>39</v>
      </c>
      <c r="K1116" t="s">
        <v>40</v>
      </c>
      <c r="L1116" t="s">
        <v>25</v>
      </c>
      <c r="M1116" t="s">
        <v>4236</v>
      </c>
      <c r="N1116" t="s">
        <v>915</v>
      </c>
      <c r="O1116" t="s">
        <v>420</v>
      </c>
      <c r="P1116" t="s">
        <v>27</v>
      </c>
      <c r="Q1116" t="s">
        <v>4246</v>
      </c>
      <c r="R1116" s="1" t="e">
        <f t="shared" ca="1" si="17"/>
        <v>#VALUE!</v>
      </c>
      <c r="S1116" t="s">
        <v>35</v>
      </c>
      <c r="T1116" t="s">
        <v>58</v>
      </c>
    </row>
    <row r="1117" spans="1:20" x14ac:dyDescent="0.25">
      <c r="A1117" t="s">
        <v>5364</v>
      </c>
      <c r="B1117">
        <v>65525101</v>
      </c>
      <c r="C1117">
        <v>67206759</v>
      </c>
      <c r="D1117" t="s">
        <v>2</v>
      </c>
      <c r="E1117" t="s">
        <v>1132</v>
      </c>
      <c r="F1117" t="s">
        <v>4227</v>
      </c>
      <c r="G1117" t="s">
        <v>4215</v>
      </c>
      <c r="H1117" t="s">
        <v>31</v>
      </c>
      <c r="I1117" t="s">
        <v>51</v>
      </c>
      <c r="J1117" t="s">
        <v>23</v>
      </c>
      <c r="K1117" t="s">
        <v>24</v>
      </c>
      <c r="L1117" t="s">
        <v>25</v>
      </c>
      <c r="M1117" t="s">
        <v>4230</v>
      </c>
      <c r="N1117" t="s">
        <v>915</v>
      </c>
      <c r="O1117" t="s">
        <v>420</v>
      </c>
      <c r="P1117" t="s">
        <v>4248</v>
      </c>
      <c r="Q1117" t="s">
        <v>4247</v>
      </c>
      <c r="R1117" s="1" t="e">
        <f t="shared" ca="1" si="17"/>
        <v>#VALUE!</v>
      </c>
      <c r="S1117" t="s">
        <v>55</v>
      </c>
      <c r="T1117" t="s">
        <v>77</v>
      </c>
    </row>
    <row r="1118" spans="1:20" x14ac:dyDescent="0.25">
      <c r="A1118" t="s">
        <v>5365</v>
      </c>
      <c r="B1118">
        <v>66465101</v>
      </c>
      <c r="C1118">
        <v>67149861</v>
      </c>
      <c r="D1118" t="s">
        <v>3</v>
      </c>
      <c r="E1118" t="s">
        <v>1133</v>
      </c>
      <c r="F1118" t="s">
        <v>4226</v>
      </c>
      <c r="G1118" t="s">
        <v>4221</v>
      </c>
      <c r="H1118" t="s">
        <v>38</v>
      </c>
      <c r="I1118" t="s">
        <v>51</v>
      </c>
      <c r="J1118" t="s">
        <v>39</v>
      </c>
      <c r="K1118" t="s">
        <v>44</v>
      </c>
      <c r="L1118" t="s">
        <v>25</v>
      </c>
      <c r="M1118" t="s">
        <v>4231</v>
      </c>
      <c r="N1118" t="s">
        <v>915</v>
      </c>
      <c r="O1118" t="s">
        <v>420</v>
      </c>
      <c r="P1118" t="s">
        <v>33</v>
      </c>
      <c r="Q1118" t="s">
        <v>4244</v>
      </c>
      <c r="R1118" s="1" t="e">
        <f t="shared" ca="1" si="17"/>
        <v>#VALUE!</v>
      </c>
      <c r="S1118" t="s">
        <v>35</v>
      </c>
      <c r="T1118" t="s">
        <v>29</v>
      </c>
    </row>
    <row r="1119" spans="1:20" x14ac:dyDescent="0.25">
      <c r="A1119" t="s">
        <v>5366</v>
      </c>
      <c r="B1119">
        <v>64797803</v>
      </c>
      <c r="C1119">
        <v>67134695</v>
      </c>
      <c r="D1119" t="s">
        <v>2</v>
      </c>
      <c r="E1119" t="s">
        <v>1134</v>
      </c>
      <c r="F1119" t="s">
        <v>1106</v>
      </c>
      <c r="G1119" t="s">
        <v>527</v>
      </c>
      <c r="H1119" t="s">
        <v>31</v>
      </c>
      <c r="I1119" t="s">
        <v>32</v>
      </c>
      <c r="J1119" t="s">
        <v>23</v>
      </c>
      <c r="K1119" t="s">
        <v>24</v>
      </c>
      <c r="L1119" t="s">
        <v>25</v>
      </c>
      <c r="M1119" t="s">
        <v>4231</v>
      </c>
      <c r="N1119" t="s">
        <v>915</v>
      </c>
      <c r="O1119" t="s">
        <v>420</v>
      </c>
      <c r="P1119" t="s">
        <v>27</v>
      </c>
      <c r="Q1119" t="s">
        <v>4245</v>
      </c>
      <c r="R1119" s="1">
        <f t="shared" ca="1" si="17"/>
        <v>14</v>
      </c>
      <c r="S1119" t="s">
        <v>4243</v>
      </c>
      <c r="T1119" t="s">
        <v>56</v>
      </c>
    </row>
    <row r="1120" spans="1:20" x14ac:dyDescent="0.25">
      <c r="A1120" t="s">
        <v>5367</v>
      </c>
      <c r="B1120">
        <v>66944322</v>
      </c>
      <c r="C1120">
        <v>67511274</v>
      </c>
      <c r="D1120" t="s">
        <v>2</v>
      </c>
      <c r="E1120" t="s">
        <v>1135</v>
      </c>
      <c r="F1120" t="s">
        <v>4227</v>
      </c>
      <c r="G1120" t="s">
        <v>4216</v>
      </c>
      <c r="H1120" t="s">
        <v>38</v>
      </c>
      <c r="I1120" t="s">
        <v>32</v>
      </c>
      <c r="J1120" t="s">
        <v>23</v>
      </c>
      <c r="K1120" t="s">
        <v>24</v>
      </c>
      <c r="L1120" t="s">
        <v>25</v>
      </c>
      <c r="M1120" t="s">
        <v>4240</v>
      </c>
      <c r="N1120" t="s">
        <v>915</v>
      </c>
      <c r="O1120" t="s">
        <v>420</v>
      </c>
      <c r="P1120" t="s">
        <v>205</v>
      </c>
      <c r="Q1120" t="s">
        <v>34</v>
      </c>
      <c r="R1120" s="1" t="e">
        <f t="shared" ca="1" si="17"/>
        <v>#VALUE!</v>
      </c>
      <c r="S1120" t="s">
        <v>35</v>
      </c>
      <c r="T1120" t="s">
        <v>29</v>
      </c>
    </row>
    <row r="1121" spans="1:20" x14ac:dyDescent="0.25">
      <c r="A1121" t="s">
        <v>5368</v>
      </c>
      <c r="B1121">
        <v>68261164</v>
      </c>
      <c r="C1121">
        <v>67077891</v>
      </c>
      <c r="D1121" t="s">
        <v>3</v>
      </c>
      <c r="E1121" t="s">
        <v>1136</v>
      </c>
      <c r="F1121" t="s">
        <v>4225</v>
      </c>
      <c r="G1121" t="s">
        <v>4221</v>
      </c>
      <c r="H1121" t="s">
        <v>43</v>
      </c>
      <c r="I1121" t="s">
        <v>32</v>
      </c>
      <c r="J1121" t="s">
        <v>60</v>
      </c>
      <c r="K1121" t="s">
        <v>44</v>
      </c>
      <c r="L1121" t="s">
        <v>25</v>
      </c>
      <c r="M1121" t="s">
        <v>4241</v>
      </c>
      <c r="N1121" t="s">
        <v>915</v>
      </c>
      <c r="O1121" t="s">
        <v>420</v>
      </c>
      <c r="P1121" t="s">
        <v>49</v>
      </c>
      <c r="Q1121" t="s">
        <v>4245</v>
      </c>
      <c r="R1121" s="1" t="e">
        <f t="shared" ca="1" si="17"/>
        <v>#VALUE!</v>
      </c>
      <c r="S1121" t="s">
        <v>4243</v>
      </c>
      <c r="T1121" t="s">
        <v>61</v>
      </c>
    </row>
    <row r="1122" spans="1:20" x14ac:dyDescent="0.25">
      <c r="A1122" t="s">
        <v>5369</v>
      </c>
      <c r="B1122">
        <v>66252729</v>
      </c>
      <c r="C1122">
        <v>67075104</v>
      </c>
      <c r="D1122" t="s">
        <v>2</v>
      </c>
      <c r="E1122" t="s">
        <v>1137</v>
      </c>
      <c r="F1122" t="s">
        <v>20</v>
      </c>
      <c r="G1122" t="s">
        <v>4223</v>
      </c>
      <c r="H1122" t="s">
        <v>38</v>
      </c>
      <c r="I1122" t="s">
        <v>204</v>
      </c>
      <c r="J1122" t="s">
        <v>23</v>
      </c>
      <c r="K1122" t="s">
        <v>24</v>
      </c>
      <c r="L1122" t="s">
        <v>25</v>
      </c>
      <c r="M1122" t="s">
        <v>4232</v>
      </c>
      <c r="N1122" t="s">
        <v>915</v>
      </c>
      <c r="O1122" t="s">
        <v>420</v>
      </c>
      <c r="P1122" t="s">
        <v>4248</v>
      </c>
      <c r="Q1122" t="s">
        <v>4247</v>
      </c>
      <c r="R1122" s="1" t="e">
        <f t="shared" ca="1" si="17"/>
        <v>#VALUE!</v>
      </c>
      <c r="S1122" t="s">
        <v>55</v>
      </c>
      <c r="T1122" t="s">
        <v>29</v>
      </c>
    </row>
    <row r="1123" spans="1:20" x14ac:dyDescent="0.25">
      <c r="A1123" t="s">
        <v>5370</v>
      </c>
      <c r="B1123">
        <v>67472083</v>
      </c>
      <c r="C1123">
        <v>67615424</v>
      </c>
      <c r="D1123" t="s">
        <v>3</v>
      </c>
      <c r="E1123" t="s">
        <v>1138</v>
      </c>
      <c r="F1123" t="s">
        <v>4226</v>
      </c>
      <c r="G1123" t="s">
        <v>4219</v>
      </c>
      <c r="H1123" t="s">
        <v>38</v>
      </c>
      <c r="I1123" t="s">
        <v>32</v>
      </c>
      <c r="J1123" t="s">
        <v>39</v>
      </c>
      <c r="K1123" t="s">
        <v>24</v>
      </c>
      <c r="L1123" t="s">
        <v>25</v>
      </c>
      <c r="M1123" t="s">
        <v>4231</v>
      </c>
      <c r="N1123" t="s">
        <v>915</v>
      </c>
      <c r="O1123" t="s">
        <v>420</v>
      </c>
      <c r="P1123" t="s">
        <v>33</v>
      </c>
      <c r="Q1123" t="s">
        <v>4245</v>
      </c>
      <c r="R1123" s="1">
        <f t="shared" ca="1" si="17"/>
        <v>34</v>
      </c>
      <c r="S1123" t="s">
        <v>4243</v>
      </c>
      <c r="T1123" t="s">
        <v>29</v>
      </c>
    </row>
    <row r="1124" spans="1:20" x14ac:dyDescent="0.25">
      <c r="A1124" t="s">
        <v>5371</v>
      </c>
      <c r="B1124">
        <v>65413723</v>
      </c>
      <c r="C1124">
        <v>67473763</v>
      </c>
      <c r="D1124" t="s">
        <v>3</v>
      </c>
      <c r="E1124" t="s">
        <v>1139</v>
      </c>
      <c r="F1124" t="s">
        <v>4225</v>
      </c>
      <c r="G1124" t="s">
        <v>4215</v>
      </c>
      <c r="H1124" t="s">
        <v>31</v>
      </c>
      <c r="I1124" t="s">
        <v>51</v>
      </c>
      <c r="J1124" t="s">
        <v>23</v>
      </c>
      <c r="K1124" t="s">
        <v>112</v>
      </c>
      <c r="L1124" t="s">
        <v>25</v>
      </c>
      <c r="M1124" t="s">
        <v>4234</v>
      </c>
      <c r="N1124" t="s">
        <v>915</v>
      </c>
      <c r="O1124" t="s">
        <v>420</v>
      </c>
      <c r="P1124" t="s">
        <v>49</v>
      </c>
      <c r="Q1124" t="s">
        <v>28</v>
      </c>
      <c r="R1124" s="1" t="e">
        <f t="shared" ca="1" si="17"/>
        <v>#VALUE!</v>
      </c>
      <c r="S1124" t="s">
        <v>4243</v>
      </c>
      <c r="T1124" t="s">
        <v>77</v>
      </c>
    </row>
    <row r="1125" spans="1:20" x14ac:dyDescent="0.25">
      <c r="A1125" t="s">
        <v>5372</v>
      </c>
      <c r="B1125">
        <v>68169468</v>
      </c>
      <c r="C1125">
        <v>67613041</v>
      </c>
      <c r="D1125" t="s">
        <v>3</v>
      </c>
      <c r="E1125" t="s">
        <v>1140</v>
      </c>
      <c r="F1125" t="s">
        <v>4225</v>
      </c>
      <c r="G1125" t="s">
        <v>4217</v>
      </c>
      <c r="H1125" t="s">
        <v>375</v>
      </c>
      <c r="I1125" t="s">
        <v>51</v>
      </c>
      <c r="J1125" t="s">
        <v>60</v>
      </c>
      <c r="K1125" t="s">
        <v>40</v>
      </c>
      <c r="L1125" t="s">
        <v>25</v>
      </c>
      <c r="M1125" t="s">
        <v>4235</v>
      </c>
      <c r="N1125" t="s">
        <v>915</v>
      </c>
      <c r="O1125" t="s">
        <v>420</v>
      </c>
      <c r="P1125" t="s">
        <v>49</v>
      </c>
      <c r="Q1125" t="s">
        <v>28</v>
      </c>
      <c r="R1125" s="1" t="e">
        <f t="shared" ca="1" si="17"/>
        <v>#VALUE!</v>
      </c>
      <c r="S1125" t="s">
        <v>35</v>
      </c>
      <c r="T1125" t="s">
        <v>61</v>
      </c>
    </row>
    <row r="1126" spans="1:20" x14ac:dyDescent="0.25">
      <c r="A1126" t="s">
        <v>5373</v>
      </c>
      <c r="B1126">
        <v>65854618</v>
      </c>
      <c r="C1126">
        <v>67670655</v>
      </c>
      <c r="D1126" t="s">
        <v>2</v>
      </c>
      <c r="E1126" t="s">
        <v>1141</v>
      </c>
      <c r="F1126" t="s">
        <v>1106</v>
      </c>
      <c r="G1126" t="s">
        <v>4222</v>
      </c>
      <c r="H1126" t="s">
        <v>217</v>
      </c>
      <c r="I1126" t="s">
        <v>22</v>
      </c>
      <c r="J1126" t="s">
        <v>39</v>
      </c>
      <c r="K1126" t="s">
        <v>40</v>
      </c>
      <c r="L1126" t="s">
        <v>25</v>
      </c>
      <c r="M1126" t="s">
        <v>4241</v>
      </c>
      <c r="N1126" t="s">
        <v>915</v>
      </c>
      <c r="O1126" t="s">
        <v>420</v>
      </c>
      <c r="P1126" t="s">
        <v>33</v>
      </c>
      <c r="Q1126" t="s">
        <v>4246</v>
      </c>
      <c r="R1126" s="1" t="e">
        <f t="shared" ca="1" si="17"/>
        <v>#VALUE!</v>
      </c>
      <c r="S1126" t="s">
        <v>4243</v>
      </c>
      <c r="T1126" t="s">
        <v>29</v>
      </c>
    </row>
    <row r="1127" spans="1:20" x14ac:dyDescent="0.25">
      <c r="A1127" t="s">
        <v>5374</v>
      </c>
      <c r="B1127">
        <v>66936953</v>
      </c>
      <c r="C1127">
        <v>67781274</v>
      </c>
      <c r="D1127" t="s">
        <v>3</v>
      </c>
      <c r="E1127" t="s">
        <v>1142</v>
      </c>
      <c r="F1127" t="s">
        <v>4226</v>
      </c>
      <c r="G1127" t="s">
        <v>4215</v>
      </c>
      <c r="H1127" t="s">
        <v>43</v>
      </c>
      <c r="I1127" t="s">
        <v>204</v>
      </c>
      <c r="J1127" t="s">
        <v>39</v>
      </c>
      <c r="K1127" t="s">
        <v>44</v>
      </c>
      <c r="L1127" t="s">
        <v>25</v>
      </c>
      <c r="M1127" t="s">
        <v>4236</v>
      </c>
      <c r="N1127" t="s">
        <v>915</v>
      </c>
      <c r="O1127" t="s">
        <v>420</v>
      </c>
      <c r="P1127" t="s">
        <v>4248</v>
      </c>
      <c r="Q1127" t="s">
        <v>34</v>
      </c>
      <c r="R1127" s="1">
        <f t="shared" ca="1" si="17"/>
        <v>26</v>
      </c>
      <c r="S1127" t="s">
        <v>55</v>
      </c>
      <c r="T1127" t="s">
        <v>36</v>
      </c>
    </row>
    <row r="1128" spans="1:20" x14ac:dyDescent="0.25">
      <c r="A1128" t="s">
        <v>5375</v>
      </c>
      <c r="B1128">
        <v>67557444</v>
      </c>
      <c r="C1128">
        <v>67583017</v>
      </c>
      <c r="D1128" t="s">
        <v>3</v>
      </c>
      <c r="E1128" t="s">
        <v>1143</v>
      </c>
      <c r="F1128" t="s">
        <v>4227</v>
      </c>
      <c r="G1128" t="s">
        <v>4219</v>
      </c>
      <c r="H1128" t="s">
        <v>38</v>
      </c>
      <c r="I1128" t="s">
        <v>204</v>
      </c>
      <c r="J1128" t="s">
        <v>60</v>
      </c>
      <c r="K1128" t="s">
        <v>40</v>
      </c>
      <c r="L1128" t="s">
        <v>25</v>
      </c>
      <c r="M1128" t="s">
        <v>4238</v>
      </c>
      <c r="N1128" t="s">
        <v>1144</v>
      </c>
      <c r="O1128" t="s">
        <v>420</v>
      </c>
      <c r="P1128" t="s">
        <v>4248</v>
      </c>
      <c r="Q1128" t="s">
        <v>4245</v>
      </c>
      <c r="R1128" s="1" t="e">
        <f t="shared" ca="1" si="17"/>
        <v>#VALUE!</v>
      </c>
      <c r="S1128" t="s">
        <v>55</v>
      </c>
      <c r="T1128" t="s">
        <v>45</v>
      </c>
    </row>
    <row r="1129" spans="1:20" x14ac:dyDescent="0.25">
      <c r="A1129" t="s">
        <v>5376</v>
      </c>
      <c r="B1129">
        <v>64284565</v>
      </c>
      <c r="C1129">
        <v>67850731</v>
      </c>
      <c r="D1129" t="s">
        <v>3</v>
      </c>
      <c r="E1129" t="s">
        <v>1078</v>
      </c>
      <c r="F1129" t="s">
        <v>20</v>
      </c>
      <c r="G1129" t="s">
        <v>527</v>
      </c>
      <c r="H1129" t="s">
        <v>163</v>
      </c>
      <c r="I1129" t="s">
        <v>22</v>
      </c>
      <c r="J1129" t="s">
        <v>60</v>
      </c>
      <c r="K1129" t="s">
        <v>40</v>
      </c>
      <c r="L1129" t="s">
        <v>25</v>
      </c>
      <c r="M1129" t="s">
        <v>4239</v>
      </c>
      <c r="N1129" t="s">
        <v>1144</v>
      </c>
      <c r="O1129" t="s">
        <v>420</v>
      </c>
      <c r="P1129" t="s">
        <v>27</v>
      </c>
      <c r="Q1129" t="s">
        <v>28</v>
      </c>
      <c r="R1129" s="1" t="e">
        <f t="shared" ca="1" si="17"/>
        <v>#VALUE!</v>
      </c>
      <c r="S1129" t="s">
        <v>35</v>
      </c>
      <c r="T1129" t="s">
        <v>41</v>
      </c>
    </row>
    <row r="1130" spans="1:20" x14ac:dyDescent="0.25">
      <c r="A1130" t="s">
        <v>5377</v>
      </c>
      <c r="B1130">
        <v>67205352</v>
      </c>
      <c r="C1130">
        <v>67245150</v>
      </c>
      <c r="D1130" t="s">
        <v>3</v>
      </c>
      <c r="E1130" t="s">
        <v>1145</v>
      </c>
      <c r="F1130" t="s">
        <v>20</v>
      </c>
      <c r="G1130" t="s">
        <v>527</v>
      </c>
      <c r="H1130" t="s">
        <v>38</v>
      </c>
      <c r="I1130" t="s">
        <v>22</v>
      </c>
      <c r="J1130" t="s">
        <v>39</v>
      </c>
      <c r="K1130" t="s">
        <v>40</v>
      </c>
      <c r="L1130" t="s">
        <v>25</v>
      </c>
      <c r="M1130" t="s">
        <v>4239</v>
      </c>
      <c r="N1130" t="s">
        <v>1144</v>
      </c>
      <c r="O1130" t="s">
        <v>420</v>
      </c>
      <c r="P1130" t="s">
        <v>27</v>
      </c>
      <c r="Q1130" t="s">
        <v>4244</v>
      </c>
      <c r="R1130" s="1">
        <f t="shared" ca="1" si="17"/>
        <v>40</v>
      </c>
      <c r="S1130" t="s">
        <v>4243</v>
      </c>
      <c r="T1130" t="s">
        <v>58</v>
      </c>
    </row>
    <row r="1131" spans="1:20" x14ac:dyDescent="0.25">
      <c r="A1131" t="s">
        <v>5378</v>
      </c>
      <c r="B1131">
        <v>67035875</v>
      </c>
      <c r="C1131">
        <v>67486789</v>
      </c>
      <c r="D1131" t="s">
        <v>2</v>
      </c>
      <c r="E1131" t="s">
        <v>1146</v>
      </c>
      <c r="F1131" t="s">
        <v>4226</v>
      </c>
      <c r="G1131" t="s">
        <v>4220</v>
      </c>
      <c r="H1131" t="s">
        <v>31</v>
      </c>
      <c r="I1131" t="s">
        <v>51</v>
      </c>
      <c r="J1131" t="s">
        <v>23</v>
      </c>
      <c r="K1131" t="s">
        <v>24</v>
      </c>
      <c r="L1131" t="s">
        <v>25</v>
      </c>
      <c r="M1131" t="s">
        <v>4234</v>
      </c>
      <c r="N1131" t="s">
        <v>1144</v>
      </c>
      <c r="O1131" t="s">
        <v>420</v>
      </c>
      <c r="P1131" t="s">
        <v>27</v>
      </c>
      <c r="Q1131" t="s">
        <v>4246</v>
      </c>
      <c r="R1131" s="1">
        <f t="shared" ca="1" si="17"/>
        <v>19</v>
      </c>
      <c r="S1131" t="s">
        <v>35</v>
      </c>
      <c r="T1131" t="s">
        <v>36</v>
      </c>
    </row>
    <row r="1132" spans="1:20" x14ac:dyDescent="0.25">
      <c r="A1132" t="s">
        <v>5379</v>
      </c>
      <c r="B1132">
        <v>64802181</v>
      </c>
      <c r="C1132">
        <v>67513029</v>
      </c>
      <c r="D1132" t="s">
        <v>2</v>
      </c>
      <c r="E1132" t="s">
        <v>1147</v>
      </c>
      <c r="F1132" t="s">
        <v>1106</v>
      </c>
      <c r="G1132" t="s">
        <v>4220</v>
      </c>
      <c r="H1132" t="s">
        <v>163</v>
      </c>
      <c r="I1132" t="s">
        <v>51</v>
      </c>
      <c r="J1132" t="s">
        <v>39</v>
      </c>
      <c r="K1132" t="s">
        <v>40</v>
      </c>
      <c r="L1132" t="s">
        <v>25</v>
      </c>
      <c r="M1132" t="s">
        <v>4231</v>
      </c>
      <c r="N1132" t="s">
        <v>1144</v>
      </c>
      <c r="O1132" t="s">
        <v>420</v>
      </c>
      <c r="P1132" t="s">
        <v>54</v>
      </c>
      <c r="Q1132" t="s">
        <v>4245</v>
      </c>
      <c r="R1132" s="1" t="e">
        <f t="shared" ca="1" si="17"/>
        <v>#VALUE!</v>
      </c>
      <c r="S1132" t="s">
        <v>35</v>
      </c>
      <c r="T1132" t="s">
        <v>45</v>
      </c>
    </row>
    <row r="1133" spans="1:20" x14ac:dyDescent="0.25">
      <c r="A1133" t="s">
        <v>5380</v>
      </c>
      <c r="B1133">
        <v>65007426</v>
      </c>
      <c r="C1133">
        <v>67154717</v>
      </c>
      <c r="D1133" t="s">
        <v>3</v>
      </c>
      <c r="E1133" t="s">
        <v>1078</v>
      </c>
      <c r="F1133" t="s">
        <v>4227</v>
      </c>
      <c r="G1133" t="s">
        <v>4218</v>
      </c>
      <c r="H1133" t="s">
        <v>163</v>
      </c>
      <c r="I1133" t="s">
        <v>204</v>
      </c>
      <c r="J1133" t="s">
        <v>39</v>
      </c>
      <c r="K1133" t="s">
        <v>44</v>
      </c>
      <c r="L1133" t="s">
        <v>25</v>
      </c>
      <c r="M1133" t="s">
        <v>4235</v>
      </c>
      <c r="N1133" t="s">
        <v>1144</v>
      </c>
      <c r="O1133" t="s">
        <v>420</v>
      </c>
      <c r="P1133" t="s">
        <v>27</v>
      </c>
      <c r="Q1133" t="s">
        <v>34</v>
      </c>
      <c r="R1133" s="1" t="e">
        <f t="shared" ca="1" si="17"/>
        <v>#VALUE!</v>
      </c>
      <c r="S1133" t="s">
        <v>4243</v>
      </c>
      <c r="T1133" t="s">
        <v>41</v>
      </c>
    </row>
    <row r="1134" spans="1:20" x14ac:dyDescent="0.25">
      <c r="A1134" t="s">
        <v>5381</v>
      </c>
      <c r="B1134">
        <v>66900485</v>
      </c>
      <c r="C1134">
        <v>67667412</v>
      </c>
      <c r="D1134" t="s">
        <v>3</v>
      </c>
      <c r="E1134" t="s">
        <v>1148</v>
      </c>
      <c r="F1134" t="s">
        <v>20</v>
      </c>
      <c r="G1134" t="s">
        <v>4217</v>
      </c>
      <c r="H1134" t="s">
        <v>163</v>
      </c>
      <c r="I1134" t="s">
        <v>32</v>
      </c>
      <c r="J1134" t="s">
        <v>39</v>
      </c>
      <c r="K1134" t="s">
        <v>44</v>
      </c>
      <c r="L1134" t="s">
        <v>25</v>
      </c>
      <c r="M1134" t="s">
        <v>4236</v>
      </c>
      <c r="N1134" t="s">
        <v>1144</v>
      </c>
      <c r="O1134" t="s">
        <v>420</v>
      </c>
      <c r="P1134" t="s">
        <v>52</v>
      </c>
      <c r="Q1134" t="s">
        <v>4244</v>
      </c>
      <c r="R1134" s="1" t="e">
        <f t="shared" ca="1" si="17"/>
        <v>#VALUE!</v>
      </c>
      <c r="S1134" t="s">
        <v>4243</v>
      </c>
      <c r="T1134" t="s">
        <v>41</v>
      </c>
    </row>
    <row r="1135" spans="1:20" x14ac:dyDescent="0.25">
      <c r="A1135" t="s">
        <v>5382</v>
      </c>
      <c r="B1135">
        <v>64762305</v>
      </c>
      <c r="C1135">
        <v>67701454</v>
      </c>
      <c r="D1135" t="s">
        <v>3</v>
      </c>
      <c r="E1135" t="s">
        <v>1149</v>
      </c>
      <c r="F1135" t="s">
        <v>20</v>
      </c>
      <c r="G1135" t="s">
        <v>4217</v>
      </c>
      <c r="H1135" t="s">
        <v>21</v>
      </c>
      <c r="I1135" t="s">
        <v>51</v>
      </c>
      <c r="J1135" t="s">
        <v>23</v>
      </c>
      <c r="K1135" t="s">
        <v>24</v>
      </c>
      <c r="L1135" t="s">
        <v>25</v>
      </c>
      <c r="M1135" t="s">
        <v>4240</v>
      </c>
      <c r="N1135" t="s">
        <v>1144</v>
      </c>
      <c r="O1135" t="s">
        <v>420</v>
      </c>
      <c r="P1135" t="s">
        <v>54</v>
      </c>
      <c r="Q1135" t="s">
        <v>4245</v>
      </c>
      <c r="R1135" s="1">
        <f t="shared" ca="1" si="17"/>
        <v>22</v>
      </c>
      <c r="S1135" t="s">
        <v>4243</v>
      </c>
      <c r="T1135" t="s">
        <v>36</v>
      </c>
    </row>
    <row r="1136" spans="1:20" x14ac:dyDescent="0.25">
      <c r="A1136" t="s">
        <v>5383</v>
      </c>
      <c r="B1136">
        <v>64368237</v>
      </c>
      <c r="C1136">
        <v>67508614</v>
      </c>
      <c r="D1136" t="s">
        <v>2</v>
      </c>
      <c r="E1136" t="s">
        <v>1150</v>
      </c>
      <c r="F1136" t="s">
        <v>1106</v>
      </c>
      <c r="G1136" t="s">
        <v>4217</v>
      </c>
      <c r="H1136" t="s">
        <v>38</v>
      </c>
      <c r="I1136" t="s">
        <v>51</v>
      </c>
      <c r="J1136" t="s">
        <v>23</v>
      </c>
      <c r="K1136" t="s">
        <v>24</v>
      </c>
      <c r="L1136" t="s">
        <v>25</v>
      </c>
      <c r="M1136" t="s">
        <v>4237</v>
      </c>
      <c r="N1136" t="s">
        <v>1144</v>
      </c>
      <c r="O1136" t="s">
        <v>420</v>
      </c>
      <c r="P1136" t="s">
        <v>52</v>
      </c>
      <c r="Q1136" t="s">
        <v>4244</v>
      </c>
      <c r="R1136" s="1">
        <f t="shared" ca="1" si="17"/>
        <v>33</v>
      </c>
      <c r="S1136" t="s">
        <v>4243</v>
      </c>
      <c r="T1136" t="s">
        <v>29</v>
      </c>
    </row>
    <row r="1137" spans="1:20" x14ac:dyDescent="0.25">
      <c r="A1137" t="s">
        <v>5384</v>
      </c>
      <c r="B1137">
        <v>66682893</v>
      </c>
      <c r="C1137">
        <v>67097056</v>
      </c>
      <c r="D1137" t="s">
        <v>2</v>
      </c>
      <c r="E1137" t="s">
        <v>1151</v>
      </c>
      <c r="F1137" t="s">
        <v>4226</v>
      </c>
      <c r="G1137" t="s">
        <v>4219</v>
      </c>
      <c r="H1137" t="s">
        <v>38</v>
      </c>
      <c r="I1137" t="s">
        <v>32</v>
      </c>
      <c r="J1137" t="s">
        <v>39</v>
      </c>
      <c r="K1137" t="s">
        <v>40</v>
      </c>
      <c r="L1137" t="s">
        <v>25</v>
      </c>
      <c r="M1137" t="s">
        <v>4231</v>
      </c>
      <c r="N1137" t="s">
        <v>1144</v>
      </c>
      <c r="O1137" t="s">
        <v>420</v>
      </c>
      <c r="P1137" t="s">
        <v>49</v>
      </c>
      <c r="Q1137" t="s">
        <v>4247</v>
      </c>
      <c r="R1137" s="1">
        <f t="shared" ca="1" si="17"/>
        <v>55</v>
      </c>
      <c r="S1137" t="s">
        <v>35</v>
      </c>
      <c r="T1137" t="s">
        <v>41</v>
      </c>
    </row>
    <row r="1138" spans="1:20" x14ac:dyDescent="0.25">
      <c r="A1138" t="s">
        <v>5385</v>
      </c>
      <c r="B1138">
        <v>66946439</v>
      </c>
      <c r="C1138">
        <v>67046342</v>
      </c>
      <c r="D1138" t="s">
        <v>2</v>
      </c>
      <c r="E1138" t="s">
        <v>1152</v>
      </c>
      <c r="F1138" t="s">
        <v>20</v>
      </c>
      <c r="G1138" t="s">
        <v>4217</v>
      </c>
      <c r="H1138" t="s">
        <v>48</v>
      </c>
      <c r="I1138" t="s">
        <v>32</v>
      </c>
      <c r="J1138" t="s">
        <v>23</v>
      </c>
      <c r="K1138" t="s">
        <v>24</v>
      </c>
      <c r="L1138" t="s">
        <v>25</v>
      </c>
      <c r="M1138" t="s">
        <v>4235</v>
      </c>
      <c r="N1138" t="s">
        <v>1144</v>
      </c>
      <c r="O1138" t="s">
        <v>420</v>
      </c>
      <c r="P1138" t="s">
        <v>27</v>
      </c>
      <c r="Q1138" t="s">
        <v>4246</v>
      </c>
      <c r="R1138" s="1" t="e">
        <f t="shared" ca="1" si="17"/>
        <v>#VALUE!</v>
      </c>
      <c r="S1138" t="s">
        <v>35</v>
      </c>
      <c r="T1138" t="s">
        <v>29</v>
      </c>
    </row>
    <row r="1139" spans="1:20" x14ac:dyDescent="0.25">
      <c r="A1139" t="s">
        <v>5386</v>
      </c>
      <c r="B1139">
        <v>65665810</v>
      </c>
      <c r="C1139">
        <v>66945588</v>
      </c>
      <c r="D1139" t="s">
        <v>2</v>
      </c>
      <c r="E1139" t="s">
        <v>1153</v>
      </c>
      <c r="F1139" t="s">
        <v>4225</v>
      </c>
      <c r="G1139" t="s">
        <v>4221</v>
      </c>
      <c r="H1139" t="s">
        <v>48</v>
      </c>
      <c r="I1139" t="s">
        <v>51</v>
      </c>
      <c r="J1139" t="s">
        <v>23</v>
      </c>
      <c r="K1139" t="s">
        <v>24</v>
      </c>
      <c r="L1139" t="s">
        <v>25</v>
      </c>
      <c r="M1139" t="s">
        <v>4241</v>
      </c>
      <c r="N1139" t="s">
        <v>1144</v>
      </c>
      <c r="O1139" t="s">
        <v>420</v>
      </c>
      <c r="P1139" t="s">
        <v>49</v>
      </c>
      <c r="Q1139" t="s">
        <v>34</v>
      </c>
      <c r="R1139" s="1">
        <f t="shared" ca="1" si="17"/>
        <v>31</v>
      </c>
      <c r="S1139" t="s">
        <v>4243</v>
      </c>
      <c r="T1139" t="s">
        <v>29</v>
      </c>
    </row>
    <row r="1140" spans="1:20" x14ac:dyDescent="0.25">
      <c r="A1140" t="s">
        <v>5387</v>
      </c>
      <c r="B1140">
        <v>64581070</v>
      </c>
      <c r="C1140">
        <v>67472765</v>
      </c>
      <c r="D1140" t="s">
        <v>3</v>
      </c>
      <c r="E1140" t="s">
        <v>1154</v>
      </c>
      <c r="F1140" t="s">
        <v>20</v>
      </c>
      <c r="G1140" t="s">
        <v>4220</v>
      </c>
      <c r="H1140" t="s">
        <v>163</v>
      </c>
      <c r="I1140" t="s">
        <v>22</v>
      </c>
      <c r="J1140" t="s">
        <v>60</v>
      </c>
      <c r="K1140" t="s">
        <v>40</v>
      </c>
      <c r="L1140" t="s">
        <v>25</v>
      </c>
      <c r="M1140" t="s">
        <v>4235</v>
      </c>
      <c r="N1140" t="s">
        <v>1144</v>
      </c>
      <c r="O1140" t="s">
        <v>420</v>
      </c>
      <c r="P1140" t="s">
        <v>4248</v>
      </c>
      <c r="Q1140" t="s">
        <v>4247</v>
      </c>
      <c r="R1140" s="1" t="e">
        <f t="shared" ca="1" si="17"/>
        <v>#VALUE!</v>
      </c>
      <c r="S1140" t="s">
        <v>55</v>
      </c>
      <c r="T1140" t="s">
        <v>61</v>
      </c>
    </row>
    <row r="1141" spans="1:20" x14ac:dyDescent="0.25">
      <c r="A1141" t="s">
        <v>5388</v>
      </c>
      <c r="B1141">
        <v>64332118</v>
      </c>
      <c r="C1141">
        <v>66987791</v>
      </c>
      <c r="D1141" t="s">
        <v>3</v>
      </c>
      <c r="E1141" t="s">
        <v>1155</v>
      </c>
      <c r="F1141" t="s">
        <v>20</v>
      </c>
      <c r="G1141" t="s">
        <v>4219</v>
      </c>
      <c r="H1141" t="s">
        <v>48</v>
      </c>
      <c r="I1141" t="s">
        <v>22</v>
      </c>
      <c r="J1141" t="s">
        <v>73</v>
      </c>
      <c r="K1141" t="s">
        <v>24</v>
      </c>
      <c r="L1141" t="s">
        <v>25</v>
      </c>
      <c r="M1141" t="s">
        <v>4232</v>
      </c>
      <c r="N1141" t="s">
        <v>1144</v>
      </c>
      <c r="O1141" t="s">
        <v>420</v>
      </c>
      <c r="P1141" t="s">
        <v>4248</v>
      </c>
      <c r="Q1141" t="s">
        <v>34</v>
      </c>
      <c r="R1141" s="1" t="e">
        <f t="shared" ca="1" si="17"/>
        <v>#VALUE!</v>
      </c>
      <c r="S1141" t="s">
        <v>55</v>
      </c>
      <c r="T1141" t="s">
        <v>58</v>
      </c>
    </row>
    <row r="1142" spans="1:20" x14ac:dyDescent="0.25">
      <c r="A1142" t="s">
        <v>5389</v>
      </c>
      <c r="B1142">
        <v>68078294</v>
      </c>
      <c r="C1142">
        <v>67033606</v>
      </c>
      <c r="D1142" t="s">
        <v>2</v>
      </c>
      <c r="E1142" t="s">
        <v>1156</v>
      </c>
      <c r="F1142" t="s">
        <v>1106</v>
      </c>
      <c r="G1142" t="s">
        <v>4216</v>
      </c>
      <c r="H1142" t="s">
        <v>21</v>
      </c>
      <c r="I1142" t="s">
        <v>51</v>
      </c>
      <c r="J1142" t="s">
        <v>23</v>
      </c>
      <c r="K1142" t="s">
        <v>24</v>
      </c>
      <c r="L1142" t="s">
        <v>25</v>
      </c>
      <c r="M1142" t="s">
        <v>4231</v>
      </c>
      <c r="N1142" t="s">
        <v>1144</v>
      </c>
      <c r="O1142" t="s">
        <v>420</v>
      </c>
      <c r="P1142" t="s">
        <v>4248</v>
      </c>
      <c r="Q1142" t="s">
        <v>4247</v>
      </c>
      <c r="R1142" s="1">
        <f t="shared" ca="1" si="17"/>
        <v>23</v>
      </c>
      <c r="S1142" t="s">
        <v>55</v>
      </c>
      <c r="T1142" t="s">
        <v>36</v>
      </c>
    </row>
    <row r="1143" spans="1:20" x14ac:dyDescent="0.25">
      <c r="A1143" t="s">
        <v>5390</v>
      </c>
      <c r="B1143">
        <v>64785767</v>
      </c>
      <c r="C1143">
        <v>67310075</v>
      </c>
      <c r="D1143" t="s">
        <v>2</v>
      </c>
      <c r="E1143" t="s">
        <v>1157</v>
      </c>
      <c r="F1143" t="s">
        <v>20</v>
      </c>
      <c r="G1143" t="s">
        <v>4220</v>
      </c>
      <c r="H1143" t="s">
        <v>21</v>
      </c>
      <c r="I1143" t="s">
        <v>32</v>
      </c>
      <c r="J1143" t="s">
        <v>23</v>
      </c>
      <c r="K1143" t="s">
        <v>24</v>
      </c>
      <c r="L1143" t="s">
        <v>25</v>
      </c>
      <c r="M1143" t="s">
        <v>4231</v>
      </c>
      <c r="N1143" t="s">
        <v>1144</v>
      </c>
      <c r="O1143" t="s">
        <v>420</v>
      </c>
      <c r="P1143" t="s">
        <v>27</v>
      </c>
      <c r="Q1143" t="s">
        <v>4244</v>
      </c>
      <c r="R1143" s="1" t="e">
        <f t="shared" ca="1" si="17"/>
        <v>#VALUE!</v>
      </c>
      <c r="S1143" t="s">
        <v>35</v>
      </c>
      <c r="T1143" t="s">
        <v>56</v>
      </c>
    </row>
    <row r="1144" spans="1:20" x14ac:dyDescent="0.25">
      <c r="A1144" t="s">
        <v>5391</v>
      </c>
      <c r="B1144">
        <v>67974698</v>
      </c>
      <c r="C1144">
        <v>66879810</v>
      </c>
      <c r="D1144" t="s">
        <v>2</v>
      </c>
      <c r="E1144" t="s">
        <v>1158</v>
      </c>
      <c r="F1144" t="s">
        <v>1106</v>
      </c>
      <c r="G1144" t="s">
        <v>4220</v>
      </c>
      <c r="H1144" t="s">
        <v>520</v>
      </c>
      <c r="I1144" t="s">
        <v>32</v>
      </c>
      <c r="J1144" t="s">
        <v>39</v>
      </c>
      <c r="K1144" t="s">
        <v>40</v>
      </c>
      <c r="L1144" t="s">
        <v>25</v>
      </c>
      <c r="M1144" t="s">
        <v>4234</v>
      </c>
      <c r="N1144" t="s">
        <v>1144</v>
      </c>
      <c r="O1144" t="s">
        <v>420</v>
      </c>
      <c r="P1144" t="s">
        <v>52</v>
      </c>
      <c r="Q1144" t="s">
        <v>4247</v>
      </c>
      <c r="R1144" s="1" t="e">
        <f t="shared" ca="1" si="17"/>
        <v>#VALUE!</v>
      </c>
      <c r="S1144" t="s">
        <v>4243</v>
      </c>
      <c r="T1144" t="s">
        <v>41</v>
      </c>
    </row>
    <row r="1145" spans="1:20" x14ac:dyDescent="0.25">
      <c r="A1145" t="s">
        <v>5392</v>
      </c>
      <c r="B1145">
        <v>66028670</v>
      </c>
      <c r="C1145">
        <v>67265057</v>
      </c>
      <c r="D1145" t="s">
        <v>3</v>
      </c>
      <c r="E1145" t="s">
        <v>1159</v>
      </c>
      <c r="F1145" t="s">
        <v>1106</v>
      </c>
      <c r="G1145" t="s">
        <v>4215</v>
      </c>
      <c r="H1145" t="s">
        <v>21</v>
      </c>
      <c r="I1145" t="s">
        <v>204</v>
      </c>
      <c r="J1145" t="s">
        <v>23</v>
      </c>
      <c r="K1145" t="s">
        <v>24</v>
      </c>
      <c r="L1145" t="s">
        <v>25</v>
      </c>
      <c r="M1145" t="s">
        <v>4238</v>
      </c>
      <c r="N1145" t="s">
        <v>1144</v>
      </c>
      <c r="O1145" t="s">
        <v>420</v>
      </c>
      <c r="P1145" t="s">
        <v>54</v>
      </c>
      <c r="Q1145" t="s">
        <v>34</v>
      </c>
      <c r="R1145" s="1" t="e">
        <f t="shared" ca="1" si="17"/>
        <v>#VALUE!</v>
      </c>
      <c r="S1145" t="s">
        <v>35</v>
      </c>
      <c r="T1145" t="s">
        <v>36</v>
      </c>
    </row>
    <row r="1146" spans="1:20" x14ac:dyDescent="0.25">
      <c r="A1146" t="s">
        <v>5393</v>
      </c>
      <c r="B1146">
        <v>66045344</v>
      </c>
      <c r="C1146">
        <v>66876138</v>
      </c>
      <c r="D1146" t="s">
        <v>2</v>
      </c>
      <c r="E1146" t="s">
        <v>1160</v>
      </c>
      <c r="F1146" t="s">
        <v>4228</v>
      </c>
      <c r="G1146" t="s">
        <v>527</v>
      </c>
      <c r="H1146" t="s">
        <v>21</v>
      </c>
      <c r="I1146" t="s">
        <v>51</v>
      </c>
      <c r="J1146" t="s">
        <v>23</v>
      </c>
      <c r="K1146" t="s">
        <v>24</v>
      </c>
      <c r="L1146" t="s">
        <v>25</v>
      </c>
      <c r="M1146" t="s">
        <v>4231</v>
      </c>
      <c r="N1146" t="s">
        <v>1144</v>
      </c>
      <c r="O1146" t="s">
        <v>420</v>
      </c>
      <c r="P1146" t="s">
        <v>4248</v>
      </c>
      <c r="Q1146" t="s">
        <v>4244</v>
      </c>
      <c r="R1146" s="1">
        <f t="shared" ca="1" si="17"/>
        <v>5</v>
      </c>
      <c r="S1146" t="s">
        <v>55</v>
      </c>
      <c r="T1146" t="s">
        <v>77</v>
      </c>
    </row>
    <row r="1147" spans="1:20" x14ac:dyDescent="0.25">
      <c r="A1147" t="s">
        <v>5394</v>
      </c>
      <c r="B1147">
        <v>64318639</v>
      </c>
      <c r="C1147">
        <v>67288140</v>
      </c>
      <c r="D1147" t="s">
        <v>3</v>
      </c>
      <c r="E1147" t="s">
        <v>1161</v>
      </c>
      <c r="F1147" t="s">
        <v>4227</v>
      </c>
      <c r="G1147" t="s">
        <v>4215</v>
      </c>
      <c r="H1147" t="s">
        <v>163</v>
      </c>
      <c r="I1147" t="s">
        <v>32</v>
      </c>
      <c r="J1147" t="s">
        <v>39</v>
      </c>
      <c r="K1147" t="s">
        <v>44</v>
      </c>
      <c r="L1147" t="s">
        <v>25</v>
      </c>
      <c r="M1147" t="s">
        <v>4231</v>
      </c>
      <c r="N1147" t="s">
        <v>1144</v>
      </c>
      <c r="O1147" t="s">
        <v>420</v>
      </c>
      <c r="P1147" t="s">
        <v>54</v>
      </c>
      <c r="Q1147" t="s">
        <v>4247</v>
      </c>
      <c r="R1147" s="1" t="e">
        <f t="shared" ca="1" si="17"/>
        <v>#VALUE!</v>
      </c>
      <c r="S1147" t="s">
        <v>35</v>
      </c>
      <c r="T1147" t="s">
        <v>58</v>
      </c>
    </row>
    <row r="1148" spans="1:20" x14ac:dyDescent="0.25">
      <c r="A1148" t="s">
        <v>5395</v>
      </c>
      <c r="B1148">
        <v>64245453</v>
      </c>
      <c r="C1148">
        <v>67433898</v>
      </c>
      <c r="D1148" t="s">
        <v>3</v>
      </c>
      <c r="E1148" t="s">
        <v>1162</v>
      </c>
      <c r="F1148" t="s">
        <v>4225</v>
      </c>
      <c r="G1148" t="s">
        <v>4222</v>
      </c>
      <c r="H1148" t="s">
        <v>21</v>
      </c>
      <c r="I1148" t="s">
        <v>204</v>
      </c>
      <c r="J1148" t="s">
        <v>23</v>
      </c>
      <c r="K1148" t="s">
        <v>24</v>
      </c>
      <c r="L1148" t="s">
        <v>25</v>
      </c>
      <c r="M1148" t="s">
        <v>4235</v>
      </c>
      <c r="N1148" t="s">
        <v>1144</v>
      </c>
      <c r="O1148" t="s">
        <v>420</v>
      </c>
      <c r="P1148" t="s">
        <v>4248</v>
      </c>
      <c r="Q1148" t="s">
        <v>4246</v>
      </c>
      <c r="R1148" s="1" t="e">
        <f t="shared" ca="1" si="17"/>
        <v>#VALUE!</v>
      </c>
      <c r="S1148" t="s">
        <v>55</v>
      </c>
      <c r="T1148" t="s">
        <v>36</v>
      </c>
    </row>
    <row r="1149" spans="1:20" x14ac:dyDescent="0.25">
      <c r="A1149" t="s">
        <v>5396</v>
      </c>
      <c r="B1149">
        <v>65460571</v>
      </c>
      <c r="C1149">
        <v>67510161</v>
      </c>
      <c r="D1149" t="s">
        <v>3</v>
      </c>
      <c r="E1149" t="s">
        <v>950</v>
      </c>
      <c r="F1149" t="s">
        <v>4227</v>
      </c>
      <c r="G1149" t="s">
        <v>4218</v>
      </c>
      <c r="H1149" t="s">
        <v>163</v>
      </c>
      <c r="I1149" t="s">
        <v>32</v>
      </c>
      <c r="J1149" t="s">
        <v>60</v>
      </c>
      <c r="K1149" t="s">
        <v>161</v>
      </c>
      <c r="L1149" t="s">
        <v>25</v>
      </c>
      <c r="M1149" t="s">
        <v>4231</v>
      </c>
      <c r="N1149" t="s">
        <v>1144</v>
      </c>
      <c r="O1149" t="s">
        <v>420</v>
      </c>
      <c r="P1149" t="s">
        <v>205</v>
      </c>
      <c r="Q1149" t="s">
        <v>4245</v>
      </c>
      <c r="R1149" s="1" t="e">
        <f t="shared" ca="1" si="17"/>
        <v>#VALUE!</v>
      </c>
      <c r="S1149" t="s">
        <v>4243</v>
      </c>
      <c r="T1149" t="s">
        <v>61</v>
      </c>
    </row>
    <row r="1150" spans="1:20" x14ac:dyDescent="0.25">
      <c r="A1150" t="s">
        <v>5397</v>
      </c>
      <c r="B1150">
        <v>65210480</v>
      </c>
      <c r="C1150">
        <v>67784370</v>
      </c>
      <c r="D1150" t="s">
        <v>2</v>
      </c>
      <c r="E1150" t="s">
        <v>1163</v>
      </c>
      <c r="F1150" t="s">
        <v>4228</v>
      </c>
      <c r="G1150" t="s">
        <v>4217</v>
      </c>
      <c r="H1150" t="s">
        <v>994</v>
      </c>
      <c r="I1150" t="s">
        <v>22</v>
      </c>
      <c r="J1150" t="s">
        <v>39</v>
      </c>
      <c r="K1150" t="s">
        <v>40</v>
      </c>
      <c r="L1150" t="s">
        <v>25</v>
      </c>
      <c r="M1150" t="s">
        <v>4235</v>
      </c>
      <c r="N1150" t="s">
        <v>1144</v>
      </c>
      <c r="O1150" t="s">
        <v>420</v>
      </c>
      <c r="P1150" t="s">
        <v>4248</v>
      </c>
      <c r="Q1150" t="s">
        <v>28</v>
      </c>
      <c r="R1150" s="1">
        <f t="shared" ca="1" si="17"/>
        <v>64</v>
      </c>
      <c r="S1150" t="s">
        <v>55</v>
      </c>
      <c r="T1150" t="s">
        <v>45</v>
      </c>
    </row>
    <row r="1151" spans="1:20" x14ac:dyDescent="0.25">
      <c r="A1151" t="s">
        <v>5398</v>
      </c>
      <c r="B1151">
        <v>68427545</v>
      </c>
      <c r="C1151">
        <v>66913318</v>
      </c>
      <c r="D1151" t="s">
        <v>3</v>
      </c>
      <c r="E1151" t="s">
        <v>1164</v>
      </c>
      <c r="F1151" t="s">
        <v>4227</v>
      </c>
      <c r="G1151" t="s">
        <v>527</v>
      </c>
      <c r="H1151" t="s">
        <v>163</v>
      </c>
      <c r="I1151" t="s">
        <v>22</v>
      </c>
      <c r="J1151" t="s">
        <v>39</v>
      </c>
      <c r="K1151" t="s">
        <v>44</v>
      </c>
      <c r="L1151" t="s">
        <v>25</v>
      </c>
      <c r="M1151" t="s">
        <v>4231</v>
      </c>
      <c r="N1151" t="s">
        <v>1144</v>
      </c>
      <c r="O1151" t="s">
        <v>420</v>
      </c>
      <c r="P1151" t="s">
        <v>54</v>
      </c>
      <c r="Q1151" t="s">
        <v>34</v>
      </c>
      <c r="R1151" s="1">
        <f t="shared" ca="1" si="17"/>
        <v>63</v>
      </c>
      <c r="S1151" t="s">
        <v>4243</v>
      </c>
      <c r="T1151" t="s">
        <v>45</v>
      </c>
    </row>
    <row r="1152" spans="1:20" x14ac:dyDescent="0.25">
      <c r="A1152" t="s">
        <v>5399</v>
      </c>
      <c r="B1152">
        <v>66074088</v>
      </c>
      <c r="C1152">
        <v>67617373</v>
      </c>
      <c r="D1152" t="s">
        <v>2</v>
      </c>
      <c r="E1152" t="s">
        <v>1165</v>
      </c>
      <c r="F1152" t="s">
        <v>4225</v>
      </c>
      <c r="G1152" t="s">
        <v>4220</v>
      </c>
      <c r="H1152" t="s">
        <v>21</v>
      </c>
      <c r="I1152" t="s">
        <v>22</v>
      </c>
      <c r="J1152" t="s">
        <v>23</v>
      </c>
      <c r="K1152" t="s">
        <v>24</v>
      </c>
      <c r="L1152" t="s">
        <v>25</v>
      </c>
      <c r="M1152" t="s">
        <v>4232</v>
      </c>
      <c r="N1152" t="s">
        <v>1144</v>
      </c>
      <c r="O1152" t="s">
        <v>420</v>
      </c>
      <c r="P1152" t="s">
        <v>54</v>
      </c>
      <c r="Q1152" t="s">
        <v>4245</v>
      </c>
      <c r="R1152" s="1" t="e">
        <f t="shared" ca="1" si="17"/>
        <v>#VALUE!</v>
      </c>
      <c r="S1152" t="s">
        <v>35</v>
      </c>
      <c r="T1152" t="s">
        <v>36</v>
      </c>
    </row>
    <row r="1153" spans="1:20" x14ac:dyDescent="0.25">
      <c r="A1153" t="s">
        <v>5400</v>
      </c>
      <c r="B1153">
        <v>65917456</v>
      </c>
      <c r="C1153">
        <v>67662350</v>
      </c>
      <c r="D1153" t="s">
        <v>3</v>
      </c>
      <c r="E1153" t="s">
        <v>1166</v>
      </c>
      <c r="F1153" t="s">
        <v>4228</v>
      </c>
      <c r="G1153" t="s">
        <v>4220</v>
      </c>
      <c r="H1153" t="s">
        <v>163</v>
      </c>
      <c r="I1153" t="s">
        <v>204</v>
      </c>
      <c r="J1153" t="s">
        <v>39</v>
      </c>
      <c r="K1153" t="s">
        <v>44</v>
      </c>
      <c r="L1153" t="s">
        <v>25</v>
      </c>
      <c r="M1153" t="s">
        <v>4234</v>
      </c>
      <c r="N1153" t="s">
        <v>1144</v>
      </c>
      <c r="O1153" t="s">
        <v>420</v>
      </c>
      <c r="P1153" t="s">
        <v>49</v>
      </c>
      <c r="Q1153" t="s">
        <v>4245</v>
      </c>
      <c r="R1153" s="1">
        <f t="shared" ca="1" si="17"/>
        <v>46</v>
      </c>
      <c r="S1153" t="s">
        <v>4243</v>
      </c>
      <c r="T1153" t="s">
        <v>58</v>
      </c>
    </row>
    <row r="1154" spans="1:20" x14ac:dyDescent="0.25">
      <c r="A1154" t="s">
        <v>5401</v>
      </c>
      <c r="B1154">
        <v>65475313</v>
      </c>
      <c r="C1154">
        <v>66941208</v>
      </c>
      <c r="D1154" t="s">
        <v>2</v>
      </c>
      <c r="E1154" t="s">
        <v>1167</v>
      </c>
      <c r="F1154" t="s">
        <v>4226</v>
      </c>
      <c r="G1154" t="s">
        <v>4223</v>
      </c>
      <c r="H1154" t="s">
        <v>48</v>
      </c>
      <c r="I1154" t="s">
        <v>204</v>
      </c>
      <c r="J1154" t="s">
        <v>23</v>
      </c>
      <c r="K1154" t="s">
        <v>24</v>
      </c>
      <c r="L1154" t="s">
        <v>25</v>
      </c>
      <c r="M1154" t="s">
        <v>4233</v>
      </c>
      <c r="N1154" t="s">
        <v>1144</v>
      </c>
      <c r="O1154" t="s">
        <v>420</v>
      </c>
      <c r="P1154" t="s">
        <v>4248</v>
      </c>
      <c r="Q1154" t="s">
        <v>34</v>
      </c>
      <c r="R1154" s="1" t="e">
        <f t="shared" ca="1" si="17"/>
        <v>#VALUE!</v>
      </c>
      <c r="S1154" t="s">
        <v>55</v>
      </c>
      <c r="T1154" t="s">
        <v>29</v>
      </c>
    </row>
    <row r="1155" spans="1:20" x14ac:dyDescent="0.25">
      <c r="A1155" t="s">
        <v>5402</v>
      </c>
      <c r="B1155">
        <v>65399062</v>
      </c>
      <c r="C1155">
        <v>67670691</v>
      </c>
      <c r="D1155" t="s">
        <v>2</v>
      </c>
      <c r="E1155" t="s">
        <v>1168</v>
      </c>
      <c r="F1155" t="s">
        <v>4228</v>
      </c>
      <c r="G1155" t="s">
        <v>4215</v>
      </c>
      <c r="H1155" t="s">
        <v>245</v>
      </c>
      <c r="I1155" t="s">
        <v>204</v>
      </c>
      <c r="J1155" t="s">
        <v>39</v>
      </c>
      <c r="K1155" t="s">
        <v>40</v>
      </c>
      <c r="L1155" t="s">
        <v>25</v>
      </c>
      <c r="M1155" t="s">
        <v>4233</v>
      </c>
      <c r="N1155" t="s">
        <v>1144</v>
      </c>
      <c r="O1155" t="s">
        <v>420</v>
      </c>
      <c r="P1155" t="s">
        <v>27</v>
      </c>
      <c r="Q1155" t="s">
        <v>28</v>
      </c>
      <c r="R1155" s="1">
        <f t="shared" ref="R1155:R1218" ca="1" si="18">DATEDIF(E1155,TODAY(),"Y")</f>
        <v>51</v>
      </c>
      <c r="S1155" t="s">
        <v>35</v>
      </c>
      <c r="T1155" t="s">
        <v>41</v>
      </c>
    </row>
    <row r="1156" spans="1:20" x14ac:dyDescent="0.25">
      <c r="A1156" t="s">
        <v>5403</v>
      </c>
      <c r="B1156">
        <v>67963260</v>
      </c>
      <c r="C1156">
        <v>67499161</v>
      </c>
      <c r="D1156" t="s">
        <v>3</v>
      </c>
      <c r="E1156" t="s">
        <v>554</v>
      </c>
      <c r="F1156" t="s">
        <v>4225</v>
      </c>
      <c r="G1156" t="s">
        <v>4223</v>
      </c>
      <c r="H1156" t="s">
        <v>48</v>
      </c>
      <c r="I1156" t="s">
        <v>22</v>
      </c>
      <c r="J1156" t="s">
        <v>73</v>
      </c>
      <c r="K1156" t="s">
        <v>40</v>
      </c>
      <c r="L1156" t="s">
        <v>25</v>
      </c>
      <c r="M1156" t="s">
        <v>4231</v>
      </c>
      <c r="N1156" t="s">
        <v>1144</v>
      </c>
      <c r="O1156" t="s">
        <v>420</v>
      </c>
      <c r="P1156" t="s">
        <v>52</v>
      </c>
      <c r="Q1156" t="s">
        <v>4247</v>
      </c>
      <c r="R1156" s="1" t="e">
        <f t="shared" ca="1" si="18"/>
        <v>#VALUE!</v>
      </c>
      <c r="S1156" t="s">
        <v>35</v>
      </c>
      <c r="T1156" t="s">
        <v>58</v>
      </c>
    </row>
    <row r="1157" spans="1:20" x14ac:dyDescent="0.25">
      <c r="A1157" t="s">
        <v>5404</v>
      </c>
      <c r="B1157">
        <v>64435649</v>
      </c>
      <c r="C1157">
        <v>67811149</v>
      </c>
      <c r="D1157" t="s">
        <v>2</v>
      </c>
      <c r="E1157" t="s">
        <v>1169</v>
      </c>
      <c r="F1157" t="s">
        <v>1106</v>
      </c>
      <c r="G1157" t="s">
        <v>4217</v>
      </c>
      <c r="H1157" t="s">
        <v>21</v>
      </c>
      <c r="I1157" t="s">
        <v>22</v>
      </c>
      <c r="J1157" t="s">
        <v>23</v>
      </c>
      <c r="K1157" t="s">
        <v>24</v>
      </c>
      <c r="L1157" t="s">
        <v>25</v>
      </c>
      <c r="M1157" t="s">
        <v>4235</v>
      </c>
      <c r="N1157" t="s">
        <v>1144</v>
      </c>
      <c r="O1157" t="s">
        <v>420</v>
      </c>
      <c r="P1157" t="s">
        <v>27</v>
      </c>
      <c r="Q1157" t="s">
        <v>4246</v>
      </c>
      <c r="R1157" s="1">
        <f t="shared" ca="1" si="18"/>
        <v>17</v>
      </c>
      <c r="S1157" t="s">
        <v>4243</v>
      </c>
      <c r="T1157" t="s">
        <v>56</v>
      </c>
    </row>
    <row r="1158" spans="1:20" x14ac:dyDescent="0.25">
      <c r="A1158" t="s">
        <v>5405</v>
      </c>
      <c r="B1158">
        <v>64589714</v>
      </c>
      <c r="C1158">
        <v>67282399</v>
      </c>
      <c r="D1158" t="s">
        <v>2</v>
      </c>
      <c r="E1158" t="s">
        <v>1170</v>
      </c>
      <c r="F1158" t="s">
        <v>4228</v>
      </c>
      <c r="G1158" t="s">
        <v>4222</v>
      </c>
      <c r="H1158" t="s">
        <v>38</v>
      </c>
      <c r="I1158" t="s">
        <v>22</v>
      </c>
      <c r="J1158" t="s">
        <v>39</v>
      </c>
      <c r="K1158" t="s">
        <v>40</v>
      </c>
      <c r="L1158" t="s">
        <v>25</v>
      </c>
      <c r="M1158" t="s">
        <v>4236</v>
      </c>
      <c r="N1158" t="s">
        <v>1144</v>
      </c>
      <c r="O1158" t="s">
        <v>420</v>
      </c>
      <c r="P1158" t="s">
        <v>4248</v>
      </c>
      <c r="Q1158" t="s">
        <v>4247</v>
      </c>
      <c r="R1158" s="1" t="e">
        <f t="shared" ca="1" si="18"/>
        <v>#VALUE!</v>
      </c>
      <c r="S1158" t="s">
        <v>55</v>
      </c>
      <c r="T1158" t="s">
        <v>29</v>
      </c>
    </row>
    <row r="1159" spans="1:20" x14ac:dyDescent="0.25">
      <c r="A1159" t="s">
        <v>5406</v>
      </c>
      <c r="B1159">
        <v>66751076</v>
      </c>
      <c r="C1159">
        <v>67665565</v>
      </c>
      <c r="D1159" t="s">
        <v>2</v>
      </c>
      <c r="E1159" t="s">
        <v>1171</v>
      </c>
      <c r="F1159" t="s">
        <v>4226</v>
      </c>
      <c r="G1159" t="s">
        <v>4219</v>
      </c>
      <c r="H1159" t="s">
        <v>31</v>
      </c>
      <c r="I1159" t="s">
        <v>32</v>
      </c>
      <c r="J1159" t="s">
        <v>23</v>
      </c>
      <c r="K1159" t="s">
        <v>24</v>
      </c>
      <c r="L1159" t="s">
        <v>25</v>
      </c>
      <c r="M1159" t="s">
        <v>4231</v>
      </c>
      <c r="N1159" t="s">
        <v>1144</v>
      </c>
      <c r="O1159" t="s">
        <v>420</v>
      </c>
      <c r="P1159" t="s">
        <v>205</v>
      </c>
      <c r="Q1159" t="s">
        <v>34</v>
      </c>
      <c r="R1159" s="1" t="e">
        <f t="shared" ca="1" si="18"/>
        <v>#VALUE!</v>
      </c>
      <c r="S1159" t="s">
        <v>35</v>
      </c>
      <c r="T1159" t="s">
        <v>77</v>
      </c>
    </row>
    <row r="1160" spans="1:20" x14ac:dyDescent="0.25">
      <c r="A1160" t="s">
        <v>5407</v>
      </c>
      <c r="B1160">
        <v>67025745</v>
      </c>
      <c r="C1160">
        <v>67456733</v>
      </c>
      <c r="D1160" t="s">
        <v>3</v>
      </c>
      <c r="E1160" t="s">
        <v>1172</v>
      </c>
      <c r="F1160" t="s">
        <v>4228</v>
      </c>
      <c r="G1160" t="s">
        <v>4223</v>
      </c>
      <c r="H1160" t="s">
        <v>38</v>
      </c>
      <c r="I1160" t="s">
        <v>204</v>
      </c>
      <c r="J1160" t="s">
        <v>39</v>
      </c>
      <c r="K1160" t="s">
        <v>44</v>
      </c>
      <c r="L1160" t="s">
        <v>25</v>
      </c>
      <c r="M1160" t="s">
        <v>4230</v>
      </c>
      <c r="N1160" t="s">
        <v>1144</v>
      </c>
      <c r="O1160" t="s">
        <v>420</v>
      </c>
      <c r="P1160" t="s">
        <v>54</v>
      </c>
      <c r="Q1160" t="s">
        <v>4245</v>
      </c>
      <c r="R1160" s="1" t="e">
        <f t="shared" ca="1" si="18"/>
        <v>#VALUE!</v>
      </c>
      <c r="S1160" t="s">
        <v>35</v>
      </c>
      <c r="T1160" t="s">
        <v>29</v>
      </c>
    </row>
    <row r="1161" spans="1:20" x14ac:dyDescent="0.25">
      <c r="A1161" t="s">
        <v>5408</v>
      </c>
      <c r="B1161">
        <v>67551218</v>
      </c>
      <c r="C1161">
        <v>67384726</v>
      </c>
      <c r="D1161" t="s">
        <v>3</v>
      </c>
      <c r="E1161" t="s">
        <v>1173</v>
      </c>
      <c r="F1161" t="s">
        <v>1106</v>
      </c>
      <c r="G1161" t="s">
        <v>4220</v>
      </c>
      <c r="H1161" t="s">
        <v>31</v>
      </c>
      <c r="I1161" t="s">
        <v>22</v>
      </c>
      <c r="J1161" t="s">
        <v>23</v>
      </c>
      <c r="K1161" t="s">
        <v>24</v>
      </c>
      <c r="L1161" t="s">
        <v>25</v>
      </c>
      <c r="M1161" t="s">
        <v>4233</v>
      </c>
      <c r="N1161" t="s">
        <v>1144</v>
      </c>
      <c r="O1161" t="s">
        <v>420</v>
      </c>
      <c r="P1161" t="s">
        <v>33</v>
      </c>
      <c r="Q1161" t="s">
        <v>4246</v>
      </c>
      <c r="R1161" s="1" t="e">
        <f t="shared" ca="1" si="18"/>
        <v>#VALUE!</v>
      </c>
      <c r="S1161" t="s">
        <v>4243</v>
      </c>
      <c r="T1161" t="s">
        <v>56</v>
      </c>
    </row>
    <row r="1162" spans="1:20" x14ac:dyDescent="0.25">
      <c r="A1162" t="s">
        <v>5409</v>
      </c>
      <c r="B1162">
        <v>67481686</v>
      </c>
      <c r="C1162">
        <v>67205694</v>
      </c>
      <c r="D1162" t="s">
        <v>2</v>
      </c>
      <c r="E1162" t="s">
        <v>1174</v>
      </c>
      <c r="F1162" t="s">
        <v>4225</v>
      </c>
      <c r="G1162" t="s">
        <v>4217</v>
      </c>
      <c r="H1162" t="s">
        <v>31</v>
      </c>
      <c r="I1162" t="s">
        <v>22</v>
      </c>
      <c r="J1162" t="s">
        <v>23</v>
      </c>
      <c r="K1162" t="s">
        <v>24</v>
      </c>
      <c r="L1162" t="s">
        <v>25</v>
      </c>
      <c r="M1162" t="s">
        <v>4239</v>
      </c>
      <c r="N1162" t="s">
        <v>1144</v>
      </c>
      <c r="O1162" t="s">
        <v>420</v>
      </c>
      <c r="P1162" t="s">
        <v>4248</v>
      </c>
      <c r="Q1162" t="s">
        <v>4245</v>
      </c>
      <c r="R1162" s="1">
        <f t="shared" ca="1" si="18"/>
        <v>6</v>
      </c>
      <c r="S1162" t="s">
        <v>55</v>
      </c>
      <c r="T1162" t="s">
        <v>77</v>
      </c>
    </row>
    <row r="1163" spans="1:20" x14ac:dyDescent="0.25">
      <c r="A1163" t="s">
        <v>5410</v>
      </c>
      <c r="B1163">
        <v>68377762</v>
      </c>
      <c r="C1163">
        <v>67647075</v>
      </c>
      <c r="D1163" t="s">
        <v>2</v>
      </c>
      <c r="E1163" t="s">
        <v>1175</v>
      </c>
      <c r="F1163" t="s">
        <v>1106</v>
      </c>
      <c r="G1163" t="s">
        <v>4222</v>
      </c>
      <c r="H1163" t="s">
        <v>38</v>
      </c>
      <c r="I1163" t="s">
        <v>32</v>
      </c>
      <c r="J1163" t="s">
        <v>39</v>
      </c>
      <c r="K1163" t="s">
        <v>40</v>
      </c>
      <c r="L1163" t="s">
        <v>25</v>
      </c>
      <c r="M1163" t="s">
        <v>4233</v>
      </c>
      <c r="N1163" t="s">
        <v>1144</v>
      </c>
      <c r="O1163" t="s">
        <v>420</v>
      </c>
      <c r="P1163" t="s">
        <v>54</v>
      </c>
      <c r="Q1163" t="s">
        <v>4245</v>
      </c>
      <c r="R1163" s="1">
        <f t="shared" ca="1" si="18"/>
        <v>32</v>
      </c>
      <c r="S1163" t="s">
        <v>35</v>
      </c>
      <c r="T1163" t="s">
        <v>29</v>
      </c>
    </row>
    <row r="1164" spans="1:20" x14ac:dyDescent="0.25">
      <c r="A1164" t="s">
        <v>5411</v>
      </c>
      <c r="B1164">
        <v>66418471</v>
      </c>
      <c r="C1164">
        <v>67080412</v>
      </c>
      <c r="D1164" t="s">
        <v>3</v>
      </c>
      <c r="E1164" t="s">
        <v>1176</v>
      </c>
      <c r="F1164" t="s">
        <v>1106</v>
      </c>
      <c r="G1164" t="s">
        <v>4220</v>
      </c>
      <c r="H1164" t="s">
        <v>43</v>
      </c>
      <c r="I1164" t="s">
        <v>51</v>
      </c>
      <c r="J1164" t="s">
        <v>39</v>
      </c>
      <c r="K1164" t="s">
        <v>44</v>
      </c>
      <c r="L1164" t="s">
        <v>25</v>
      </c>
      <c r="M1164" t="s">
        <v>4229</v>
      </c>
      <c r="N1164" t="s">
        <v>1144</v>
      </c>
      <c r="O1164" t="s">
        <v>420</v>
      </c>
      <c r="P1164" t="s">
        <v>4248</v>
      </c>
      <c r="Q1164" t="s">
        <v>34</v>
      </c>
      <c r="R1164" s="1">
        <f t="shared" ca="1" si="18"/>
        <v>34</v>
      </c>
      <c r="S1164" t="s">
        <v>55</v>
      </c>
      <c r="T1164" t="s">
        <v>29</v>
      </c>
    </row>
    <row r="1165" spans="1:20" x14ac:dyDescent="0.25">
      <c r="A1165" t="s">
        <v>5412</v>
      </c>
      <c r="B1165">
        <v>66716901</v>
      </c>
      <c r="C1165">
        <v>67855311</v>
      </c>
      <c r="D1165" t="s">
        <v>2</v>
      </c>
      <c r="E1165" t="s">
        <v>1177</v>
      </c>
      <c r="F1165" t="s">
        <v>1106</v>
      </c>
      <c r="G1165" t="s">
        <v>4215</v>
      </c>
      <c r="H1165" t="s">
        <v>21</v>
      </c>
      <c r="I1165" t="s">
        <v>204</v>
      </c>
      <c r="J1165" t="s">
        <v>23</v>
      </c>
      <c r="K1165" t="s">
        <v>24</v>
      </c>
      <c r="L1165" t="s">
        <v>25</v>
      </c>
      <c r="M1165" t="s">
        <v>4230</v>
      </c>
      <c r="N1165" t="s">
        <v>1144</v>
      </c>
      <c r="O1165" t="s">
        <v>420</v>
      </c>
      <c r="P1165" t="s">
        <v>4248</v>
      </c>
      <c r="Q1165" t="s">
        <v>28</v>
      </c>
      <c r="R1165" s="1" t="e">
        <f t="shared" ca="1" si="18"/>
        <v>#VALUE!</v>
      </c>
      <c r="S1165" t="s">
        <v>55</v>
      </c>
      <c r="T1165" t="s">
        <v>36</v>
      </c>
    </row>
    <row r="1166" spans="1:20" x14ac:dyDescent="0.25">
      <c r="A1166" t="s">
        <v>5413</v>
      </c>
      <c r="B1166">
        <v>65172165</v>
      </c>
      <c r="C1166">
        <v>67461164</v>
      </c>
      <c r="D1166" t="s">
        <v>3</v>
      </c>
      <c r="E1166" t="s">
        <v>1178</v>
      </c>
      <c r="F1166" t="s">
        <v>4228</v>
      </c>
      <c r="G1166" t="s">
        <v>4217</v>
      </c>
      <c r="H1166" t="s">
        <v>163</v>
      </c>
      <c r="I1166" t="s">
        <v>22</v>
      </c>
      <c r="J1166" t="s">
        <v>60</v>
      </c>
      <c r="K1166" t="s">
        <v>40</v>
      </c>
      <c r="L1166" t="s">
        <v>25</v>
      </c>
      <c r="M1166" t="s">
        <v>4229</v>
      </c>
      <c r="N1166" t="s">
        <v>1144</v>
      </c>
      <c r="O1166" t="s">
        <v>420</v>
      </c>
      <c r="P1166" t="s">
        <v>4248</v>
      </c>
      <c r="Q1166" t="s">
        <v>34</v>
      </c>
      <c r="R1166" s="1" t="e">
        <f t="shared" ca="1" si="18"/>
        <v>#VALUE!</v>
      </c>
      <c r="S1166" t="s">
        <v>55</v>
      </c>
      <c r="T1166" t="s">
        <v>41</v>
      </c>
    </row>
    <row r="1167" spans="1:20" x14ac:dyDescent="0.25">
      <c r="A1167" t="s">
        <v>5414</v>
      </c>
      <c r="B1167">
        <v>65975611</v>
      </c>
      <c r="C1167">
        <v>67570773</v>
      </c>
      <c r="D1167" t="s">
        <v>3</v>
      </c>
      <c r="E1167" t="s">
        <v>1179</v>
      </c>
      <c r="F1167" t="s">
        <v>4227</v>
      </c>
      <c r="G1167" t="s">
        <v>527</v>
      </c>
      <c r="H1167" t="s">
        <v>21</v>
      </c>
      <c r="I1167" t="s">
        <v>51</v>
      </c>
      <c r="J1167" t="s">
        <v>23</v>
      </c>
      <c r="K1167" t="s">
        <v>24</v>
      </c>
      <c r="L1167" t="s">
        <v>25</v>
      </c>
      <c r="M1167" t="s">
        <v>4230</v>
      </c>
      <c r="N1167" t="s">
        <v>1144</v>
      </c>
      <c r="O1167" t="s">
        <v>420</v>
      </c>
      <c r="P1167" t="s">
        <v>4248</v>
      </c>
      <c r="Q1167" t="s">
        <v>4246</v>
      </c>
      <c r="R1167" s="1">
        <f t="shared" ca="1" si="18"/>
        <v>15</v>
      </c>
      <c r="S1167" t="s">
        <v>55</v>
      </c>
      <c r="T1167" t="s">
        <v>56</v>
      </c>
    </row>
    <row r="1168" spans="1:20" x14ac:dyDescent="0.25">
      <c r="A1168" t="s">
        <v>5415</v>
      </c>
      <c r="B1168">
        <v>64420149</v>
      </c>
      <c r="C1168">
        <v>66982456</v>
      </c>
      <c r="D1168" t="s">
        <v>2</v>
      </c>
      <c r="E1168" t="s">
        <v>1180</v>
      </c>
      <c r="F1168" t="s">
        <v>4225</v>
      </c>
      <c r="G1168" t="s">
        <v>4218</v>
      </c>
      <c r="H1168" t="s">
        <v>31</v>
      </c>
      <c r="I1168" t="s">
        <v>32</v>
      </c>
      <c r="J1168" t="s">
        <v>23</v>
      </c>
      <c r="K1168" t="s">
        <v>24</v>
      </c>
      <c r="L1168" t="s">
        <v>25</v>
      </c>
      <c r="M1168" t="s">
        <v>4231</v>
      </c>
      <c r="N1168" t="s">
        <v>1144</v>
      </c>
      <c r="O1168" t="s">
        <v>420</v>
      </c>
      <c r="P1168" t="s">
        <v>33</v>
      </c>
      <c r="Q1168" t="s">
        <v>4245</v>
      </c>
      <c r="R1168" s="1" t="e">
        <f t="shared" ca="1" si="18"/>
        <v>#VALUE!</v>
      </c>
      <c r="S1168" t="s">
        <v>4243</v>
      </c>
      <c r="T1168" t="s">
        <v>36</v>
      </c>
    </row>
    <row r="1169" spans="1:20" x14ac:dyDescent="0.25">
      <c r="A1169" t="s">
        <v>5416</v>
      </c>
      <c r="B1169">
        <v>68126923</v>
      </c>
      <c r="C1169">
        <v>67296477</v>
      </c>
      <c r="D1169" t="s">
        <v>3</v>
      </c>
      <c r="E1169" t="s">
        <v>1181</v>
      </c>
      <c r="F1169" t="s">
        <v>4228</v>
      </c>
      <c r="G1169" t="s">
        <v>527</v>
      </c>
      <c r="H1169" t="s">
        <v>31</v>
      </c>
      <c r="I1169" t="s">
        <v>204</v>
      </c>
      <c r="J1169" t="s">
        <v>23</v>
      </c>
      <c r="K1169" t="s">
        <v>24</v>
      </c>
      <c r="L1169" t="s">
        <v>25</v>
      </c>
      <c r="M1169" t="s">
        <v>4235</v>
      </c>
      <c r="N1169" t="s">
        <v>1144</v>
      </c>
      <c r="O1169" t="s">
        <v>420</v>
      </c>
      <c r="P1169" t="s">
        <v>4248</v>
      </c>
      <c r="Q1169" t="s">
        <v>4244</v>
      </c>
      <c r="R1169" s="1" t="e">
        <f t="shared" ca="1" si="18"/>
        <v>#VALUE!</v>
      </c>
      <c r="S1169" t="s">
        <v>55</v>
      </c>
      <c r="T1169" t="s">
        <v>68</v>
      </c>
    </row>
    <row r="1170" spans="1:20" x14ac:dyDescent="0.25">
      <c r="A1170" t="s">
        <v>5417</v>
      </c>
      <c r="B1170">
        <v>66212070</v>
      </c>
      <c r="C1170">
        <v>67763530</v>
      </c>
      <c r="D1170" t="s">
        <v>3</v>
      </c>
      <c r="E1170" t="s">
        <v>1182</v>
      </c>
      <c r="F1170" t="s">
        <v>4225</v>
      </c>
      <c r="G1170" t="s">
        <v>527</v>
      </c>
      <c r="H1170" t="s">
        <v>38</v>
      </c>
      <c r="I1170" t="s">
        <v>204</v>
      </c>
      <c r="J1170" t="s">
        <v>39</v>
      </c>
      <c r="K1170" t="s">
        <v>40</v>
      </c>
      <c r="L1170" t="s">
        <v>25</v>
      </c>
      <c r="M1170" t="s">
        <v>4229</v>
      </c>
      <c r="N1170" t="s">
        <v>1144</v>
      </c>
      <c r="O1170" t="s">
        <v>420</v>
      </c>
      <c r="P1170" t="s">
        <v>4248</v>
      </c>
      <c r="Q1170" t="s">
        <v>4246</v>
      </c>
      <c r="R1170" s="1" t="e">
        <f t="shared" ca="1" si="18"/>
        <v>#VALUE!</v>
      </c>
      <c r="S1170" t="s">
        <v>55</v>
      </c>
      <c r="T1170" t="s">
        <v>29</v>
      </c>
    </row>
    <row r="1171" spans="1:20" x14ac:dyDescent="0.25">
      <c r="A1171" t="s">
        <v>5418</v>
      </c>
      <c r="B1171">
        <v>64896808</v>
      </c>
      <c r="C1171">
        <v>67001380</v>
      </c>
      <c r="D1171" t="s">
        <v>2</v>
      </c>
      <c r="E1171" t="s">
        <v>1183</v>
      </c>
      <c r="F1171" t="s">
        <v>4226</v>
      </c>
      <c r="G1171" t="s">
        <v>4221</v>
      </c>
      <c r="H1171" t="s">
        <v>31</v>
      </c>
      <c r="I1171" t="s">
        <v>32</v>
      </c>
      <c r="J1171" t="s">
        <v>23</v>
      </c>
      <c r="K1171" t="s">
        <v>24</v>
      </c>
      <c r="L1171" t="s">
        <v>25</v>
      </c>
      <c r="M1171" t="s">
        <v>4239</v>
      </c>
      <c r="N1171" t="s">
        <v>1144</v>
      </c>
      <c r="O1171" t="s">
        <v>420</v>
      </c>
      <c r="P1171" t="s">
        <v>4248</v>
      </c>
      <c r="Q1171" t="s">
        <v>4247</v>
      </c>
      <c r="R1171" s="1" t="e">
        <f t="shared" ca="1" si="18"/>
        <v>#VALUE!</v>
      </c>
      <c r="S1171" t="s">
        <v>55</v>
      </c>
      <c r="T1171" t="s">
        <v>68</v>
      </c>
    </row>
    <row r="1172" spans="1:20" x14ac:dyDescent="0.25">
      <c r="A1172" t="s">
        <v>5419</v>
      </c>
      <c r="B1172">
        <v>67472083</v>
      </c>
      <c r="C1172">
        <v>67739503</v>
      </c>
      <c r="D1172" t="s">
        <v>2</v>
      </c>
      <c r="E1172" t="s">
        <v>1184</v>
      </c>
      <c r="F1172" t="s">
        <v>4227</v>
      </c>
      <c r="G1172" t="s">
        <v>527</v>
      </c>
      <c r="H1172" t="s">
        <v>38</v>
      </c>
      <c r="I1172" t="s">
        <v>32</v>
      </c>
      <c r="J1172" t="s">
        <v>39</v>
      </c>
      <c r="K1172" t="s">
        <v>40</v>
      </c>
      <c r="L1172" t="s">
        <v>25</v>
      </c>
      <c r="M1172" t="s">
        <v>4230</v>
      </c>
      <c r="N1172" t="s">
        <v>1144</v>
      </c>
      <c r="O1172" t="s">
        <v>420</v>
      </c>
      <c r="P1172" t="s">
        <v>27</v>
      </c>
      <c r="Q1172" t="s">
        <v>4245</v>
      </c>
      <c r="R1172" s="1">
        <f t="shared" ca="1" si="18"/>
        <v>51</v>
      </c>
      <c r="S1172" t="s">
        <v>4243</v>
      </c>
      <c r="T1172" t="s">
        <v>41</v>
      </c>
    </row>
    <row r="1173" spans="1:20" x14ac:dyDescent="0.25">
      <c r="A1173" t="s">
        <v>5420</v>
      </c>
      <c r="B1173">
        <v>64329814</v>
      </c>
      <c r="C1173">
        <v>67120666</v>
      </c>
      <c r="D1173" t="s">
        <v>2</v>
      </c>
      <c r="E1173" t="s">
        <v>1185</v>
      </c>
      <c r="F1173" t="s">
        <v>1106</v>
      </c>
      <c r="G1173" t="s">
        <v>527</v>
      </c>
      <c r="H1173" t="s">
        <v>31</v>
      </c>
      <c r="I1173" t="s">
        <v>22</v>
      </c>
      <c r="J1173" t="s">
        <v>23</v>
      </c>
      <c r="K1173" t="s">
        <v>24</v>
      </c>
      <c r="L1173" t="s">
        <v>25</v>
      </c>
      <c r="M1173" t="s">
        <v>4235</v>
      </c>
      <c r="N1173" t="s">
        <v>1144</v>
      </c>
      <c r="O1173" t="s">
        <v>420</v>
      </c>
      <c r="P1173" t="s">
        <v>52</v>
      </c>
      <c r="Q1173" t="s">
        <v>4247</v>
      </c>
      <c r="R1173" s="1" t="e">
        <f t="shared" ca="1" si="18"/>
        <v>#VALUE!</v>
      </c>
      <c r="S1173" t="s">
        <v>35</v>
      </c>
      <c r="T1173" t="s">
        <v>68</v>
      </c>
    </row>
    <row r="1174" spans="1:20" x14ac:dyDescent="0.25">
      <c r="A1174" t="s">
        <v>5421</v>
      </c>
      <c r="B1174">
        <v>64345802</v>
      </c>
      <c r="C1174">
        <v>67020836</v>
      </c>
      <c r="D1174" t="s">
        <v>3</v>
      </c>
      <c r="E1174" t="s">
        <v>1186</v>
      </c>
      <c r="F1174" t="s">
        <v>4228</v>
      </c>
      <c r="G1174" t="s">
        <v>4220</v>
      </c>
      <c r="H1174" t="s">
        <v>38</v>
      </c>
      <c r="I1174" t="s">
        <v>51</v>
      </c>
      <c r="J1174" t="s">
        <v>39</v>
      </c>
      <c r="K1174" t="s">
        <v>44</v>
      </c>
      <c r="L1174" t="s">
        <v>25</v>
      </c>
      <c r="M1174" t="s">
        <v>4236</v>
      </c>
      <c r="N1174" t="s">
        <v>1144</v>
      </c>
      <c r="O1174" t="s">
        <v>420</v>
      </c>
      <c r="P1174" t="s">
        <v>4248</v>
      </c>
      <c r="Q1174" t="s">
        <v>4244</v>
      </c>
      <c r="R1174" s="1" t="e">
        <f t="shared" ca="1" si="18"/>
        <v>#VALUE!</v>
      </c>
      <c r="S1174" t="s">
        <v>55</v>
      </c>
      <c r="T1174" t="s">
        <v>58</v>
      </c>
    </row>
    <row r="1175" spans="1:20" x14ac:dyDescent="0.25">
      <c r="A1175" t="s">
        <v>5422</v>
      </c>
      <c r="B1175">
        <v>68025388</v>
      </c>
      <c r="C1175">
        <v>67000284</v>
      </c>
      <c r="D1175" t="s">
        <v>2</v>
      </c>
      <c r="E1175" t="s">
        <v>1187</v>
      </c>
      <c r="F1175" t="s">
        <v>20</v>
      </c>
      <c r="G1175" t="s">
        <v>4219</v>
      </c>
      <c r="H1175" t="s">
        <v>21</v>
      </c>
      <c r="I1175" t="s">
        <v>204</v>
      </c>
      <c r="J1175" t="s">
        <v>23</v>
      </c>
      <c r="K1175" t="s">
        <v>24</v>
      </c>
      <c r="L1175" t="s">
        <v>25</v>
      </c>
      <c r="M1175" t="s">
        <v>4231</v>
      </c>
      <c r="N1175" t="s">
        <v>1144</v>
      </c>
      <c r="O1175" t="s">
        <v>420</v>
      </c>
      <c r="P1175" t="s">
        <v>33</v>
      </c>
      <c r="Q1175" t="s">
        <v>4245</v>
      </c>
      <c r="R1175" s="1">
        <f t="shared" ca="1" si="18"/>
        <v>19</v>
      </c>
      <c r="S1175" t="s">
        <v>4243</v>
      </c>
      <c r="T1175" t="s">
        <v>36</v>
      </c>
    </row>
    <row r="1176" spans="1:20" x14ac:dyDescent="0.25">
      <c r="A1176" t="s">
        <v>5423</v>
      </c>
      <c r="B1176">
        <v>67109677</v>
      </c>
      <c r="C1176">
        <v>67516294</v>
      </c>
      <c r="D1176" t="s">
        <v>3</v>
      </c>
      <c r="E1176" t="s">
        <v>430</v>
      </c>
      <c r="F1176" t="s">
        <v>4227</v>
      </c>
      <c r="G1176" t="s">
        <v>4216</v>
      </c>
      <c r="H1176" t="s">
        <v>48</v>
      </c>
      <c r="I1176" t="s">
        <v>22</v>
      </c>
      <c r="J1176" t="s">
        <v>73</v>
      </c>
      <c r="K1176" t="s">
        <v>40</v>
      </c>
      <c r="L1176" t="s">
        <v>25</v>
      </c>
      <c r="M1176" t="s">
        <v>4239</v>
      </c>
      <c r="N1176" t="s">
        <v>1144</v>
      </c>
      <c r="O1176" t="s">
        <v>420</v>
      </c>
      <c r="P1176" t="s">
        <v>52</v>
      </c>
      <c r="Q1176" t="s">
        <v>4245</v>
      </c>
      <c r="R1176" s="1" t="e">
        <f t="shared" ca="1" si="18"/>
        <v>#VALUE!</v>
      </c>
      <c r="S1176" t="s">
        <v>4243</v>
      </c>
      <c r="T1176" t="s">
        <v>58</v>
      </c>
    </row>
    <row r="1177" spans="1:20" x14ac:dyDescent="0.25">
      <c r="A1177" t="s">
        <v>5424</v>
      </c>
      <c r="B1177">
        <v>66991626</v>
      </c>
      <c r="C1177">
        <v>67187629</v>
      </c>
      <c r="D1177" t="s">
        <v>3</v>
      </c>
      <c r="E1177" t="s">
        <v>1188</v>
      </c>
      <c r="F1177" t="s">
        <v>4226</v>
      </c>
      <c r="G1177" t="s">
        <v>4220</v>
      </c>
      <c r="H1177" t="s">
        <v>21</v>
      </c>
      <c r="I1177" t="s">
        <v>22</v>
      </c>
      <c r="J1177" t="s">
        <v>23</v>
      </c>
      <c r="K1177" t="s">
        <v>24</v>
      </c>
      <c r="L1177" t="s">
        <v>25</v>
      </c>
      <c r="M1177" t="s">
        <v>4233</v>
      </c>
      <c r="N1177" t="s">
        <v>1144</v>
      </c>
      <c r="O1177" t="s">
        <v>420</v>
      </c>
      <c r="P1177" t="s">
        <v>52</v>
      </c>
      <c r="Q1177" t="s">
        <v>4244</v>
      </c>
      <c r="R1177" s="1">
        <f t="shared" ca="1" si="18"/>
        <v>15</v>
      </c>
      <c r="S1177" t="s">
        <v>35</v>
      </c>
      <c r="T1177" t="s">
        <v>56</v>
      </c>
    </row>
    <row r="1178" spans="1:20" x14ac:dyDescent="0.25">
      <c r="A1178" t="s">
        <v>5425</v>
      </c>
      <c r="B1178">
        <v>65030094</v>
      </c>
      <c r="C1178">
        <v>66890364</v>
      </c>
      <c r="D1178" t="s">
        <v>2</v>
      </c>
      <c r="E1178" t="s">
        <v>1189</v>
      </c>
      <c r="F1178" t="s">
        <v>20</v>
      </c>
      <c r="G1178" t="s">
        <v>4218</v>
      </c>
      <c r="H1178" t="s">
        <v>48</v>
      </c>
      <c r="I1178" t="s">
        <v>22</v>
      </c>
      <c r="J1178" t="s">
        <v>39</v>
      </c>
      <c r="K1178" t="s">
        <v>40</v>
      </c>
      <c r="L1178" t="s">
        <v>25</v>
      </c>
      <c r="M1178" t="s">
        <v>4237</v>
      </c>
      <c r="N1178" t="s">
        <v>1144</v>
      </c>
      <c r="O1178" t="s">
        <v>420</v>
      </c>
      <c r="P1178" t="s">
        <v>4248</v>
      </c>
      <c r="Q1178" t="s">
        <v>28</v>
      </c>
      <c r="R1178" s="1">
        <f t="shared" ca="1" si="18"/>
        <v>45</v>
      </c>
      <c r="S1178" t="s">
        <v>55</v>
      </c>
      <c r="T1178" t="s">
        <v>58</v>
      </c>
    </row>
    <row r="1179" spans="1:20" x14ac:dyDescent="0.25">
      <c r="A1179" t="s">
        <v>5426</v>
      </c>
      <c r="B1179">
        <v>65036113</v>
      </c>
      <c r="C1179">
        <v>67600739</v>
      </c>
      <c r="D1179" t="s">
        <v>3</v>
      </c>
      <c r="E1179" t="s">
        <v>1190</v>
      </c>
      <c r="F1179" t="s">
        <v>4226</v>
      </c>
      <c r="G1179" t="s">
        <v>4222</v>
      </c>
      <c r="H1179" t="s">
        <v>38</v>
      </c>
      <c r="I1179" t="s">
        <v>22</v>
      </c>
      <c r="J1179" t="s">
        <v>39</v>
      </c>
      <c r="K1179" t="s">
        <v>44</v>
      </c>
      <c r="L1179" t="s">
        <v>25</v>
      </c>
      <c r="M1179" t="s">
        <v>4229</v>
      </c>
      <c r="N1179" t="s">
        <v>1144</v>
      </c>
      <c r="O1179" t="s">
        <v>420</v>
      </c>
      <c r="P1179" t="s">
        <v>205</v>
      </c>
      <c r="Q1179" t="s">
        <v>28</v>
      </c>
      <c r="R1179" s="1">
        <f t="shared" ca="1" si="18"/>
        <v>39</v>
      </c>
      <c r="S1179" t="s">
        <v>35</v>
      </c>
      <c r="T1179" t="s">
        <v>58</v>
      </c>
    </row>
    <row r="1180" spans="1:20" x14ac:dyDescent="0.25">
      <c r="A1180" t="s">
        <v>5427</v>
      </c>
      <c r="B1180">
        <v>65352479</v>
      </c>
      <c r="C1180">
        <v>67839453</v>
      </c>
      <c r="D1180" t="s">
        <v>3</v>
      </c>
      <c r="E1180" t="s">
        <v>1191</v>
      </c>
      <c r="F1180" t="s">
        <v>4228</v>
      </c>
      <c r="G1180" t="s">
        <v>527</v>
      </c>
      <c r="H1180" t="s">
        <v>38</v>
      </c>
      <c r="I1180" t="s">
        <v>204</v>
      </c>
      <c r="J1180" t="s">
        <v>39</v>
      </c>
      <c r="K1180" t="s">
        <v>44</v>
      </c>
      <c r="L1180" t="s">
        <v>25</v>
      </c>
      <c r="M1180" t="s">
        <v>4236</v>
      </c>
      <c r="N1180" t="s">
        <v>1144</v>
      </c>
      <c r="O1180" t="s">
        <v>420</v>
      </c>
      <c r="P1180" t="s">
        <v>49</v>
      </c>
      <c r="Q1180" t="s">
        <v>4244</v>
      </c>
      <c r="R1180" s="1" t="e">
        <f t="shared" ca="1" si="18"/>
        <v>#VALUE!</v>
      </c>
      <c r="S1180" t="s">
        <v>4243</v>
      </c>
      <c r="T1180" t="s">
        <v>58</v>
      </c>
    </row>
    <row r="1181" spans="1:20" x14ac:dyDescent="0.25">
      <c r="A1181" t="s">
        <v>5428</v>
      </c>
      <c r="B1181">
        <v>66936113</v>
      </c>
      <c r="C1181">
        <v>67540066</v>
      </c>
      <c r="D1181" t="s">
        <v>3</v>
      </c>
      <c r="E1181" t="s">
        <v>1192</v>
      </c>
      <c r="F1181" t="s">
        <v>4228</v>
      </c>
      <c r="G1181" t="s">
        <v>4223</v>
      </c>
      <c r="H1181" t="s">
        <v>38</v>
      </c>
      <c r="I1181" t="s">
        <v>204</v>
      </c>
      <c r="J1181" t="s">
        <v>23</v>
      </c>
      <c r="K1181" t="s">
        <v>24</v>
      </c>
      <c r="L1181" t="s">
        <v>25</v>
      </c>
      <c r="M1181" t="s">
        <v>4234</v>
      </c>
      <c r="N1181" t="s">
        <v>1144</v>
      </c>
      <c r="O1181" t="s">
        <v>420</v>
      </c>
      <c r="P1181" t="s">
        <v>27</v>
      </c>
      <c r="Q1181" t="s">
        <v>4245</v>
      </c>
      <c r="R1181" s="1">
        <f t="shared" ca="1" si="18"/>
        <v>25</v>
      </c>
      <c r="S1181" t="s">
        <v>35</v>
      </c>
      <c r="T1181" t="s">
        <v>36</v>
      </c>
    </row>
    <row r="1182" spans="1:20" x14ac:dyDescent="0.25">
      <c r="A1182" t="s">
        <v>5429</v>
      </c>
      <c r="B1182">
        <v>66524552</v>
      </c>
      <c r="C1182">
        <v>67639516</v>
      </c>
      <c r="D1182" t="s">
        <v>2</v>
      </c>
      <c r="E1182" t="s">
        <v>1193</v>
      </c>
      <c r="F1182" t="s">
        <v>4228</v>
      </c>
      <c r="G1182" t="s">
        <v>527</v>
      </c>
      <c r="H1182" t="s">
        <v>38</v>
      </c>
      <c r="I1182" t="s">
        <v>32</v>
      </c>
      <c r="J1182" t="s">
        <v>39</v>
      </c>
      <c r="K1182" t="s">
        <v>40</v>
      </c>
      <c r="L1182" t="s">
        <v>25</v>
      </c>
      <c r="M1182" t="s">
        <v>4231</v>
      </c>
      <c r="N1182" t="s">
        <v>1144</v>
      </c>
      <c r="O1182" t="s">
        <v>420</v>
      </c>
      <c r="P1182" t="s">
        <v>205</v>
      </c>
      <c r="Q1182" t="s">
        <v>4247</v>
      </c>
      <c r="R1182" s="1">
        <f t="shared" ca="1" si="18"/>
        <v>61</v>
      </c>
      <c r="S1182" t="s">
        <v>35</v>
      </c>
      <c r="T1182" t="s">
        <v>45</v>
      </c>
    </row>
    <row r="1183" spans="1:20" x14ac:dyDescent="0.25">
      <c r="A1183" t="s">
        <v>5430</v>
      </c>
      <c r="B1183">
        <v>65157676</v>
      </c>
      <c r="C1183">
        <v>67780728</v>
      </c>
      <c r="D1183" t="s">
        <v>2</v>
      </c>
      <c r="E1183" t="s">
        <v>1020</v>
      </c>
      <c r="F1183" t="s">
        <v>20</v>
      </c>
      <c r="G1183" t="s">
        <v>4215</v>
      </c>
      <c r="H1183" t="s">
        <v>21</v>
      </c>
      <c r="I1183" t="s">
        <v>204</v>
      </c>
      <c r="J1183" t="s">
        <v>23</v>
      </c>
      <c r="K1183" t="s">
        <v>24</v>
      </c>
      <c r="L1183" t="s">
        <v>25</v>
      </c>
      <c r="M1183" t="s">
        <v>4234</v>
      </c>
      <c r="N1183" t="s">
        <v>1144</v>
      </c>
      <c r="O1183" t="s">
        <v>420</v>
      </c>
      <c r="P1183" t="s">
        <v>4248</v>
      </c>
      <c r="Q1183" t="s">
        <v>4246</v>
      </c>
      <c r="R1183" s="1">
        <f t="shared" ca="1" si="18"/>
        <v>18</v>
      </c>
      <c r="S1183" t="s">
        <v>55</v>
      </c>
      <c r="T1183" t="s">
        <v>36</v>
      </c>
    </row>
    <row r="1184" spans="1:20" x14ac:dyDescent="0.25">
      <c r="A1184" t="s">
        <v>5431</v>
      </c>
      <c r="B1184">
        <v>64703098</v>
      </c>
      <c r="C1184">
        <v>66854172</v>
      </c>
      <c r="D1184" t="s">
        <v>2</v>
      </c>
      <c r="E1184" t="s">
        <v>1194</v>
      </c>
      <c r="F1184" t="s">
        <v>4228</v>
      </c>
      <c r="G1184" t="s">
        <v>4220</v>
      </c>
      <c r="H1184" t="s">
        <v>48</v>
      </c>
      <c r="I1184" t="s">
        <v>22</v>
      </c>
      <c r="J1184" t="s">
        <v>73</v>
      </c>
      <c r="K1184" t="s">
        <v>40</v>
      </c>
      <c r="L1184" t="s">
        <v>25</v>
      </c>
      <c r="M1184" t="s">
        <v>4240</v>
      </c>
      <c r="N1184" t="s">
        <v>1144</v>
      </c>
      <c r="O1184" t="s">
        <v>420</v>
      </c>
      <c r="P1184" t="s">
        <v>205</v>
      </c>
      <c r="Q1184" t="s">
        <v>4244</v>
      </c>
      <c r="R1184" s="1" t="e">
        <f t="shared" ca="1" si="18"/>
        <v>#VALUE!</v>
      </c>
      <c r="S1184" t="s">
        <v>4243</v>
      </c>
      <c r="T1184" t="s">
        <v>58</v>
      </c>
    </row>
    <row r="1185" spans="1:20" x14ac:dyDescent="0.25">
      <c r="A1185" t="s">
        <v>5432</v>
      </c>
      <c r="B1185">
        <v>65395389</v>
      </c>
      <c r="C1185">
        <v>67783379</v>
      </c>
      <c r="D1185" t="s">
        <v>3</v>
      </c>
      <c r="E1185" t="s">
        <v>1195</v>
      </c>
      <c r="F1185" t="s">
        <v>20</v>
      </c>
      <c r="G1185" t="s">
        <v>4221</v>
      </c>
      <c r="H1185" t="s">
        <v>38</v>
      </c>
      <c r="I1185" t="s">
        <v>51</v>
      </c>
      <c r="J1185" t="s">
        <v>60</v>
      </c>
      <c r="K1185" t="s">
        <v>261</v>
      </c>
      <c r="L1185" t="s">
        <v>25</v>
      </c>
      <c r="M1185" t="s">
        <v>4237</v>
      </c>
      <c r="N1185" t="s">
        <v>1144</v>
      </c>
      <c r="O1185" t="s">
        <v>420</v>
      </c>
      <c r="P1185" t="s">
        <v>4248</v>
      </c>
      <c r="Q1185" t="s">
        <v>34</v>
      </c>
      <c r="R1185" s="1" t="e">
        <f t="shared" ca="1" si="18"/>
        <v>#VALUE!</v>
      </c>
      <c r="S1185" t="s">
        <v>55</v>
      </c>
      <c r="T1185" t="s">
        <v>61</v>
      </c>
    </row>
    <row r="1186" spans="1:20" x14ac:dyDescent="0.25">
      <c r="A1186" t="s">
        <v>5433</v>
      </c>
      <c r="B1186">
        <v>66606079</v>
      </c>
      <c r="C1186">
        <v>67586446</v>
      </c>
      <c r="D1186" t="s">
        <v>3</v>
      </c>
      <c r="E1186" t="s">
        <v>1196</v>
      </c>
      <c r="F1186" t="s">
        <v>1106</v>
      </c>
      <c r="G1186" t="s">
        <v>4219</v>
      </c>
      <c r="H1186" t="s">
        <v>38</v>
      </c>
      <c r="I1186" t="s">
        <v>204</v>
      </c>
      <c r="J1186" t="s">
        <v>60</v>
      </c>
      <c r="K1186" t="s">
        <v>40</v>
      </c>
      <c r="L1186" t="s">
        <v>25</v>
      </c>
      <c r="M1186" t="s">
        <v>4229</v>
      </c>
      <c r="N1186" t="s">
        <v>1144</v>
      </c>
      <c r="O1186" t="s">
        <v>420</v>
      </c>
      <c r="P1186" t="s">
        <v>54</v>
      </c>
      <c r="Q1186" t="s">
        <v>4247</v>
      </c>
      <c r="R1186" s="1" t="e">
        <f t="shared" ca="1" si="18"/>
        <v>#VALUE!</v>
      </c>
      <c r="S1186" t="s">
        <v>35</v>
      </c>
      <c r="T1186" t="s">
        <v>41</v>
      </c>
    </row>
    <row r="1187" spans="1:20" x14ac:dyDescent="0.25">
      <c r="A1187" t="s">
        <v>5434</v>
      </c>
      <c r="B1187">
        <v>67492668</v>
      </c>
      <c r="C1187">
        <v>67440134</v>
      </c>
      <c r="D1187" t="s">
        <v>2</v>
      </c>
      <c r="E1187" t="s">
        <v>1197</v>
      </c>
      <c r="F1187" t="s">
        <v>4227</v>
      </c>
      <c r="G1187" t="s">
        <v>4222</v>
      </c>
      <c r="H1187" t="s">
        <v>21</v>
      </c>
      <c r="I1187" t="s">
        <v>51</v>
      </c>
      <c r="J1187" t="s">
        <v>23</v>
      </c>
      <c r="K1187" t="s">
        <v>24</v>
      </c>
      <c r="L1187" t="s">
        <v>25</v>
      </c>
      <c r="M1187" t="s">
        <v>4237</v>
      </c>
      <c r="N1187" t="s">
        <v>1144</v>
      </c>
      <c r="O1187" t="s">
        <v>420</v>
      </c>
      <c r="P1187" t="s">
        <v>205</v>
      </c>
      <c r="Q1187" t="s">
        <v>34</v>
      </c>
      <c r="R1187" s="1">
        <f t="shared" ca="1" si="18"/>
        <v>23</v>
      </c>
      <c r="S1187" t="s">
        <v>4243</v>
      </c>
      <c r="T1187" t="s">
        <v>36</v>
      </c>
    </row>
    <row r="1188" spans="1:20" x14ac:dyDescent="0.25">
      <c r="A1188" t="s">
        <v>5435</v>
      </c>
      <c r="B1188">
        <v>65207935</v>
      </c>
      <c r="C1188">
        <v>67859477</v>
      </c>
      <c r="D1188" t="s">
        <v>2</v>
      </c>
      <c r="E1188" t="s">
        <v>1198</v>
      </c>
      <c r="F1188" t="s">
        <v>4226</v>
      </c>
      <c r="G1188" t="s">
        <v>4222</v>
      </c>
      <c r="H1188" t="s">
        <v>21</v>
      </c>
      <c r="I1188" t="s">
        <v>51</v>
      </c>
      <c r="J1188" t="s">
        <v>23</v>
      </c>
      <c r="K1188" t="s">
        <v>24</v>
      </c>
      <c r="L1188" t="s">
        <v>25</v>
      </c>
      <c r="M1188" t="s">
        <v>4231</v>
      </c>
      <c r="N1188" t="s">
        <v>1144</v>
      </c>
      <c r="O1188" t="s">
        <v>420</v>
      </c>
      <c r="P1188" t="s">
        <v>54</v>
      </c>
      <c r="Q1188" t="s">
        <v>34</v>
      </c>
      <c r="R1188" s="1" t="e">
        <f t="shared" ca="1" si="18"/>
        <v>#VALUE!</v>
      </c>
      <c r="S1188" t="s">
        <v>35</v>
      </c>
      <c r="T1188" t="s">
        <v>36</v>
      </c>
    </row>
    <row r="1189" spans="1:20" x14ac:dyDescent="0.25">
      <c r="A1189" t="s">
        <v>5436</v>
      </c>
      <c r="B1189">
        <v>65042962</v>
      </c>
      <c r="C1189">
        <v>67556116</v>
      </c>
      <c r="D1189" t="s">
        <v>2</v>
      </c>
      <c r="E1189" t="s">
        <v>1199</v>
      </c>
      <c r="F1189" t="s">
        <v>4228</v>
      </c>
      <c r="G1189" t="s">
        <v>4216</v>
      </c>
      <c r="H1189" t="s">
        <v>163</v>
      </c>
      <c r="I1189" t="s">
        <v>32</v>
      </c>
      <c r="J1189" t="s">
        <v>39</v>
      </c>
      <c r="K1189" t="s">
        <v>40</v>
      </c>
      <c r="L1189" t="s">
        <v>25</v>
      </c>
      <c r="M1189" t="s">
        <v>4241</v>
      </c>
      <c r="N1189" t="s">
        <v>1144</v>
      </c>
      <c r="O1189" t="s">
        <v>420</v>
      </c>
      <c r="P1189" t="s">
        <v>4248</v>
      </c>
      <c r="Q1189" t="s">
        <v>4244</v>
      </c>
      <c r="R1189" s="1" t="e">
        <f t="shared" ca="1" si="18"/>
        <v>#VALUE!</v>
      </c>
      <c r="S1189" t="s">
        <v>55</v>
      </c>
      <c r="T1189" t="s">
        <v>41</v>
      </c>
    </row>
    <row r="1190" spans="1:20" x14ac:dyDescent="0.25">
      <c r="A1190" t="s">
        <v>5437</v>
      </c>
      <c r="B1190">
        <v>65925165</v>
      </c>
      <c r="C1190">
        <v>67647373</v>
      </c>
      <c r="D1190" t="s">
        <v>3</v>
      </c>
      <c r="E1190" t="s">
        <v>1200</v>
      </c>
      <c r="F1190" t="s">
        <v>20</v>
      </c>
      <c r="G1190" t="s">
        <v>4220</v>
      </c>
      <c r="H1190" t="s">
        <v>21</v>
      </c>
      <c r="I1190" t="s">
        <v>204</v>
      </c>
      <c r="J1190" t="s">
        <v>23</v>
      </c>
      <c r="K1190" t="s">
        <v>24</v>
      </c>
      <c r="L1190" t="s">
        <v>25</v>
      </c>
      <c r="M1190" t="s">
        <v>4239</v>
      </c>
      <c r="N1190" t="s">
        <v>1144</v>
      </c>
      <c r="O1190" t="s">
        <v>420</v>
      </c>
      <c r="P1190" t="s">
        <v>205</v>
      </c>
      <c r="Q1190" t="s">
        <v>4247</v>
      </c>
      <c r="R1190" s="1" t="e">
        <f t="shared" ca="1" si="18"/>
        <v>#VALUE!</v>
      </c>
      <c r="S1190" t="s">
        <v>35</v>
      </c>
      <c r="T1190" t="s">
        <v>36</v>
      </c>
    </row>
    <row r="1191" spans="1:20" x14ac:dyDescent="0.25">
      <c r="A1191" t="s">
        <v>5438</v>
      </c>
      <c r="B1191">
        <v>64525645</v>
      </c>
      <c r="C1191">
        <v>67231365</v>
      </c>
      <c r="D1191" t="s">
        <v>3</v>
      </c>
      <c r="E1191" t="s">
        <v>1201</v>
      </c>
      <c r="F1191" t="s">
        <v>1106</v>
      </c>
      <c r="G1191" t="s">
        <v>4223</v>
      </c>
      <c r="H1191" t="s">
        <v>163</v>
      </c>
      <c r="I1191" t="s">
        <v>32</v>
      </c>
      <c r="J1191" t="s">
        <v>39</v>
      </c>
      <c r="K1191" t="s">
        <v>44</v>
      </c>
      <c r="L1191" t="s">
        <v>25</v>
      </c>
      <c r="M1191" t="s">
        <v>4233</v>
      </c>
      <c r="N1191" t="s">
        <v>1144</v>
      </c>
      <c r="O1191" t="s">
        <v>420</v>
      </c>
      <c r="P1191" t="s">
        <v>52</v>
      </c>
      <c r="Q1191" t="s">
        <v>28</v>
      </c>
      <c r="R1191" s="1" t="e">
        <f t="shared" ca="1" si="18"/>
        <v>#VALUE!</v>
      </c>
      <c r="S1191" t="s">
        <v>35</v>
      </c>
      <c r="T1191" t="s">
        <v>58</v>
      </c>
    </row>
    <row r="1192" spans="1:20" x14ac:dyDescent="0.25">
      <c r="A1192" t="s">
        <v>5439</v>
      </c>
      <c r="B1192">
        <v>65155528</v>
      </c>
      <c r="C1192">
        <v>67642822</v>
      </c>
      <c r="D1192" t="s">
        <v>3</v>
      </c>
      <c r="E1192" t="s">
        <v>1202</v>
      </c>
      <c r="F1192" t="s">
        <v>20</v>
      </c>
      <c r="G1192" t="s">
        <v>4217</v>
      </c>
      <c r="H1192" t="s">
        <v>31</v>
      </c>
      <c r="I1192" t="s">
        <v>204</v>
      </c>
      <c r="J1192" t="s">
        <v>23</v>
      </c>
      <c r="K1192" t="s">
        <v>24</v>
      </c>
      <c r="L1192" t="s">
        <v>25</v>
      </c>
      <c r="M1192" t="s">
        <v>4235</v>
      </c>
      <c r="N1192" t="s">
        <v>1144</v>
      </c>
      <c r="O1192" t="s">
        <v>420</v>
      </c>
      <c r="P1192" t="s">
        <v>4248</v>
      </c>
      <c r="Q1192" t="s">
        <v>4246</v>
      </c>
      <c r="R1192" s="1" t="e">
        <f t="shared" ca="1" si="18"/>
        <v>#VALUE!</v>
      </c>
      <c r="S1192" t="s">
        <v>55</v>
      </c>
      <c r="T1192" t="s">
        <v>68</v>
      </c>
    </row>
    <row r="1193" spans="1:20" x14ac:dyDescent="0.25">
      <c r="A1193" t="s">
        <v>5440</v>
      </c>
      <c r="B1193">
        <v>67637848</v>
      </c>
      <c r="C1193">
        <v>67276997</v>
      </c>
      <c r="D1193" t="s">
        <v>3</v>
      </c>
      <c r="E1193" t="s">
        <v>1203</v>
      </c>
      <c r="F1193" t="s">
        <v>4226</v>
      </c>
      <c r="G1193" t="s">
        <v>4220</v>
      </c>
      <c r="H1193" t="s">
        <v>375</v>
      </c>
      <c r="I1193" t="s">
        <v>32</v>
      </c>
      <c r="J1193" t="s">
        <v>60</v>
      </c>
      <c r="K1193" t="s">
        <v>40</v>
      </c>
      <c r="L1193" t="s">
        <v>25</v>
      </c>
      <c r="M1193" t="s">
        <v>4239</v>
      </c>
      <c r="N1193" t="s">
        <v>1144</v>
      </c>
      <c r="O1193" t="s">
        <v>420</v>
      </c>
      <c r="P1193" t="s">
        <v>49</v>
      </c>
      <c r="Q1193" t="s">
        <v>4246</v>
      </c>
      <c r="R1193" s="1">
        <f t="shared" ca="1" si="18"/>
        <v>84</v>
      </c>
      <c r="S1193" t="s">
        <v>35</v>
      </c>
      <c r="T1193" t="s">
        <v>61</v>
      </c>
    </row>
    <row r="1194" spans="1:20" x14ac:dyDescent="0.25">
      <c r="A1194" t="s">
        <v>5441</v>
      </c>
      <c r="B1194">
        <v>65150128</v>
      </c>
      <c r="C1194">
        <v>67283455</v>
      </c>
      <c r="D1194" t="s">
        <v>2</v>
      </c>
      <c r="E1194" t="s">
        <v>1204</v>
      </c>
      <c r="F1194" t="s">
        <v>4225</v>
      </c>
      <c r="G1194" t="s">
        <v>4215</v>
      </c>
      <c r="H1194" t="s">
        <v>21</v>
      </c>
      <c r="I1194" t="s">
        <v>51</v>
      </c>
      <c r="J1194" t="s">
        <v>23</v>
      </c>
      <c r="K1194" t="s">
        <v>24</v>
      </c>
      <c r="L1194" t="s">
        <v>25</v>
      </c>
      <c r="M1194" t="s">
        <v>4233</v>
      </c>
      <c r="N1194" t="s">
        <v>1144</v>
      </c>
      <c r="O1194" t="s">
        <v>420</v>
      </c>
      <c r="P1194" t="s">
        <v>4248</v>
      </c>
      <c r="Q1194" t="s">
        <v>28</v>
      </c>
      <c r="R1194" s="1" t="e">
        <f t="shared" ca="1" si="18"/>
        <v>#VALUE!</v>
      </c>
      <c r="S1194" t="s">
        <v>55</v>
      </c>
      <c r="T1194" t="s">
        <v>56</v>
      </c>
    </row>
    <row r="1195" spans="1:20" x14ac:dyDescent="0.25">
      <c r="A1195" t="s">
        <v>5442</v>
      </c>
      <c r="B1195">
        <v>67367790</v>
      </c>
      <c r="C1195">
        <v>67743614</v>
      </c>
      <c r="D1195" t="s">
        <v>2</v>
      </c>
      <c r="E1195" t="s">
        <v>145</v>
      </c>
      <c r="F1195" t="s">
        <v>4228</v>
      </c>
      <c r="G1195" t="s">
        <v>4220</v>
      </c>
      <c r="H1195" t="s">
        <v>217</v>
      </c>
      <c r="I1195" t="s">
        <v>51</v>
      </c>
      <c r="J1195" t="s">
        <v>39</v>
      </c>
      <c r="K1195" t="s">
        <v>40</v>
      </c>
      <c r="L1195" t="s">
        <v>25</v>
      </c>
      <c r="M1195" t="s">
        <v>4239</v>
      </c>
      <c r="N1195" t="s">
        <v>1144</v>
      </c>
      <c r="O1195" t="s">
        <v>420</v>
      </c>
      <c r="P1195" t="s">
        <v>49</v>
      </c>
      <c r="Q1195" t="s">
        <v>28</v>
      </c>
      <c r="R1195" s="1">
        <f t="shared" ca="1" si="18"/>
        <v>52</v>
      </c>
      <c r="S1195" t="s">
        <v>35</v>
      </c>
      <c r="T1195" t="s">
        <v>41</v>
      </c>
    </row>
    <row r="1196" spans="1:20" x14ac:dyDescent="0.25">
      <c r="A1196" t="s">
        <v>5443</v>
      </c>
      <c r="B1196">
        <v>66810886</v>
      </c>
      <c r="C1196">
        <v>67098687</v>
      </c>
      <c r="D1196" t="s">
        <v>2</v>
      </c>
      <c r="E1196" t="s">
        <v>1205</v>
      </c>
      <c r="F1196" t="s">
        <v>4226</v>
      </c>
      <c r="G1196" t="s">
        <v>4222</v>
      </c>
      <c r="H1196" t="s">
        <v>21</v>
      </c>
      <c r="I1196" t="s">
        <v>204</v>
      </c>
      <c r="J1196" t="s">
        <v>23</v>
      </c>
      <c r="K1196" t="s">
        <v>24</v>
      </c>
      <c r="L1196" t="s">
        <v>25</v>
      </c>
      <c r="M1196" t="s">
        <v>4231</v>
      </c>
      <c r="N1196" t="s">
        <v>1144</v>
      </c>
      <c r="O1196" t="s">
        <v>420</v>
      </c>
      <c r="P1196" t="s">
        <v>4248</v>
      </c>
      <c r="Q1196" t="s">
        <v>4245</v>
      </c>
      <c r="R1196" s="1" t="e">
        <f t="shared" ca="1" si="18"/>
        <v>#VALUE!</v>
      </c>
      <c r="S1196" t="s">
        <v>55</v>
      </c>
      <c r="T1196" t="s">
        <v>68</v>
      </c>
    </row>
    <row r="1197" spans="1:20" x14ac:dyDescent="0.25">
      <c r="A1197" t="s">
        <v>5444</v>
      </c>
      <c r="B1197">
        <v>65744754</v>
      </c>
      <c r="C1197">
        <v>67837506</v>
      </c>
      <c r="D1197" t="s">
        <v>3</v>
      </c>
      <c r="E1197" t="s">
        <v>1206</v>
      </c>
      <c r="F1197" t="s">
        <v>20</v>
      </c>
      <c r="G1197" t="s">
        <v>4218</v>
      </c>
      <c r="H1197" t="s">
        <v>217</v>
      </c>
      <c r="I1197" t="s">
        <v>51</v>
      </c>
      <c r="J1197" t="s">
        <v>39</v>
      </c>
      <c r="K1197" t="s">
        <v>44</v>
      </c>
      <c r="L1197" t="s">
        <v>25</v>
      </c>
      <c r="M1197" t="s">
        <v>4230</v>
      </c>
      <c r="N1197" t="s">
        <v>1144</v>
      </c>
      <c r="O1197" t="s">
        <v>420</v>
      </c>
      <c r="P1197" t="s">
        <v>4248</v>
      </c>
      <c r="Q1197" t="s">
        <v>34</v>
      </c>
      <c r="R1197" s="1">
        <f t="shared" ca="1" si="18"/>
        <v>52</v>
      </c>
      <c r="S1197" t="s">
        <v>55</v>
      </c>
      <c r="T1197" t="s">
        <v>41</v>
      </c>
    </row>
    <row r="1198" spans="1:20" x14ac:dyDescent="0.25">
      <c r="A1198" t="s">
        <v>5445</v>
      </c>
      <c r="B1198">
        <v>67637648</v>
      </c>
      <c r="C1198">
        <v>66938168</v>
      </c>
      <c r="D1198" t="s">
        <v>3</v>
      </c>
      <c r="E1198" t="s">
        <v>253</v>
      </c>
      <c r="F1198" t="s">
        <v>4227</v>
      </c>
      <c r="G1198" t="s">
        <v>4223</v>
      </c>
      <c r="H1198" t="s">
        <v>38</v>
      </c>
      <c r="I1198" t="s">
        <v>22</v>
      </c>
      <c r="J1198" t="s">
        <v>39</v>
      </c>
      <c r="K1198" t="s">
        <v>44</v>
      </c>
      <c r="L1198" t="s">
        <v>25</v>
      </c>
      <c r="M1198" t="s">
        <v>4237</v>
      </c>
      <c r="N1198" t="s">
        <v>1144</v>
      </c>
      <c r="O1198" t="s">
        <v>420</v>
      </c>
      <c r="P1198" t="s">
        <v>205</v>
      </c>
      <c r="Q1198" t="s">
        <v>28</v>
      </c>
      <c r="R1198" s="1" t="e">
        <f t="shared" ca="1" si="18"/>
        <v>#VALUE!</v>
      </c>
      <c r="S1198" t="s">
        <v>4243</v>
      </c>
      <c r="T1198" t="s">
        <v>41</v>
      </c>
    </row>
    <row r="1199" spans="1:20" x14ac:dyDescent="0.25">
      <c r="A1199" t="s">
        <v>5446</v>
      </c>
      <c r="B1199">
        <v>66366463</v>
      </c>
      <c r="C1199">
        <v>67574962</v>
      </c>
      <c r="D1199" t="s">
        <v>3</v>
      </c>
      <c r="E1199" t="s">
        <v>1207</v>
      </c>
      <c r="F1199" t="s">
        <v>4225</v>
      </c>
      <c r="G1199" t="s">
        <v>4216</v>
      </c>
      <c r="H1199" t="s">
        <v>21</v>
      </c>
      <c r="I1199" t="s">
        <v>32</v>
      </c>
      <c r="J1199" t="s">
        <v>23</v>
      </c>
      <c r="K1199" t="s">
        <v>24</v>
      </c>
      <c r="L1199" t="s">
        <v>25</v>
      </c>
      <c r="M1199" t="s">
        <v>4237</v>
      </c>
      <c r="N1199" t="s">
        <v>1144</v>
      </c>
      <c r="O1199" t="s">
        <v>420</v>
      </c>
      <c r="P1199" t="s">
        <v>52</v>
      </c>
      <c r="Q1199" t="s">
        <v>34</v>
      </c>
      <c r="R1199" s="1">
        <f t="shared" ca="1" si="18"/>
        <v>15</v>
      </c>
      <c r="S1199" t="s">
        <v>4243</v>
      </c>
      <c r="T1199" t="s">
        <v>56</v>
      </c>
    </row>
    <row r="1200" spans="1:20" x14ac:dyDescent="0.25">
      <c r="A1200" t="s">
        <v>5447</v>
      </c>
      <c r="B1200">
        <v>68028012</v>
      </c>
      <c r="C1200">
        <v>67281458</v>
      </c>
      <c r="D1200" t="s">
        <v>2</v>
      </c>
      <c r="E1200" t="s">
        <v>1208</v>
      </c>
      <c r="F1200" t="s">
        <v>4225</v>
      </c>
      <c r="G1200" t="s">
        <v>4220</v>
      </c>
      <c r="H1200" t="s">
        <v>38</v>
      </c>
      <c r="I1200" t="s">
        <v>22</v>
      </c>
      <c r="J1200" t="s">
        <v>39</v>
      </c>
      <c r="K1200" t="s">
        <v>40</v>
      </c>
      <c r="L1200" t="s">
        <v>25</v>
      </c>
      <c r="M1200" t="s">
        <v>4229</v>
      </c>
      <c r="N1200" t="s">
        <v>1144</v>
      </c>
      <c r="O1200" t="s">
        <v>420</v>
      </c>
      <c r="P1200" t="s">
        <v>4248</v>
      </c>
      <c r="Q1200" t="s">
        <v>34</v>
      </c>
      <c r="R1200" s="1">
        <f t="shared" ca="1" si="18"/>
        <v>46</v>
      </c>
      <c r="S1200" t="s">
        <v>55</v>
      </c>
      <c r="T1200" t="s">
        <v>58</v>
      </c>
    </row>
    <row r="1201" spans="1:20" x14ac:dyDescent="0.25">
      <c r="A1201" t="s">
        <v>5448</v>
      </c>
      <c r="B1201">
        <v>65541287</v>
      </c>
      <c r="C1201">
        <v>67743460</v>
      </c>
      <c r="D1201" t="s">
        <v>3</v>
      </c>
      <c r="E1201" t="s">
        <v>1160</v>
      </c>
      <c r="F1201" t="s">
        <v>4226</v>
      </c>
      <c r="G1201" t="s">
        <v>527</v>
      </c>
      <c r="H1201" t="s">
        <v>31</v>
      </c>
      <c r="I1201" t="s">
        <v>22</v>
      </c>
      <c r="J1201" t="s">
        <v>23</v>
      </c>
      <c r="K1201" t="s">
        <v>24</v>
      </c>
      <c r="L1201" t="s">
        <v>25</v>
      </c>
      <c r="M1201" t="s">
        <v>4231</v>
      </c>
      <c r="N1201" t="s">
        <v>1144</v>
      </c>
      <c r="O1201" t="s">
        <v>420</v>
      </c>
      <c r="P1201" t="s">
        <v>54</v>
      </c>
      <c r="Q1201" t="s">
        <v>34</v>
      </c>
      <c r="R1201" s="1">
        <f t="shared" ca="1" si="18"/>
        <v>5</v>
      </c>
      <c r="S1201" t="s">
        <v>4243</v>
      </c>
      <c r="T1201" t="s">
        <v>77</v>
      </c>
    </row>
    <row r="1202" spans="1:20" x14ac:dyDescent="0.25">
      <c r="A1202" t="s">
        <v>5449</v>
      </c>
      <c r="B1202">
        <v>65151621</v>
      </c>
      <c r="C1202">
        <v>66904940</v>
      </c>
      <c r="D1202" t="s">
        <v>3</v>
      </c>
      <c r="E1202" t="s">
        <v>1209</v>
      </c>
      <c r="F1202" t="s">
        <v>4226</v>
      </c>
      <c r="G1202" t="s">
        <v>4215</v>
      </c>
      <c r="H1202" t="s">
        <v>38</v>
      </c>
      <c r="I1202" t="s">
        <v>204</v>
      </c>
      <c r="J1202" t="s">
        <v>60</v>
      </c>
      <c r="K1202" t="s">
        <v>40</v>
      </c>
      <c r="L1202" t="s">
        <v>25</v>
      </c>
      <c r="M1202" t="s">
        <v>4240</v>
      </c>
      <c r="N1202" t="s">
        <v>1144</v>
      </c>
      <c r="O1202" t="s">
        <v>420</v>
      </c>
      <c r="P1202" t="s">
        <v>4248</v>
      </c>
      <c r="Q1202" t="s">
        <v>4247</v>
      </c>
      <c r="R1202" s="1">
        <f t="shared" ca="1" si="18"/>
        <v>50</v>
      </c>
      <c r="S1202" t="s">
        <v>55</v>
      </c>
      <c r="T1202" t="s">
        <v>41</v>
      </c>
    </row>
    <row r="1203" spans="1:20" x14ac:dyDescent="0.25">
      <c r="A1203" t="s">
        <v>5450</v>
      </c>
      <c r="B1203">
        <v>66790251</v>
      </c>
      <c r="C1203">
        <v>67696960</v>
      </c>
      <c r="D1203" t="s">
        <v>3</v>
      </c>
      <c r="E1203" t="s">
        <v>1210</v>
      </c>
      <c r="F1203" t="s">
        <v>4226</v>
      </c>
      <c r="G1203" t="s">
        <v>527</v>
      </c>
      <c r="H1203" t="s">
        <v>31</v>
      </c>
      <c r="I1203" t="s">
        <v>51</v>
      </c>
      <c r="J1203" t="s">
        <v>23</v>
      </c>
      <c r="K1203" t="s">
        <v>24</v>
      </c>
      <c r="L1203" t="s">
        <v>25</v>
      </c>
      <c r="M1203" t="s">
        <v>4232</v>
      </c>
      <c r="N1203" t="s">
        <v>1144</v>
      </c>
      <c r="O1203" t="s">
        <v>420</v>
      </c>
      <c r="P1203" t="s">
        <v>4248</v>
      </c>
      <c r="Q1203" t="s">
        <v>4246</v>
      </c>
      <c r="R1203" s="1" t="e">
        <f t="shared" ca="1" si="18"/>
        <v>#VALUE!</v>
      </c>
      <c r="S1203" t="s">
        <v>55</v>
      </c>
      <c r="T1203" t="s">
        <v>36</v>
      </c>
    </row>
    <row r="1204" spans="1:20" x14ac:dyDescent="0.25">
      <c r="A1204" t="s">
        <v>5451</v>
      </c>
      <c r="B1204">
        <v>68125458</v>
      </c>
      <c r="C1204">
        <v>67300314</v>
      </c>
      <c r="D1204" t="s">
        <v>3</v>
      </c>
      <c r="E1204" t="s">
        <v>1211</v>
      </c>
      <c r="F1204" t="s">
        <v>4227</v>
      </c>
      <c r="G1204" t="s">
        <v>4216</v>
      </c>
      <c r="H1204" t="s">
        <v>217</v>
      </c>
      <c r="I1204" t="s">
        <v>51</v>
      </c>
      <c r="J1204" t="s">
        <v>39</v>
      </c>
      <c r="K1204" t="s">
        <v>44</v>
      </c>
      <c r="L1204" t="s">
        <v>25</v>
      </c>
      <c r="M1204" t="s">
        <v>4240</v>
      </c>
      <c r="N1204" t="s">
        <v>1144</v>
      </c>
      <c r="O1204" t="s">
        <v>420</v>
      </c>
      <c r="P1204" t="s">
        <v>205</v>
      </c>
      <c r="Q1204" t="s">
        <v>34</v>
      </c>
      <c r="R1204" s="1" t="e">
        <f t="shared" ca="1" si="18"/>
        <v>#VALUE!</v>
      </c>
      <c r="S1204" t="s">
        <v>4243</v>
      </c>
      <c r="T1204" t="s">
        <v>58</v>
      </c>
    </row>
    <row r="1205" spans="1:20" x14ac:dyDescent="0.25">
      <c r="A1205" t="s">
        <v>5452</v>
      </c>
      <c r="B1205">
        <v>65336222</v>
      </c>
      <c r="C1205">
        <v>67023168</v>
      </c>
      <c r="D1205" t="s">
        <v>2</v>
      </c>
      <c r="E1205" t="s">
        <v>1212</v>
      </c>
      <c r="F1205" t="s">
        <v>4226</v>
      </c>
      <c r="G1205" t="s">
        <v>4221</v>
      </c>
      <c r="H1205" t="s">
        <v>21</v>
      </c>
      <c r="I1205" t="s">
        <v>204</v>
      </c>
      <c r="J1205" t="s">
        <v>23</v>
      </c>
      <c r="K1205" t="s">
        <v>24</v>
      </c>
      <c r="L1205" t="s">
        <v>25</v>
      </c>
      <c r="M1205" t="s">
        <v>4236</v>
      </c>
      <c r="N1205" t="s">
        <v>1144</v>
      </c>
      <c r="O1205" t="s">
        <v>420</v>
      </c>
      <c r="P1205" t="s">
        <v>4248</v>
      </c>
      <c r="Q1205" t="s">
        <v>28</v>
      </c>
      <c r="R1205" s="1">
        <f t="shared" ca="1" si="18"/>
        <v>14</v>
      </c>
      <c r="S1205" t="s">
        <v>55</v>
      </c>
      <c r="T1205" t="s">
        <v>56</v>
      </c>
    </row>
    <row r="1206" spans="1:20" x14ac:dyDescent="0.25">
      <c r="A1206" t="s">
        <v>5453</v>
      </c>
      <c r="B1206">
        <v>67659299</v>
      </c>
      <c r="C1206">
        <v>67628712</v>
      </c>
      <c r="D1206" t="s">
        <v>2</v>
      </c>
      <c r="E1206" t="s">
        <v>1213</v>
      </c>
      <c r="F1206" t="s">
        <v>1106</v>
      </c>
      <c r="G1206" t="s">
        <v>527</v>
      </c>
      <c r="H1206" t="s">
        <v>48</v>
      </c>
      <c r="I1206" t="s">
        <v>51</v>
      </c>
      <c r="J1206" t="s">
        <v>39</v>
      </c>
      <c r="K1206" t="s">
        <v>40</v>
      </c>
      <c r="L1206" t="s">
        <v>25</v>
      </c>
      <c r="M1206" t="s">
        <v>4233</v>
      </c>
      <c r="N1206" t="s">
        <v>1144</v>
      </c>
      <c r="O1206" t="s">
        <v>420</v>
      </c>
      <c r="P1206" t="s">
        <v>49</v>
      </c>
      <c r="Q1206" t="s">
        <v>4244</v>
      </c>
      <c r="R1206" s="1">
        <f t="shared" ca="1" si="18"/>
        <v>41</v>
      </c>
      <c r="S1206" t="s">
        <v>4243</v>
      </c>
      <c r="T1206" t="s">
        <v>58</v>
      </c>
    </row>
    <row r="1207" spans="1:20" x14ac:dyDescent="0.25">
      <c r="A1207" t="s">
        <v>5454</v>
      </c>
      <c r="B1207">
        <v>66726149</v>
      </c>
      <c r="C1207">
        <v>67404998</v>
      </c>
      <c r="D1207" t="s">
        <v>3</v>
      </c>
      <c r="E1207" t="s">
        <v>1214</v>
      </c>
      <c r="F1207" t="s">
        <v>4228</v>
      </c>
      <c r="G1207" t="s">
        <v>4223</v>
      </c>
      <c r="H1207" t="s">
        <v>38</v>
      </c>
      <c r="I1207" t="s">
        <v>22</v>
      </c>
      <c r="J1207" t="s">
        <v>39</v>
      </c>
      <c r="K1207" t="s">
        <v>44</v>
      </c>
      <c r="L1207" t="s">
        <v>25</v>
      </c>
      <c r="M1207" t="s">
        <v>4233</v>
      </c>
      <c r="N1207" t="s">
        <v>1144</v>
      </c>
      <c r="O1207" t="s">
        <v>420</v>
      </c>
      <c r="P1207" t="s">
        <v>205</v>
      </c>
      <c r="Q1207" t="s">
        <v>4245</v>
      </c>
      <c r="R1207" s="1" t="e">
        <f t="shared" ca="1" si="18"/>
        <v>#VALUE!</v>
      </c>
      <c r="S1207" t="s">
        <v>35</v>
      </c>
      <c r="T1207" t="s">
        <v>58</v>
      </c>
    </row>
    <row r="1208" spans="1:20" x14ac:dyDescent="0.25">
      <c r="A1208" t="s">
        <v>5455</v>
      </c>
      <c r="B1208">
        <v>65525101</v>
      </c>
      <c r="C1208">
        <v>67657135</v>
      </c>
      <c r="D1208" t="s">
        <v>2</v>
      </c>
      <c r="E1208" t="s">
        <v>832</v>
      </c>
      <c r="F1208" t="s">
        <v>1106</v>
      </c>
      <c r="G1208" t="s">
        <v>4223</v>
      </c>
      <c r="H1208" t="s">
        <v>21</v>
      </c>
      <c r="I1208" t="s">
        <v>51</v>
      </c>
      <c r="J1208" t="s">
        <v>23</v>
      </c>
      <c r="K1208" t="s">
        <v>24</v>
      </c>
      <c r="L1208" t="s">
        <v>25</v>
      </c>
      <c r="M1208" t="s">
        <v>4241</v>
      </c>
      <c r="N1208" t="s">
        <v>1144</v>
      </c>
      <c r="O1208" t="s">
        <v>420</v>
      </c>
      <c r="P1208" t="s">
        <v>49</v>
      </c>
      <c r="Q1208" t="s">
        <v>4244</v>
      </c>
      <c r="R1208" s="1" t="e">
        <f t="shared" ca="1" si="18"/>
        <v>#VALUE!</v>
      </c>
      <c r="S1208" t="s">
        <v>4243</v>
      </c>
      <c r="T1208" t="s">
        <v>36</v>
      </c>
    </row>
    <row r="1209" spans="1:20" x14ac:dyDescent="0.25">
      <c r="A1209" t="s">
        <v>5456</v>
      </c>
      <c r="B1209">
        <v>65596788</v>
      </c>
      <c r="C1209">
        <v>67258763</v>
      </c>
      <c r="D1209" t="s">
        <v>2</v>
      </c>
      <c r="E1209" t="s">
        <v>1215</v>
      </c>
      <c r="F1209" t="s">
        <v>4225</v>
      </c>
      <c r="G1209" t="s">
        <v>4218</v>
      </c>
      <c r="H1209" t="s">
        <v>38</v>
      </c>
      <c r="I1209" t="s">
        <v>22</v>
      </c>
      <c r="J1209" t="s">
        <v>39</v>
      </c>
      <c r="K1209" t="s">
        <v>40</v>
      </c>
      <c r="L1209" t="s">
        <v>25</v>
      </c>
      <c r="M1209" t="s">
        <v>4236</v>
      </c>
      <c r="N1209" t="s">
        <v>1144</v>
      </c>
      <c r="O1209" t="s">
        <v>420</v>
      </c>
      <c r="P1209" t="s">
        <v>49</v>
      </c>
      <c r="Q1209" t="s">
        <v>28</v>
      </c>
      <c r="R1209" s="1">
        <f t="shared" ca="1" si="18"/>
        <v>46</v>
      </c>
      <c r="S1209" t="s">
        <v>4243</v>
      </c>
      <c r="T1209" t="s">
        <v>58</v>
      </c>
    </row>
    <row r="1210" spans="1:20" x14ac:dyDescent="0.25">
      <c r="A1210" t="s">
        <v>5457</v>
      </c>
      <c r="B1210">
        <v>65701072</v>
      </c>
      <c r="C1210">
        <v>67477085</v>
      </c>
      <c r="D1210" t="s">
        <v>3</v>
      </c>
      <c r="E1210" t="s">
        <v>1216</v>
      </c>
      <c r="F1210" t="s">
        <v>4227</v>
      </c>
      <c r="G1210" t="s">
        <v>4218</v>
      </c>
      <c r="H1210" t="s">
        <v>21</v>
      </c>
      <c r="I1210" t="s">
        <v>22</v>
      </c>
      <c r="J1210" t="s">
        <v>23</v>
      </c>
      <c r="K1210" t="s">
        <v>24</v>
      </c>
      <c r="L1210" t="s">
        <v>25</v>
      </c>
      <c r="M1210" t="s">
        <v>4238</v>
      </c>
      <c r="N1210" t="s">
        <v>1144</v>
      </c>
      <c r="O1210" t="s">
        <v>420</v>
      </c>
      <c r="P1210" t="s">
        <v>33</v>
      </c>
      <c r="Q1210" t="s">
        <v>4246</v>
      </c>
      <c r="R1210" s="1" t="e">
        <f t="shared" ca="1" si="18"/>
        <v>#VALUE!</v>
      </c>
      <c r="S1210" t="s">
        <v>4243</v>
      </c>
      <c r="T1210" t="s">
        <v>36</v>
      </c>
    </row>
    <row r="1211" spans="1:20" x14ac:dyDescent="0.25">
      <c r="A1211" t="s">
        <v>5458</v>
      </c>
      <c r="B1211">
        <v>67910951</v>
      </c>
      <c r="C1211">
        <v>67523680</v>
      </c>
      <c r="D1211" t="s">
        <v>2</v>
      </c>
      <c r="E1211" t="s">
        <v>1217</v>
      </c>
      <c r="F1211" t="s">
        <v>20</v>
      </c>
      <c r="G1211" t="s">
        <v>4217</v>
      </c>
      <c r="H1211" t="s">
        <v>38</v>
      </c>
      <c r="I1211" t="s">
        <v>51</v>
      </c>
      <c r="J1211" t="s">
        <v>39</v>
      </c>
      <c r="K1211" t="s">
        <v>24</v>
      </c>
      <c r="L1211" t="s">
        <v>25</v>
      </c>
      <c r="M1211" t="s">
        <v>4235</v>
      </c>
      <c r="N1211" t="s">
        <v>1144</v>
      </c>
      <c r="O1211" t="s">
        <v>420</v>
      </c>
      <c r="P1211" t="s">
        <v>54</v>
      </c>
      <c r="Q1211" t="s">
        <v>4247</v>
      </c>
      <c r="R1211" s="1">
        <f t="shared" ca="1" si="18"/>
        <v>48</v>
      </c>
      <c r="S1211" t="s">
        <v>4243</v>
      </c>
      <c r="T1211" t="s">
        <v>41</v>
      </c>
    </row>
    <row r="1212" spans="1:20" x14ac:dyDescent="0.25">
      <c r="A1212" t="s">
        <v>5459</v>
      </c>
      <c r="B1212">
        <v>65450530</v>
      </c>
      <c r="C1212">
        <v>67600797</v>
      </c>
      <c r="D1212" t="s">
        <v>3</v>
      </c>
      <c r="E1212" t="s">
        <v>1218</v>
      </c>
      <c r="F1212" t="s">
        <v>1106</v>
      </c>
      <c r="G1212" t="s">
        <v>4220</v>
      </c>
      <c r="H1212" t="s">
        <v>21</v>
      </c>
      <c r="I1212" t="s">
        <v>204</v>
      </c>
      <c r="J1212" t="s">
        <v>23</v>
      </c>
      <c r="K1212" t="s">
        <v>112</v>
      </c>
      <c r="L1212" t="s">
        <v>25</v>
      </c>
      <c r="M1212" t="s">
        <v>4231</v>
      </c>
      <c r="N1212" t="s">
        <v>1144</v>
      </c>
      <c r="O1212" t="s">
        <v>420</v>
      </c>
      <c r="P1212" t="s">
        <v>49</v>
      </c>
      <c r="Q1212" t="s">
        <v>34</v>
      </c>
      <c r="R1212" s="1" t="e">
        <f t="shared" ca="1" si="18"/>
        <v>#VALUE!</v>
      </c>
      <c r="S1212" t="s">
        <v>4243</v>
      </c>
      <c r="T1212" t="s">
        <v>36</v>
      </c>
    </row>
    <row r="1213" spans="1:20" x14ac:dyDescent="0.25">
      <c r="A1213" t="s">
        <v>5460</v>
      </c>
      <c r="B1213">
        <v>64318639</v>
      </c>
      <c r="C1213">
        <v>67321635</v>
      </c>
      <c r="D1213" t="s">
        <v>2</v>
      </c>
      <c r="E1213" t="s">
        <v>1140</v>
      </c>
      <c r="F1213" t="s">
        <v>4228</v>
      </c>
      <c r="G1213" t="s">
        <v>4219</v>
      </c>
      <c r="H1213" t="s">
        <v>163</v>
      </c>
      <c r="I1213" t="s">
        <v>22</v>
      </c>
      <c r="J1213" t="s">
        <v>39</v>
      </c>
      <c r="K1213" t="s">
        <v>40</v>
      </c>
      <c r="L1213" t="s">
        <v>25</v>
      </c>
      <c r="M1213" t="s">
        <v>4240</v>
      </c>
      <c r="N1213" t="s">
        <v>1144</v>
      </c>
      <c r="O1213" t="s">
        <v>420</v>
      </c>
      <c r="P1213" t="s">
        <v>4248</v>
      </c>
      <c r="Q1213" t="s">
        <v>4246</v>
      </c>
      <c r="R1213" s="1" t="e">
        <f t="shared" ca="1" si="18"/>
        <v>#VALUE!</v>
      </c>
      <c r="S1213" t="s">
        <v>55</v>
      </c>
      <c r="T1213" t="s">
        <v>61</v>
      </c>
    </row>
    <row r="1214" spans="1:20" x14ac:dyDescent="0.25">
      <c r="A1214" t="s">
        <v>5461</v>
      </c>
      <c r="B1214">
        <v>67990259</v>
      </c>
      <c r="C1214">
        <v>67019529</v>
      </c>
      <c r="D1214" t="s">
        <v>2</v>
      </c>
      <c r="E1214" t="s">
        <v>1219</v>
      </c>
      <c r="F1214" t="s">
        <v>4225</v>
      </c>
      <c r="G1214" t="s">
        <v>527</v>
      </c>
      <c r="H1214" t="s">
        <v>38</v>
      </c>
      <c r="I1214" t="s">
        <v>32</v>
      </c>
      <c r="J1214" t="s">
        <v>39</v>
      </c>
      <c r="K1214" t="s">
        <v>24</v>
      </c>
      <c r="L1214" t="s">
        <v>25</v>
      </c>
      <c r="M1214" t="s">
        <v>4236</v>
      </c>
      <c r="N1214" t="s">
        <v>1144</v>
      </c>
      <c r="O1214" t="s">
        <v>420</v>
      </c>
      <c r="P1214" t="s">
        <v>33</v>
      </c>
      <c r="Q1214" t="s">
        <v>34</v>
      </c>
      <c r="R1214" s="1">
        <f t="shared" ca="1" si="18"/>
        <v>46</v>
      </c>
      <c r="S1214" t="s">
        <v>4243</v>
      </c>
      <c r="T1214" t="s">
        <v>58</v>
      </c>
    </row>
    <row r="1215" spans="1:20" x14ac:dyDescent="0.25">
      <c r="A1215" t="s">
        <v>5462</v>
      </c>
      <c r="B1215">
        <v>66892842</v>
      </c>
      <c r="C1215">
        <v>67540696</v>
      </c>
      <c r="D1215" t="s">
        <v>2</v>
      </c>
      <c r="E1215" t="s">
        <v>1220</v>
      </c>
      <c r="F1215" t="s">
        <v>4225</v>
      </c>
      <c r="G1215" t="s">
        <v>4217</v>
      </c>
      <c r="H1215" t="s">
        <v>21</v>
      </c>
      <c r="I1215" t="s">
        <v>22</v>
      </c>
      <c r="J1215" t="s">
        <v>23</v>
      </c>
      <c r="K1215" t="s">
        <v>112</v>
      </c>
      <c r="L1215" t="s">
        <v>25</v>
      </c>
      <c r="M1215" t="s">
        <v>4235</v>
      </c>
      <c r="N1215" t="s">
        <v>1144</v>
      </c>
      <c r="O1215" t="s">
        <v>420</v>
      </c>
      <c r="P1215" t="s">
        <v>54</v>
      </c>
      <c r="Q1215" t="s">
        <v>34</v>
      </c>
      <c r="R1215" s="1" t="e">
        <f t="shared" ca="1" si="18"/>
        <v>#VALUE!</v>
      </c>
      <c r="S1215" t="s">
        <v>35</v>
      </c>
      <c r="T1215" t="s">
        <v>56</v>
      </c>
    </row>
    <row r="1216" spans="1:20" x14ac:dyDescent="0.25">
      <c r="A1216" t="s">
        <v>5463</v>
      </c>
      <c r="B1216">
        <v>64423022</v>
      </c>
      <c r="C1216">
        <v>66963428</v>
      </c>
      <c r="D1216" t="s">
        <v>3</v>
      </c>
      <c r="E1216" t="s">
        <v>1221</v>
      </c>
      <c r="F1216" t="s">
        <v>4228</v>
      </c>
      <c r="G1216" t="s">
        <v>4217</v>
      </c>
      <c r="H1216" t="s">
        <v>38</v>
      </c>
      <c r="I1216" t="s">
        <v>51</v>
      </c>
      <c r="J1216" t="s">
        <v>39</v>
      </c>
      <c r="K1216" t="s">
        <v>44</v>
      </c>
      <c r="L1216" t="s">
        <v>25</v>
      </c>
      <c r="M1216" t="s">
        <v>4236</v>
      </c>
      <c r="N1216" t="s">
        <v>1144</v>
      </c>
      <c r="O1216" t="s">
        <v>420</v>
      </c>
      <c r="P1216" t="s">
        <v>27</v>
      </c>
      <c r="Q1216" t="s">
        <v>4245</v>
      </c>
      <c r="R1216" s="1" t="e">
        <f t="shared" ca="1" si="18"/>
        <v>#VALUE!</v>
      </c>
      <c r="S1216" t="s">
        <v>35</v>
      </c>
      <c r="T1216" t="s">
        <v>61</v>
      </c>
    </row>
    <row r="1217" spans="1:20" x14ac:dyDescent="0.25">
      <c r="A1217" t="s">
        <v>5464</v>
      </c>
      <c r="B1217">
        <v>64324074</v>
      </c>
      <c r="C1217">
        <v>67373609</v>
      </c>
      <c r="D1217" t="s">
        <v>3</v>
      </c>
      <c r="E1217" t="s">
        <v>1222</v>
      </c>
      <c r="F1217" t="s">
        <v>4226</v>
      </c>
      <c r="G1217" t="s">
        <v>4218</v>
      </c>
      <c r="H1217" t="s">
        <v>48</v>
      </c>
      <c r="I1217" t="s">
        <v>22</v>
      </c>
      <c r="J1217" t="s">
        <v>39</v>
      </c>
      <c r="K1217" t="s">
        <v>24</v>
      </c>
      <c r="L1217" t="s">
        <v>25</v>
      </c>
      <c r="M1217" t="s">
        <v>4232</v>
      </c>
      <c r="N1217" t="s">
        <v>1144</v>
      </c>
      <c r="O1217" t="s">
        <v>420</v>
      </c>
      <c r="P1217" t="s">
        <v>27</v>
      </c>
      <c r="Q1217" t="s">
        <v>34</v>
      </c>
      <c r="R1217" s="1" t="e">
        <f t="shared" ca="1" si="18"/>
        <v>#VALUE!</v>
      </c>
      <c r="S1217" t="s">
        <v>4243</v>
      </c>
      <c r="T1217" t="s">
        <v>58</v>
      </c>
    </row>
    <row r="1218" spans="1:20" x14ac:dyDescent="0.25">
      <c r="A1218" t="s">
        <v>5465</v>
      </c>
      <c r="B1218">
        <v>65799369</v>
      </c>
      <c r="C1218">
        <v>67690879</v>
      </c>
      <c r="D1218" t="s">
        <v>3</v>
      </c>
      <c r="E1218" t="s">
        <v>1223</v>
      </c>
      <c r="F1218" t="s">
        <v>20</v>
      </c>
      <c r="G1218" t="s">
        <v>4223</v>
      </c>
      <c r="H1218" t="s">
        <v>217</v>
      </c>
      <c r="I1218" t="s">
        <v>51</v>
      </c>
      <c r="J1218" t="s">
        <v>39</v>
      </c>
      <c r="K1218" t="s">
        <v>44</v>
      </c>
      <c r="L1218" t="s">
        <v>25</v>
      </c>
      <c r="M1218" t="s">
        <v>4235</v>
      </c>
      <c r="N1218" t="s">
        <v>1144</v>
      </c>
      <c r="O1218" t="s">
        <v>420</v>
      </c>
      <c r="P1218" t="s">
        <v>54</v>
      </c>
      <c r="Q1218" t="s">
        <v>28</v>
      </c>
      <c r="R1218" s="1">
        <f t="shared" ca="1" si="18"/>
        <v>60</v>
      </c>
      <c r="S1218" t="s">
        <v>35</v>
      </c>
      <c r="T1218" t="s">
        <v>45</v>
      </c>
    </row>
    <row r="1219" spans="1:20" x14ac:dyDescent="0.25">
      <c r="A1219" t="s">
        <v>5466</v>
      </c>
      <c r="B1219">
        <v>66447051</v>
      </c>
      <c r="C1219">
        <v>67037050</v>
      </c>
      <c r="D1219" t="s">
        <v>2</v>
      </c>
      <c r="E1219" t="s">
        <v>1224</v>
      </c>
      <c r="F1219" t="s">
        <v>4228</v>
      </c>
      <c r="G1219" t="s">
        <v>4220</v>
      </c>
      <c r="H1219" t="s">
        <v>21</v>
      </c>
      <c r="I1219" t="s">
        <v>51</v>
      </c>
      <c r="J1219" t="s">
        <v>23</v>
      </c>
      <c r="K1219" t="s">
        <v>24</v>
      </c>
      <c r="L1219" t="s">
        <v>25</v>
      </c>
      <c r="M1219" t="s">
        <v>4233</v>
      </c>
      <c r="N1219" t="s">
        <v>1144</v>
      </c>
      <c r="O1219" t="s">
        <v>420</v>
      </c>
      <c r="P1219" t="s">
        <v>33</v>
      </c>
      <c r="Q1219" t="s">
        <v>4244</v>
      </c>
      <c r="R1219" s="1">
        <f t="shared" ref="R1219:R1282" ca="1" si="19">DATEDIF(E1219,TODAY(),"Y")</f>
        <v>24</v>
      </c>
      <c r="S1219" t="s">
        <v>4243</v>
      </c>
      <c r="T1219" t="s">
        <v>36</v>
      </c>
    </row>
    <row r="1220" spans="1:20" x14ac:dyDescent="0.25">
      <c r="A1220" t="s">
        <v>5467</v>
      </c>
      <c r="B1220">
        <v>64824654</v>
      </c>
      <c r="C1220">
        <v>67673464</v>
      </c>
      <c r="D1220" t="s">
        <v>2</v>
      </c>
      <c r="E1220" t="s">
        <v>1225</v>
      </c>
      <c r="F1220" t="s">
        <v>4225</v>
      </c>
      <c r="G1220" t="s">
        <v>4219</v>
      </c>
      <c r="H1220" t="s">
        <v>48</v>
      </c>
      <c r="I1220" t="s">
        <v>32</v>
      </c>
      <c r="J1220" t="s">
        <v>39</v>
      </c>
      <c r="K1220" t="s">
        <v>40</v>
      </c>
      <c r="L1220" t="s">
        <v>25</v>
      </c>
      <c r="M1220" t="s">
        <v>4238</v>
      </c>
      <c r="N1220" t="s">
        <v>1144</v>
      </c>
      <c r="O1220" t="s">
        <v>420</v>
      </c>
      <c r="P1220" t="s">
        <v>27</v>
      </c>
      <c r="Q1220" t="s">
        <v>34</v>
      </c>
      <c r="R1220" s="1" t="e">
        <f t="shared" ca="1" si="19"/>
        <v>#VALUE!</v>
      </c>
      <c r="S1220" t="s">
        <v>35</v>
      </c>
      <c r="T1220" t="s">
        <v>41</v>
      </c>
    </row>
    <row r="1221" spans="1:20" x14ac:dyDescent="0.25">
      <c r="A1221" t="s">
        <v>5468</v>
      </c>
      <c r="B1221">
        <v>64643244</v>
      </c>
      <c r="C1221">
        <v>67344007</v>
      </c>
      <c r="D1221" t="s">
        <v>2</v>
      </c>
      <c r="E1221" t="s">
        <v>1226</v>
      </c>
      <c r="F1221" t="s">
        <v>4226</v>
      </c>
      <c r="G1221" t="s">
        <v>4220</v>
      </c>
      <c r="H1221" t="s">
        <v>21</v>
      </c>
      <c r="I1221" t="s">
        <v>22</v>
      </c>
      <c r="J1221" t="s">
        <v>23</v>
      </c>
      <c r="K1221" t="s">
        <v>24</v>
      </c>
      <c r="L1221" t="s">
        <v>25</v>
      </c>
      <c r="M1221" t="s">
        <v>4241</v>
      </c>
      <c r="N1221" t="s">
        <v>1144</v>
      </c>
      <c r="O1221" t="s">
        <v>420</v>
      </c>
      <c r="P1221" t="s">
        <v>4248</v>
      </c>
      <c r="Q1221" t="s">
        <v>28</v>
      </c>
      <c r="R1221" s="1">
        <f t="shared" ca="1" si="19"/>
        <v>16</v>
      </c>
      <c r="S1221" t="s">
        <v>55</v>
      </c>
      <c r="T1221" t="s">
        <v>56</v>
      </c>
    </row>
    <row r="1222" spans="1:20" x14ac:dyDescent="0.25">
      <c r="A1222" t="s">
        <v>5469</v>
      </c>
      <c r="B1222">
        <v>65975611</v>
      </c>
      <c r="C1222">
        <v>67225847</v>
      </c>
      <c r="D1222" t="s">
        <v>3</v>
      </c>
      <c r="E1222" t="s">
        <v>1227</v>
      </c>
      <c r="F1222" t="s">
        <v>4226</v>
      </c>
      <c r="G1222" t="s">
        <v>527</v>
      </c>
      <c r="H1222" t="s">
        <v>38</v>
      </c>
      <c r="I1222" t="s">
        <v>22</v>
      </c>
      <c r="J1222" t="s">
        <v>73</v>
      </c>
      <c r="K1222" t="s">
        <v>24</v>
      </c>
      <c r="L1222" t="s">
        <v>25</v>
      </c>
      <c r="M1222" t="s">
        <v>4239</v>
      </c>
      <c r="N1222" t="s">
        <v>1144</v>
      </c>
      <c r="O1222" t="s">
        <v>420</v>
      </c>
      <c r="P1222" t="s">
        <v>33</v>
      </c>
      <c r="Q1222" t="s">
        <v>4244</v>
      </c>
      <c r="R1222" s="1">
        <f t="shared" ca="1" si="19"/>
        <v>46</v>
      </c>
      <c r="S1222" t="s">
        <v>4243</v>
      </c>
      <c r="T1222" t="s">
        <v>58</v>
      </c>
    </row>
    <row r="1223" spans="1:20" x14ac:dyDescent="0.25">
      <c r="A1223" t="s">
        <v>5470</v>
      </c>
      <c r="B1223">
        <v>67949847</v>
      </c>
      <c r="C1223">
        <v>67241854</v>
      </c>
      <c r="D1223" t="s">
        <v>2</v>
      </c>
      <c r="E1223" t="s">
        <v>1228</v>
      </c>
      <c r="F1223" t="s">
        <v>4225</v>
      </c>
      <c r="G1223" t="s">
        <v>4217</v>
      </c>
      <c r="H1223" t="s">
        <v>31</v>
      </c>
      <c r="I1223" t="s">
        <v>32</v>
      </c>
      <c r="J1223" t="s">
        <v>23</v>
      </c>
      <c r="K1223" t="s">
        <v>112</v>
      </c>
      <c r="L1223" t="s">
        <v>25</v>
      </c>
      <c r="M1223" t="s">
        <v>4234</v>
      </c>
      <c r="N1223" t="s">
        <v>1144</v>
      </c>
      <c r="O1223" t="s">
        <v>420</v>
      </c>
      <c r="P1223" t="s">
        <v>33</v>
      </c>
      <c r="Q1223" t="s">
        <v>4245</v>
      </c>
      <c r="R1223" s="1">
        <f t="shared" ca="1" si="19"/>
        <v>6</v>
      </c>
      <c r="S1223" t="s">
        <v>4243</v>
      </c>
      <c r="T1223" t="s">
        <v>77</v>
      </c>
    </row>
    <row r="1224" spans="1:20" x14ac:dyDescent="0.25">
      <c r="A1224" t="s">
        <v>5471</v>
      </c>
      <c r="B1224">
        <v>66726149</v>
      </c>
      <c r="C1224">
        <v>66874178</v>
      </c>
      <c r="D1224" t="s">
        <v>3</v>
      </c>
      <c r="E1224" t="s">
        <v>1229</v>
      </c>
      <c r="F1224" t="s">
        <v>4228</v>
      </c>
      <c r="G1224" t="s">
        <v>4215</v>
      </c>
      <c r="H1224" t="s">
        <v>38</v>
      </c>
      <c r="I1224" t="s">
        <v>32</v>
      </c>
      <c r="J1224" t="s">
        <v>60</v>
      </c>
      <c r="K1224" t="s">
        <v>40</v>
      </c>
      <c r="L1224" t="s">
        <v>25</v>
      </c>
      <c r="M1224" t="s">
        <v>4232</v>
      </c>
      <c r="N1224" t="s">
        <v>1144</v>
      </c>
      <c r="O1224" t="s">
        <v>420</v>
      </c>
      <c r="P1224" t="s">
        <v>4248</v>
      </c>
      <c r="Q1224" t="s">
        <v>4245</v>
      </c>
      <c r="R1224" s="1" t="e">
        <f t="shared" ca="1" si="19"/>
        <v>#VALUE!</v>
      </c>
      <c r="S1224" t="s">
        <v>55</v>
      </c>
      <c r="T1224" t="s">
        <v>45</v>
      </c>
    </row>
    <row r="1225" spans="1:20" x14ac:dyDescent="0.25">
      <c r="A1225" t="s">
        <v>5472</v>
      </c>
      <c r="B1225">
        <v>64664157</v>
      </c>
      <c r="C1225">
        <v>67158505</v>
      </c>
      <c r="D1225" t="s">
        <v>2</v>
      </c>
      <c r="E1225" t="s">
        <v>1230</v>
      </c>
      <c r="F1225" t="s">
        <v>4228</v>
      </c>
      <c r="G1225" t="s">
        <v>4216</v>
      </c>
      <c r="H1225" t="s">
        <v>38</v>
      </c>
      <c r="I1225" t="s">
        <v>204</v>
      </c>
      <c r="J1225" t="s">
        <v>23</v>
      </c>
      <c r="K1225" t="s">
        <v>112</v>
      </c>
      <c r="L1225" t="s">
        <v>25</v>
      </c>
      <c r="M1225" t="s">
        <v>4238</v>
      </c>
      <c r="N1225" t="s">
        <v>1144</v>
      </c>
      <c r="O1225" t="s">
        <v>420</v>
      </c>
      <c r="P1225" t="s">
        <v>54</v>
      </c>
      <c r="Q1225" t="s">
        <v>4246</v>
      </c>
      <c r="R1225" s="1" t="e">
        <f t="shared" ca="1" si="19"/>
        <v>#VALUE!</v>
      </c>
      <c r="S1225" t="s">
        <v>35</v>
      </c>
      <c r="T1225" t="s">
        <v>36</v>
      </c>
    </row>
    <row r="1226" spans="1:20" x14ac:dyDescent="0.25">
      <c r="A1226" t="s">
        <v>5473</v>
      </c>
      <c r="B1226">
        <v>66857485</v>
      </c>
      <c r="C1226">
        <v>67052702</v>
      </c>
      <c r="D1226" t="s">
        <v>2</v>
      </c>
      <c r="E1226" t="s">
        <v>1231</v>
      </c>
      <c r="F1226" t="s">
        <v>4225</v>
      </c>
      <c r="G1226" t="s">
        <v>4222</v>
      </c>
      <c r="H1226" t="s">
        <v>38</v>
      </c>
      <c r="I1226" t="s">
        <v>51</v>
      </c>
      <c r="J1226" t="s">
        <v>39</v>
      </c>
      <c r="K1226" t="s">
        <v>24</v>
      </c>
      <c r="L1226" t="s">
        <v>25</v>
      </c>
      <c r="M1226" t="s">
        <v>4236</v>
      </c>
      <c r="N1226" t="s">
        <v>1144</v>
      </c>
      <c r="O1226" t="s">
        <v>420</v>
      </c>
      <c r="P1226" t="s">
        <v>49</v>
      </c>
      <c r="Q1226" t="s">
        <v>4246</v>
      </c>
      <c r="R1226" s="1">
        <f t="shared" ca="1" si="19"/>
        <v>48</v>
      </c>
      <c r="S1226" t="s">
        <v>35</v>
      </c>
      <c r="T1226" t="s">
        <v>41</v>
      </c>
    </row>
    <row r="1227" spans="1:20" x14ac:dyDescent="0.25">
      <c r="A1227" t="s">
        <v>5474</v>
      </c>
      <c r="B1227">
        <v>65785290</v>
      </c>
      <c r="C1227">
        <v>67296238</v>
      </c>
      <c r="D1227" t="s">
        <v>2</v>
      </c>
      <c r="E1227" t="s">
        <v>1232</v>
      </c>
      <c r="F1227" t="s">
        <v>20</v>
      </c>
      <c r="G1227" t="s">
        <v>4222</v>
      </c>
      <c r="H1227" t="s">
        <v>21</v>
      </c>
      <c r="I1227" t="s">
        <v>22</v>
      </c>
      <c r="J1227" t="s">
        <v>23</v>
      </c>
      <c r="K1227" t="s">
        <v>112</v>
      </c>
      <c r="L1227" t="s">
        <v>25</v>
      </c>
      <c r="M1227" t="s">
        <v>4233</v>
      </c>
      <c r="N1227" t="s">
        <v>1144</v>
      </c>
      <c r="O1227" t="s">
        <v>420</v>
      </c>
      <c r="P1227" t="s">
        <v>27</v>
      </c>
      <c r="Q1227" t="s">
        <v>28</v>
      </c>
      <c r="R1227" s="1" t="e">
        <f t="shared" ca="1" si="19"/>
        <v>#VALUE!</v>
      </c>
      <c r="S1227" t="s">
        <v>4243</v>
      </c>
      <c r="T1227" t="s">
        <v>56</v>
      </c>
    </row>
    <row r="1228" spans="1:20" x14ac:dyDescent="0.25">
      <c r="A1228" t="s">
        <v>5475</v>
      </c>
      <c r="B1228">
        <v>67741623</v>
      </c>
      <c r="C1228">
        <v>67752705</v>
      </c>
      <c r="D1228" t="s">
        <v>2</v>
      </c>
      <c r="E1228" t="s">
        <v>1233</v>
      </c>
      <c r="F1228" t="s">
        <v>4225</v>
      </c>
      <c r="G1228" t="s">
        <v>4216</v>
      </c>
      <c r="H1228" t="s">
        <v>424</v>
      </c>
      <c r="I1228" t="s">
        <v>22</v>
      </c>
      <c r="J1228" t="s">
        <v>39</v>
      </c>
      <c r="K1228" t="s">
        <v>40</v>
      </c>
      <c r="L1228" t="s">
        <v>25</v>
      </c>
      <c r="M1228" t="s">
        <v>4241</v>
      </c>
      <c r="N1228" t="s">
        <v>1144</v>
      </c>
      <c r="O1228" t="s">
        <v>420</v>
      </c>
      <c r="P1228" t="s">
        <v>4248</v>
      </c>
      <c r="Q1228" t="s">
        <v>4247</v>
      </c>
      <c r="R1228" s="1" t="e">
        <f t="shared" ca="1" si="19"/>
        <v>#VALUE!</v>
      </c>
      <c r="S1228" t="s">
        <v>55</v>
      </c>
      <c r="T1228" t="s">
        <v>45</v>
      </c>
    </row>
    <row r="1229" spans="1:20" x14ac:dyDescent="0.25">
      <c r="A1229" t="s">
        <v>5476</v>
      </c>
      <c r="B1229">
        <v>65079905</v>
      </c>
      <c r="C1229">
        <v>67847432</v>
      </c>
      <c r="D1229" t="s">
        <v>3</v>
      </c>
      <c r="E1229" t="s">
        <v>1234</v>
      </c>
      <c r="F1229" t="s">
        <v>4228</v>
      </c>
      <c r="G1229" t="s">
        <v>4219</v>
      </c>
      <c r="H1229" t="s">
        <v>163</v>
      </c>
      <c r="I1229" t="s">
        <v>204</v>
      </c>
      <c r="J1229" t="s">
        <v>39</v>
      </c>
      <c r="K1229" t="s">
        <v>44</v>
      </c>
      <c r="L1229" t="s">
        <v>25</v>
      </c>
      <c r="M1229" t="s">
        <v>4230</v>
      </c>
      <c r="N1229" t="s">
        <v>1144</v>
      </c>
      <c r="O1229" t="s">
        <v>420</v>
      </c>
      <c r="P1229" t="s">
        <v>4248</v>
      </c>
      <c r="Q1229" t="s">
        <v>4244</v>
      </c>
      <c r="R1229" s="1" t="e">
        <f t="shared" ca="1" si="19"/>
        <v>#VALUE!</v>
      </c>
      <c r="S1229" t="s">
        <v>55</v>
      </c>
      <c r="T1229" t="s">
        <v>45</v>
      </c>
    </row>
    <row r="1230" spans="1:20" x14ac:dyDescent="0.25">
      <c r="A1230" t="s">
        <v>5477</v>
      </c>
      <c r="B1230">
        <v>64979795</v>
      </c>
      <c r="C1230">
        <v>67527972</v>
      </c>
      <c r="D1230" t="s">
        <v>2</v>
      </c>
      <c r="E1230" t="s">
        <v>1235</v>
      </c>
      <c r="F1230" t="s">
        <v>4225</v>
      </c>
      <c r="G1230" t="s">
        <v>4218</v>
      </c>
      <c r="H1230" t="s">
        <v>503</v>
      </c>
      <c r="I1230" t="s">
        <v>51</v>
      </c>
      <c r="J1230" t="s">
        <v>39</v>
      </c>
      <c r="K1230" t="s">
        <v>40</v>
      </c>
      <c r="L1230" t="s">
        <v>25</v>
      </c>
      <c r="M1230" t="s">
        <v>4235</v>
      </c>
      <c r="N1230" t="s">
        <v>1144</v>
      </c>
      <c r="O1230" t="s">
        <v>420</v>
      </c>
      <c r="P1230" t="s">
        <v>4248</v>
      </c>
      <c r="Q1230" t="s">
        <v>4247</v>
      </c>
      <c r="R1230" s="1" t="e">
        <f t="shared" ca="1" si="19"/>
        <v>#VALUE!</v>
      </c>
      <c r="S1230" t="s">
        <v>55</v>
      </c>
      <c r="T1230" t="s">
        <v>45</v>
      </c>
    </row>
    <row r="1231" spans="1:20" x14ac:dyDescent="0.25">
      <c r="A1231" t="s">
        <v>5478</v>
      </c>
      <c r="B1231">
        <v>65042962</v>
      </c>
      <c r="C1231">
        <v>67566990</v>
      </c>
      <c r="D1231" t="s">
        <v>3</v>
      </c>
      <c r="E1231" t="s">
        <v>1236</v>
      </c>
      <c r="F1231" t="s">
        <v>4227</v>
      </c>
      <c r="G1231" t="s">
        <v>4216</v>
      </c>
      <c r="H1231" t="s">
        <v>163</v>
      </c>
      <c r="I1231" t="s">
        <v>204</v>
      </c>
      <c r="J1231" t="s">
        <v>39</v>
      </c>
      <c r="K1231" t="s">
        <v>44</v>
      </c>
      <c r="L1231" t="s">
        <v>25</v>
      </c>
      <c r="M1231" t="s">
        <v>4236</v>
      </c>
      <c r="N1231" t="s">
        <v>1144</v>
      </c>
      <c r="O1231" t="s">
        <v>420</v>
      </c>
      <c r="P1231" t="s">
        <v>4248</v>
      </c>
      <c r="Q1231" t="s">
        <v>4246</v>
      </c>
      <c r="R1231" s="1">
        <f t="shared" ca="1" si="19"/>
        <v>50</v>
      </c>
      <c r="S1231" t="s">
        <v>55</v>
      </c>
      <c r="T1231" t="s">
        <v>41</v>
      </c>
    </row>
    <row r="1232" spans="1:20" x14ac:dyDescent="0.25">
      <c r="A1232" t="s">
        <v>5479</v>
      </c>
      <c r="B1232">
        <v>64905458</v>
      </c>
      <c r="C1232">
        <v>67448745</v>
      </c>
      <c r="D1232" t="s">
        <v>2</v>
      </c>
      <c r="E1232" t="s">
        <v>1237</v>
      </c>
      <c r="F1232" t="s">
        <v>20</v>
      </c>
      <c r="G1232" t="s">
        <v>527</v>
      </c>
      <c r="H1232" t="s">
        <v>21</v>
      </c>
      <c r="I1232" t="s">
        <v>51</v>
      </c>
      <c r="J1232" t="s">
        <v>23</v>
      </c>
      <c r="K1232" t="s">
        <v>24</v>
      </c>
      <c r="L1232" t="s">
        <v>25</v>
      </c>
      <c r="M1232" t="s">
        <v>4237</v>
      </c>
      <c r="N1232" t="s">
        <v>1144</v>
      </c>
      <c r="O1232" t="s">
        <v>420</v>
      </c>
      <c r="P1232" t="s">
        <v>52</v>
      </c>
      <c r="Q1232" t="s">
        <v>4244</v>
      </c>
      <c r="R1232" s="1" t="e">
        <f t="shared" ca="1" si="19"/>
        <v>#VALUE!</v>
      </c>
      <c r="S1232" t="s">
        <v>4243</v>
      </c>
      <c r="T1232" t="s">
        <v>36</v>
      </c>
    </row>
    <row r="1233" spans="1:20" x14ac:dyDescent="0.25">
      <c r="A1233" t="s">
        <v>5480</v>
      </c>
      <c r="B1233">
        <v>66781737</v>
      </c>
      <c r="C1233">
        <v>67592170</v>
      </c>
      <c r="D1233" t="s">
        <v>2</v>
      </c>
      <c r="E1233" t="s">
        <v>1238</v>
      </c>
      <c r="F1233" t="s">
        <v>4226</v>
      </c>
      <c r="G1233" t="s">
        <v>527</v>
      </c>
      <c r="H1233" t="s">
        <v>424</v>
      </c>
      <c r="I1233" t="s">
        <v>51</v>
      </c>
      <c r="J1233" t="s">
        <v>39</v>
      </c>
      <c r="K1233" t="s">
        <v>40</v>
      </c>
      <c r="L1233" t="s">
        <v>25</v>
      </c>
      <c r="M1233" t="s">
        <v>4230</v>
      </c>
      <c r="N1233" t="s">
        <v>1144</v>
      </c>
      <c r="O1233" t="s">
        <v>420</v>
      </c>
      <c r="P1233" t="s">
        <v>54</v>
      </c>
      <c r="Q1233" t="s">
        <v>4245</v>
      </c>
      <c r="R1233" s="1" t="e">
        <f t="shared" ca="1" si="19"/>
        <v>#VALUE!</v>
      </c>
      <c r="S1233" t="s">
        <v>4243</v>
      </c>
      <c r="T1233" t="s">
        <v>45</v>
      </c>
    </row>
    <row r="1234" spans="1:20" x14ac:dyDescent="0.25">
      <c r="A1234" t="s">
        <v>5481</v>
      </c>
      <c r="B1234">
        <v>64756273</v>
      </c>
      <c r="C1234">
        <v>67418465</v>
      </c>
      <c r="D1234" t="s">
        <v>2</v>
      </c>
      <c r="E1234" t="s">
        <v>1239</v>
      </c>
      <c r="F1234" t="s">
        <v>4225</v>
      </c>
      <c r="G1234" t="s">
        <v>4223</v>
      </c>
      <c r="H1234" t="s">
        <v>21</v>
      </c>
      <c r="I1234" t="s">
        <v>32</v>
      </c>
      <c r="J1234" t="s">
        <v>23</v>
      </c>
      <c r="K1234" t="s">
        <v>24</v>
      </c>
      <c r="L1234" t="s">
        <v>25</v>
      </c>
      <c r="M1234" t="s">
        <v>4229</v>
      </c>
      <c r="N1234" t="s">
        <v>1144</v>
      </c>
      <c r="O1234" t="s">
        <v>420</v>
      </c>
      <c r="P1234" t="s">
        <v>4248</v>
      </c>
      <c r="Q1234" t="s">
        <v>4247</v>
      </c>
      <c r="R1234" s="1" t="e">
        <f t="shared" ca="1" si="19"/>
        <v>#VALUE!</v>
      </c>
      <c r="S1234" t="s">
        <v>55</v>
      </c>
      <c r="T1234" t="s">
        <v>36</v>
      </c>
    </row>
    <row r="1235" spans="1:20" x14ac:dyDescent="0.25">
      <c r="A1235" t="s">
        <v>5482</v>
      </c>
      <c r="B1235">
        <v>64568495</v>
      </c>
      <c r="C1235">
        <v>67592806</v>
      </c>
      <c r="D1235" t="s">
        <v>3</v>
      </c>
      <c r="E1235" t="s">
        <v>1240</v>
      </c>
      <c r="F1235" t="s">
        <v>20</v>
      </c>
      <c r="G1235" t="s">
        <v>4219</v>
      </c>
      <c r="H1235" t="s">
        <v>43</v>
      </c>
      <c r="I1235" t="s">
        <v>32</v>
      </c>
      <c r="J1235" t="s">
        <v>39</v>
      </c>
      <c r="K1235" t="s">
        <v>44</v>
      </c>
      <c r="L1235" t="s">
        <v>25</v>
      </c>
      <c r="M1235" t="s">
        <v>4231</v>
      </c>
      <c r="N1235" t="s">
        <v>1144</v>
      </c>
      <c r="O1235" t="s">
        <v>420</v>
      </c>
      <c r="P1235" t="s">
        <v>4248</v>
      </c>
      <c r="Q1235" t="s">
        <v>4246</v>
      </c>
      <c r="R1235" s="1">
        <f t="shared" ca="1" si="19"/>
        <v>61</v>
      </c>
      <c r="S1235" t="s">
        <v>55</v>
      </c>
      <c r="T1235" t="s">
        <v>45</v>
      </c>
    </row>
    <row r="1236" spans="1:20" x14ac:dyDescent="0.25">
      <c r="A1236" t="s">
        <v>5483</v>
      </c>
      <c r="B1236">
        <v>64604127</v>
      </c>
      <c r="C1236">
        <v>66939989</v>
      </c>
      <c r="D1236" t="s">
        <v>2</v>
      </c>
      <c r="E1236" t="s">
        <v>1241</v>
      </c>
      <c r="F1236" t="s">
        <v>20</v>
      </c>
      <c r="G1236" t="s">
        <v>527</v>
      </c>
      <c r="H1236" t="s">
        <v>38</v>
      </c>
      <c r="I1236" t="s">
        <v>32</v>
      </c>
      <c r="J1236" t="s">
        <v>23</v>
      </c>
      <c r="K1236" t="s">
        <v>24</v>
      </c>
      <c r="L1236" t="s">
        <v>25</v>
      </c>
      <c r="M1236" t="s">
        <v>4235</v>
      </c>
      <c r="N1236" t="s">
        <v>1144</v>
      </c>
      <c r="O1236" t="s">
        <v>420</v>
      </c>
      <c r="P1236" t="s">
        <v>27</v>
      </c>
      <c r="Q1236" t="s">
        <v>4246</v>
      </c>
      <c r="R1236" s="1" t="e">
        <f t="shared" ca="1" si="19"/>
        <v>#VALUE!</v>
      </c>
      <c r="S1236" t="s">
        <v>35</v>
      </c>
      <c r="T1236" t="s">
        <v>29</v>
      </c>
    </row>
    <row r="1237" spans="1:20" x14ac:dyDescent="0.25">
      <c r="A1237" t="s">
        <v>5484</v>
      </c>
      <c r="B1237">
        <v>66028670</v>
      </c>
      <c r="C1237">
        <v>67602123</v>
      </c>
      <c r="D1237" t="s">
        <v>3</v>
      </c>
      <c r="E1237" t="s">
        <v>1242</v>
      </c>
      <c r="F1237" t="s">
        <v>20</v>
      </c>
      <c r="G1237" t="s">
        <v>4218</v>
      </c>
      <c r="H1237" t="s">
        <v>1243</v>
      </c>
      <c r="I1237" t="s">
        <v>204</v>
      </c>
      <c r="J1237" t="s">
        <v>23</v>
      </c>
      <c r="K1237" t="s">
        <v>24</v>
      </c>
      <c r="L1237" t="s">
        <v>25</v>
      </c>
      <c r="M1237" t="s">
        <v>4232</v>
      </c>
      <c r="N1237" t="s">
        <v>1144</v>
      </c>
      <c r="O1237" t="s">
        <v>420</v>
      </c>
      <c r="P1237" t="s">
        <v>33</v>
      </c>
      <c r="Q1237" t="s">
        <v>28</v>
      </c>
      <c r="R1237" s="1" t="e">
        <f t="shared" ca="1" si="19"/>
        <v>#VALUE!</v>
      </c>
      <c r="S1237" t="s">
        <v>35</v>
      </c>
      <c r="T1237" t="s">
        <v>29</v>
      </c>
    </row>
    <row r="1238" spans="1:20" x14ac:dyDescent="0.25">
      <c r="A1238" t="s">
        <v>5485</v>
      </c>
      <c r="B1238">
        <v>66037678</v>
      </c>
      <c r="C1238">
        <v>67544517</v>
      </c>
      <c r="D1238" t="s">
        <v>2</v>
      </c>
      <c r="E1238" t="s">
        <v>1244</v>
      </c>
      <c r="F1238" t="s">
        <v>4227</v>
      </c>
      <c r="G1238" t="s">
        <v>4216</v>
      </c>
      <c r="H1238" t="s">
        <v>503</v>
      </c>
      <c r="I1238" t="s">
        <v>22</v>
      </c>
      <c r="J1238" t="s">
        <v>39</v>
      </c>
      <c r="K1238" t="s">
        <v>40</v>
      </c>
      <c r="L1238" t="s">
        <v>25</v>
      </c>
      <c r="M1238" t="s">
        <v>4237</v>
      </c>
      <c r="N1238" t="s">
        <v>1144</v>
      </c>
      <c r="O1238" t="s">
        <v>420</v>
      </c>
      <c r="P1238" t="s">
        <v>52</v>
      </c>
      <c r="Q1238" t="s">
        <v>4247</v>
      </c>
      <c r="R1238" s="1" t="e">
        <f t="shared" ca="1" si="19"/>
        <v>#VALUE!</v>
      </c>
      <c r="S1238" t="s">
        <v>35</v>
      </c>
      <c r="T1238" t="s">
        <v>45</v>
      </c>
    </row>
    <row r="1239" spans="1:20" x14ac:dyDescent="0.25">
      <c r="A1239" t="s">
        <v>5486</v>
      </c>
      <c r="B1239">
        <v>67524516</v>
      </c>
      <c r="C1239">
        <v>66971336</v>
      </c>
      <c r="D1239" t="s">
        <v>2</v>
      </c>
      <c r="E1239" t="s">
        <v>1245</v>
      </c>
      <c r="F1239" t="s">
        <v>4227</v>
      </c>
      <c r="G1239" t="s">
        <v>4217</v>
      </c>
      <c r="H1239" t="s">
        <v>31</v>
      </c>
      <c r="I1239" t="s">
        <v>51</v>
      </c>
      <c r="J1239" t="s">
        <v>23</v>
      </c>
      <c r="K1239" t="s">
        <v>24</v>
      </c>
      <c r="L1239" t="s">
        <v>25</v>
      </c>
      <c r="M1239" t="s">
        <v>4239</v>
      </c>
      <c r="N1239" t="s">
        <v>1144</v>
      </c>
      <c r="O1239" t="s">
        <v>420</v>
      </c>
      <c r="P1239" t="s">
        <v>205</v>
      </c>
      <c r="Q1239" t="s">
        <v>4247</v>
      </c>
      <c r="R1239" s="1" t="e">
        <f t="shared" ca="1" si="19"/>
        <v>#VALUE!</v>
      </c>
      <c r="S1239" t="s">
        <v>35</v>
      </c>
      <c r="T1239" t="s">
        <v>68</v>
      </c>
    </row>
    <row r="1240" spans="1:20" x14ac:dyDescent="0.25">
      <c r="A1240" t="s">
        <v>5487</v>
      </c>
      <c r="B1240">
        <v>66510779</v>
      </c>
      <c r="C1240">
        <v>67729441</v>
      </c>
      <c r="D1240" t="s">
        <v>3</v>
      </c>
      <c r="E1240" t="s">
        <v>1246</v>
      </c>
      <c r="F1240" t="s">
        <v>4227</v>
      </c>
      <c r="G1240" t="s">
        <v>4217</v>
      </c>
      <c r="H1240" t="s">
        <v>217</v>
      </c>
      <c r="I1240" t="s">
        <v>32</v>
      </c>
      <c r="J1240" t="s">
        <v>39</v>
      </c>
      <c r="K1240" t="s">
        <v>44</v>
      </c>
      <c r="L1240" t="s">
        <v>25</v>
      </c>
      <c r="M1240" t="s">
        <v>4241</v>
      </c>
      <c r="N1240" t="s">
        <v>1144</v>
      </c>
      <c r="O1240" t="s">
        <v>420</v>
      </c>
      <c r="P1240" t="s">
        <v>49</v>
      </c>
      <c r="Q1240" t="s">
        <v>4245</v>
      </c>
      <c r="R1240" s="1">
        <f t="shared" ca="1" si="19"/>
        <v>55</v>
      </c>
      <c r="S1240" t="s">
        <v>4243</v>
      </c>
      <c r="T1240" t="s">
        <v>41</v>
      </c>
    </row>
    <row r="1241" spans="1:20" x14ac:dyDescent="0.25">
      <c r="A1241" t="s">
        <v>5488</v>
      </c>
      <c r="B1241">
        <v>64276249</v>
      </c>
      <c r="C1241">
        <v>67281454</v>
      </c>
      <c r="D1241" t="s">
        <v>2</v>
      </c>
      <c r="E1241" t="s">
        <v>1247</v>
      </c>
      <c r="F1241" t="s">
        <v>4227</v>
      </c>
      <c r="G1241" t="s">
        <v>4217</v>
      </c>
      <c r="H1241" t="s">
        <v>38</v>
      </c>
      <c r="I1241" t="s">
        <v>32</v>
      </c>
      <c r="J1241" t="s">
        <v>23</v>
      </c>
      <c r="K1241" t="s">
        <v>24</v>
      </c>
      <c r="L1241" t="s">
        <v>25</v>
      </c>
      <c r="M1241" t="s">
        <v>4240</v>
      </c>
      <c r="N1241" t="s">
        <v>1144</v>
      </c>
      <c r="O1241" t="s">
        <v>420</v>
      </c>
      <c r="P1241" t="s">
        <v>4248</v>
      </c>
      <c r="Q1241" t="s">
        <v>4245</v>
      </c>
      <c r="R1241" s="1" t="e">
        <f t="shared" ca="1" si="19"/>
        <v>#VALUE!</v>
      </c>
      <c r="S1241" t="s">
        <v>55</v>
      </c>
      <c r="T1241" t="s">
        <v>58</v>
      </c>
    </row>
    <row r="1242" spans="1:20" x14ac:dyDescent="0.25">
      <c r="A1242" t="s">
        <v>5489</v>
      </c>
      <c r="B1242">
        <v>68430309</v>
      </c>
      <c r="C1242">
        <v>67126978</v>
      </c>
      <c r="D1242" t="s">
        <v>2</v>
      </c>
      <c r="E1242" t="s">
        <v>1248</v>
      </c>
      <c r="F1242" t="s">
        <v>1106</v>
      </c>
      <c r="G1242" t="s">
        <v>4215</v>
      </c>
      <c r="H1242" t="s">
        <v>21</v>
      </c>
      <c r="I1242" t="s">
        <v>51</v>
      </c>
      <c r="J1242" t="s">
        <v>23</v>
      </c>
      <c r="K1242" t="s">
        <v>24</v>
      </c>
      <c r="L1242" t="s">
        <v>25</v>
      </c>
      <c r="M1242" t="s">
        <v>4233</v>
      </c>
      <c r="N1242" t="s">
        <v>1144</v>
      </c>
      <c r="O1242" t="s">
        <v>420</v>
      </c>
      <c r="P1242" t="s">
        <v>4248</v>
      </c>
      <c r="Q1242" t="s">
        <v>4245</v>
      </c>
      <c r="R1242" s="1" t="e">
        <f t="shared" ca="1" si="19"/>
        <v>#VALUE!</v>
      </c>
      <c r="S1242" t="s">
        <v>55</v>
      </c>
      <c r="T1242" t="s">
        <v>29</v>
      </c>
    </row>
    <row r="1243" spans="1:20" x14ac:dyDescent="0.25">
      <c r="A1243" t="s">
        <v>5490</v>
      </c>
      <c r="B1243">
        <v>64525645</v>
      </c>
      <c r="C1243">
        <v>67093613</v>
      </c>
      <c r="D1243" t="s">
        <v>3</v>
      </c>
      <c r="E1243" t="s">
        <v>1249</v>
      </c>
      <c r="F1243" t="s">
        <v>1106</v>
      </c>
      <c r="G1243" t="s">
        <v>4216</v>
      </c>
      <c r="H1243" t="s">
        <v>163</v>
      </c>
      <c r="I1243" t="s">
        <v>51</v>
      </c>
      <c r="J1243" t="s">
        <v>60</v>
      </c>
      <c r="K1243" t="s">
        <v>40</v>
      </c>
      <c r="L1243" t="s">
        <v>25</v>
      </c>
      <c r="M1243" t="s">
        <v>4237</v>
      </c>
      <c r="N1243" t="s">
        <v>1144</v>
      </c>
      <c r="O1243" t="s">
        <v>420</v>
      </c>
      <c r="P1243" t="s">
        <v>4248</v>
      </c>
      <c r="Q1243" t="s">
        <v>4246</v>
      </c>
      <c r="R1243" s="1" t="e">
        <f t="shared" ca="1" si="19"/>
        <v>#VALUE!</v>
      </c>
      <c r="S1243" t="s">
        <v>55</v>
      </c>
      <c r="T1243" t="s">
        <v>45</v>
      </c>
    </row>
    <row r="1244" spans="1:20" x14ac:dyDescent="0.25">
      <c r="A1244" t="s">
        <v>5491</v>
      </c>
      <c r="B1244">
        <v>68466616</v>
      </c>
      <c r="C1244">
        <v>66971713</v>
      </c>
      <c r="D1244" t="s">
        <v>2</v>
      </c>
      <c r="E1244" t="s">
        <v>1250</v>
      </c>
      <c r="F1244" t="s">
        <v>4228</v>
      </c>
      <c r="G1244" t="s">
        <v>527</v>
      </c>
      <c r="H1244" t="s">
        <v>163</v>
      </c>
      <c r="I1244" t="s">
        <v>51</v>
      </c>
      <c r="J1244" t="s">
        <v>39</v>
      </c>
      <c r="K1244" t="s">
        <v>40</v>
      </c>
      <c r="L1244" t="s">
        <v>25</v>
      </c>
      <c r="M1244" t="s">
        <v>4237</v>
      </c>
      <c r="N1244" t="s">
        <v>1144</v>
      </c>
      <c r="O1244" t="s">
        <v>420</v>
      </c>
      <c r="P1244" t="s">
        <v>4248</v>
      </c>
      <c r="Q1244" t="s">
        <v>4247</v>
      </c>
      <c r="R1244" s="1">
        <f t="shared" ca="1" si="19"/>
        <v>64</v>
      </c>
      <c r="S1244" t="s">
        <v>55</v>
      </c>
      <c r="T1244" t="s">
        <v>45</v>
      </c>
    </row>
    <row r="1245" spans="1:20" x14ac:dyDescent="0.25">
      <c r="A1245" t="s">
        <v>5492</v>
      </c>
      <c r="B1245">
        <v>65212957</v>
      </c>
      <c r="C1245">
        <v>67127553</v>
      </c>
      <c r="D1245" t="s">
        <v>3</v>
      </c>
      <c r="E1245" t="s">
        <v>1251</v>
      </c>
      <c r="F1245" t="s">
        <v>4226</v>
      </c>
      <c r="G1245" t="s">
        <v>4223</v>
      </c>
      <c r="H1245" t="s">
        <v>43</v>
      </c>
      <c r="I1245" t="s">
        <v>22</v>
      </c>
      <c r="J1245" t="s">
        <v>39</v>
      </c>
      <c r="K1245" t="s">
        <v>44</v>
      </c>
      <c r="L1245" t="s">
        <v>25</v>
      </c>
      <c r="M1245" t="s">
        <v>4233</v>
      </c>
      <c r="N1245" t="s">
        <v>1144</v>
      </c>
      <c r="O1245" t="s">
        <v>420</v>
      </c>
      <c r="P1245" t="s">
        <v>49</v>
      </c>
      <c r="Q1245" t="s">
        <v>4247</v>
      </c>
      <c r="R1245" s="1" t="e">
        <f t="shared" ca="1" si="19"/>
        <v>#VALUE!</v>
      </c>
      <c r="S1245" t="s">
        <v>4243</v>
      </c>
      <c r="T1245" t="s">
        <v>45</v>
      </c>
    </row>
    <row r="1246" spans="1:20" x14ac:dyDescent="0.25">
      <c r="A1246" t="s">
        <v>5493</v>
      </c>
      <c r="B1246">
        <v>64259128</v>
      </c>
      <c r="C1246">
        <v>67519138</v>
      </c>
      <c r="D1246" t="s">
        <v>3</v>
      </c>
      <c r="E1246" t="s">
        <v>1252</v>
      </c>
      <c r="F1246" t="s">
        <v>4227</v>
      </c>
      <c r="G1246" t="s">
        <v>527</v>
      </c>
      <c r="H1246" t="s">
        <v>163</v>
      </c>
      <c r="I1246" t="s">
        <v>22</v>
      </c>
      <c r="J1246" t="s">
        <v>39</v>
      </c>
      <c r="K1246" t="s">
        <v>44</v>
      </c>
      <c r="L1246" t="s">
        <v>25</v>
      </c>
      <c r="M1246" t="s">
        <v>4230</v>
      </c>
      <c r="N1246" t="s">
        <v>1144</v>
      </c>
      <c r="O1246" t="s">
        <v>420</v>
      </c>
      <c r="P1246" t="s">
        <v>27</v>
      </c>
      <c r="Q1246" t="s">
        <v>4245</v>
      </c>
      <c r="R1246" s="1">
        <f t="shared" ca="1" si="19"/>
        <v>60</v>
      </c>
      <c r="S1246" t="s">
        <v>4243</v>
      </c>
      <c r="T1246" t="s">
        <v>45</v>
      </c>
    </row>
    <row r="1247" spans="1:20" x14ac:dyDescent="0.25">
      <c r="A1247" t="s">
        <v>5494</v>
      </c>
      <c r="B1247">
        <v>65670572</v>
      </c>
      <c r="C1247">
        <v>67756127</v>
      </c>
      <c r="D1247" t="s">
        <v>2</v>
      </c>
      <c r="E1247" t="s">
        <v>1253</v>
      </c>
      <c r="F1247" t="s">
        <v>4225</v>
      </c>
      <c r="G1247" t="s">
        <v>527</v>
      </c>
      <c r="H1247" t="s">
        <v>38</v>
      </c>
      <c r="I1247" t="s">
        <v>22</v>
      </c>
      <c r="J1247" t="s">
        <v>39</v>
      </c>
      <c r="K1247" t="s">
        <v>24</v>
      </c>
      <c r="L1247" t="s">
        <v>25</v>
      </c>
      <c r="M1247" t="s">
        <v>4235</v>
      </c>
      <c r="N1247" t="s">
        <v>1144</v>
      </c>
      <c r="O1247" t="s">
        <v>420</v>
      </c>
      <c r="P1247" t="s">
        <v>49</v>
      </c>
      <c r="Q1247" t="s">
        <v>4247</v>
      </c>
      <c r="R1247" s="1" t="e">
        <f t="shared" ca="1" si="19"/>
        <v>#VALUE!</v>
      </c>
      <c r="S1247" t="s">
        <v>35</v>
      </c>
      <c r="T1247" t="s">
        <v>58</v>
      </c>
    </row>
    <row r="1248" spans="1:20" x14ac:dyDescent="0.25">
      <c r="A1248" t="s">
        <v>5495</v>
      </c>
      <c r="B1248">
        <v>66922373</v>
      </c>
      <c r="C1248">
        <v>67125361</v>
      </c>
      <c r="D1248" t="s">
        <v>2</v>
      </c>
      <c r="E1248" t="s">
        <v>148</v>
      </c>
      <c r="F1248" t="s">
        <v>1106</v>
      </c>
      <c r="G1248" t="s">
        <v>4221</v>
      </c>
      <c r="H1248" t="s">
        <v>503</v>
      </c>
      <c r="I1248" t="s">
        <v>22</v>
      </c>
      <c r="J1248" t="s">
        <v>39</v>
      </c>
      <c r="K1248" t="s">
        <v>40</v>
      </c>
      <c r="L1248" t="s">
        <v>25</v>
      </c>
      <c r="M1248" t="s">
        <v>4235</v>
      </c>
      <c r="N1248" t="s">
        <v>1144</v>
      </c>
      <c r="O1248" t="s">
        <v>420</v>
      </c>
      <c r="P1248" t="s">
        <v>52</v>
      </c>
      <c r="Q1248" t="s">
        <v>28</v>
      </c>
      <c r="R1248" s="1">
        <f t="shared" ca="1" si="19"/>
        <v>65</v>
      </c>
      <c r="S1248" t="s">
        <v>4243</v>
      </c>
      <c r="T1248" t="s">
        <v>45</v>
      </c>
    </row>
    <row r="1249" spans="1:20" x14ac:dyDescent="0.25">
      <c r="A1249" t="s">
        <v>5496</v>
      </c>
      <c r="B1249">
        <v>65917062</v>
      </c>
      <c r="C1249">
        <v>66887458</v>
      </c>
      <c r="D1249" t="s">
        <v>2</v>
      </c>
      <c r="E1249" t="s">
        <v>1254</v>
      </c>
      <c r="F1249" t="s">
        <v>1106</v>
      </c>
      <c r="G1249" t="s">
        <v>4220</v>
      </c>
      <c r="H1249" t="s">
        <v>38</v>
      </c>
      <c r="I1249" t="s">
        <v>204</v>
      </c>
      <c r="J1249" t="s">
        <v>23</v>
      </c>
      <c r="K1249" t="s">
        <v>24</v>
      </c>
      <c r="L1249" t="s">
        <v>25</v>
      </c>
      <c r="M1249" t="s">
        <v>4230</v>
      </c>
      <c r="N1249" t="s">
        <v>1144</v>
      </c>
      <c r="O1249" t="s">
        <v>420</v>
      </c>
      <c r="P1249" t="s">
        <v>4248</v>
      </c>
      <c r="Q1249" t="s">
        <v>4244</v>
      </c>
      <c r="R1249" s="1">
        <f t="shared" ca="1" si="19"/>
        <v>36</v>
      </c>
      <c r="S1249" t="s">
        <v>55</v>
      </c>
      <c r="T1249" t="s">
        <v>29</v>
      </c>
    </row>
    <row r="1250" spans="1:20" x14ac:dyDescent="0.25">
      <c r="A1250" t="s">
        <v>5497</v>
      </c>
      <c r="B1250">
        <v>64804424</v>
      </c>
      <c r="C1250">
        <v>67246028</v>
      </c>
      <c r="D1250" t="s">
        <v>2</v>
      </c>
      <c r="E1250" t="s">
        <v>1255</v>
      </c>
      <c r="F1250" t="s">
        <v>4227</v>
      </c>
      <c r="G1250" t="s">
        <v>4220</v>
      </c>
      <c r="H1250" t="s">
        <v>163</v>
      </c>
      <c r="I1250" t="s">
        <v>51</v>
      </c>
      <c r="J1250" t="s">
        <v>39</v>
      </c>
      <c r="K1250" t="s">
        <v>40</v>
      </c>
      <c r="L1250" t="s">
        <v>25</v>
      </c>
      <c r="M1250" t="s">
        <v>4236</v>
      </c>
      <c r="N1250" t="s">
        <v>1144</v>
      </c>
      <c r="O1250" t="s">
        <v>420</v>
      </c>
      <c r="P1250" t="s">
        <v>49</v>
      </c>
      <c r="Q1250" t="s">
        <v>28</v>
      </c>
      <c r="R1250" s="1" t="e">
        <f t="shared" ca="1" si="19"/>
        <v>#VALUE!</v>
      </c>
      <c r="S1250" t="s">
        <v>4243</v>
      </c>
      <c r="T1250" t="s">
        <v>45</v>
      </c>
    </row>
    <row r="1251" spans="1:20" x14ac:dyDescent="0.25">
      <c r="A1251" t="s">
        <v>5498</v>
      </c>
      <c r="B1251">
        <v>66148195</v>
      </c>
      <c r="C1251">
        <v>67155571</v>
      </c>
      <c r="D1251" t="s">
        <v>3</v>
      </c>
      <c r="E1251" t="s">
        <v>1256</v>
      </c>
      <c r="F1251" t="s">
        <v>1106</v>
      </c>
      <c r="G1251" t="s">
        <v>4220</v>
      </c>
      <c r="H1251" t="s">
        <v>38</v>
      </c>
      <c r="I1251" t="s">
        <v>204</v>
      </c>
      <c r="J1251" t="s">
        <v>39</v>
      </c>
      <c r="K1251" t="s">
        <v>44</v>
      </c>
      <c r="L1251" t="s">
        <v>25</v>
      </c>
      <c r="M1251" t="s">
        <v>4232</v>
      </c>
      <c r="N1251" t="s">
        <v>1144</v>
      </c>
      <c r="O1251" t="s">
        <v>420</v>
      </c>
      <c r="P1251" t="s">
        <v>4248</v>
      </c>
      <c r="Q1251" t="s">
        <v>28</v>
      </c>
      <c r="R1251" s="1">
        <f t="shared" ca="1" si="19"/>
        <v>61</v>
      </c>
      <c r="S1251" t="s">
        <v>55</v>
      </c>
      <c r="T1251" t="s">
        <v>45</v>
      </c>
    </row>
    <row r="1252" spans="1:20" x14ac:dyDescent="0.25">
      <c r="A1252" t="s">
        <v>5499</v>
      </c>
      <c r="B1252">
        <v>65715529</v>
      </c>
      <c r="C1252">
        <v>67283208</v>
      </c>
      <c r="D1252" t="s">
        <v>2</v>
      </c>
      <c r="E1252" t="s">
        <v>1257</v>
      </c>
      <c r="F1252" t="s">
        <v>1106</v>
      </c>
      <c r="G1252" t="s">
        <v>4216</v>
      </c>
      <c r="H1252" t="s">
        <v>21</v>
      </c>
      <c r="I1252" t="s">
        <v>22</v>
      </c>
      <c r="J1252" t="s">
        <v>23</v>
      </c>
      <c r="K1252" t="s">
        <v>24</v>
      </c>
      <c r="L1252" t="s">
        <v>25</v>
      </c>
      <c r="M1252" t="s">
        <v>4232</v>
      </c>
      <c r="N1252" t="s">
        <v>1144</v>
      </c>
      <c r="O1252" t="s">
        <v>420</v>
      </c>
      <c r="P1252" t="s">
        <v>4248</v>
      </c>
      <c r="Q1252" t="s">
        <v>4247</v>
      </c>
      <c r="R1252" s="1" t="e">
        <f t="shared" ca="1" si="19"/>
        <v>#VALUE!</v>
      </c>
      <c r="S1252" t="s">
        <v>55</v>
      </c>
      <c r="T1252" t="s">
        <v>36</v>
      </c>
    </row>
    <row r="1253" spans="1:20" x14ac:dyDescent="0.25">
      <c r="A1253" t="s">
        <v>5500</v>
      </c>
      <c r="B1253">
        <v>64471590</v>
      </c>
      <c r="C1253">
        <v>67190418</v>
      </c>
      <c r="D1253" t="s">
        <v>2</v>
      </c>
      <c r="E1253" t="s">
        <v>1258</v>
      </c>
      <c r="F1253" t="s">
        <v>1106</v>
      </c>
      <c r="G1253" t="s">
        <v>4217</v>
      </c>
      <c r="H1253" t="s">
        <v>163</v>
      </c>
      <c r="I1253" t="s">
        <v>22</v>
      </c>
      <c r="J1253" t="s">
        <v>39</v>
      </c>
      <c r="K1253" t="s">
        <v>40</v>
      </c>
      <c r="L1253" t="s">
        <v>25</v>
      </c>
      <c r="M1253" t="s">
        <v>4239</v>
      </c>
      <c r="N1253" t="s">
        <v>1144</v>
      </c>
      <c r="O1253" t="s">
        <v>420</v>
      </c>
      <c r="P1253" t="s">
        <v>205</v>
      </c>
      <c r="Q1253" t="s">
        <v>34</v>
      </c>
      <c r="R1253" s="1">
        <f t="shared" ca="1" si="19"/>
        <v>67</v>
      </c>
      <c r="S1253" t="s">
        <v>35</v>
      </c>
      <c r="T1253" t="s">
        <v>61</v>
      </c>
    </row>
    <row r="1254" spans="1:20" x14ac:dyDescent="0.25">
      <c r="A1254" t="s">
        <v>5501</v>
      </c>
      <c r="B1254">
        <v>64881232</v>
      </c>
      <c r="C1254">
        <v>67316430</v>
      </c>
      <c r="D1254" t="s">
        <v>3</v>
      </c>
      <c r="E1254" t="s">
        <v>1259</v>
      </c>
      <c r="F1254" t="s">
        <v>4226</v>
      </c>
      <c r="G1254" t="s">
        <v>4222</v>
      </c>
      <c r="H1254" t="s">
        <v>43</v>
      </c>
      <c r="I1254" t="s">
        <v>204</v>
      </c>
      <c r="J1254" t="s">
        <v>39</v>
      </c>
      <c r="K1254" t="s">
        <v>44</v>
      </c>
      <c r="L1254" t="s">
        <v>25</v>
      </c>
      <c r="M1254" t="s">
        <v>4232</v>
      </c>
      <c r="N1254" t="s">
        <v>1144</v>
      </c>
      <c r="O1254" t="s">
        <v>420</v>
      </c>
      <c r="P1254" t="s">
        <v>27</v>
      </c>
      <c r="Q1254" t="s">
        <v>4244</v>
      </c>
      <c r="R1254" s="1">
        <f t="shared" ca="1" si="19"/>
        <v>60</v>
      </c>
      <c r="S1254" t="s">
        <v>4243</v>
      </c>
      <c r="T1254" t="s">
        <v>45</v>
      </c>
    </row>
    <row r="1255" spans="1:20" x14ac:dyDescent="0.25">
      <c r="A1255" t="s">
        <v>5502</v>
      </c>
      <c r="B1255">
        <v>68010138</v>
      </c>
      <c r="C1255">
        <v>67645907</v>
      </c>
      <c r="D1255" t="s">
        <v>3</v>
      </c>
      <c r="E1255" t="s">
        <v>1260</v>
      </c>
      <c r="F1255" t="s">
        <v>1106</v>
      </c>
      <c r="G1255" t="s">
        <v>4217</v>
      </c>
      <c r="H1255" t="s">
        <v>994</v>
      </c>
      <c r="I1255" t="s">
        <v>204</v>
      </c>
      <c r="J1255" t="s">
        <v>39</v>
      </c>
      <c r="K1255" t="s">
        <v>44</v>
      </c>
      <c r="L1255" t="s">
        <v>25</v>
      </c>
      <c r="M1255" t="s">
        <v>4239</v>
      </c>
      <c r="N1255" t="s">
        <v>1144</v>
      </c>
      <c r="O1255" t="s">
        <v>420</v>
      </c>
      <c r="P1255" t="s">
        <v>49</v>
      </c>
      <c r="Q1255" t="s">
        <v>4247</v>
      </c>
      <c r="R1255" s="1">
        <f t="shared" ca="1" si="19"/>
        <v>57</v>
      </c>
      <c r="S1255" t="s">
        <v>35</v>
      </c>
      <c r="T1255" t="s">
        <v>45</v>
      </c>
    </row>
    <row r="1256" spans="1:20" x14ac:dyDescent="0.25">
      <c r="A1256" t="s">
        <v>5503</v>
      </c>
      <c r="B1256">
        <v>65698034</v>
      </c>
      <c r="C1256">
        <v>67104444</v>
      </c>
      <c r="D1256" t="s">
        <v>2</v>
      </c>
      <c r="E1256" t="s">
        <v>1261</v>
      </c>
      <c r="F1256" t="s">
        <v>1106</v>
      </c>
      <c r="G1256" t="s">
        <v>4216</v>
      </c>
      <c r="H1256" t="s">
        <v>21</v>
      </c>
      <c r="I1256" t="s">
        <v>204</v>
      </c>
      <c r="J1256" t="s">
        <v>23</v>
      </c>
      <c r="K1256" t="s">
        <v>24</v>
      </c>
      <c r="L1256" t="s">
        <v>25</v>
      </c>
      <c r="M1256" t="s">
        <v>4235</v>
      </c>
      <c r="N1256" t="s">
        <v>1144</v>
      </c>
      <c r="O1256" t="s">
        <v>420</v>
      </c>
      <c r="P1256" t="s">
        <v>4248</v>
      </c>
      <c r="Q1256" t="s">
        <v>28</v>
      </c>
      <c r="R1256" s="1" t="e">
        <f t="shared" ca="1" si="19"/>
        <v>#VALUE!</v>
      </c>
      <c r="S1256" t="s">
        <v>55</v>
      </c>
      <c r="T1256" t="s">
        <v>36</v>
      </c>
    </row>
    <row r="1257" spans="1:20" x14ac:dyDescent="0.25">
      <c r="A1257" t="s">
        <v>5504</v>
      </c>
      <c r="B1257">
        <v>68359460</v>
      </c>
      <c r="C1257">
        <v>67088440</v>
      </c>
      <c r="D1257" t="s">
        <v>3</v>
      </c>
      <c r="E1257" t="s">
        <v>1262</v>
      </c>
      <c r="F1257" t="s">
        <v>1106</v>
      </c>
      <c r="G1257" t="s">
        <v>4223</v>
      </c>
      <c r="H1257" t="s">
        <v>48</v>
      </c>
      <c r="I1257" t="s">
        <v>204</v>
      </c>
      <c r="J1257" t="s">
        <v>23</v>
      </c>
      <c r="K1257" t="s">
        <v>24</v>
      </c>
      <c r="L1257" t="s">
        <v>25</v>
      </c>
      <c r="M1257" t="s">
        <v>4234</v>
      </c>
      <c r="N1257" t="s">
        <v>1144</v>
      </c>
      <c r="O1257" t="s">
        <v>420</v>
      </c>
      <c r="P1257" t="s">
        <v>4248</v>
      </c>
      <c r="Q1257" t="s">
        <v>4247</v>
      </c>
      <c r="R1257" s="1">
        <f t="shared" ca="1" si="19"/>
        <v>30</v>
      </c>
      <c r="S1257" t="s">
        <v>55</v>
      </c>
      <c r="T1257" t="s">
        <v>29</v>
      </c>
    </row>
    <row r="1258" spans="1:20" x14ac:dyDescent="0.25">
      <c r="A1258" t="s">
        <v>5505</v>
      </c>
      <c r="B1258">
        <v>64429773</v>
      </c>
      <c r="C1258">
        <v>67374657</v>
      </c>
      <c r="D1258" t="s">
        <v>2</v>
      </c>
      <c r="E1258" t="s">
        <v>1263</v>
      </c>
      <c r="F1258" t="s">
        <v>1106</v>
      </c>
      <c r="G1258" t="s">
        <v>4215</v>
      </c>
      <c r="H1258" t="s">
        <v>994</v>
      </c>
      <c r="I1258" t="s">
        <v>22</v>
      </c>
      <c r="J1258" t="s">
        <v>39</v>
      </c>
      <c r="K1258" t="s">
        <v>40</v>
      </c>
      <c r="L1258" t="s">
        <v>25</v>
      </c>
      <c r="M1258" t="s">
        <v>4240</v>
      </c>
      <c r="N1258" t="s">
        <v>1144</v>
      </c>
      <c r="O1258" t="s">
        <v>420</v>
      </c>
      <c r="P1258" t="s">
        <v>54</v>
      </c>
      <c r="Q1258" t="s">
        <v>28</v>
      </c>
      <c r="R1258" s="1">
        <f t="shared" ca="1" si="19"/>
        <v>61</v>
      </c>
      <c r="S1258" t="s">
        <v>4243</v>
      </c>
      <c r="T1258" t="s">
        <v>45</v>
      </c>
    </row>
    <row r="1259" spans="1:20" x14ac:dyDescent="0.25">
      <c r="A1259" t="s">
        <v>5506</v>
      </c>
      <c r="B1259">
        <v>64999399</v>
      </c>
      <c r="C1259">
        <v>66897649</v>
      </c>
      <c r="D1259" t="s">
        <v>3</v>
      </c>
      <c r="E1259" t="s">
        <v>1264</v>
      </c>
      <c r="F1259" t="s">
        <v>4225</v>
      </c>
      <c r="G1259" t="s">
        <v>4216</v>
      </c>
      <c r="H1259" t="s">
        <v>21</v>
      </c>
      <c r="I1259" t="s">
        <v>22</v>
      </c>
      <c r="J1259" t="s">
        <v>23</v>
      </c>
      <c r="K1259" t="s">
        <v>24</v>
      </c>
      <c r="L1259" t="s">
        <v>25</v>
      </c>
      <c r="M1259" t="s">
        <v>4235</v>
      </c>
      <c r="N1259" t="s">
        <v>1144</v>
      </c>
      <c r="O1259" t="s">
        <v>420</v>
      </c>
      <c r="P1259" t="s">
        <v>52</v>
      </c>
      <c r="Q1259" t="s">
        <v>4247</v>
      </c>
      <c r="R1259" s="1">
        <f t="shared" ca="1" si="19"/>
        <v>24</v>
      </c>
      <c r="S1259" t="s">
        <v>35</v>
      </c>
      <c r="T1259" t="s">
        <v>36</v>
      </c>
    </row>
    <row r="1260" spans="1:20" x14ac:dyDescent="0.25">
      <c r="A1260" t="s">
        <v>5507</v>
      </c>
      <c r="B1260">
        <v>67256070</v>
      </c>
      <c r="C1260">
        <v>67265153</v>
      </c>
      <c r="D1260" t="s">
        <v>3</v>
      </c>
      <c r="E1260" t="s">
        <v>1265</v>
      </c>
      <c r="F1260" t="s">
        <v>4228</v>
      </c>
      <c r="G1260" t="s">
        <v>4220</v>
      </c>
      <c r="H1260" t="s">
        <v>163</v>
      </c>
      <c r="I1260" t="s">
        <v>51</v>
      </c>
      <c r="J1260" t="s">
        <v>39</v>
      </c>
      <c r="K1260" t="s">
        <v>44</v>
      </c>
      <c r="L1260" t="s">
        <v>25</v>
      </c>
      <c r="M1260" t="s">
        <v>4240</v>
      </c>
      <c r="N1260" t="s">
        <v>1144</v>
      </c>
      <c r="O1260" t="s">
        <v>420</v>
      </c>
      <c r="P1260" t="s">
        <v>54</v>
      </c>
      <c r="Q1260" t="s">
        <v>28</v>
      </c>
      <c r="R1260" s="1" t="e">
        <f t="shared" ca="1" si="19"/>
        <v>#VALUE!</v>
      </c>
      <c r="S1260" t="s">
        <v>35</v>
      </c>
      <c r="T1260" t="s">
        <v>45</v>
      </c>
    </row>
    <row r="1261" spans="1:20" x14ac:dyDescent="0.25">
      <c r="A1261" t="s">
        <v>5508</v>
      </c>
      <c r="B1261">
        <v>66613452</v>
      </c>
      <c r="C1261">
        <v>67649063</v>
      </c>
      <c r="D1261" t="s">
        <v>2</v>
      </c>
      <c r="E1261" t="s">
        <v>1266</v>
      </c>
      <c r="F1261" t="s">
        <v>4227</v>
      </c>
      <c r="G1261" t="s">
        <v>4218</v>
      </c>
      <c r="H1261" t="s">
        <v>38</v>
      </c>
      <c r="I1261" t="s">
        <v>22</v>
      </c>
      <c r="J1261" t="s">
        <v>39</v>
      </c>
      <c r="K1261" t="s">
        <v>40</v>
      </c>
      <c r="L1261" t="s">
        <v>25</v>
      </c>
      <c r="M1261" t="s">
        <v>4230</v>
      </c>
      <c r="N1261" t="s">
        <v>1144</v>
      </c>
      <c r="O1261" t="s">
        <v>420</v>
      </c>
      <c r="P1261" t="s">
        <v>33</v>
      </c>
      <c r="Q1261" t="s">
        <v>4246</v>
      </c>
      <c r="R1261" s="1">
        <f t="shared" ca="1" si="19"/>
        <v>68</v>
      </c>
      <c r="S1261" t="s">
        <v>35</v>
      </c>
      <c r="T1261" t="s">
        <v>61</v>
      </c>
    </row>
    <row r="1262" spans="1:20" x14ac:dyDescent="0.25">
      <c r="A1262" t="s">
        <v>5509</v>
      </c>
      <c r="B1262">
        <v>68328253</v>
      </c>
      <c r="C1262">
        <v>66883503</v>
      </c>
      <c r="D1262" t="s">
        <v>3</v>
      </c>
      <c r="E1262" t="s">
        <v>1267</v>
      </c>
      <c r="F1262" t="s">
        <v>4225</v>
      </c>
      <c r="G1262" t="s">
        <v>4216</v>
      </c>
      <c r="H1262" t="s">
        <v>43</v>
      </c>
      <c r="I1262" t="s">
        <v>32</v>
      </c>
      <c r="J1262" t="s">
        <v>39</v>
      </c>
      <c r="K1262" t="s">
        <v>44</v>
      </c>
      <c r="L1262" t="s">
        <v>25</v>
      </c>
      <c r="M1262" t="s">
        <v>4239</v>
      </c>
      <c r="N1262" t="s">
        <v>1144</v>
      </c>
      <c r="O1262" t="s">
        <v>420</v>
      </c>
      <c r="P1262" t="s">
        <v>4248</v>
      </c>
      <c r="Q1262" t="s">
        <v>34</v>
      </c>
      <c r="R1262" s="1" t="e">
        <f t="shared" ca="1" si="19"/>
        <v>#VALUE!</v>
      </c>
      <c r="S1262" t="s">
        <v>55</v>
      </c>
      <c r="T1262" t="s">
        <v>45</v>
      </c>
    </row>
    <row r="1263" spans="1:20" x14ac:dyDescent="0.25">
      <c r="A1263" t="s">
        <v>5510</v>
      </c>
      <c r="B1263">
        <v>66328679</v>
      </c>
      <c r="C1263">
        <v>67105531</v>
      </c>
      <c r="D1263" t="s">
        <v>3</v>
      </c>
      <c r="E1263" t="s">
        <v>1268</v>
      </c>
      <c r="F1263" t="s">
        <v>4227</v>
      </c>
      <c r="G1263" t="s">
        <v>4223</v>
      </c>
      <c r="H1263" t="s">
        <v>21</v>
      </c>
      <c r="I1263" t="s">
        <v>51</v>
      </c>
      <c r="J1263" t="s">
        <v>23</v>
      </c>
      <c r="K1263" t="s">
        <v>24</v>
      </c>
      <c r="L1263" t="s">
        <v>25</v>
      </c>
      <c r="M1263" t="s">
        <v>4236</v>
      </c>
      <c r="N1263" t="s">
        <v>1144</v>
      </c>
      <c r="O1263" t="s">
        <v>420</v>
      </c>
      <c r="P1263" t="s">
        <v>52</v>
      </c>
      <c r="Q1263" t="s">
        <v>4245</v>
      </c>
      <c r="R1263" s="1" t="e">
        <f t="shared" ca="1" si="19"/>
        <v>#VALUE!</v>
      </c>
      <c r="S1263" t="s">
        <v>4243</v>
      </c>
      <c r="T1263" t="s">
        <v>36</v>
      </c>
    </row>
    <row r="1264" spans="1:20" x14ac:dyDescent="0.25">
      <c r="A1264" t="s">
        <v>5511</v>
      </c>
      <c r="B1264">
        <v>65680091</v>
      </c>
      <c r="C1264">
        <v>67741469</v>
      </c>
      <c r="D1264" t="s">
        <v>2</v>
      </c>
      <c r="E1264" t="s">
        <v>950</v>
      </c>
      <c r="F1264" t="s">
        <v>4225</v>
      </c>
      <c r="G1264" t="s">
        <v>4216</v>
      </c>
      <c r="H1264" t="s">
        <v>31</v>
      </c>
      <c r="I1264" t="s">
        <v>51</v>
      </c>
      <c r="J1264" t="s">
        <v>39</v>
      </c>
      <c r="K1264" t="s">
        <v>40</v>
      </c>
      <c r="L1264" t="s">
        <v>25</v>
      </c>
      <c r="M1264" t="s">
        <v>4240</v>
      </c>
      <c r="N1264" t="s">
        <v>1144</v>
      </c>
      <c r="O1264" t="s">
        <v>420</v>
      </c>
      <c r="P1264" t="s">
        <v>4248</v>
      </c>
      <c r="Q1264" t="s">
        <v>34</v>
      </c>
      <c r="R1264" s="1" t="e">
        <f t="shared" ca="1" si="19"/>
        <v>#VALUE!</v>
      </c>
      <c r="S1264" t="s">
        <v>55</v>
      </c>
      <c r="T1264" t="s">
        <v>61</v>
      </c>
    </row>
    <row r="1265" spans="1:20" x14ac:dyDescent="0.25">
      <c r="A1265" t="s">
        <v>5512</v>
      </c>
      <c r="B1265">
        <v>65576879</v>
      </c>
      <c r="C1265">
        <v>66844514</v>
      </c>
      <c r="D1265" t="s">
        <v>2</v>
      </c>
      <c r="E1265" t="s">
        <v>1269</v>
      </c>
      <c r="F1265" t="s">
        <v>20</v>
      </c>
      <c r="G1265" t="s">
        <v>4222</v>
      </c>
      <c r="H1265" t="s">
        <v>31</v>
      </c>
      <c r="I1265" t="s">
        <v>32</v>
      </c>
      <c r="J1265" t="s">
        <v>23</v>
      </c>
      <c r="K1265" t="s">
        <v>112</v>
      </c>
      <c r="L1265" t="s">
        <v>25</v>
      </c>
      <c r="M1265" t="s">
        <v>4229</v>
      </c>
      <c r="N1265" t="s">
        <v>1144</v>
      </c>
      <c r="O1265" t="s">
        <v>420</v>
      </c>
      <c r="P1265" t="s">
        <v>27</v>
      </c>
      <c r="Q1265" t="s">
        <v>4245</v>
      </c>
      <c r="R1265" s="1">
        <f t="shared" ca="1" si="19"/>
        <v>8</v>
      </c>
      <c r="S1265" t="s">
        <v>35</v>
      </c>
      <c r="T1265" t="s">
        <v>68</v>
      </c>
    </row>
    <row r="1266" spans="1:20" x14ac:dyDescent="0.25">
      <c r="A1266" t="s">
        <v>5513</v>
      </c>
      <c r="B1266">
        <v>67565926</v>
      </c>
      <c r="C1266">
        <v>67349838</v>
      </c>
      <c r="D1266" t="s">
        <v>3</v>
      </c>
      <c r="E1266" t="s">
        <v>1140</v>
      </c>
      <c r="F1266" t="s">
        <v>4227</v>
      </c>
      <c r="G1266" t="s">
        <v>4220</v>
      </c>
      <c r="H1266" t="s">
        <v>163</v>
      </c>
      <c r="I1266" t="s">
        <v>32</v>
      </c>
      <c r="J1266" t="s">
        <v>39</v>
      </c>
      <c r="K1266" t="s">
        <v>44</v>
      </c>
      <c r="L1266" t="s">
        <v>25</v>
      </c>
      <c r="M1266" t="s">
        <v>4236</v>
      </c>
      <c r="N1266" t="s">
        <v>1144</v>
      </c>
      <c r="O1266" t="s">
        <v>420</v>
      </c>
      <c r="P1266" t="s">
        <v>4248</v>
      </c>
      <c r="Q1266" t="s">
        <v>4247</v>
      </c>
      <c r="R1266" s="1" t="e">
        <f t="shared" ca="1" si="19"/>
        <v>#VALUE!</v>
      </c>
      <c r="S1266" t="s">
        <v>55</v>
      </c>
      <c r="T1266" t="s">
        <v>61</v>
      </c>
    </row>
    <row r="1267" spans="1:20" x14ac:dyDescent="0.25">
      <c r="A1267" t="s">
        <v>5514</v>
      </c>
      <c r="B1267">
        <v>67793769</v>
      </c>
      <c r="C1267">
        <v>67516683</v>
      </c>
      <c r="D1267" t="s">
        <v>3</v>
      </c>
      <c r="E1267" t="s">
        <v>1270</v>
      </c>
      <c r="F1267" t="s">
        <v>1106</v>
      </c>
      <c r="G1267" t="s">
        <v>4217</v>
      </c>
      <c r="H1267" t="s">
        <v>48</v>
      </c>
      <c r="I1267" t="s">
        <v>204</v>
      </c>
      <c r="J1267" t="s">
        <v>39</v>
      </c>
      <c r="K1267" t="s">
        <v>24</v>
      </c>
      <c r="L1267" t="s">
        <v>25</v>
      </c>
      <c r="M1267" t="s">
        <v>4234</v>
      </c>
      <c r="N1267" t="s">
        <v>1144</v>
      </c>
      <c r="O1267" t="s">
        <v>420</v>
      </c>
      <c r="P1267" t="s">
        <v>52</v>
      </c>
      <c r="Q1267" t="s">
        <v>4244</v>
      </c>
      <c r="R1267" s="1">
        <f t="shared" ca="1" si="19"/>
        <v>33</v>
      </c>
      <c r="S1267" t="s">
        <v>4243</v>
      </c>
      <c r="T1267" t="s">
        <v>29</v>
      </c>
    </row>
    <row r="1268" spans="1:20" x14ac:dyDescent="0.25">
      <c r="A1268" t="s">
        <v>5515</v>
      </c>
      <c r="B1268">
        <v>68439694</v>
      </c>
      <c r="C1268">
        <v>67338164</v>
      </c>
      <c r="D1268" t="s">
        <v>2</v>
      </c>
      <c r="E1268" t="s">
        <v>1271</v>
      </c>
      <c r="F1268" t="s">
        <v>4227</v>
      </c>
      <c r="G1268" t="s">
        <v>4217</v>
      </c>
      <c r="H1268" t="s">
        <v>38</v>
      </c>
      <c r="I1268" t="s">
        <v>22</v>
      </c>
      <c r="J1268" t="s">
        <v>60</v>
      </c>
      <c r="K1268" t="s">
        <v>40</v>
      </c>
      <c r="L1268" t="s">
        <v>25</v>
      </c>
      <c r="M1268" t="s">
        <v>4241</v>
      </c>
      <c r="N1268" t="s">
        <v>1144</v>
      </c>
      <c r="O1268" t="s">
        <v>420</v>
      </c>
      <c r="P1268" t="s">
        <v>52</v>
      </c>
      <c r="Q1268" t="s">
        <v>4244</v>
      </c>
      <c r="R1268" s="1">
        <f t="shared" ca="1" si="19"/>
        <v>72</v>
      </c>
      <c r="S1268" t="s">
        <v>4243</v>
      </c>
      <c r="T1268" t="s">
        <v>61</v>
      </c>
    </row>
    <row r="1269" spans="1:20" x14ac:dyDescent="0.25">
      <c r="A1269" t="s">
        <v>5516</v>
      </c>
      <c r="B1269">
        <v>68355979</v>
      </c>
      <c r="C1269">
        <v>67537891</v>
      </c>
      <c r="D1269" t="s">
        <v>3</v>
      </c>
      <c r="E1269" t="s">
        <v>1272</v>
      </c>
      <c r="F1269" t="s">
        <v>4225</v>
      </c>
      <c r="G1269" t="s">
        <v>4220</v>
      </c>
      <c r="H1269" t="s">
        <v>31</v>
      </c>
      <c r="I1269" t="s">
        <v>32</v>
      </c>
      <c r="J1269" t="s">
        <v>39</v>
      </c>
      <c r="K1269" t="s">
        <v>44</v>
      </c>
      <c r="L1269" t="s">
        <v>25</v>
      </c>
      <c r="M1269" t="s">
        <v>4231</v>
      </c>
      <c r="N1269" t="s">
        <v>1144</v>
      </c>
      <c r="O1269" t="s">
        <v>420</v>
      </c>
      <c r="P1269" t="s">
        <v>33</v>
      </c>
      <c r="Q1269" t="s">
        <v>4244</v>
      </c>
      <c r="R1269" s="1" t="e">
        <f t="shared" ca="1" si="19"/>
        <v>#VALUE!</v>
      </c>
      <c r="S1269" t="s">
        <v>4243</v>
      </c>
      <c r="T1269" t="s">
        <v>41</v>
      </c>
    </row>
    <row r="1270" spans="1:20" x14ac:dyDescent="0.25">
      <c r="A1270" t="s">
        <v>5517</v>
      </c>
      <c r="B1270">
        <v>68321472</v>
      </c>
      <c r="C1270">
        <v>67617750</v>
      </c>
      <c r="D1270" t="s">
        <v>3</v>
      </c>
      <c r="E1270" t="s">
        <v>1273</v>
      </c>
      <c r="F1270" t="s">
        <v>20</v>
      </c>
      <c r="G1270" t="s">
        <v>4216</v>
      </c>
      <c r="H1270" t="s">
        <v>31</v>
      </c>
      <c r="I1270" t="s">
        <v>32</v>
      </c>
      <c r="J1270" t="s">
        <v>39</v>
      </c>
      <c r="K1270" t="s">
        <v>24</v>
      </c>
      <c r="L1270" t="s">
        <v>25</v>
      </c>
      <c r="M1270" t="s">
        <v>4233</v>
      </c>
      <c r="N1270" t="s">
        <v>1144</v>
      </c>
      <c r="O1270" t="s">
        <v>420</v>
      </c>
      <c r="P1270" t="s">
        <v>54</v>
      </c>
      <c r="Q1270" t="s">
        <v>28</v>
      </c>
      <c r="R1270" s="1" t="e">
        <f t="shared" ca="1" si="19"/>
        <v>#VALUE!</v>
      </c>
      <c r="S1270" t="s">
        <v>35</v>
      </c>
      <c r="T1270" t="s">
        <v>29</v>
      </c>
    </row>
    <row r="1271" spans="1:20" x14ac:dyDescent="0.25">
      <c r="A1271" t="s">
        <v>5518</v>
      </c>
      <c r="B1271">
        <v>67446546</v>
      </c>
      <c r="C1271">
        <v>66925989</v>
      </c>
      <c r="D1271" t="s">
        <v>2</v>
      </c>
      <c r="E1271" t="s">
        <v>1274</v>
      </c>
      <c r="F1271" t="s">
        <v>4225</v>
      </c>
      <c r="G1271" t="s">
        <v>4216</v>
      </c>
      <c r="H1271" t="s">
        <v>31</v>
      </c>
      <c r="I1271" t="s">
        <v>51</v>
      </c>
      <c r="J1271" t="s">
        <v>39</v>
      </c>
      <c r="K1271" t="s">
        <v>40</v>
      </c>
      <c r="L1271" t="s">
        <v>25</v>
      </c>
      <c r="M1271" t="s">
        <v>4241</v>
      </c>
      <c r="N1271" t="s">
        <v>1144</v>
      </c>
      <c r="O1271" t="s">
        <v>420</v>
      </c>
      <c r="P1271" t="s">
        <v>27</v>
      </c>
      <c r="Q1271" t="s">
        <v>28</v>
      </c>
      <c r="R1271" s="1" t="e">
        <f t="shared" ca="1" si="19"/>
        <v>#VALUE!</v>
      </c>
      <c r="S1271" t="s">
        <v>35</v>
      </c>
      <c r="T1271" t="s">
        <v>45</v>
      </c>
    </row>
    <row r="1272" spans="1:20" x14ac:dyDescent="0.25">
      <c r="A1272" t="s">
        <v>5519</v>
      </c>
      <c r="B1272">
        <v>67152512</v>
      </c>
      <c r="C1272">
        <v>67293220</v>
      </c>
      <c r="D1272" t="s">
        <v>2</v>
      </c>
      <c r="E1272" t="s">
        <v>1275</v>
      </c>
      <c r="F1272" t="s">
        <v>4225</v>
      </c>
      <c r="G1272" t="s">
        <v>4220</v>
      </c>
      <c r="H1272" t="s">
        <v>31</v>
      </c>
      <c r="I1272" t="s">
        <v>204</v>
      </c>
      <c r="J1272" t="s">
        <v>23</v>
      </c>
      <c r="K1272" t="s">
        <v>24</v>
      </c>
      <c r="L1272" t="s">
        <v>25</v>
      </c>
      <c r="M1272" t="s">
        <v>4233</v>
      </c>
      <c r="N1272" t="s">
        <v>1144</v>
      </c>
      <c r="O1272" t="s">
        <v>420</v>
      </c>
      <c r="P1272" t="s">
        <v>49</v>
      </c>
      <c r="Q1272" t="s">
        <v>34</v>
      </c>
      <c r="R1272" s="1" t="e">
        <f t="shared" ca="1" si="19"/>
        <v>#VALUE!</v>
      </c>
      <c r="S1272" t="s">
        <v>35</v>
      </c>
      <c r="T1272" t="s">
        <v>68</v>
      </c>
    </row>
    <row r="1273" spans="1:20" x14ac:dyDescent="0.25">
      <c r="A1273" t="s">
        <v>5520</v>
      </c>
      <c r="B1273">
        <v>68529196</v>
      </c>
      <c r="C1273">
        <v>67342090</v>
      </c>
      <c r="D1273" t="s">
        <v>3</v>
      </c>
      <c r="E1273" t="s">
        <v>1276</v>
      </c>
      <c r="F1273" t="s">
        <v>4225</v>
      </c>
      <c r="G1273" t="s">
        <v>4218</v>
      </c>
      <c r="H1273" t="s">
        <v>43</v>
      </c>
      <c r="I1273" t="s">
        <v>22</v>
      </c>
      <c r="J1273" t="s">
        <v>39</v>
      </c>
      <c r="K1273" t="s">
        <v>44</v>
      </c>
      <c r="L1273" t="s">
        <v>25</v>
      </c>
      <c r="M1273" t="s">
        <v>4237</v>
      </c>
      <c r="N1273" t="s">
        <v>1144</v>
      </c>
      <c r="O1273" t="s">
        <v>420</v>
      </c>
      <c r="P1273" t="s">
        <v>4248</v>
      </c>
      <c r="Q1273" t="s">
        <v>4245</v>
      </c>
      <c r="R1273" s="1" t="e">
        <f t="shared" ca="1" si="19"/>
        <v>#VALUE!</v>
      </c>
      <c r="S1273" t="s">
        <v>55</v>
      </c>
      <c r="T1273" t="s">
        <v>58</v>
      </c>
    </row>
    <row r="1274" spans="1:20" x14ac:dyDescent="0.25">
      <c r="A1274" t="s">
        <v>5521</v>
      </c>
      <c r="B1274">
        <v>68261164</v>
      </c>
      <c r="C1274">
        <v>67119379</v>
      </c>
      <c r="D1274" t="s">
        <v>2</v>
      </c>
      <c r="E1274" t="s">
        <v>1277</v>
      </c>
      <c r="F1274" t="s">
        <v>4226</v>
      </c>
      <c r="G1274" t="s">
        <v>4222</v>
      </c>
      <c r="H1274" t="s">
        <v>21</v>
      </c>
      <c r="I1274" t="s">
        <v>22</v>
      </c>
      <c r="J1274" t="s">
        <v>23</v>
      </c>
      <c r="K1274" t="s">
        <v>24</v>
      </c>
      <c r="L1274" t="s">
        <v>25</v>
      </c>
      <c r="M1274" t="s">
        <v>4239</v>
      </c>
      <c r="N1274" t="s">
        <v>1144</v>
      </c>
      <c r="O1274" t="s">
        <v>420</v>
      </c>
      <c r="P1274" t="s">
        <v>4248</v>
      </c>
      <c r="Q1274" t="s">
        <v>4244</v>
      </c>
      <c r="R1274" s="1" t="e">
        <f t="shared" ca="1" si="19"/>
        <v>#VALUE!</v>
      </c>
      <c r="S1274" t="s">
        <v>55</v>
      </c>
      <c r="T1274" t="s">
        <v>36</v>
      </c>
    </row>
    <row r="1275" spans="1:20" x14ac:dyDescent="0.25">
      <c r="A1275" t="s">
        <v>5522</v>
      </c>
      <c r="B1275">
        <v>66478031</v>
      </c>
      <c r="C1275">
        <v>67723499</v>
      </c>
      <c r="D1275" t="s">
        <v>2</v>
      </c>
      <c r="E1275" t="s">
        <v>1278</v>
      </c>
      <c r="F1275" t="s">
        <v>1106</v>
      </c>
      <c r="G1275" t="s">
        <v>527</v>
      </c>
      <c r="H1275" t="s">
        <v>424</v>
      </c>
      <c r="I1275" t="s">
        <v>22</v>
      </c>
      <c r="J1275" t="s">
        <v>39</v>
      </c>
      <c r="K1275" t="s">
        <v>40</v>
      </c>
      <c r="L1275" t="s">
        <v>25</v>
      </c>
      <c r="M1275" t="s">
        <v>4234</v>
      </c>
      <c r="N1275" t="s">
        <v>1144</v>
      </c>
      <c r="O1275" t="s">
        <v>420</v>
      </c>
      <c r="P1275" t="s">
        <v>54</v>
      </c>
      <c r="Q1275" t="s">
        <v>4247</v>
      </c>
      <c r="R1275" s="1" t="e">
        <f t="shared" ca="1" si="19"/>
        <v>#VALUE!</v>
      </c>
      <c r="S1275" t="s">
        <v>4243</v>
      </c>
      <c r="T1275" t="s">
        <v>41</v>
      </c>
    </row>
    <row r="1276" spans="1:20" x14ac:dyDescent="0.25">
      <c r="A1276" t="s">
        <v>5523</v>
      </c>
      <c r="B1276">
        <v>66367463</v>
      </c>
      <c r="C1276">
        <v>67627640</v>
      </c>
      <c r="D1276" t="s">
        <v>2</v>
      </c>
      <c r="E1276" t="s">
        <v>1279</v>
      </c>
      <c r="F1276" t="s">
        <v>4226</v>
      </c>
      <c r="G1276" t="s">
        <v>4222</v>
      </c>
      <c r="H1276" t="s">
        <v>31</v>
      </c>
      <c r="I1276" t="s">
        <v>51</v>
      </c>
      <c r="J1276" t="s">
        <v>39</v>
      </c>
      <c r="K1276" t="s">
        <v>40</v>
      </c>
      <c r="L1276" t="s">
        <v>25</v>
      </c>
      <c r="M1276" t="s">
        <v>4240</v>
      </c>
      <c r="N1276" t="s">
        <v>1144</v>
      </c>
      <c r="O1276" t="s">
        <v>420</v>
      </c>
      <c r="P1276" t="s">
        <v>49</v>
      </c>
      <c r="Q1276" t="s">
        <v>4245</v>
      </c>
      <c r="R1276" s="1" t="e">
        <f t="shared" ca="1" si="19"/>
        <v>#VALUE!</v>
      </c>
      <c r="S1276" t="s">
        <v>35</v>
      </c>
      <c r="T1276" t="s">
        <v>61</v>
      </c>
    </row>
    <row r="1277" spans="1:20" x14ac:dyDescent="0.25">
      <c r="A1277" t="s">
        <v>5524</v>
      </c>
      <c r="B1277">
        <v>64400631</v>
      </c>
      <c r="C1277">
        <v>67121431</v>
      </c>
      <c r="D1277" t="s">
        <v>3</v>
      </c>
      <c r="E1277" t="s">
        <v>1280</v>
      </c>
      <c r="F1277" t="s">
        <v>1106</v>
      </c>
      <c r="G1277" t="s">
        <v>4221</v>
      </c>
      <c r="H1277" t="s">
        <v>994</v>
      </c>
      <c r="I1277" t="s">
        <v>22</v>
      </c>
      <c r="J1277" t="s">
        <v>39</v>
      </c>
      <c r="K1277" t="s">
        <v>44</v>
      </c>
      <c r="L1277" t="s">
        <v>25</v>
      </c>
      <c r="M1277" t="s">
        <v>4230</v>
      </c>
      <c r="N1277" t="s">
        <v>1144</v>
      </c>
      <c r="O1277" t="s">
        <v>420</v>
      </c>
      <c r="P1277" t="s">
        <v>49</v>
      </c>
      <c r="Q1277" t="s">
        <v>4245</v>
      </c>
      <c r="R1277" s="1" t="e">
        <f t="shared" ca="1" si="19"/>
        <v>#VALUE!</v>
      </c>
      <c r="S1277" t="s">
        <v>4243</v>
      </c>
      <c r="T1277" t="s">
        <v>61</v>
      </c>
    </row>
    <row r="1278" spans="1:20" x14ac:dyDescent="0.25">
      <c r="A1278" t="s">
        <v>5525</v>
      </c>
      <c r="B1278">
        <v>66982060</v>
      </c>
      <c r="C1278">
        <v>67159408</v>
      </c>
      <c r="D1278" t="s">
        <v>3</v>
      </c>
      <c r="E1278" t="s">
        <v>1281</v>
      </c>
      <c r="F1278" t="s">
        <v>4227</v>
      </c>
      <c r="G1278" t="s">
        <v>4215</v>
      </c>
      <c r="H1278" t="s">
        <v>38</v>
      </c>
      <c r="I1278" t="s">
        <v>51</v>
      </c>
      <c r="J1278" t="s">
        <v>60</v>
      </c>
      <c r="K1278" t="s">
        <v>24</v>
      </c>
      <c r="L1278" t="s">
        <v>25</v>
      </c>
      <c r="M1278" t="s">
        <v>4231</v>
      </c>
      <c r="N1278" t="s">
        <v>1144</v>
      </c>
      <c r="O1278" t="s">
        <v>420</v>
      </c>
      <c r="P1278" t="s">
        <v>4248</v>
      </c>
      <c r="Q1278" t="s">
        <v>28</v>
      </c>
      <c r="R1278" s="1" t="e">
        <f t="shared" ca="1" si="19"/>
        <v>#VALUE!</v>
      </c>
      <c r="S1278" t="s">
        <v>55</v>
      </c>
      <c r="T1278" t="s">
        <v>45</v>
      </c>
    </row>
    <row r="1279" spans="1:20" x14ac:dyDescent="0.25">
      <c r="A1279" t="s">
        <v>5526</v>
      </c>
      <c r="B1279">
        <v>67491276</v>
      </c>
      <c r="C1279">
        <v>67760156</v>
      </c>
      <c r="D1279" t="s">
        <v>3</v>
      </c>
      <c r="E1279" t="s">
        <v>1282</v>
      </c>
      <c r="F1279" t="s">
        <v>4225</v>
      </c>
      <c r="G1279" t="s">
        <v>4223</v>
      </c>
      <c r="H1279" t="s">
        <v>21</v>
      </c>
      <c r="I1279" t="s">
        <v>22</v>
      </c>
      <c r="J1279" t="s">
        <v>23</v>
      </c>
      <c r="K1279" t="s">
        <v>112</v>
      </c>
      <c r="L1279" t="s">
        <v>25</v>
      </c>
      <c r="M1279" t="s">
        <v>4233</v>
      </c>
      <c r="N1279" t="s">
        <v>1144</v>
      </c>
      <c r="O1279" t="s">
        <v>420</v>
      </c>
      <c r="P1279" t="s">
        <v>4248</v>
      </c>
      <c r="Q1279" t="s">
        <v>4247</v>
      </c>
      <c r="R1279" s="1" t="e">
        <f t="shared" ca="1" si="19"/>
        <v>#VALUE!</v>
      </c>
      <c r="S1279" t="s">
        <v>55</v>
      </c>
      <c r="T1279" t="s">
        <v>29</v>
      </c>
    </row>
    <row r="1280" spans="1:20" x14ac:dyDescent="0.25">
      <c r="A1280" t="s">
        <v>5527</v>
      </c>
      <c r="B1280">
        <v>67505280</v>
      </c>
      <c r="C1280">
        <v>67248040</v>
      </c>
      <c r="D1280" t="s">
        <v>3</v>
      </c>
      <c r="E1280" t="s">
        <v>1283</v>
      </c>
      <c r="F1280" t="s">
        <v>4226</v>
      </c>
      <c r="G1280" t="s">
        <v>4220</v>
      </c>
      <c r="H1280" t="s">
        <v>38</v>
      </c>
      <c r="I1280" t="s">
        <v>204</v>
      </c>
      <c r="J1280" t="s">
        <v>39</v>
      </c>
      <c r="K1280" t="s">
        <v>44</v>
      </c>
      <c r="L1280" t="s">
        <v>25</v>
      </c>
      <c r="M1280" t="s">
        <v>4235</v>
      </c>
      <c r="N1280" t="s">
        <v>1144</v>
      </c>
      <c r="O1280" t="s">
        <v>420</v>
      </c>
      <c r="P1280" t="s">
        <v>52</v>
      </c>
      <c r="Q1280" t="s">
        <v>28</v>
      </c>
      <c r="R1280" s="1">
        <f t="shared" ca="1" si="19"/>
        <v>62</v>
      </c>
      <c r="S1280" t="s">
        <v>35</v>
      </c>
      <c r="T1280" t="s">
        <v>45</v>
      </c>
    </row>
    <row r="1281" spans="1:20" x14ac:dyDescent="0.25">
      <c r="A1281" t="s">
        <v>5528</v>
      </c>
      <c r="B1281">
        <v>66135196</v>
      </c>
      <c r="C1281">
        <v>67867225</v>
      </c>
      <c r="D1281" t="s">
        <v>2</v>
      </c>
      <c r="E1281" t="s">
        <v>1284</v>
      </c>
      <c r="F1281" t="s">
        <v>20</v>
      </c>
      <c r="G1281" t="s">
        <v>4217</v>
      </c>
      <c r="H1281" t="s">
        <v>38</v>
      </c>
      <c r="I1281" t="s">
        <v>32</v>
      </c>
      <c r="J1281" t="s">
        <v>39</v>
      </c>
      <c r="K1281" t="s">
        <v>40</v>
      </c>
      <c r="L1281" t="s">
        <v>25</v>
      </c>
      <c r="M1281" t="s">
        <v>4234</v>
      </c>
      <c r="N1281" t="s">
        <v>1144</v>
      </c>
      <c r="O1281" t="s">
        <v>420</v>
      </c>
      <c r="P1281" t="s">
        <v>27</v>
      </c>
      <c r="Q1281" t="s">
        <v>4247</v>
      </c>
      <c r="R1281" s="1">
        <f t="shared" ca="1" si="19"/>
        <v>64</v>
      </c>
      <c r="S1281" t="s">
        <v>4243</v>
      </c>
      <c r="T1281" t="s">
        <v>45</v>
      </c>
    </row>
    <row r="1282" spans="1:20" x14ac:dyDescent="0.25">
      <c r="A1282" t="s">
        <v>5529</v>
      </c>
      <c r="B1282">
        <v>67406241</v>
      </c>
      <c r="C1282">
        <v>67702571</v>
      </c>
      <c r="D1282" t="s">
        <v>3</v>
      </c>
      <c r="E1282" t="s">
        <v>1285</v>
      </c>
      <c r="F1282" t="s">
        <v>4228</v>
      </c>
      <c r="G1282" t="s">
        <v>4220</v>
      </c>
      <c r="H1282" t="s">
        <v>43</v>
      </c>
      <c r="I1282" t="s">
        <v>32</v>
      </c>
      <c r="J1282" t="s">
        <v>39</v>
      </c>
      <c r="K1282" t="s">
        <v>44</v>
      </c>
      <c r="L1282" t="s">
        <v>25</v>
      </c>
      <c r="M1282" t="s">
        <v>4239</v>
      </c>
      <c r="N1282" t="s">
        <v>1144</v>
      </c>
      <c r="O1282" t="s">
        <v>420</v>
      </c>
      <c r="P1282" t="s">
        <v>33</v>
      </c>
      <c r="Q1282" t="s">
        <v>28</v>
      </c>
      <c r="R1282" s="1">
        <f t="shared" ca="1" si="19"/>
        <v>53</v>
      </c>
      <c r="S1282" t="s">
        <v>4243</v>
      </c>
      <c r="T1282" t="s">
        <v>41</v>
      </c>
    </row>
    <row r="1283" spans="1:20" x14ac:dyDescent="0.25">
      <c r="A1283" t="s">
        <v>5530</v>
      </c>
      <c r="B1283">
        <v>66079967</v>
      </c>
      <c r="C1283">
        <v>67600885</v>
      </c>
      <c r="D1283" t="s">
        <v>2</v>
      </c>
      <c r="E1283" t="s">
        <v>1286</v>
      </c>
      <c r="F1283" t="s">
        <v>4227</v>
      </c>
      <c r="G1283" t="s">
        <v>4217</v>
      </c>
      <c r="H1283" t="s">
        <v>21</v>
      </c>
      <c r="I1283" t="s">
        <v>204</v>
      </c>
      <c r="J1283" t="s">
        <v>23</v>
      </c>
      <c r="K1283" t="s">
        <v>24</v>
      </c>
      <c r="L1283" t="s">
        <v>25</v>
      </c>
      <c r="M1283" t="s">
        <v>4239</v>
      </c>
      <c r="N1283" t="s">
        <v>1144</v>
      </c>
      <c r="O1283" t="s">
        <v>420</v>
      </c>
      <c r="P1283" t="s">
        <v>54</v>
      </c>
      <c r="Q1283" t="s">
        <v>34</v>
      </c>
      <c r="R1283" s="1">
        <f t="shared" ref="R1283:R1346" ca="1" si="20">DATEDIF(E1283,TODAY(),"Y")</f>
        <v>24</v>
      </c>
      <c r="S1283" t="s">
        <v>4243</v>
      </c>
      <c r="T1283" t="s">
        <v>36</v>
      </c>
    </row>
    <row r="1284" spans="1:20" x14ac:dyDescent="0.25">
      <c r="A1284" t="s">
        <v>5531</v>
      </c>
      <c r="B1284">
        <v>67094665</v>
      </c>
      <c r="C1284">
        <v>66988348</v>
      </c>
      <c r="D1284" t="s">
        <v>2</v>
      </c>
      <c r="E1284" t="s">
        <v>1287</v>
      </c>
      <c r="F1284" t="s">
        <v>20</v>
      </c>
      <c r="G1284" t="s">
        <v>4219</v>
      </c>
      <c r="H1284" t="s">
        <v>38</v>
      </c>
      <c r="I1284" t="s">
        <v>22</v>
      </c>
      <c r="J1284" t="s">
        <v>39</v>
      </c>
      <c r="K1284" t="s">
        <v>40</v>
      </c>
      <c r="L1284" t="s">
        <v>25</v>
      </c>
      <c r="M1284" t="s">
        <v>4238</v>
      </c>
      <c r="N1284" t="s">
        <v>1144</v>
      </c>
      <c r="O1284" t="s">
        <v>420</v>
      </c>
      <c r="P1284" t="s">
        <v>27</v>
      </c>
      <c r="Q1284" t="s">
        <v>34</v>
      </c>
      <c r="R1284" s="1" t="e">
        <f t="shared" ca="1" si="20"/>
        <v>#VALUE!</v>
      </c>
      <c r="S1284" t="s">
        <v>35</v>
      </c>
      <c r="T1284" t="s">
        <v>41</v>
      </c>
    </row>
    <row r="1285" spans="1:20" x14ac:dyDescent="0.25">
      <c r="A1285" t="s">
        <v>5532</v>
      </c>
      <c r="B1285">
        <v>65374092</v>
      </c>
      <c r="C1285">
        <v>67523485</v>
      </c>
      <c r="D1285" t="s">
        <v>3</v>
      </c>
      <c r="E1285" t="s">
        <v>1288</v>
      </c>
      <c r="F1285" t="s">
        <v>4225</v>
      </c>
      <c r="G1285" t="s">
        <v>4217</v>
      </c>
      <c r="H1285" t="s">
        <v>21</v>
      </c>
      <c r="I1285" t="s">
        <v>51</v>
      </c>
      <c r="J1285" t="s">
        <v>23</v>
      </c>
      <c r="K1285" t="s">
        <v>24</v>
      </c>
      <c r="L1285" t="s">
        <v>25</v>
      </c>
      <c r="M1285" t="s">
        <v>4241</v>
      </c>
      <c r="N1285" t="s">
        <v>1144</v>
      </c>
      <c r="O1285" t="s">
        <v>420</v>
      </c>
      <c r="P1285" t="s">
        <v>49</v>
      </c>
      <c r="Q1285" t="s">
        <v>28</v>
      </c>
      <c r="R1285" s="1" t="e">
        <f t="shared" ca="1" si="20"/>
        <v>#VALUE!</v>
      </c>
      <c r="S1285" t="s">
        <v>35</v>
      </c>
      <c r="T1285" t="s">
        <v>36</v>
      </c>
    </row>
    <row r="1286" spans="1:20" x14ac:dyDescent="0.25">
      <c r="A1286" t="s">
        <v>5533</v>
      </c>
      <c r="B1286">
        <v>64367880</v>
      </c>
      <c r="C1286">
        <v>67274606</v>
      </c>
      <c r="D1286" t="s">
        <v>3</v>
      </c>
      <c r="E1286" t="s">
        <v>1289</v>
      </c>
      <c r="F1286" t="s">
        <v>4225</v>
      </c>
      <c r="G1286" t="s">
        <v>4222</v>
      </c>
      <c r="H1286" t="s">
        <v>31</v>
      </c>
      <c r="I1286" t="s">
        <v>51</v>
      </c>
      <c r="J1286" t="s">
        <v>39</v>
      </c>
      <c r="K1286" t="s">
        <v>44</v>
      </c>
      <c r="L1286" t="s">
        <v>25</v>
      </c>
      <c r="M1286" t="s">
        <v>4229</v>
      </c>
      <c r="N1286" t="s">
        <v>1144</v>
      </c>
      <c r="O1286" t="s">
        <v>420</v>
      </c>
      <c r="P1286" t="s">
        <v>4248</v>
      </c>
      <c r="Q1286" t="s">
        <v>4247</v>
      </c>
      <c r="R1286" s="1">
        <f t="shared" ca="1" si="20"/>
        <v>80</v>
      </c>
      <c r="S1286" t="s">
        <v>55</v>
      </c>
      <c r="T1286" t="s">
        <v>61</v>
      </c>
    </row>
    <row r="1287" spans="1:20" x14ac:dyDescent="0.25">
      <c r="A1287" t="s">
        <v>5534</v>
      </c>
      <c r="B1287">
        <v>64886572</v>
      </c>
      <c r="C1287">
        <v>67310542</v>
      </c>
      <c r="D1287" t="s">
        <v>3</v>
      </c>
      <c r="E1287" t="s">
        <v>1290</v>
      </c>
      <c r="F1287" t="s">
        <v>20</v>
      </c>
      <c r="G1287" t="s">
        <v>4222</v>
      </c>
      <c r="H1287" t="s">
        <v>138</v>
      </c>
      <c r="I1287" t="s">
        <v>204</v>
      </c>
      <c r="J1287" t="s">
        <v>39</v>
      </c>
      <c r="K1287" t="s">
        <v>44</v>
      </c>
      <c r="L1287" t="s">
        <v>25</v>
      </c>
      <c r="M1287" t="s">
        <v>4229</v>
      </c>
      <c r="N1287" t="s">
        <v>1144</v>
      </c>
      <c r="O1287" t="s">
        <v>420</v>
      </c>
      <c r="P1287" t="s">
        <v>54</v>
      </c>
      <c r="Q1287" t="s">
        <v>4246</v>
      </c>
      <c r="R1287" s="1" t="e">
        <f t="shared" ca="1" si="20"/>
        <v>#VALUE!</v>
      </c>
      <c r="S1287" t="s">
        <v>4243</v>
      </c>
      <c r="T1287" t="s">
        <v>58</v>
      </c>
    </row>
    <row r="1288" spans="1:20" x14ac:dyDescent="0.25">
      <c r="A1288" t="s">
        <v>5535</v>
      </c>
      <c r="B1288">
        <v>67015341</v>
      </c>
      <c r="C1288">
        <v>67284350</v>
      </c>
      <c r="D1288" t="s">
        <v>3</v>
      </c>
      <c r="E1288" t="s">
        <v>1282</v>
      </c>
      <c r="F1288" t="s">
        <v>4227</v>
      </c>
      <c r="G1288" t="s">
        <v>4216</v>
      </c>
      <c r="H1288" t="s">
        <v>38</v>
      </c>
      <c r="I1288" t="s">
        <v>51</v>
      </c>
      <c r="J1288" t="s">
        <v>23</v>
      </c>
      <c r="K1288" t="s">
        <v>24</v>
      </c>
      <c r="L1288" t="s">
        <v>25</v>
      </c>
      <c r="M1288" t="s">
        <v>4232</v>
      </c>
      <c r="N1288" t="s">
        <v>1144</v>
      </c>
      <c r="O1288" t="s">
        <v>420</v>
      </c>
      <c r="P1288" t="s">
        <v>33</v>
      </c>
      <c r="Q1288" t="s">
        <v>4244</v>
      </c>
      <c r="R1288" s="1" t="e">
        <f t="shared" ca="1" si="20"/>
        <v>#VALUE!</v>
      </c>
      <c r="S1288" t="s">
        <v>4243</v>
      </c>
      <c r="T1288" t="s">
        <v>29</v>
      </c>
    </row>
    <row r="1289" spans="1:20" x14ac:dyDescent="0.25">
      <c r="A1289" t="s">
        <v>5536</v>
      </c>
      <c r="B1289">
        <v>67986405</v>
      </c>
      <c r="C1289">
        <v>67122393</v>
      </c>
      <c r="D1289" t="s">
        <v>3</v>
      </c>
      <c r="E1289" t="s">
        <v>1281</v>
      </c>
      <c r="F1289" t="s">
        <v>4228</v>
      </c>
      <c r="G1289" t="s">
        <v>4218</v>
      </c>
      <c r="H1289" t="s">
        <v>31</v>
      </c>
      <c r="I1289" t="s">
        <v>22</v>
      </c>
      <c r="J1289" t="s">
        <v>73</v>
      </c>
      <c r="K1289" t="s">
        <v>40</v>
      </c>
      <c r="L1289" t="s">
        <v>25</v>
      </c>
      <c r="M1289" t="s">
        <v>4236</v>
      </c>
      <c r="N1289" t="s">
        <v>1144</v>
      </c>
      <c r="O1289" t="s">
        <v>420</v>
      </c>
      <c r="P1289" t="s">
        <v>205</v>
      </c>
      <c r="Q1289" t="s">
        <v>4245</v>
      </c>
      <c r="R1289" s="1" t="e">
        <f t="shared" ca="1" si="20"/>
        <v>#VALUE!</v>
      </c>
      <c r="S1289" t="s">
        <v>35</v>
      </c>
      <c r="T1289" t="s">
        <v>45</v>
      </c>
    </row>
    <row r="1290" spans="1:20" x14ac:dyDescent="0.25">
      <c r="A1290" t="s">
        <v>5537</v>
      </c>
      <c r="B1290">
        <v>68064885</v>
      </c>
      <c r="C1290">
        <v>67180606</v>
      </c>
      <c r="D1290" t="s">
        <v>2</v>
      </c>
      <c r="E1290" t="s">
        <v>1291</v>
      </c>
      <c r="F1290" t="s">
        <v>1106</v>
      </c>
      <c r="G1290" t="s">
        <v>4222</v>
      </c>
      <c r="H1290" t="s">
        <v>21</v>
      </c>
      <c r="I1290" t="s">
        <v>51</v>
      </c>
      <c r="J1290" t="s">
        <v>23</v>
      </c>
      <c r="K1290" t="s">
        <v>24</v>
      </c>
      <c r="L1290" t="s">
        <v>25</v>
      </c>
      <c r="M1290" t="s">
        <v>4238</v>
      </c>
      <c r="N1290" t="s">
        <v>1144</v>
      </c>
      <c r="O1290" t="s">
        <v>420</v>
      </c>
      <c r="P1290" t="s">
        <v>27</v>
      </c>
      <c r="Q1290" t="s">
        <v>4245</v>
      </c>
      <c r="R1290" s="1">
        <f t="shared" ca="1" si="20"/>
        <v>17</v>
      </c>
      <c r="S1290" t="s">
        <v>4243</v>
      </c>
      <c r="T1290" t="s">
        <v>56</v>
      </c>
    </row>
    <row r="1291" spans="1:20" x14ac:dyDescent="0.25">
      <c r="A1291" t="s">
        <v>5538</v>
      </c>
      <c r="B1291">
        <v>68152646</v>
      </c>
      <c r="C1291">
        <v>66889555</v>
      </c>
      <c r="D1291" t="s">
        <v>2</v>
      </c>
      <c r="E1291" t="s">
        <v>1292</v>
      </c>
      <c r="F1291" t="s">
        <v>20</v>
      </c>
      <c r="G1291" t="s">
        <v>4218</v>
      </c>
      <c r="H1291" t="s">
        <v>163</v>
      </c>
      <c r="I1291" t="s">
        <v>22</v>
      </c>
      <c r="J1291" t="s">
        <v>39</v>
      </c>
      <c r="K1291" t="s">
        <v>40</v>
      </c>
      <c r="L1291" t="s">
        <v>25</v>
      </c>
      <c r="M1291" t="s">
        <v>4236</v>
      </c>
      <c r="N1291" t="s">
        <v>1144</v>
      </c>
      <c r="O1291" t="s">
        <v>420</v>
      </c>
      <c r="P1291" t="s">
        <v>4248</v>
      </c>
      <c r="Q1291" t="s">
        <v>4246</v>
      </c>
      <c r="R1291" s="1">
        <f t="shared" ca="1" si="20"/>
        <v>41</v>
      </c>
      <c r="S1291" t="s">
        <v>55</v>
      </c>
      <c r="T1291" t="s">
        <v>58</v>
      </c>
    </row>
    <row r="1292" spans="1:20" x14ac:dyDescent="0.25">
      <c r="A1292" t="s">
        <v>5539</v>
      </c>
      <c r="B1292">
        <v>64846940</v>
      </c>
      <c r="C1292">
        <v>67343127</v>
      </c>
      <c r="D1292" t="s">
        <v>3</v>
      </c>
      <c r="E1292" t="s">
        <v>1293</v>
      </c>
      <c r="F1292" t="s">
        <v>1106</v>
      </c>
      <c r="G1292" t="s">
        <v>4217</v>
      </c>
      <c r="H1292" t="s">
        <v>31</v>
      </c>
      <c r="I1292" t="s">
        <v>22</v>
      </c>
      <c r="J1292" t="s">
        <v>23</v>
      </c>
      <c r="K1292" t="s">
        <v>24</v>
      </c>
      <c r="L1292" t="s">
        <v>25</v>
      </c>
      <c r="M1292" t="s">
        <v>4241</v>
      </c>
      <c r="N1292" t="s">
        <v>1144</v>
      </c>
      <c r="O1292" t="s">
        <v>420</v>
      </c>
      <c r="P1292" t="s">
        <v>4248</v>
      </c>
      <c r="Q1292" t="s">
        <v>28</v>
      </c>
      <c r="R1292" s="1" t="e">
        <f t="shared" ca="1" si="20"/>
        <v>#VALUE!</v>
      </c>
      <c r="S1292" t="s">
        <v>55</v>
      </c>
      <c r="T1292" t="s">
        <v>68</v>
      </c>
    </row>
    <row r="1293" spans="1:20" x14ac:dyDescent="0.25">
      <c r="A1293" t="s">
        <v>5540</v>
      </c>
      <c r="B1293">
        <v>68484846</v>
      </c>
      <c r="C1293">
        <v>67456125</v>
      </c>
      <c r="D1293" t="s">
        <v>3</v>
      </c>
      <c r="E1293" t="s">
        <v>1294</v>
      </c>
      <c r="F1293" t="s">
        <v>4226</v>
      </c>
      <c r="G1293" t="s">
        <v>4216</v>
      </c>
      <c r="H1293" t="s">
        <v>38</v>
      </c>
      <c r="I1293" t="s">
        <v>22</v>
      </c>
      <c r="J1293" t="s">
        <v>39</v>
      </c>
      <c r="K1293" t="s">
        <v>44</v>
      </c>
      <c r="L1293" t="s">
        <v>25</v>
      </c>
      <c r="M1293" t="s">
        <v>4234</v>
      </c>
      <c r="N1293" t="s">
        <v>1144</v>
      </c>
      <c r="O1293" t="s">
        <v>420</v>
      </c>
      <c r="P1293" t="s">
        <v>33</v>
      </c>
      <c r="Q1293" t="s">
        <v>4247</v>
      </c>
      <c r="R1293" s="1" t="e">
        <f t="shared" ca="1" si="20"/>
        <v>#VALUE!</v>
      </c>
      <c r="S1293" t="s">
        <v>35</v>
      </c>
      <c r="T1293" t="s">
        <v>58</v>
      </c>
    </row>
    <row r="1294" spans="1:20" x14ac:dyDescent="0.25">
      <c r="A1294" t="s">
        <v>5541</v>
      </c>
      <c r="B1294">
        <v>67337394</v>
      </c>
      <c r="C1294">
        <v>67051923</v>
      </c>
      <c r="D1294" t="s">
        <v>3</v>
      </c>
      <c r="E1294" t="s">
        <v>1295</v>
      </c>
      <c r="F1294" t="s">
        <v>20</v>
      </c>
      <c r="G1294" t="s">
        <v>4218</v>
      </c>
      <c r="H1294" t="s">
        <v>1296</v>
      </c>
      <c r="I1294" t="s">
        <v>51</v>
      </c>
      <c r="J1294" t="s">
        <v>39</v>
      </c>
      <c r="K1294" t="s">
        <v>44</v>
      </c>
      <c r="L1294" t="s">
        <v>25</v>
      </c>
      <c r="M1294" t="s">
        <v>4230</v>
      </c>
      <c r="N1294" t="s">
        <v>1144</v>
      </c>
      <c r="O1294" t="s">
        <v>420</v>
      </c>
      <c r="P1294" t="s">
        <v>49</v>
      </c>
      <c r="Q1294" t="s">
        <v>4245</v>
      </c>
      <c r="R1294" s="1">
        <f t="shared" ca="1" si="20"/>
        <v>42</v>
      </c>
      <c r="S1294" t="s">
        <v>4243</v>
      </c>
      <c r="T1294" t="s">
        <v>58</v>
      </c>
    </row>
    <row r="1295" spans="1:20" x14ac:dyDescent="0.25">
      <c r="A1295" t="s">
        <v>5542</v>
      </c>
      <c r="B1295">
        <v>67090545</v>
      </c>
      <c r="C1295">
        <v>67795399</v>
      </c>
      <c r="D1295" t="s">
        <v>2</v>
      </c>
      <c r="E1295" t="s">
        <v>1297</v>
      </c>
      <c r="F1295" t="s">
        <v>4225</v>
      </c>
      <c r="G1295" t="s">
        <v>4217</v>
      </c>
      <c r="H1295" t="s">
        <v>21</v>
      </c>
      <c r="I1295" t="s">
        <v>51</v>
      </c>
      <c r="J1295" t="s">
        <v>23</v>
      </c>
      <c r="K1295" t="s">
        <v>24</v>
      </c>
      <c r="L1295" t="s">
        <v>25</v>
      </c>
      <c r="M1295" t="s">
        <v>4233</v>
      </c>
      <c r="N1295" t="s">
        <v>1144</v>
      </c>
      <c r="O1295" t="s">
        <v>420</v>
      </c>
      <c r="P1295" t="s">
        <v>4248</v>
      </c>
      <c r="Q1295" t="s">
        <v>28</v>
      </c>
      <c r="R1295" s="1" t="e">
        <f t="shared" ca="1" si="20"/>
        <v>#VALUE!</v>
      </c>
      <c r="S1295" t="s">
        <v>55</v>
      </c>
      <c r="T1295" t="s">
        <v>36</v>
      </c>
    </row>
    <row r="1296" spans="1:20" x14ac:dyDescent="0.25">
      <c r="A1296" t="s">
        <v>5543</v>
      </c>
      <c r="B1296">
        <v>66982060</v>
      </c>
      <c r="C1296">
        <v>67807539</v>
      </c>
      <c r="D1296" t="s">
        <v>2</v>
      </c>
      <c r="E1296" t="s">
        <v>1298</v>
      </c>
      <c r="F1296" t="s">
        <v>4226</v>
      </c>
      <c r="G1296" t="s">
        <v>4215</v>
      </c>
      <c r="H1296" t="s">
        <v>48</v>
      </c>
      <c r="I1296" t="s">
        <v>22</v>
      </c>
      <c r="J1296" t="s">
        <v>39</v>
      </c>
      <c r="K1296" t="s">
        <v>40</v>
      </c>
      <c r="L1296" t="s">
        <v>25</v>
      </c>
      <c r="M1296" t="s">
        <v>4233</v>
      </c>
      <c r="N1296" t="s">
        <v>1144</v>
      </c>
      <c r="O1296" t="s">
        <v>420</v>
      </c>
      <c r="P1296" t="s">
        <v>33</v>
      </c>
      <c r="Q1296" t="s">
        <v>4246</v>
      </c>
      <c r="R1296" s="1">
        <f t="shared" ca="1" si="20"/>
        <v>52</v>
      </c>
      <c r="S1296" t="s">
        <v>4243</v>
      </c>
      <c r="T1296" t="s">
        <v>41</v>
      </c>
    </row>
    <row r="1297" spans="1:20" x14ac:dyDescent="0.25">
      <c r="A1297" t="s">
        <v>5544</v>
      </c>
      <c r="B1297">
        <v>65538476</v>
      </c>
      <c r="C1297">
        <v>66957718</v>
      </c>
      <c r="D1297" t="s">
        <v>3</v>
      </c>
      <c r="E1297" t="s">
        <v>1299</v>
      </c>
      <c r="F1297" t="s">
        <v>4225</v>
      </c>
      <c r="G1297" t="s">
        <v>4220</v>
      </c>
      <c r="H1297" t="s">
        <v>21</v>
      </c>
      <c r="I1297" t="s">
        <v>22</v>
      </c>
      <c r="J1297" t="s">
        <v>23</v>
      </c>
      <c r="K1297" t="s">
        <v>24</v>
      </c>
      <c r="L1297" t="s">
        <v>25</v>
      </c>
      <c r="M1297" t="s">
        <v>4234</v>
      </c>
      <c r="N1297" t="s">
        <v>1144</v>
      </c>
      <c r="O1297" t="s">
        <v>420</v>
      </c>
      <c r="P1297" t="s">
        <v>4248</v>
      </c>
      <c r="Q1297" t="s">
        <v>4245</v>
      </c>
      <c r="R1297" s="1" t="e">
        <f t="shared" ca="1" si="20"/>
        <v>#VALUE!</v>
      </c>
      <c r="S1297" t="s">
        <v>55</v>
      </c>
      <c r="T1297" t="s">
        <v>56</v>
      </c>
    </row>
    <row r="1298" spans="1:20" x14ac:dyDescent="0.25">
      <c r="A1298" t="s">
        <v>5545</v>
      </c>
      <c r="B1298">
        <v>67024429</v>
      </c>
      <c r="C1298">
        <v>67559874</v>
      </c>
      <c r="D1298" t="s">
        <v>3</v>
      </c>
      <c r="E1298" t="s">
        <v>1300</v>
      </c>
      <c r="F1298" t="s">
        <v>4226</v>
      </c>
      <c r="G1298" t="s">
        <v>4215</v>
      </c>
      <c r="H1298" t="s">
        <v>163</v>
      </c>
      <c r="I1298" t="s">
        <v>204</v>
      </c>
      <c r="J1298" t="s">
        <v>73</v>
      </c>
      <c r="K1298" t="s">
        <v>40</v>
      </c>
      <c r="L1298" t="s">
        <v>25</v>
      </c>
      <c r="M1298" t="s">
        <v>4237</v>
      </c>
      <c r="N1298" t="s">
        <v>1144</v>
      </c>
      <c r="O1298" t="s">
        <v>420</v>
      </c>
      <c r="P1298" t="s">
        <v>4248</v>
      </c>
      <c r="Q1298" t="s">
        <v>34</v>
      </c>
      <c r="R1298" s="1" t="e">
        <f t="shared" ca="1" si="20"/>
        <v>#VALUE!</v>
      </c>
      <c r="S1298" t="s">
        <v>55</v>
      </c>
      <c r="T1298" t="s">
        <v>58</v>
      </c>
    </row>
    <row r="1299" spans="1:20" x14ac:dyDescent="0.25">
      <c r="A1299" t="s">
        <v>5546</v>
      </c>
      <c r="B1299">
        <v>66003891</v>
      </c>
      <c r="C1299">
        <v>67686769</v>
      </c>
      <c r="D1299" t="s">
        <v>3</v>
      </c>
      <c r="E1299" t="s">
        <v>1301</v>
      </c>
      <c r="F1299" t="s">
        <v>20</v>
      </c>
      <c r="G1299" t="s">
        <v>4218</v>
      </c>
      <c r="H1299" t="s">
        <v>21</v>
      </c>
      <c r="I1299" t="s">
        <v>204</v>
      </c>
      <c r="J1299" t="s">
        <v>23</v>
      </c>
      <c r="K1299" t="s">
        <v>24</v>
      </c>
      <c r="L1299" t="s">
        <v>25</v>
      </c>
      <c r="M1299" t="s">
        <v>4229</v>
      </c>
      <c r="N1299" t="s">
        <v>1144</v>
      </c>
      <c r="O1299" t="s">
        <v>420</v>
      </c>
      <c r="P1299" t="s">
        <v>33</v>
      </c>
      <c r="Q1299" t="s">
        <v>4246</v>
      </c>
      <c r="R1299" s="1">
        <f t="shared" ca="1" si="20"/>
        <v>15</v>
      </c>
      <c r="S1299" t="s">
        <v>4243</v>
      </c>
      <c r="T1299" t="s">
        <v>56</v>
      </c>
    </row>
    <row r="1300" spans="1:20" x14ac:dyDescent="0.25">
      <c r="A1300" t="s">
        <v>5547</v>
      </c>
      <c r="B1300">
        <v>67164735</v>
      </c>
      <c r="C1300">
        <v>67797054</v>
      </c>
      <c r="D1300" t="s">
        <v>3</v>
      </c>
      <c r="E1300" t="s">
        <v>1160</v>
      </c>
      <c r="F1300" t="s">
        <v>1106</v>
      </c>
      <c r="G1300" t="s">
        <v>4218</v>
      </c>
      <c r="H1300" t="s">
        <v>43</v>
      </c>
      <c r="I1300" t="s">
        <v>51</v>
      </c>
      <c r="J1300" t="s">
        <v>39</v>
      </c>
      <c r="K1300" t="s">
        <v>44</v>
      </c>
      <c r="L1300" t="s">
        <v>25</v>
      </c>
      <c r="M1300" t="s">
        <v>4240</v>
      </c>
      <c r="N1300" t="s">
        <v>1144</v>
      </c>
      <c r="O1300" t="s">
        <v>420</v>
      </c>
      <c r="P1300" t="s">
        <v>4248</v>
      </c>
      <c r="Q1300" t="s">
        <v>4247</v>
      </c>
      <c r="R1300" s="1">
        <f t="shared" ca="1" si="20"/>
        <v>5</v>
      </c>
      <c r="S1300" t="s">
        <v>55</v>
      </c>
      <c r="T1300" t="s">
        <v>77</v>
      </c>
    </row>
    <row r="1301" spans="1:20" x14ac:dyDescent="0.25">
      <c r="A1301" t="s">
        <v>5548</v>
      </c>
      <c r="B1301">
        <v>66633090</v>
      </c>
      <c r="C1301">
        <v>67091580</v>
      </c>
      <c r="D1301" t="s">
        <v>2</v>
      </c>
      <c r="E1301" t="s">
        <v>437</v>
      </c>
      <c r="F1301" t="s">
        <v>4225</v>
      </c>
      <c r="G1301" t="s">
        <v>4221</v>
      </c>
      <c r="H1301" t="s">
        <v>31</v>
      </c>
      <c r="I1301" t="s">
        <v>32</v>
      </c>
      <c r="J1301" t="s">
        <v>23</v>
      </c>
      <c r="K1301" t="s">
        <v>24</v>
      </c>
      <c r="L1301" t="s">
        <v>25</v>
      </c>
      <c r="M1301" t="s">
        <v>4233</v>
      </c>
      <c r="N1301" t="s">
        <v>1144</v>
      </c>
      <c r="O1301" t="s">
        <v>420</v>
      </c>
      <c r="P1301" t="s">
        <v>52</v>
      </c>
      <c r="Q1301" t="s">
        <v>4245</v>
      </c>
      <c r="R1301" s="1" t="e">
        <f t="shared" ca="1" si="20"/>
        <v>#VALUE!</v>
      </c>
      <c r="S1301" t="s">
        <v>4243</v>
      </c>
      <c r="T1301" t="s">
        <v>77</v>
      </c>
    </row>
    <row r="1302" spans="1:20" x14ac:dyDescent="0.25">
      <c r="A1302" t="s">
        <v>5549</v>
      </c>
      <c r="B1302">
        <v>67256070</v>
      </c>
      <c r="C1302">
        <v>67097316</v>
      </c>
      <c r="D1302" t="s">
        <v>2</v>
      </c>
      <c r="E1302" t="s">
        <v>1302</v>
      </c>
      <c r="F1302" t="s">
        <v>1106</v>
      </c>
      <c r="G1302" t="s">
        <v>4221</v>
      </c>
      <c r="H1302" t="s">
        <v>48</v>
      </c>
      <c r="I1302" t="s">
        <v>204</v>
      </c>
      <c r="J1302" t="s">
        <v>39</v>
      </c>
      <c r="K1302" t="s">
        <v>40</v>
      </c>
      <c r="L1302" t="s">
        <v>25</v>
      </c>
      <c r="M1302" t="s">
        <v>4240</v>
      </c>
      <c r="N1302" t="s">
        <v>1144</v>
      </c>
      <c r="O1302" t="s">
        <v>420</v>
      </c>
      <c r="P1302" t="s">
        <v>33</v>
      </c>
      <c r="Q1302" t="s">
        <v>4246</v>
      </c>
      <c r="R1302" s="1">
        <f t="shared" ca="1" si="20"/>
        <v>31</v>
      </c>
      <c r="S1302" t="s">
        <v>35</v>
      </c>
      <c r="T1302" t="s">
        <v>29</v>
      </c>
    </row>
    <row r="1303" spans="1:20" x14ac:dyDescent="0.25">
      <c r="A1303" t="s">
        <v>5550</v>
      </c>
      <c r="B1303">
        <v>64493578</v>
      </c>
      <c r="C1303">
        <v>67539707</v>
      </c>
      <c r="D1303" t="s">
        <v>2</v>
      </c>
      <c r="E1303" t="s">
        <v>1303</v>
      </c>
      <c r="F1303" t="s">
        <v>20</v>
      </c>
      <c r="G1303" t="s">
        <v>4217</v>
      </c>
      <c r="H1303" t="s">
        <v>31</v>
      </c>
      <c r="I1303" t="s">
        <v>51</v>
      </c>
      <c r="J1303" t="s">
        <v>23</v>
      </c>
      <c r="K1303" t="s">
        <v>24</v>
      </c>
      <c r="L1303" t="s">
        <v>25</v>
      </c>
      <c r="M1303" t="s">
        <v>4239</v>
      </c>
      <c r="N1303" t="s">
        <v>1144</v>
      </c>
      <c r="O1303" t="s">
        <v>420</v>
      </c>
      <c r="P1303" t="s">
        <v>205</v>
      </c>
      <c r="Q1303" t="s">
        <v>28</v>
      </c>
      <c r="R1303" s="1">
        <f t="shared" ca="1" si="20"/>
        <v>4</v>
      </c>
      <c r="S1303" t="s">
        <v>4243</v>
      </c>
      <c r="T1303" t="s">
        <v>77</v>
      </c>
    </row>
    <row r="1304" spans="1:20" x14ac:dyDescent="0.25">
      <c r="A1304" t="s">
        <v>5551</v>
      </c>
      <c r="B1304">
        <v>65450530</v>
      </c>
      <c r="C1304">
        <v>67730831</v>
      </c>
      <c r="D1304" t="s">
        <v>2</v>
      </c>
      <c r="E1304" t="s">
        <v>1304</v>
      </c>
      <c r="F1304" t="s">
        <v>20</v>
      </c>
      <c r="G1304" t="s">
        <v>527</v>
      </c>
      <c r="H1304" t="s">
        <v>38</v>
      </c>
      <c r="I1304" t="s">
        <v>32</v>
      </c>
      <c r="J1304" t="s">
        <v>39</v>
      </c>
      <c r="K1304" t="s">
        <v>40</v>
      </c>
      <c r="L1304" t="s">
        <v>25</v>
      </c>
      <c r="M1304" t="s">
        <v>4238</v>
      </c>
      <c r="N1304" t="s">
        <v>1144</v>
      </c>
      <c r="O1304" t="s">
        <v>420</v>
      </c>
      <c r="P1304" t="s">
        <v>49</v>
      </c>
      <c r="Q1304" t="s">
        <v>4246</v>
      </c>
      <c r="R1304" s="1">
        <f t="shared" ca="1" si="20"/>
        <v>37</v>
      </c>
      <c r="S1304" t="s">
        <v>35</v>
      </c>
      <c r="T1304" t="s">
        <v>58</v>
      </c>
    </row>
    <row r="1305" spans="1:20" x14ac:dyDescent="0.25">
      <c r="A1305" t="s">
        <v>5552</v>
      </c>
      <c r="B1305">
        <v>68076139</v>
      </c>
      <c r="C1305">
        <v>67632859</v>
      </c>
      <c r="D1305" t="s">
        <v>3</v>
      </c>
      <c r="E1305" t="s">
        <v>1305</v>
      </c>
      <c r="F1305" t="s">
        <v>4225</v>
      </c>
      <c r="G1305" t="s">
        <v>4220</v>
      </c>
      <c r="H1305" t="s">
        <v>38</v>
      </c>
      <c r="I1305" t="s">
        <v>51</v>
      </c>
      <c r="J1305" t="s">
        <v>39</v>
      </c>
      <c r="K1305" t="s">
        <v>44</v>
      </c>
      <c r="L1305" t="s">
        <v>25</v>
      </c>
      <c r="M1305" t="s">
        <v>4241</v>
      </c>
      <c r="N1305" t="s">
        <v>1144</v>
      </c>
      <c r="O1305" t="s">
        <v>420</v>
      </c>
      <c r="P1305" t="s">
        <v>52</v>
      </c>
      <c r="Q1305" t="s">
        <v>34</v>
      </c>
      <c r="R1305" s="1">
        <f t="shared" ca="1" si="20"/>
        <v>38</v>
      </c>
      <c r="S1305" t="s">
        <v>35</v>
      </c>
      <c r="T1305" t="s">
        <v>58</v>
      </c>
    </row>
    <row r="1306" spans="1:20" x14ac:dyDescent="0.25">
      <c r="A1306" t="s">
        <v>5553</v>
      </c>
      <c r="B1306">
        <v>68122045</v>
      </c>
      <c r="C1306">
        <v>67729965</v>
      </c>
      <c r="D1306" t="s">
        <v>2</v>
      </c>
      <c r="E1306" t="s">
        <v>1306</v>
      </c>
      <c r="F1306" t="s">
        <v>4228</v>
      </c>
      <c r="G1306" t="s">
        <v>4220</v>
      </c>
      <c r="H1306" t="s">
        <v>31</v>
      </c>
      <c r="I1306" t="s">
        <v>51</v>
      </c>
      <c r="J1306" t="s">
        <v>23</v>
      </c>
      <c r="K1306" t="s">
        <v>24</v>
      </c>
      <c r="L1306" t="s">
        <v>25</v>
      </c>
      <c r="M1306" t="s">
        <v>4239</v>
      </c>
      <c r="N1306" t="s">
        <v>1144</v>
      </c>
      <c r="O1306" t="s">
        <v>420</v>
      </c>
      <c r="P1306" t="s">
        <v>52</v>
      </c>
      <c r="Q1306" t="s">
        <v>4245</v>
      </c>
      <c r="R1306" s="1" t="e">
        <f t="shared" ca="1" si="20"/>
        <v>#VALUE!</v>
      </c>
      <c r="S1306" t="s">
        <v>4243</v>
      </c>
      <c r="T1306" t="s">
        <v>77</v>
      </c>
    </row>
    <row r="1307" spans="1:20" x14ac:dyDescent="0.25">
      <c r="A1307" t="s">
        <v>5554</v>
      </c>
      <c r="B1307">
        <v>65148974</v>
      </c>
      <c r="C1307">
        <v>67533779</v>
      </c>
      <c r="D1307" t="s">
        <v>3</v>
      </c>
      <c r="E1307" t="s">
        <v>1307</v>
      </c>
      <c r="F1307" t="s">
        <v>1106</v>
      </c>
      <c r="G1307" t="s">
        <v>4221</v>
      </c>
      <c r="H1307" t="s">
        <v>38</v>
      </c>
      <c r="I1307" t="s">
        <v>32</v>
      </c>
      <c r="J1307" t="s">
        <v>73</v>
      </c>
      <c r="K1307" t="s">
        <v>40</v>
      </c>
      <c r="L1307" t="s">
        <v>25</v>
      </c>
      <c r="M1307" t="s">
        <v>4237</v>
      </c>
      <c r="N1307" t="s">
        <v>1144</v>
      </c>
      <c r="O1307" t="s">
        <v>420</v>
      </c>
      <c r="P1307" t="s">
        <v>4248</v>
      </c>
      <c r="Q1307" t="s">
        <v>28</v>
      </c>
      <c r="R1307" s="1">
        <f t="shared" ca="1" si="20"/>
        <v>43</v>
      </c>
      <c r="S1307" t="s">
        <v>55</v>
      </c>
      <c r="T1307" t="s">
        <v>58</v>
      </c>
    </row>
    <row r="1308" spans="1:20" x14ac:dyDescent="0.25">
      <c r="A1308" t="s">
        <v>5555</v>
      </c>
      <c r="B1308">
        <v>67411006</v>
      </c>
      <c r="C1308">
        <v>66856272</v>
      </c>
      <c r="D1308" t="s">
        <v>2</v>
      </c>
      <c r="E1308" t="s">
        <v>1308</v>
      </c>
      <c r="F1308" t="s">
        <v>4226</v>
      </c>
      <c r="G1308" t="s">
        <v>527</v>
      </c>
      <c r="H1308" t="s">
        <v>38</v>
      </c>
      <c r="I1308" t="s">
        <v>32</v>
      </c>
      <c r="J1308" t="s">
        <v>23</v>
      </c>
      <c r="K1308" t="s">
        <v>24</v>
      </c>
      <c r="L1308" t="s">
        <v>25</v>
      </c>
      <c r="M1308" t="s">
        <v>4239</v>
      </c>
      <c r="N1308" t="s">
        <v>1144</v>
      </c>
      <c r="O1308" t="s">
        <v>420</v>
      </c>
      <c r="P1308" t="s">
        <v>49</v>
      </c>
      <c r="Q1308" t="s">
        <v>4246</v>
      </c>
      <c r="R1308" s="1">
        <f t="shared" ca="1" si="20"/>
        <v>33</v>
      </c>
      <c r="S1308" t="s">
        <v>4243</v>
      </c>
      <c r="T1308" t="s">
        <v>29</v>
      </c>
    </row>
    <row r="1309" spans="1:20" x14ac:dyDescent="0.25">
      <c r="A1309" t="s">
        <v>5556</v>
      </c>
      <c r="B1309">
        <v>68007884</v>
      </c>
      <c r="C1309">
        <v>67063465</v>
      </c>
      <c r="D1309" t="s">
        <v>3</v>
      </c>
      <c r="E1309" t="s">
        <v>1309</v>
      </c>
      <c r="F1309" t="s">
        <v>20</v>
      </c>
      <c r="G1309" t="s">
        <v>527</v>
      </c>
      <c r="H1309" t="s">
        <v>38</v>
      </c>
      <c r="I1309" t="s">
        <v>22</v>
      </c>
      <c r="J1309" t="s">
        <v>39</v>
      </c>
      <c r="K1309" t="s">
        <v>24</v>
      </c>
      <c r="L1309" t="s">
        <v>25</v>
      </c>
      <c r="M1309" t="s">
        <v>4241</v>
      </c>
      <c r="N1309" t="s">
        <v>1144</v>
      </c>
      <c r="O1309" t="s">
        <v>420</v>
      </c>
      <c r="P1309" t="s">
        <v>27</v>
      </c>
      <c r="Q1309" t="s">
        <v>4246</v>
      </c>
      <c r="R1309" s="1" t="e">
        <f t="shared" ca="1" si="20"/>
        <v>#VALUE!</v>
      </c>
      <c r="S1309" t="s">
        <v>35</v>
      </c>
      <c r="T1309" t="s">
        <v>29</v>
      </c>
    </row>
    <row r="1310" spans="1:20" x14ac:dyDescent="0.25">
      <c r="A1310" t="s">
        <v>5557</v>
      </c>
      <c r="B1310">
        <v>64997600</v>
      </c>
      <c r="C1310">
        <v>67804685</v>
      </c>
      <c r="D1310" t="s">
        <v>3</v>
      </c>
      <c r="E1310" t="s">
        <v>1310</v>
      </c>
      <c r="F1310" t="s">
        <v>4225</v>
      </c>
      <c r="G1310" t="s">
        <v>4215</v>
      </c>
      <c r="H1310" t="s">
        <v>38</v>
      </c>
      <c r="I1310" t="s">
        <v>51</v>
      </c>
      <c r="J1310" t="s">
        <v>73</v>
      </c>
      <c r="K1310" t="s">
        <v>40</v>
      </c>
      <c r="L1310" t="s">
        <v>25</v>
      </c>
      <c r="M1310" t="s">
        <v>4230</v>
      </c>
      <c r="N1310" t="s">
        <v>1144</v>
      </c>
      <c r="O1310" t="s">
        <v>420</v>
      </c>
      <c r="P1310" t="s">
        <v>52</v>
      </c>
      <c r="Q1310" t="s">
        <v>4246</v>
      </c>
      <c r="R1310" s="1" t="e">
        <f t="shared" ca="1" si="20"/>
        <v>#VALUE!</v>
      </c>
      <c r="S1310" t="s">
        <v>4243</v>
      </c>
      <c r="T1310" t="s">
        <v>45</v>
      </c>
    </row>
    <row r="1311" spans="1:20" x14ac:dyDescent="0.25">
      <c r="A1311" t="s">
        <v>5558</v>
      </c>
      <c r="B1311">
        <v>67499958</v>
      </c>
      <c r="C1311">
        <v>67087287</v>
      </c>
      <c r="D1311" t="s">
        <v>3</v>
      </c>
      <c r="E1311" t="s">
        <v>1311</v>
      </c>
      <c r="F1311" t="s">
        <v>4227</v>
      </c>
      <c r="G1311" t="s">
        <v>4220</v>
      </c>
      <c r="H1311" t="s">
        <v>31</v>
      </c>
      <c r="I1311" t="s">
        <v>22</v>
      </c>
      <c r="J1311" t="s">
        <v>23</v>
      </c>
      <c r="K1311" t="s">
        <v>24</v>
      </c>
      <c r="L1311" t="s">
        <v>25</v>
      </c>
      <c r="M1311" t="s">
        <v>4238</v>
      </c>
      <c r="N1311" t="s">
        <v>1144</v>
      </c>
      <c r="O1311" t="s">
        <v>420</v>
      </c>
      <c r="P1311" t="s">
        <v>4248</v>
      </c>
      <c r="Q1311" t="s">
        <v>28</v>
      </c>
      <c r="R1311" s="1" t="e">
        <f t="shared" ca="1" si="20"/>
        <v>#VALUE!</v>
      </c>
      <c r="S1311" t="s">
        <v>55</v>
      </c>
      <c r="T1311" t="s">
        <v>56</v>
      </c>
    </row>
    <row r="1312" spans="1:20" x14ac:dyDescent="0.25">
      <c r="A1312" t="s">
        <v>5559</v>
      </c>
      <c r="B1312">
        <v>64309688</v>
      </c>
      <c r="C1312">
        <v>67198797</v>
      </c>
      <c r="D1312" t="s">
        <v>2</v>
      </c>
      <c r="E1312" t="s">
        <v>202</v>
      </c>
      <c r="F1312" t="s">
        <v>4225</v>
      </c>
      <c r="G1312" t="s">
        <v>4218</v>
      </c>
      <c r="H1312" t="s">
        <v>163</v>
      </c>
      <c r="I1312" t="s">
        <v>51</v>
      </c>
      <c r="J1312" t="s">
        <v>39</v>
      </c>
      <c r="K1312" t="s">
        <v>40</v>
      </c>
      <c r="L1312" t="s">
        <v>25</v>
      </c>
      <c r="M1312" t="s">
        <v>4233</v>
      </c>
      <c r="N1312" t="s">
        <v>1144</v>
      </c>
      <c r="O1312" t="s">
        <v>420</v>
      </c>
      <c r="P1312" t="s">
        <v>52</v>
      </c>
      <c r="Q1312" t="s">
        <v>4247</v>
      </c>
      <c r="R1312" s="1">
        <f t="shared" ca="1" si="20"/>
        <v>41</v>
      </c>
      <c r="S1312" t="s">
        <v>4243</v>
      </c>
      <c r="T1312" t="s">
        <v>58</v>
      </c>
    </row>
    <row r="1313" spans="1:20" x14ac:dyDescent="0.25">
      <c r="A1313" t="s">
        <v>5560</v>
      </c>
      <c r="B1313">
        <v>64956760</v>
      </c>
      <c r="C1313">
        <v>67373196</v>
      </c>
      <c r="D1313" t="s">
        <v>3</v>
      </c>
      <c r="E1313" t="s">
        <v>1312</v>
      </c>
      <c r="F1313" t="s">
        <v>1106</v>
      </c>
      <c r="G1313" t="s">
        <v>4221</v>
      </c>
      <c r="H1313" t="s">
        <v>43</v>
      </c>
      <c r="I1313" t="s">
        <v>32</v>
      </c>
      <c r="J1313" t="s">
        <v>39</v>
      </c>
      <c r="K1313" t="s">
        <v>44</v>
      </c>
      <c r="L1313" t="s">
        <v>25</v>
      </c>
      <c r="M1313" t="s">
        <v>4236</v>
      </c>
      <c r="N1313" t="s">
        <v>1144</v>
      </c>
      <c r="O1313" t="s">
        <v>420</v>
      </c>
      <c r="P1313" t="s">
        <v>54</v>
      </c>
      <c r="Q1313" t="s">
        <v>4245</v>
      </c>
      <c r="R1313" s="1">
        <f t="shared" ca="1" si="20"/>
        <v>36</v>
      </c>
      <c r="S1313" t="s">
        <v>4243</v>
      </c>
      <c r="T1313" t="s">
        <v>29</v>
      </c>
    </row>
    <row r="1314" spans="1:20" x14ac:dyDescent="0.25">
      <c r="A1314" t="s">
        <v>5561</v>
      </c>
      <c r="B1314">
        <v>64664157</v>
      </c>
      <c r="C1314">
        <v>67572667</v>
      </c>
      <c r="D1314" t="s">
        <v>3</v>
      </c>
      <c r="E1314" t="s">
        <v>1313</v>
      </c>
      <c r="F1314" t="s">
        <v>4225</v>
      </c>
      <c r="G1314" t="s">
        <v>4221</v>
      </c>
      <c r="H1314" t="s">
        <v>21</v>
      </c>
      <c r="I1314" t="s">
        <v>51</v>
      </c>
      <c r="J1314" t="s">
        <v>23</v>
      </c>
      <c r="K1314" t="s">
        <v>24</v>
      </c>
      <c r="L1314" t="s">
        <v>25</v>
      </c>
      <c r="M1314" t="s">
        <v>4239</v>
      </c>
      <c r="N1314" t="s">
        <v>1144</v>
      </c>
      <c r="O1314" t="s">
        <v>420</v>
      </c>
      <c r="P1314" t="s">
        <v>4248</v>
      </c>
      <c r="Q1314" t="s">
        <v>4244</v>
      </c>
      <c r="R1314" s="1">
        <f t="shared" ca="1" si="20"/>
        <v>12</v>
      </c>
      <c r="S1314" t="s">
        <v>55</v>
      </c>
      <c r="T1314" t="s">
        <v>68</v>
      </c>
    </row>
    <row r="1315" spans="1:20" x14ac:dyDescent="0.25">
      <c r="A1315" t="s">
        <v>5562</v>
      </c>
      <c r="B1315">
        <v>66300048</v>
      </c>
      <c r="C1315">
        <v>67501113</v>
      </c>
      <c r="D1315" t="s">
        <v>3</v>
      </c>
      <c r="E1315" t="s">
        <v>1314</v>
      </c>
      <c r="F1315" t="s">
        <v>4228</v>
      </c>
      <c r="G1315" t="s">
        <v>4223</v>
      </c>
      <c r="H1315" t="s">
        <v>43</v>
      </c>
      <c r="I1315" t="s">
        <v>32</v>
      </c>
      <c r="J1315" t="s">
        <v>39</v>
      </c>
      <c r="K1315" t="s">
        <v>40</v>
      </c>
      <c r="L1315" t="s">
        <v>25</v>
      </c>
      <c r="M1315" t="s">
        <v>4240</v>
      </c>
      <c r="N1315" t="s">
        <v>1144</v>
      </c>
      <c r="O1315" t="s">
        <v>420</v>
      </c>
      <c r="P1315" t="s">
        <v>27</v>
      </c>
      <c r="Q1315" t="s">
        <v>4246</v>
      </c>
      <c r="R1315" s="1" t="e">
        <f t="shared" ca="1" si="20"/>
        <v>#VALUE!</v>
      </c>
      <c r="S1315" t="s">
        <v>35</v>
      </c>
      <c r="T1315" t="s">
        <v>29</v>
      </c>
    </row>
    <row r="1316" spans="1:20" x14ac:dyDescent="0.25">
      <c r="A1316" t="s">
        <v>5563</v>
      </c>
      <c r="B1316">
        <v>66689166</v>
      </c>
      <c r="C1316">
        <v>67392115</v>
      </c>
      <c r="D1316" t="s">
        <v>2</v>
      </c>
      <c r="E1316" t="s">
        <v>1315</v>
      </c>
      <c r="F1316" t="s">
        <v>4225</v>
      </c>
      <c r="G1316" t="s">
        <v>4220</v>
      </c>
      <c r="H1316" t="s">
        <v>31</v>
      </c>
      <c r="I1316" t="s">
        <v>32</v>
      </c>
      <c r="J1316" t="s">
        <v>23</v>
      </c>
      <c r="K1316" t="s">
        <v>24</v>
      </c>
      <c r="L1316" t="s">
        <v>25</v>
      </c>
      <c r="M1316" t="s">
        <v>4235</v>
      </c>
      <c r="N1316" t="s">
        <v>1144</v>
      </c>
      <c r="O1316" t="s">
        <v>420</v>
      </c>
      <c r="P1316" t="s">
        <v>54</v>
      </c>
      <c r="Q1316" t="s">
        <v>4244</v>
      </c>
      <c r="R1316" s="1">
        <f t="shared" ca="1" si="20"/>
        <v>2</v>
      </c>
      <c r="S1316" t="s">
        <v>35</v>
      </c>
      <c r="T1316" t="s">
        <v>77</v>
      </c>
    </row>
    <row r="1317" spans="1:20" x14ac:dyDescent="0.25">
      <c r="A1317" t="s">
        <v>5564</v>
      </c>
      <c r="B1317">
        <v>67794189</v>
      </c>
      <c r="C1317">
        <v>67099635</v>
      </c>
      <c r="D1317" t="s">
        <v>2</v>
      </c>
      <c r="E1317" t="s">
        <v>1316</v>
      </c>
      <c r="F1317" t="s">
        <v>4228</v>
      </c>
      <c r="G1317" t="s">
        <v>4218</v>
      </c>
      <c r="H1317" t="s">
        <v>38</v>
      </c>
      <c r="I1317" t="s">
        <v>204</v>
      </c>
      <c r="J1317" t="s">
        <v>39</v>
      </c>
      <c r="K1317" t="s">
        <v>40</v>
      </c>
      <c r="L1317" t="s">
        <v>25</v>
      </c>
      <c r="M1317" t="s">
        <v>4237</v>
      </c>
      <c r="N1317" t="s">
        <v>1144</v>
      </c>
      <c r="O1317" t="s">
        <v>420</v>
      </c>
      <c r="P1317" t="s">
        <v>27</v>
      </c>
      <c r="Q1317" t="s">
        <v>4245</v>
      </c>
      <c r="R1317" s="1">
        <f t="shared" ca="1" si="20"/>
        <v>34</v>
      </c>
      <c r="S1317" t="s">
        <v>35</v>
      </c>
      <c r="T1317" t="s">
        <v>29</v>
      </c>
    </row>
    <row r="1318" spans="1:20" x14ac:dyDescent="0.25">
      <c r="A1318" t="s">
        <v>5565</v>
      </c>
      <c r="B1318">
        <v>68180015</v>
      </c>
      <c r="C1318">
        <v>66850260</v>
      </c>
      <c r="D1318" t="s">
        <v>3</v>
      </c>
      <c r="E1318" t="s">
        <v>1317</v>
      </c>
      <c r="F1318" t="s">
        <v>4228</v>
      </c>
      <c r="G1318" t="s">
        <v>4215</v>
      </c>
      <c r="H1318" t="s">
        <v>48</v>
      </c>
      <c r="I1318" t="s">
        <v>22</v>
      </c>
      <c r="J1318" t="s">
        <v>39</v>
      </c>
      <c r="K1318" t="s">
        <v>44</v>
      </c>
      <c r="L1318" t="s">
        <v>25</v>
      </c>
      <c r="M1318" t="s">
        <v>4237</v>
      </c>
      <c r="N1318" t="s">
        <v>1144</v>
      </c>
      <c r="O1318" t="s">
        <v>420</v>
      </c>
      <c r="P1318" t="s">
        <v>49</v>
      </c>
      <c r="Q1318" t="s">
        <v>4244</v>
      </c>
      <c r="R1318" s="1">
        <f t="shared" ca="1" si="20"/>
        <v>28</v>
      </c>
      <c r="S1318" t="s">
        <v>35</v>
      </c>
      <c r="T1318" t="s">
        <v>29</v>
      </c>
    </row>
    <row r="1319" spans="1:20" x14ac:dyDescent="0.25">
      <c r="A1319" t="s">
        <v>5566</v>
      </c>
      <c r="B1319">
        <v>64324074</v>
      </c>
      <c r="C1319">
        <v>67731568</v>
      </c>
      <c r="D1319" t="s">
        <v>2</v>
      </c>
      <c r="E1319" t="s">
        <v>1318</v>
      </c>
      <c r="F1319" t="s">
        <v>4226</v>
      </c>
      <c r="G1319" t="s">
        <v>4218</v>
      </c>
      <c r="H1319" t="s">
        <v>31</v>
      </c>
      <c r="I1319" t="s">
        <v>51</v>
      </c>
      <c r="J1319" t="s">
        <v>23</v>
      </c>
      <c r="K1319" t="s">
        <v>24</v>
      </c>
      <c r="L1319" t="s">
        <v>25</v>
      </c>
      <c r="M1319" t="s">
        <v>4238</v>
      </c>
      <c r="N1319" t="s">
        <v>1144</v>
      </c>
      <c r="O1319" t="s">
        <v>420</v>
      </c>
      <c r="P1319" t="s">
        <v>4248</v>
      </c>
      <c r="Q1319" t="s">
        <v>4247</v>
      </c>
      <c r="R1319" s="1" t="e">
        <f t="shared" ca="1" si="20"/>
        <v>#VALUE!</v>
      </c>
      <c r="S1319" t="s">
        <v>55</v>
      </c>
      <c r="T1319" t="s">
        <v>77</v>
      </c>
    </row>
    <row r="1320" spans="1:20" x14ac:dyDescent="0.25">
      <c r="A1320" t="s">
        <v>5567</v>
      </c>
      <c r="B1320">
        <v>67661480</v>
      </c>
      <c r="C1320">
        <v>67021925</v>
      </c>
      <c r="D1320" t="s">
        <v>3</v>
      </c>
      <c r="E1320" t="s">
        <v>1319</v>
      </c>
      <c r="F1320" t="s">
        <v>1106</v>
      </c>
      <c r="G1320" t="s">
        <v>4218</v>
      </c>
      <c r="H1320" t="s">
        <v>43</v>
      </c>
      <c r="I1320" t="s">
        <v>22</v>
      </c>
      <c r="J1320" t="s">
        <v>39</v>
      </c>
      <c r="K1320" t="s">
        <v>44</v>
      </c>
      <c r="L1320" t="s">
        <v>25</v>
      </c>
      <c r="M1320" t="s">
        <v>4233</v>
      </c>
      <c r="N1320" t="s">
        <v>1320</v>
      </c>
      <c r="O1320" t="s">
        <v>420</v>
      </c>
      <c r="P1320" t="s">
        <v>52</v>
      </c>
      <c r="Q1320" t="s">
        <v>4246</v>
      </c>
      <c r="R1320" s="1">
        <f t="shared" ca="1" si="20"/>
        <v>32</v>
      </c>
      <c r="S1320" t="s">
        <v>4243</v>
      </c>
      <c r="T1320" t="s">
        <v>29</v>
      </c>
    </row>
    <row r="1321" spans="1:20" x14ac:dyDescent="0.25">
      <c r="A1321" t="s">
        <v>5568</v>
      </c>
      <c r="B1321">
        <v>68500920</v>
      </c>
      <c r="C1321">
        <v>67504690</v>
      </c>
      <c r="D1321" t="s">
        <v>2</v>
      </c>
      <c r="E1321" t="s">
        <v>1321</v>
      </c>
      <c r="F1321" t="s">
        <v>4225</v>
      </c>
      <c r="G1321" t="s">
        <v>4215</v>
      </c>
      <c r="H1321" t="s">
        <v>31</v>
      </c>
      <c r="I1321" t="s">
        <v>22</v>
      </c>
      <c r="J1321" t="s">
        <v>23</v>
      </c>
      <c r="K1321" t="s">
        <v>24</v>
      </c>
      <c r="L1321" t="s">
        <v>25</v>
      </c>
      <c r="M1321" t="s">
        <v>4231</v>
      </c>
      <c r="N1321" t="s">
        <v>1320</v>
      </c>
      <c r="O1321" t="s">
        <v>420</v>
      </c>
      <c r="P1321" t="s">
        <v>52</v>
      </c>
      <c r="Q1321" t="s">
        <v>34</v>
      </c>
      <c r="R1321" s="1" t="e">
        <f t="shared" ca="1" si="20"/>
        <v>#VALUE!</v>
      </c>
      <c r="S1321" t="s">
        <v>4243</v>
      </c>
      <c r="T1321" t="s">
        <v>77</v>
      </c>
    </row>
    <row r="1322" spans="1:20" x14ac:dyDescent="0.25">
      <c r="A1322" t="s">
        <v>5569</v>
      </c>
      <c r="B1322">
        <v>65007374</v>
      </c>
      <c r="C1322">
        <v>67755771</v>
      </c>
      <c r="D1322" t="s">
        <v>2</v>
      </c>
      <c r="E1322" t="s">
        <v>1322</v>
      </c>
      <c r="F1322" t="s">
        <v>20</v>
      </c>
      <c r="G1322" t="s">
        <v>4222</v>
      </c>
      <c r="H1322" t="s">
        <v>886</v>
      </c>
      <c r="I1322" t="s">
        <v>204</v>
      </c>
      <c r="J1322" t="s">
        <v>39</v>
      </c>
      <c r="K1322" t="s">
        <v>40</v>
      </c>
      <c r="L1322" t="s">
        <v>25</v>
      </c>
      <c r="M1322" t="s">
        <v>4239</v>
      </c>
      <c r="N1322" t="s">
        <v>1320</v>
      </c>
      <c r="O1322" t="s">
        <v>420</v>
      </c>
      <c r="P1322" t="s">
        <v>52</v>
      </c>
      <c r="Q1322" t="s">
        <v>4245</v>
      </c>
      <c r="R1322" s="1" t="e">
        <f t="shared" ca="1" si="20"/>
        <v>#VALUE!</v>
      </c>
      <c r="S1322" t="s">
        <v>4243</v>
      </c>
      <c r="T1322" t="s">
        <v>29</v>
      </c>
    </row>
    <row r="1323" spans="1:20" x14ac:dyDescent="0.25">
      <c r="A1323" t="s">
        <v>5570</v>
      </c>
      <c r="B1323">
        <v>64604127</v>
      </c>
      <c r="C1323">
        <v>67538829</v>
      </c>
      <c r="D1323" t="s">
        <v>3</v>
      </c>
      <c r="E1323" t="s">
        <v>1323</v>
      </c>
      <c r="F1323" t="s">
        <v>1106</v>
      </c>
      <c r="G1323" t="s">
        <v>4215</v>
      </c>
      <c r="H1323" t="s">
        <v>415</v>
      </c>
      <c r="I1323" t="s">
        <v>204</v>
      </c>
      <c r="J1323" t="s">
        <v>23</v>
      </c>
      <c r="K1323" t="s">
        <v>40</v>
      </c>
      <c r="L1323" t="s">
        <v>25</v>
      </c>
      <c r="M1323" t="s">
        <v>4230</v>
      </c>
      <c r="N1323" t="s">
        <v>1320</v>
      </c>
      <c r="O1323" t="s">
        <v>420</v>
      </c>
      <c r="P1323" t="s">
        <v>27</v>
      </c>
      <c r="Q1323" t="s">
        <v>4246</v>
      </c>
      <c r="R1323" s="1">
        <f t="shared" ca="1" si="20"/>
        <v>26</v>
      </c>
      <c r="S1323" t="s">
        <v>4243</v>
      </c>
      <c r="T1323" t="s">
        <v>36</v>
      </c>
    </row>
    <row r="1324" spans="1:20" x14ac:dyDescent="0.25">
      <c r="A1324" t="s">
        <v>5571</v>
      </c>
      <c r="B1324">
        <v>65856766</v>
      </c>
      <c r="C1324">
        <v>67767073</v>
      </c>
      <c r="D1324" t="s">
        <v>2</v>
      </c>
      <c r="E1324" t="s">
        <v>1324</v>
      </c>
      <c r="F1324" t="s">
        <v>1106</v>
      </c>
      <c r="G1324" t="s">
        <v>4220</v>
      </c>
      <c r="H1324" t="s">
        <v>38</v>
      </c>
      <c r="I1324" t="s">
        <v>22</v>
      </c>
      <c r="J1324" t="s">
        <v>39</v>
      </c>
      <c r="K1324" t="s">
        <v>40</v>
      </c>
      <c r="L1324" t="s">
        <v>25</v>
      </c>
      <c r="M1324" t="s">
        <v>4237</v>
      </c>
      <c r="N1324" t="s">
        <v>1320</v>
      </c>
      <c r="O1324" t="s">
        <v>420</v>
      </c>
      <c r="P1324" t="s">
        <v>33</v>
      </c>
      <c r="Q1324" t="s">
        <v>4247</v>
      </c>
      <c r="R1324" s="1" t="e">
        <f t="shared" ca="1" si="20"/>
        <v>#VALUE!</v>
      </c>
      <c r="S1324" t="s">
        <v>35</v>
      </c>
      <c r="T1324" t="s">
        <v>29</v>
      </c>
    </row>
    <row r="1325" spans="1:20" x14ac:dyDescent="0.25">
      <c r="A1325" t="s">
        <v>5572</v>
      </c>
      <c r="B1325">
        <v>66799501</v>
      </c>
      <c r="C1325">
        <v>66924514</v>
      </c>
      <c r="D1325" t="s">
        <v>3</v>
      </c>
      <c r="E1325" t="s">
        <v>1325</v>
      </c>
      <c r="F1325" t="s">
        <v>4227</v>
      </c>
      <c r="G1325" t="s">
        <v>4222</v>
      </c>
      <c r="H1325" t="s">
        <v>48</v>
      </c>
      <c r="I1325" t="s">
        <v>204</v>
      </c>
      <c r="J1325" t="s">
        <v>39</v>
      </c>
      <c r="K1325" t="s">
        <v>44</v>
      </c>
      <c r="L1325" t="s">
        <v>25</v>
      </c>
      <c r="M1325" t="s">
        <v>4233</v>
      </c>
      <c r="N1325" t="s">
        <v>1320</v>
      </c>
      <c r="O1325" t="s">
        <v>420</v>
      </c>
      <c r="P1325" t="s">
        <v>205</v>
      </c>
      <c r="Q1325" t="s">
        <v>28</v>
      </c>
      <c r="R1325" s="1">
        <f t="shared" ca="1" si="20"/>
        <v>32</v>
      </c>
      <c r="S1325" t="s">
        <v>4243</v>
      </c>
      <c r="T1325" t="s">
        <v>29</v>
      </c>
    </row>
    <row r="1326" spans="1:20" x14ac:dyDescent="0.25">
      <c r="A1326" t="s">
        <v>5573</v>
      </c>
      <c r="B1326">
        <v>66613452</v>
      </c>
      <c r="C1326">
        <v>67164515</v>
      </c>
      <c r="D1326" t="s">
        <v>2</v>
      </c>
      <c r="E1326" t="s">
        <v>1326</v>
      </c>
      <c r="F1326" t="s">
        <v>1106</v>
      </c>
      <c r="G1326" t="s">
        <v>4216</v>
      </c>
      <c r="H1326" t="s">
        <v>31</v>
      </c>
      <c r="I1326" t="s">
        <v>204</v>
      </c>
      <c r="J1326" t="s">
        <v>23</v>
      </c>
      <c r="K1326" t="s">
        <v>24</v>
      </c>
      <c r="L1326" t="s">
        <v>25</v>
      </c>
      <c r="M1326" t="s">
        <v>4240</v>
      </c>
      <c r="N1326" t="s">
        <v>1320</v>
      </c>
      <c r="O1326" t="s">
        <v>420</v>
      </c>
      <c r="P1326" t="s">
        <v>205</v>
      </c>
      <c r="Q1326" t="s">
        <v>34</v>
      </c>
      <c r="R1326" s="1" t="e">
        <f t="shared" ca="1" si="20"/>
        <v>#VALUE!</v>
      </c>
      <c r="S1326" t="s">
        <v>35</v>
      </c>
      <c r="T1326" t="s">
        <v>77</v>
      </c>
    </row>
    <row r="1327" spans="1:20" x14ac:dyDescent="0.25">
      <c r="A1327" t="s">
        <v>5574</v>
      </c>
      <c r="B1327">
        <v>64658131</v>
      </c>
      <c r="C1327">
        <v>67822934</v>
      </c>
      <c r="D1327" t="s">
        <v>2</v>
      </c>
      <c r="E1327" t="s">
        <v>1327</v>
      </c>
      <c r="F1327" t="s">
        <v>4227</v>
      </c>
      <c r="G1327" t="s">
        <v>4215</v>
      </c>
      <c r="H1327" t="s">
        <v>424</v>
      </c>
      <c r="I1327" t="s">
        <v>51</v>
      </c>
      <c r="J1327" t="s">
        <v>39</v>
      </c>
      <c r="K1327" t="s">
        <v>40</v>
      </c>
      <c r="L1327" t="s">
        <v>25</v>
      </c>
      <c r="M1327" t="s">
        <v>4235</v>
      </c>
      <c r="N1327" t="s">
        <v>1320</v>
      </c>
      <c r="O1327" t="s">
        <v>420</v>
      </c>
      <c r="P1327" t="s">
        <v>49</v>
      </c>
      <c r="Q1327" t="s">
        <v>4246</v>
      </c>
      <c r="R1327" s="1" t="e">
        <f t="shared" ca="1" si="20"/>
        <v>#VALUE!</v>
      </c>
      <c r="S1327" t="s">
        <v>4243</v>
      </c>
      <c r="T1327" t="s">
        <v>61</v>
      </c>
    </row>
    <row r="1328" spans="1:20" x14ac:dyDescent="0.25">
      <c r="A1328" t="s">
        <v>5575</v>
      </c>
      <c r="B1328">
        <v>66590735</v>
      </c>
      <c r="C1328">
        <v>67548404</v>
      </c>
      <c r="D1328" t="s">
        <v>3</v>
      </c>
      <c r="E1328" t="s">
        <v>1328</v>
      </c>
      <c r="F1328" t="s">
        <v>20</v>
      </c>
      <c r="G1328" t="s">
        <v>4217</v>
      </c>
      <c r="H1328" t="s">
        <v>38</v>
      </c>
      <c r="I1328" t="s">
        <v>32</v>
      </c>
      <c r="J1328" t="s">
        <v>23</v>
      </c>
      <c r="K1328" t="s">
        <v>24</v>
      </c>
      <c r="L1328" t="s">
        <v>25</v>
      </c>
      <c r="M1328" t="s">
        <v>4239</v>
      </c>
      <c r="N1328" t="s">
        <v>1320</v>
      </c>
      <c r="O1328" t="s">
        <v>420</v>
      </c>
      <c r="P1328" t="s">
        <v>52</v>
      </c>
      <c r="Q1328" t="s">
        <v>28</v>
      </c>
      <c r="R1328" s="1">
        <f t="shared" ca="1" si="20"/>
        <v>35</v>
      </c>
      <c r="S1328" t="s">
        <v>4243</v>
      </c>
      <c r="T1328" t="s">
        <v>29</v>
      </c>
    </row>
    <row r="1329" spans="1:20" x14ac:dyDescent="0.25">
      <c r="A1329" t="s">
        <v>5576</v>
      </c>
      <c r="B1329">
        <v>68376467</v>
      </c>
      <c r="C1329">
        <v>67519326</v>
      </c>
      <c r="D1329" t="s">
        <v>3</v>
      </c>
      <c r="E1329" t="s">
        <v>1329</v>
      </c>
      <c r="F1329" t="s">
        <v>4228</v>
      </c>
      <c r="G1329" t="s">
        <v>4217</v>
      </c>
      <c r="H1329" t="s">
        <v>43</v>
      </c>
      <c r="I1329" t="s">
        <v>204</v>
      </c>
      <c r="J1329" t="s">
        <v>39</v>
      </c>
      <c r="K1329" t="s">
        <v>44</v>
      </c>
      <c r="L1329" t="s">
        <v>25</v>
      </c>
      <c r="M1329" t="s">
        <v>4230</v>
      </c>
      <c r="N1329" t="s">
        <v>1320</v>
      </c>
      <c r="O1329" t="s">
        <v>420</v>
      </c>
      <c r="P1329" t="s">
        <v>4248</v>
      </c>
      <c r="Q1329" t="s">
        <v>4244</v>
      </c>
      <c r="R1329" s="1" t="e">
        <f t="shared" ca="1" si="20"/>
        <v>#VALUE!</v>
      </c>
      <c r="S1329" t="s">
        <v>55</v>
      </c>
      <c r="T1329" t="s">
        <v>45</v>
      </c>
    </row>
    <row r="1330" spans="1:20" x14ac:dyDescent="0.25">
      <c r="A1330" t="s">
        <v>5577</v>
      </c>
      <c r="B1330">
        <v>64434530</v>
      </c>
      <c r="C1330">
        <v>67399650</v>
      </c>
      <c r="D1330" t="s">
        <v>2</v>
      </c>
      <c r="E1330" t="s">
        <v>1330</v>
      </c>
      <c r="F1330" t="s">
        <v>4225</v>
      </c>
      <c r="G1330" t="s">
        <v>527</v>
      </c>
      <c r="H1330" t="s">
        <v>163</v>
      </c>
      <c r="I1330" t="s">
        <v>32</v>
      </c>
      <c r="J1330" t="s">
        <v>23</v>
      </c>
      <c r="K1330" t="s">
        <v>24</v>
      </c>
      <c r="L1330" t="s">
        <v>25</v>
      </c>
      <c r="M1330" t="s">
        <v>4234</v>
      </c>
      <c r="N1330" t="s">
        <v>1320</v>
      </c>
      <c r="O1330" t="s">
        <v>420</v>
      </c>
      <c r="P1330" t="s">
        <v>52</v>
      </c>
      <c r="Q1330" t="s">
        <v>4245</v>
      </c>
      <c r="R1330" s="1">
        <f t="shared" ca="1" si="20"/>
        <v>31</v>
      </c>
      <c r="S1330" t="s">
        <v>4243</v>
      </c>
      <c r="T1330" t="s">
        <v>29</v>
      </c>
    </row>
    <row r="1331" spans="1:20" x14ac:dyDescent="0.25">
      <c r="A1331" t="s">
        <v>5578</v>
      </c>
      <c r="B1331">
        <v>64270610</v>
      </c>
      <c r="C1331">
        <v>67091493</v>
      </c>
      <c r="D1331" t="s">
        <v>2</v>
      </c>
      <c r="E1331" t="s">
        <v>1331</v>
      </c>
      <c r="F1331" t="s">
        <v>1106</v>
      </c>
      <c r="G1331" t="s">
        <v>4223</v>
      </c>
      <c r="H1331" t="s">
        <v>38</v>
      </c>
      <c r="I1331" t="s">
        <v>32</v>
      </c>
      <c r="J1331" t="s">
        <v>23</v>
      </c>
      <c r="K1331" t="s">
        <v>24</v>
      </c>
      <c r="L1331" t="s">
        <v>25</v>
      </c>
      <c r="M1331" t="s">
        <v>4239</v>
      </c>
      <c r="N1331" t="s">
        <v>1320</v>
      </c>
      <c r="O1331" t="s">
        <v>420</v>
      </c>
      <c r="P1331" t="s">
        <v>52</v>
      </c>
      <c r="Q1331" t="s">
        <v>4247</v>
      </c>
      <c r="R1331" s="1" t="e">
        <f t="shared" ca="1" si="20"/>
        <v>#VALUE!</v>
      </c>
      <c r="S1331" t="s">
        <v>35</v>
      </c>
      <c r="T1331" t="s">
        <v>58</v>
      </c>
    </row>
    <row r="1332" spans="1:20" x14ac:dyDescent="0.25">
      <c r="A1332" t="s">
        <v>5579</v>
      </c>
      <c r="B1332">
        <v>64347916</v>
      </c>
      <c r="C1332">
        <v>67406750</v>
      </c>
      <c r="D1332" t="s">
        <v>3</v>
      </c>
      <c r="E1332" t="s">
        <v>1332</v>
      </c>
      <c r="F1332" t="s">
        <v>4226</v>
      </c>
      <c r="G1332" t="s">
        <v>4221</v>
      </c>
      <c r="H1332" t="s">
        <v>48</v>
      </c>
      <c r="I1332" t="s">
        <v>51</v>
      </c>
      <c r="J1332" t="s">
        <v>39</v>
      </c>
      <c r="K1332" t="s">
        <v>44</v>
      </c>
      <c r="L1332" t="s">
        <v>25</v>
      </c>
      <c r="M1332" t="s">
        <v>4232</v>
      </c>
      <c r="N1332" t="s">
        <v>1320</v>
      </c>
      <c r="O1332" t="s">
        <v>420</v>
      </c>
      <c r="P1332" t="s">
        <v>33</v>
      </c>
      <c r="Q1332" t="s">
        <v>4245</v>
      </c>
      <c r="R1332" s="1" t="e">
        <f t="shared" ca="1" si="20"/>
        <v>#VALUE!</v>
      </c>
      <c r="S1332" t="s">
        <v>4243</v>
      </c>
      <c r="T1332" t="s">
        <v>29</v>
      </c>
    </row>
    <row r="1333" spans="1:20" x14ac:dyDescent="0.25">
      <c r="A1333" t="s">
        <v>5580</v>
      </c>
      <c r="B1333">
        <v>65995661</v>
      </c>
      <c r="C1333">
        <v>66872237</v>
      </c>
      <c r="D1333" t="s">
        <v>2</v>
      </c>
      <c r="E1333" t="s">
        <v>1333</v>
      </c>
      <c r="F1333" t="s">
        <v>4227</v>
      </c>
      <c r="G1333" t="s">
        <v>4220</v>
      </c>
      <c r="H1333" t="s">
        <v>31</v>
      </c>
      <c r="I1333" t="s">
        <v>22</v>
      </c>
      <c r="J1333" t="s">
        <v>23</v>
      </c>
      <c r="K1333" t="s">
        <v>24</v>
      </c>
      <c r="L1333" t="s">
        <v>25</v>
      </c>
      <c r="M1333" t="s">
        <v>4232</v>
      </c>
      <c r="N1333" t="s">
        <v>1320</v>
      </c>
      <c r="O1333" t="s">
        <v>420</v>
      </c>
      <c r="P1333" t="s">
        <v>4248</v>
      </c>
      <c r="Q1333" t="s">
        <v>4244</v>
      </c>
      <c r="R1333" s="1" t="e">
        <f t="shared" ca="1" si="20"/>
        <v>#VALUE!</v>
      </c>
      <c r="S1333" t="s">
        <v>55</v>
      </c>
      <c r="T1333" t="s">
        <v>77</v>
      </c>
    </row>
    <row r="1334" spans="1:20" x14ac:dyDescent="0.25">
      <c r="A1334" t="s">
        <v>5581</v>
      </c>
      <c r="B1334">
        <v>67434090</v>
      </c>
      <c r="C1334">
        <v>67262020</v>
      </c>
      <c r="D1334" t="s">
        <v>2</v>
      </c>
      <c r="E1334" t="s">
        <v>1334</v>
      </c>
      <c r="F1334" t="s">
        <v>20</v>
      </c>
      <c r="G1334" t="s">
        <v>4223</v>
      </c>
      <c r="H1334" t="s">
        <v>48</v>
      </c>
      <c r="I1334" t="s">
        <v>32</v>
      </c>
      <c r="J1334" t="s">
        <v>39</v>
      </c>
      <c r="K1334" t="s">
        <v>40</v>
      </c>
      <c r="L1334" t="s">
        <v>25</v>
      </c>
      <c r="M1334" t="s">
        <v>4235</v>
      </c>
      <c r="N1334" t="s">
        <v>1320</v>
      </c>
      <c r="O1334" t="s">
        <v>420</v>
      </c>
      <c r="P1334" t="s">
        <v>4248</v>
      </c>
      <c r="Q1334" t="s">
        <v>4247</v>
      </c>
      <c r="R1334" s="1">
        <f t="shared" ca="1" si="20"/>
        <v>32</v>
      </c>
      <c r="S1334" t="s">
        <v>55</v>
      </c>
      <c r="T1334" t="s">
        <v>29</v>
      </c>
    </row>
    <row r="1335" spans="1:20" x14ac:dyDescent="0.25">
      <c r="A1335" t="s">
        <v>5582</v>
      </c>
      <c r="B1335">
        <v>66050218</v>
      </c>
      <c r="C1335">
        <v>67728400</v>
      </c>
      <c r="D1335" t="s">
        <v>3</v>
      </c>
      <c r="E1335" t="s">
        <v>1335</v>
      </c>
      <c r="F1335" t="s">
        <v>4225</v>
      </c>
      <c r="G1335" t="s">
        <v>4220</v>
      </c>
      <c r="H1335" t="s">
        <v>38</v>
      </c>
      <c r="I1335" t="s">
        <v>32</v>
      </c>
      <c r="J1335" t="s">
        <v>39</v>
      </c>
      <c r="K1335" t="s">
        <v>44</v>
      </c>
      <c r="L1335" t="s">
        <v>25</v>
      </c>
      <c r="M1335" t="s">
        <v>4229</v>
      </c>
      <c r="N1335" t="s">
        <v>1320</v>
      </c>
      <c r="O1335" t="s">
        <v>420</v>
      </c>
      <c r="P1335" t="s">
        <v>4248</v>
      </c>
      <c r="Q1335" t="s">
        <v>4246</v>
      </c>
      <c r="R1335" s="1" t="e">
        <f t="shared" ca="1" si="20"/>
        <v>#VALUE!</v>
      </c>
      <c r="S1335" t="s">
        <v>55</v>
      </c>
      <c r="T1335" t="s">
        <v>29</v>
      </c>
    </row>
    <row r="1336" spans="1:20" x14ac:dyDescent="0.25">
      <c r="A1336" t="s">
        <v>5583</v>
      </c>
      <c r="B1336">
        <v>67025745</v>
      </c>
      <c r="C1336">
        <v>67093812</v>
      </c>
      <c r="D1336" t="s">
        <v>2</v>
      </c>
      <c r="E1336" t="s">
        <v>1336</v>
      </c>
      <c r="F1336" t="s">
        <v>4227</v>
      </c>
      <c r="G1336" t="s">
        <v>4218</v>
      </c>
      <c r="H1336" t="s">
        <v>31</v>
      </c>
      <c r="I1336" t="s">
        <v>51</v>
      </c>
      <c r="J1336" t="s">
        <v>23</v>
      </c>
      <c r="K1336" t="s">
        <v>24</v>
      </c>
      <c r="L1336" t="s">
        <v>25</v>
      </c>
      <c r="M1336" t="s">
        <v>4234</v>
      </c>
      <c r="N1336" t="s">
        <v>1320</v>
      </c>
      <c r="O1336" t="s">
        <v>420</v>
      </c>
      <c r="P1336" t="s">
        <v>54</v>
      </c>
      <c r="Q1336" t="s">
        <v>4247</v>
      </c>
      <c r="R1336" s="1">
        <f t="shared" ca="1" si="20"/>
        <v>7</v>
      </c>
      <c r="S1336" t="s">
        <v>4243</v>
      </c>
      <c r="T1336" t="s">
        <v>68</v>
      </c>
    </row>
    <row r="1337" spans="1:20" x14ac:dyDescent="0.25">
      <c r="A1337" t="s">
        <v>5584</v>
      </c>
      <c r="B1337">
        <v>67962707</v>
      </c>
      <c r="C1337">
        <v>67706254</v>
      </c>
      <c r="D1337" t="s">
        <v>2</v>
      </c>
      <c r="E1337" t="s">
        <v>1337</v>
      </c>
      <c r="F1337" t="s">
        <v>4228</v>
      </c>
      <c r="G1337" t="s">
        <v>4215</v>
      </c>
      <c r="H1337" t="s">
        <v>38</v>
      </c>
      <c r="I1337" t="s">
        <v>204</v>
      </c>
      <c r="J1337" t="s">
        <v>39</v>
      </c>
      <c r="K1337" t="s">
        <v>40</v>
      </c>
      <c r="L1337" t="s">
        <v>25</v>
      </c>
      <c r="M1337" t="s">
        <v>4233</v>
      </c>
      <c r="N1337" t="s">
        <v>1320</v>
      </c>
      <c r="O1337" t="s">
        <v>420</v>
      </c>
      <c r="P1337" t="s">
        <v>33</v>
      </c>
      <c r="Q1337" t="s">
        <v>34</v>
      </c>
      <c r="R1337" s="1">
        <f t="shared" ca="1" si="20"/>
        <v>31</v>
      </c>
      <c r="S1337" t="s">
        <v>35</v>
      </c>
      <c r="T1337" t="s">
        <v>29</v>
      </c>
    </row>
    <row r="1338" spans="1:20" x14ac:dyDescent="0.25">
      <c r="A1338" t="s">
        <v>5585</v>
      </c>
      <c r="B1338">
        <v>66613452</v>
      </c>
      <c r="C1338">
        <v>67722466</v>
      </c>
      <c r="D1338" t="s">
        <v>2</v>
      </c>
      <c r="E1338" t="s">
        <v>1338</v>
      </c>
      <c r="F1338" t="s">
        <v>4227</v>
      </c>
      <c r="G1338" t="s">
        <v>4222</v>
      </c>
      <c r="H1338" t="s">
        <v>31</v>
      </c>
      <c r="I1338" t="s">
        <v>32</v>
      </c>
      <c r="J1338" t="s">
        <v>23</v>
      </c>
      <c r="K1338" t="s">
        <v>24</v>
      </c>
      <c r="L1338" t="s">
        <v>25</v>
      </c>
      <c r="M1338" t="s">
        <v>4237</v>
      </c>
      <c r="N1338" t="s">
        <v>1320</v>
      </c>
      <c r="O1338" t="s">
        <v>420</v>
      </c>
      <c r="P1338" t="s">
        <v>4248</v>
      </c>
      <c r="Q1338" t="s">
        <v>4247</v>
      </c>
      <c r="R1338" s="1" t="e">
        <f t="shared" ca="1" si="20"/>
        <v>#VALUE!</v>
      </c>
      <c r="S1338" t="s">
        <v>55</v>
      </c>
      <c r="T1338" t="s">
        <v>77</v>
      </c>
    </row>
    <row r="1339" spans="1:20" x14ac:dyDescent="0.25">
      <c r="A1339" t="s">
        <v>5586</v>
      </c>
      <c r="B1339">
        <v>66874412</v>
      </c>
      <c r="C1339">
        <v>67519008</v>
      </c>
      <c r="D1339" t="s">
        <v>2</v>
      </c>
      <c r="E1339" t="s">
        <v>1339</v>
      </c>
      <c r="F1339" t="s">
        <v>1106</v>
      </c>
      <c r="G1339" t="s">
        <v>4222</v>
      </c>
      <c r="H1339" t="s">
        <v>48</v>
      </c>
      <c r="I1339" t="s">
        <v>204</v>
      </c>
      <c r="J1339" t="s">
        <v>39</v>
      </c>
      <c r="K1339" t="s">
        <v>40</v>
      </c>
      <c r="L1339" t="s">
        <v>25</v>
      </c>
      <c r="M1339" t="s">
        <v>4231</v>
      </c>
      <c r="N1339" t="s">
        <v>1320</v>
      </c>
      <c r="O1339" t="s">
        <v>420</v>
      </c>
      <c r="P1339" t="s">
        <v>33</v>
      </c>
      <c r="Q1339" t="s">
        <v>28</v>
      </c>
      <c r="R1339" s="1">
        <f t="shared" ca="1" si="20"/>
        <v>35</v>
      </c>
      <c r="S1339" t="s">
        <v>4243</v>
      </c>
      <c r="T1339" t="s">
        <v>29</v>
      </c>
    </row>
    <row r="1340" spans="1:20" x14ac:dyDescent="0.25">
      <c r="A1340" t="s">
        <v>5587</v>
      </c>
      <c r="B1340">
        <v>64785999</v>
      </c>
      <c r="C1340">
        <v>67039426</v>
      </c>
      <c r="D1340" t="s">
        <v>3</v>
      </c>
      <c r="E1340" t="s">
        <v>1340</v>
      </c>
      <c r="F1340" t="s">
        <v>4227</v>
      </c>
      <c r="G1340" t="s">
        <v>4215</v>
      </c>
      <c r="H1340" t="s">
        <v>613</v>
      </c>
      <c r="I1340" t="s">
        <v>32</v>
      </c>
      <c r="J1340" t="s">
        <v>39</v>
      </c>
      <c r="K1340" t="s">
        <v>44</v>
      </c>
      <c r="L1340" t="s">
        <v>25</v>
      </c>
      <c r="M1340" t="s">
        <v>4236</v>
      </c>
      <c r="N1340" t="s">
        <v>1320</v>
      </c>
      <c r="O1340" t="s">
        <v>420</v>
      </c>
      <c r="P1340" t="s">
        <v>4248</v>
      </c>
      <c r="Q1340" t="s">
        <v>4245</v>
      </c>
      <c r="R1340" s="1">
        <f t="shared" ca="1" si="20"/>
        <v>32</v>
      </c>
      <c r="S1340" t="s">
        <v>55</v>
      </c>
      <c r="T1340" t="s">
        <v>29</v>
      </c>
    </row>
    <row r="1341" spans="1:20" x14ac:dyDescent="0.25">
      <c r="A1341" t="s">
        <v>5588</v>
      </c>
      <c r="B1341">
        <v>67776932</v>
      </c>
      <c r="C1341">
        <v>67481976</v>
      </c>
      <c r="D1341" t="s">
        <v>2</v>
      </c>
      <c r="E1341" t="s">
        <v>1341</v>
      </c>
      <c r="F1341" t="s">
        <v>4225</v>
      </c>
      <c r="G1341" t="s">
        <v>4221</v>
      </c>
      <c r="H1341" t="s">
        <v>31</v>
      </c>
      <c r="I1341" t="s">
        <v>51</v>
      </c>
      <c r="J1341" t="s">
        <v>23</v>
      </c>
      <c r="K1341" t="s">
        <v>24</v>
      </c>
      <c r="L1341" t="s">
        <v>25</v>
      </c>
      <c r="M1341" t="s">
        <v>4234</v>
      </c>
      <c r="N1341" t="s">
        <v>1320</v>
      </c>
      <c r="O1341" t="s">
        <v>420</v>
      </c>
      <c r="P1341" t="s">
        <v>205</v>
      </c>
      <c r="Q1341" t="s">
        <v>4247</v>
      </c>
      <c r="R1341" s="1">
        <f t="shared" ca="1" si="20"/>
        <v>2</v>
      </c>
      <c r="S1341" t="s">
        <v>35</v>
      </c>
      <c r="T1341" t="s">
        <v>77</v>
      </c>
    </row>
    <row r="1342" spans="1:20" x14ac:dyDescent="0.25">
      <c r="A1342" t="s">
        <v>5589</v>
      </c>
      <c r="B1342">
        <v>65917062</v>
      </c>
      <c r="C1342">
        <v>67407253</v>
      </c>
      <c r="D1342" t="s">
        <v>2</v>
      </c>
      <c r="E1342" t="s">
        <v>1342</v>
      </c>
      <c r="F1342" t="s">
        <v>1106</v>
      </c>
      <c r="G1342" t="s">
        <v>4218</v>
      </c>
      <c r="H1342" t="s">
        <v>138</v>
      </c>
      <c r="I1342" t="s">
        <v>51</v>
      </c>
      <c r="J1342" t="s">
        <v>39</v>
      </c>
      <c r="K1342" t="s">
        <v>40</v>
      </c>
      <c r="L1342" t="s">
        <v>25</v>
      </c>
      <c r="M1342" t="s">
        <v>4236</v>
      </c>
      <c r="N1342" t="s">
        <v>1320</v>
      </c>
      <c r="O1342" t="s">
        <v>420</v>
      </c>
      <c r="P1342" t="s">
        <v>4248</v>
      </c>
      <c r="Q1342" t="s">
        <v>34</v>
      </c>
      <c r="R1342" s="1">
        <f t="shared" ca="1" si="20"/>
        <v>43</v>
      </c>
      <c r="S1342" t="s">
        <v>55</v>
      </c>
      <c r="T1342" t="s">
        <v>58</v>
      </c>
    </row>
    <row r="1343" spans="1:20" x14ac:dyDescent="0.25">
      <c r="A1343" t="s">
        <v>5590</v>
      </c>
      <c r="B1343">
        <v>68435230</v>
      </c>
      <c r="C1343">
        <v>67648683</v>
      </c>
      <c r="D1343" t="s">
        <v>2</v>
      </c>
      <c r="E1343" t="s">
        <v>1343</v>
      </c>
      <c r="F1343" t="s">
        <v>4226</v>
      </c>
      <c r="G1343" t="s">
        <v>4222</v>
      </c>
      <c r="H1343" t="s">
        <v>31</v>
      </c>
      <c r="I1343" t="s">
        <v>204</v>
      </c>
      <c r="J1343" t="s">
        <v>23</v>
      </c>
      <c r="K1343" t="s">
        <v>24</v>
      </c>
      <c r="L1343" t="s">
        <v>25</v>
      </c>
      <c r="M1343" t="s">
        <v>4233</v>
      </c>
      <c r="N1343" t="s">
        <v>1320</v>
      </c>
      <c r="O1343" t="s">
        <v>420</v>
      </c>
      <c r="P1343" t="s">
        <v>4248</v>
      </c>
      <c r="Q1343" t="s">
        <v>28</v>
      </c>
      <c r="R1343" s="1" t="e">
        <f t="shared" ca="1" si="20"/>
        <v>#VALUE!</v>
      </c>
      <c r="S1343" t="s">
        <v>55</v>
      </c>
      <c r="T1343" t="s">
        <v>77</v>
      </c>
    </row>
    <row r="1344" spans="1:20" x14ac:dyDescent="0.25">
      <c r="A1344" t="s">
        <v>5591</v>
      </c>
      <c r="B1344">
        <v>68185259</v>
      </c>
      <c r="C1344">
        <v>67604635</v>
      </c>
      <c r="D1344" t="s">
        <v>3</v>
      </c>
      <c r="E1344" t="s">
        <v>1344</v>
      </c>
      <c r="F1344" t="s">
        <v>4227</v>
      </c>
      <c r="G1344" t="s">
        <v>4215</v>
      </c>
      <c r="H1344" t="s">
        <v>138</v>
      </c>
      <c r="I1344" t="s">
        <v>22</v>
      </c>
      <c r="J1344" t="s">
        <v>39</v>
      </c>
      <c r="K1344" t="s">
        <v>44</v>
      </c>
      <c r="L1344" t="s">
        <v>25</v>
      </c>
      <c r="M1344" t="s">
        <v>4236</v>
      </c>
      <c r="N1344" t="s">
        <v>1320</v>
      </c>
      <c r="O1344" t="s">
        <v>420</v>
      </c>
      <c r="P1344" t="s">
        <v>4248</v>
      </c>
      <c r="Q1344" t="s">
        <v>28</v>
      </c>
      <c r="R1344" s="1">
        <f t="shared" ca="1" si="20"/>
        <v>41</v>
      </c>
      <c r="S1344" t="s">
        <v>55</v>
      </c>
      <c r="T1344" t="s">
        <v>58</v>
      </c>
    </row>
    <row r="1345" spans="1:20" x14ac:dyDescent="0.25">
      <c r="A1345" t="s">
        <v>5592</v>
      </c>
      <c r="B1345">
        <v>66148588</v>
      </c>
      <c r="C1345">
        <v>66911283</v>
      </c>
      <c r="D1345" t="s">
        <v>3</v>
      </c>
      <c r="E1345" t="s">
        <v>1202</v>
      </c>
      <c r="F1345" t="s">
        <v>4227</v>
      </c>
      <c r="G1345" t="s">
        <v>4217</v>
      </c>
      <c r="H1345" t="s">
        <v>31</v>
      </c>
      <c r="I1345" t="s">
        <v>51</v>
      </c>
      <c r="J1345" t="s">
        <v>23</v>
      </c>
      <c r="K1345" t="s">
        <v>24</v>
      </c>
      <c r="L1345" t="s">
        <v>25</v>
      </c>
      <c r="M1345" t="s">
        <v>4241</v>
      </c>
      <c r="N1345" t="s">
        <v>1320</v>
      </c>
      <c r="O1345" t="s">
        <v>420</v>
      </c>
      <c r="P1345" t="s">
        <v>52</v>
      </c>
      <c r="Q1345" t="s">
        <v>34</v>
      </c>
      <c r="R1345" s="1" t="e">
        <f t="shared" ca="1" si="20"/>
        <v>#VALUE!</v>
      </c>
      <c r="S1345" t="s">
        <v>4243</v>
      </c>
      <c r="T1345" t="s">
        <v>68</v>
      </c>
    </row>
    <row r="1346" spans="1:20" x14ac:dyDescent="0.25">
      <c r="A1346" t="s">
        <v>5593</v>
      </c>
      <c r="B1346">
        <v>65627250</v>
      </c>
      <c r="C1346">
        <v>67119872</v>
      </c>
      <c r="D1346" t="s">
        <v>3</v>
      </c>
      <c r="E1346" t="s">
        <v>1345</v>
      </c>
      <c r="F1346" t="s">
        <v>20</v>
      </c>
      <c r="G1346" t="s">
        <v>4219</v>
      </c>
      <c r="H1346" t="s">
        <v>38</v>
      </c>
      <c r="I1346" t="s">
        <v>22</v>
      </c>
      <c r="J1346" t="s">
        <v>39</v>
      </c>
      <c r="K1346" t="s">
        <v>44</v>
      </c>
      <c r="L1346" t="s">
        <v>25</v>
      </c>
      <c r="M1346" t="s">
        <v>4237</v>
      </c>
      <c r="N1346" t="s">
        <v>1320</v>
      </c>
      <c r="O1346" t="s">
        <v>420</v>
      </c>
      <c r="P1346" t="s">
        <v>54</v>
      </c>
      <c r="Q1346" t="s">
        <v>34</v>
      </c>
      <c r="R1346" s="1">
        <f t="shared" ca="1" si="20"/>
        <v>41</v>
      </c>
      <c r="S1346" t="s">
        <v>35</v>
      </c>
      <c r="T1346" t="s">
        <v>58</v>
      </c>
    </row>
    <row r="1347" spans="1:20" x14ac:dyDescent="0.25">
      <c r="A1347" t="s">
        <v>5594</v>
      </c>
      <c r="B1347">
        <v>67333977</v>
      </c>
      <c r="C1347">
        <v>67166330</v>
      </c>
      <c r="D1347" t="s">
        <v>2</v>
      </c>
      <c r="E1347" t="s">
        <v>1346</v>
      </c>
      <c r="F1347" t="s">
        <v>4228</v>
      </c>
      <c r="G1347" t="s">
        <v>4218</v>
      </c>
      <c r="H1347" t="s">
        <v>31</v>
      </c>
      <c r="I1347" t="s">
        <v>32</v>
      </c>
      <c r="J1347" t="s">
        <v>23</v>
      </c>
      <c r="K1347" t="s">
        <v>24</v>
      </c>
      <c r="L1347" t="s">
        <v>25</v>
      </c>
      <c r="M1347" t="s">
        <v>4239</v>
      </c>
      <c r="N1347" t="s">
        <v>1320</v>
      </c>
      <c r="O1347" t="s">
        <v>420</v>
      </c>
      <c r="P1347" t="s">
        <v>33</v>
      </c>
      <c r="Q1347" t="s">
        <v>4245</v>
      </c>
      <c r="R1347" s="1" t="e">
        <f t="shared" ref="R1347:R1410" ca="1" si="21">DATEDIF(E1347,TODAY(),"Y")</f>
        <v>#VALUE!</v>
      </c>
      <c r="S1347" t="s">
        <v>35</v>
      </c>
      <c r="T1347" t="s">
        <v>56</v>
      </c>
    </row>
    <row r="1348" spans="1:20" x14ac:dyDescent="0.25">
      <c r="A1348" t="s">
        <v>5595</v>
      </c>
      <c r="B1348">
        <v>68025388</v>
      </c>
      <c r="C1348">
        <v>67373178</v>
      </c>
      <c r="D1348" t="s">
        <v>2</v>
      </c>
      <c r="E1348" t="s">
        <v>1347</v>
      </c>
      <c r="F1348" t="s">
        <v>4225</v>
      </c>
      <c r="G1348" t="s">
        <v>4219</v>
      </c>
      <c r="H1348" t="s">
        <v>163</v>
      </c>
      <c r="I1348" t="s">
        <v>51</v>
      </c>
      <c r="J1348" t="s">
        <v>39</v>
      </c>
      <c r="K1348" t="s">
        <v>40</v>
      </c>
      <c r="L1348" t="s">
        <v>25</v>
      </c>
      <c r="M1348" t="s">
        <v>4241</v>
      </c>
      <c r="N1348" t="s">
        <v>1320</v>
      </c>
      <c r="O1348" t="s">
        <v>420</v>
      </c>
      <c r="P1348" t="s">
        <v>33</v>
      </c>
      <c r="Q1348" t="s">
        <v>4245</v>
      </c>
      <c r="R1348" s="1">
        <f t="shared" ca="1" si="21"/>
        <v>40</v>
      </c>
      <c r="S1348" t="s">
        <v>4243</v>
      </c>
      <c r="T1348" t="s">
        <v>58</v>
      </c>
    </row>
    <row r="1349" spans="1:20" x14ac:dyDescent="0.25">
      <c r="A1349" t="s">
        <v>5596</v>
      </c>
      <c r="B1349">
        <v>67311642</v>
      </c>
      <c r="C1349">
        <v>67190310</v>
      </c>
      <c r="D1349" t="s">
        <v>3</v>
      </c>
      <c r="E1349" t="s">
        <v>104</v>
      </c>
      <c r="F1349" t="s">
        <v>4226</v>
      </c>
      <c r="G1349" t="s">
        <v>527</v>
      </c>
      <c r="H1349" t="s">
        <v>43</v>
      </c>
      <c r="I1349" t="s">
        <v>22</v>
      </c>
      <c r="J1349" t="s">
        <v>39</v>
      </c>
      <c r="K1349" t="s">
        <v>44</v>
      </c>
      <c r="L1349" t="s">
        <v>25</v>
      </c>
      <c r="M1349" t="s">
        <v>4235</v>
      </c>
      <c r="N1349" t="s">
        <v>1320</v>
      </c>
      <c r="O1349" t="s">
        <v>420</v>
      </c>
      <c r="P1349" t="s">
        <v>49</v>
      </c>
      <c r="Q1349" t="s">
        <v>4244</v>
      </c>
      <c r="R1349" s="1">
        <f t="shared" ca="1" si="21"/>
        <v>38</v>
      </c>
      <c r="S1349" t="s">
        <v>4243</v>
      </c>
      <c r="T1349" t="s">
        <v>58</v>
      </c>
    </row>
    <row r="1350" spans="1:20" x14ac:dyDescent="0.25">
      <c r="A1350" t="s">
        <v>5597</v>
      </c>
      <c r="B1350">
        <v>64999786</v>
      </c>
      <c r="C1350">
        <v>67581641</v>
      </c>
      <c r="D1350" t="s">
        <v>2</v>
      </c>
      <c r="E1350" t="s">
        <v>1348</v>
      </c>
      <c r="F1350" t="s">
        <v>4227</v>
      </c>
      <c r="G1350" t="s">
        <v>4221</v>
      </c>
      <c r="H1350" t="s">
        <v>21</v>
      </c>
      <c r="I1350" t="s">
        <v>22</v>
      </c>
      <c r="J1350" t="s">
        <v>23</v>
      </c>
      <c r="K1350" t="s">
        <v>24</v>
      </c>
      <c r="L1350" t="s">
        <v>25</v>
      </c>
      <c r="M1350" t="s">
        <v>4239</v>
      </c>
      <c r="N1350" t="s">
        <v>1320</v>
      </c>
      <c r="O1350" t="s">
        <v>420</v>
      </c>
      <c r="P1350" t="s">
        <v>52</v>
      </c>
      <c r="Q1350" t="s">
        <v>4244</v>
      </c>
      <c r="R1350" s="1" t="e">
        <f t="shared" ca="1" si="21"/>
        <v>#VALUE!</v>
      </c>
      <c r="S1350" t="s">
        <v>35</v>
      </c>
      <c r="T1350" t="s">
        <v>56</v>
      </c>
    </row>
    <row r="1351" spans="1:20" x14ac:dyDescent="0.25">
      <c r="A1351" t="s">
        <v>5598</v>
      </c>
      <c r="B1351">
        <v>67692111</v>
      </c>
      <c r="C1351">
        <v>67326376</v>
      </c>
      <c r="D1351" t="s">
        <v>2</v>
      </c>
      <c r="E1351" t="s">
        <v>1349</v>
      </c>
      <c r="F1351" t="s">
        <v>4226</v>
      </c>
      <c r="G1351" t="s">
        <v>4222</v>
      </c>
      <c r="H1351" t="s">
        <v>38</v>
      </c>
      <c r="I1351" t="s">
        <v>51</v>
      </c>
      <c r="J1351" t="s">
        <v>39</v>
      </c>
      <c r="K1351" t="s">
        <v>40</v>
      </c>
      <c r="L1351" t="s">
        <v>25</v>
      </c>
      <c r="M1351" t="s">
        <v>4235</v>
      </c>
      <c r="N1351" t="s">
        <v>1320</v>
      </c>
      <c r="O1351" t="s">
        <v>420</v>
      </c>
      <c r="P1351" t="s">
        <v>49</v>
      </c>
      <c r="Q1351" t="s">
        <v>4247</v>
      </c>
      <c r="R1351" s="1">
        <f t="shared" ca="1" si="21"/>
        <v>46</v>
      </c>
      <c r="S1351" t="s">
        <v>4243</v>
      </c>
      <c r="T1351" t="s">
        <v>58</v>
      </c>
    </row>
    <row r="1352" spans="1:20" x14ac:dyDescent="0.25">
      <c r="A1352" t="s">
        <v>5599</v>
      </c>
      <c r="B1352">
        <v>67995153</v>
      </c>
      <c r="C1352">
        <v>67583367</v>
      </c>
      <c r="D1352" t="s">
        <v>3</v>
      </c>
      <c r="E1352" t="s">
        <v>1350</v>
      </c>
      <c r="F1352" t="s">
        <v>20</v>
      </c>
      <c r="G1352" t="s">
        <v>4215</v>
      </c>
      <c r="H1352" t="s">
        <v>31</v>
      </c>
      <c r="I1352" t="s">
        <v>22</v>
      </c>
      <c r="J1352" t="s">
        <v>23</v>
      </c>
      <c r="K1352" t="s">
        <v>24</v>
      </c>
      <c r="L1352" t="s">
        <v>25</v>
      </c>
      <c r="M1352" t="s">
        <v>4238</v>
      </c>
      <c r="N1352" t="s">
        <v>1320</v>
      </c>
      <c r="O1352" t="s">
        <v>420</v>
      </c>
      <c r="P1352" t="s">
        <v>52</v>
      </c>
      <c r="Q1352" t="s">
        <v>4245</v>
      </c>
      <c r="R1352" s="1">
        <f t="shared" ca="1" si="21"/>
        <v>12</v>
      </c>
      <c r="S1352" t="s">
        <v>4243</v>
      </c>
      <c r="T1352" t="s">
        <v>68</v>
      </c>
    </row>
    <row r="1353" spans="1:20" x14ac:dyDescent="0.25">
      <c r="A1353" t="s">
        <v>5600</v>
      </c>
      <c r="B1353">
        <v>65601722</v>
      </c>
      <c r="C1353">
        <v>67173552</v>
      </c>
      <c r="D1353" t="s">
        <v>3</v>
      </c>
      <c r="E1353" t="s">
        <v>1351</v>
      </c>
      <c r="F1353" t="s">
        <v>20</v>
      </c>
      <c r="G1353" t="s">
        <v>4223</v>
      </c>
      <c r="H1353" t="s">
        <v>31</v>
      </c>
      <c r="I1353" t="s">
        <v>51</v>
      </c>
      <c r="J1353" t="s">
        <v>60</v>
      </c>
      <c r="K1353" t="s">
        <v>40</v>
      </c>
      <c r="L1353" t="s">
        <v>25</v>
      </c>
      <c r="M1353" t="s">
        <v>4234</v>
      </c>
      <c r="N1353" t="s">
        <v>1320</v>
      </c>
      <c r="O1353" t="s">
        <v>420</v>
      </c>
      <c r="P1353" t="s">
        <v>205</v>
      </c>
      <c r="Q1353" t="s">
        <v>4247</v>
      </c>
      <c r="R1353" s="1">
        <f t="shared" ca="1" si="21"/>
        <v>60</v>
      </c>
      <c r="S1353" t="s">
        <v>35</v>
      </c>
      <c r="T1353" t="s">
        <v>45</v>
      </c>
    </row>
    <row r="1354" spans="1:20" x14ac:dyDescent="0.25">
      <c r="A1354" t="s">
        <v>5601</v>
      </c>
      <c r="B1354">
        <v>64415283</v>
      </c>
      <c r="C1354">
        <v>67002683</v>
      </c>
      <c r="D1354" t="s">
        <v>2</v>
      </c>
      <c r="E1354" t="s">
        <v>1352</v>
      </c>
      <c r="F1354" t="s">
        <v>4228</v>
      </c>
      <c r="G1354" t="s">
        <v>4222</v>
      </c>
      <c r="H1354" t="s">
        <v>163</v>
      </c>
      <c r="I1354" t="s">
        <v>51</v>
      </c>
      <c r="J1354" t="s">
        <v>23</v>
      </c>
      <c r="K1354" t="s">
        <v>24</v>
      </c>
      <c r="L1354" t="s">
        <v>25</v>
      </c>
      <c r="M1354" t="s">
        <v>4237</v>
      </c>
      <c r="N1354" t="s">
        <v>1320</v>
      </c>
      <c r="O1354" t="s">
        <v>420</v>
      </c>
      <c r="P1354" t="s">
        <v>4248</v>
      </c>
      <c r="Q1354" t="s">
        <v>4244</v>
      </c>
      <c r="R1354" s="1">
        <f t="shared" ca="1" si="21"/>
        <v>38</v>
      </c>
      <c r="S1354" t="s">
        <v>55</v>
      </c>
      <c r="T1354" t="s">
        <v>58</v>
      </c>
    </row>
    <row r="1355" spans="1:20" x14ac:dyDescent="0.25">
      <c r="A1355" t="s">
        <v>5602</v>
      </c>
      <c r="B1355">
        <v>65878168</v>
      </c>
      <c r="C1355">
        <v>67440721</v>
      </c>
      <c r="D1355" t="s">
        <v>3</v>
      </c>
      <c r="E1355" t="s">
        <v>1353</v>
      </c>
      <c r="F1355" t="s">
        <v>1106</v>
      </c>
      <c r="G1355" t="s">
        <v>4223</v>
      </c>
      <c r="H1355" t="s">
        <v>43</v>
      </c>
      <c r="I1355" t="s">
        <v>51</v>
      </c>
      <c r="J1355" t="s">
        <v>39</v>
      </c>
      <c r="K1355" t="s">
        <v>44</v>
      </c>
      <c r="L1355" t="s">
        <v>25</v>
      </c>
      <c r="M1355" t="s">
        <v>4237</v>
      </c>
      <c r="N1355" t="s">
        <v>1320</v>
      </c>
      <c r="O1355" t="s">
        <v>420</v>
      </c>
      <c r="P1355" t="s">
        <v>4248</v>
      </c>
      <c r="Q1355" t="s">
        <v>28</v>
      </c>
      <c r="R1355" s="1" t="e">
        <f t="shared" ca="1" si="21"/>
        <v>#VALUE!</v>
      </c>
      <c r="S1355" t="s">
        <v>55</v>
      </c>
      <c r="T1355" t="s">
        <v>58</v>
      </c>
    </row>
    <row r="1356" spans="1:20" x14ac:dyDescent="0.25">
      <c r="A1356" t="s">
        <v>5603</v>
      </c>
      <c r="B1356">
        <v>67998558</v>
      </c>
      <c r="C1356">
        <v>67631801</v>
      </c>
      <c r="D1356" t="s">
        <v>2</v>
      </c>
      <c r="E1356" t="s">
        <v>1354</v>
      </c>
      <c r="F1356" t="s">
        <v>4227</v>
      </c>
      <c r="G1356" t="s">
        <v>4218</v>
      </c>
      <c r="H1356" t="s">
        <v>21</v>
      </c>
      <c r="I1356" t="s">
        <v>32</v>
      </c>
      <c r="J1356" t="s">
        <v>23</v>
      </c>
      <c r="K1356" t="s">
        <v>24</v>
      </c>
      <c r="L1356" t="s">
        <v>25</v>
      </c>
      <c r="M1356" t="s">
        <v>4236</v>
      </c>
      <c r="N1356" t="s">
        <v>1320</v>
      </c>
      <c r="O1356" t="s">
        <v>420</v>
      </c>
      <c r="P1356" t="s">
        <v>4248</v>
      </c>
      <c r="Q1356" t="s">
        <v>34</v>
      </c>
      <c r="R1356" s="1" t="e">
        <f t="shared" ca="1" si="21"/>
        <v>#VALUE!</v>
      </c>
      <c r="S1356" t="s">
        <v>55</v>
      </c>
      <c r="T1356" t="s">
        <v>36</v>
      </c>
    </row>
    <row r="1357" spans="1:20" x14ac:dyDescent="0.25">
      <c r="A1357" t="s">
        <v>5604</v>
      </c>
      <c r="B1357">
        <v>65773462</v>
      </c>
      <c r="C1357">
        <v>67780859</v>
      </c>
      <c r="D1357" t="s">
        <v>2</v>
      </c>
      <c r="E1357" t="s">
        <v>1355</v>
      </c>
      <c r="F1357" t="s">
        <v>4225</v>
      </c>
      <c r="G1357" t="s">
        <v>4221</v>
      </c>
      <c r="H1357" t="s">
        <v>245</v>
      </c>
      <c r="I1357" t="s">
        <v>204</v>
      </c>
      <c r="J1357" t="s">
        <v>39</v>
      </c>
      <c r="K1357" t="s">
        <v>40</v>
      </c>
      <c r="L1357" t="s">
        <v>25</v>
      </c>
      <c r="M1357" t="s">
        <v>4229</v>
      </c>
      <c r="N1357" t="s">
        <v>1320</v>
      </c>
      <c r="O1357" t="s">
        <v>420</v>
      </c>
      <c r="P1357" t="s">
        <v>49</v>
      </c>
      <c r="Q1357" t="s">
        <v>4244</v>
      </c>
      <c r="R1357" s="1">
        <f t="shared" ca="1" si="21"/>
        <v>52</v>
      </c>
      <c r="S1357" t="s">
        <v>4243</v>
      </c>
      <c r="T1357" t="s">
        <v>41</v>
      </c>
    </row>
    <row r="1358" spans="1:20" x14ac:dyDescent="0.25">
      <c r="A1358" t="s">
        <v>5605</v>
      </c>
      <c r="B1358">
        <v>66936953</v>
      </c>
      <c r="C1358">
        <v>66947840</v>
      </c>
      <c r="D1358" t="s">
        <v>3</v>
      </c>
      <c r="E1358" t="s">
        <v>1356</v>
      </c>
      <c r="F1358" t="s">
        <v>20</v>
      </c>
      <c r="G1358" t="s">
        <v>4217</v>
      </c>
      <c r="H1358" t="s">
        <v>31</v>
      </c>
      <c r="I1358" t="s">
        <v>22</v>
      </c>
      <c r="J1358" t="s">
        <v>23</v>
      </c>
      <c r="K1358" t="s">
        <v>24</v>
      </c>
      <c r="L1358" t="s">
        <v>25</v>
      </c>
      <c r="M1358" t="s">
        <v>4239</v>
      </c>
      <c r="N1358" t="s">
        <v>1320</v>
      </c>
      <c r="O1358" t="s">
        <v>420</v>
      </c>
      <c r="P1358" t="s">
        <v>205</v>
      </c>
      <c r="Q1358" t="s">
        <v>4244</v>
      </c>
      <c r="R1358" s="1">
        <f t="shared" ca="1" si="21"/>
        <v>7</v>
      </c>
      <c r="S1358" t="s">
        <v>35</v>
      </c>
      <c r="T1358" t="s">
        <v>68</v>
      </c>
    </row>
    <row r="1359" spans="1:20" x14ac:dyDescent="0.25">
      <c r="A1359" t="s">
        <v>5606</v>
      </c>
      <c r="B1359">
        <v>64245453</v>
      </c>
      <c r="C1359">
        <v>67744547</v>
      </c>
      <c r="D1359" t="s">
        <v>3</v>
      </c>
      <c r="E1359" t="s">
        <v>1357</v>
      </c>
      <c r="F1359" t="s">
        <v>4228</v>
      </c>
      <c r="G1359" t="s">
        <v>4222</v>
      </c>
      <c r="H1359" t="s">
        <v>38</v>
      </c>
      <c r="I1359" t="s">
        <v>51</v>
      </c>
      <c r="J1359" t="s">
        <v>60</v>
      </c>
      <c r="K1359" t="s">
        <v>40</v>
      </c>
      <c r="L1359" t="s">
        <v>25</v>
      </c>
      <c r="M1359" t="s">
        <v>4238</v>
      </c>
      <c r="N1359" t="s">
        <v>1320</v>
      </c>
      <c r="O1359" t="s">
        <v>420</v>
      </c>
      <c r="P1359" t="s">
        <v>54</v>
      </c>
      <c r="Q1359" t="s">
        <v>4247</v>
      </c>
      <c r="R1359" s="1" t="e">
        <f t="shared" ca="1" si="21"/>
        <v>#VALUE!</v>
      </c>
      <c r="S1359" t="s">
        <v>35</v>
      </c>
      <c r="T1359" t="s">
        <v>61</v>
      </c>
    </row>
    <row r="1360" spans="1:20" x14ac:dyDescent="0.25">
      <c r="A1360" t="s">
        <v>5607</v>
      </c>
      <c r="B1360">
        <v>67478162</v>
      </c>
      <c r="C1360">
        <v>67666757</v>
      </c>
      <c r="D1360" t="s">
        <v>3</v>
      </c>
      <c r="E1360" t="s">
        <v>1358</v>
      </c>
      <c r="F1360" t="s">
        <v>1106</v>
      </c>
      <c r="G1360" t="s">
        <v>4223</v>
      </c>
      <c r="H1360" t="s">
        <v>38</v>
      </c>
      <c r="I1360" t="s">
        <v>22</v>
      </c>
      <c r="J1360" t="s">
        <v>23</v>
      </c>
      <c r="K1360" t="s">
        <v>261</v>
      </c>
      <c r="L1360" t="s">
        <v>25</v>
      </c>
      <c r="M1360" t="s">
        <v>4234</v>
      </c>
      <c r="N1360" t="s">
        <v>1320</v>
      </c>
      <c r="O1360" t="s">
        <v>420</v>
      </c>
      <c r="P1360" t="s">
        <v>27</v>
      </c>
      <c r="Q1360" t="s">
        <v>34</v>
      </c>
      <c r="R1360" s="1" t="e">
        <f t="shared" ca="1" si="21"/>
        <v>#VALUE!</v>
      </c>
      <c r="S1360" t="s">
        <v>35</v>
      </c>
      <c r="T1360" t="s">
        <v>45</v>
      </c>
    </row>
    <row r="1361" spans="1:20" x14ac:dyDescent="0.25">
      <c r="A1361" t="s">
        <v>5608</v>
      </c>
      <c r="B1361">
        <v>65601697</v>
      </c>
      <c r="C1361">
        <v>67792638</v>
      </c>
      <c r="D1361" t="s">
        <v>2</v>
      </c>
      <c r="E1361" t="s">
        <v>1359</v>
      </c>
      <c r="F1361" t="s">
        <v>4225</v>
      </c>
      <c r="G1361" t="s">
        <v>527</v>
      </c>
      <c r="H1361" t="s">
        <v>31</v>
      </c>
      <c r="I1361" t="s">
        <v>204</v>
      </c>
      <c r="J1361" t="s">
        <v>23</v>
      </c>
      <c r="K1361" t="s">
        <v>24</v>
      </c>
      <c r="L1361" t="s">
        <v>25</v>
      </c>
      <c r="M1361" t="s">
        <v>4235</v>
      </c>
      <c r="N1361" t="s">
        <v>1320</v>
      </c>
      <c r="O1361" t="s">
        <v>420</v>
      </c>
      <c r="P1361" t="s">
        <v>4248</v>
      </c>
      <c r="Q1361" t="s">
        <v>34</v>
      </c>
      <c r="R1361" s="1">
        <f t="shared" ca="1" si="21"/>
        <v>20</v>
      </c>
      <c r="S1361" t="s">
        <v>55</v>
      </c>
      <c r="T1361" t="s">
        <v>36</v>
      </c>
    </row>
    <row r="1362" spans="1:20" x14ac:dyDescent="0.25">
      <c r="A1362" t="s">
        <v>5609</v>
      </c>
      <c r="B1362">
        <v>64905458</v>
      </c>
      <c r="C1362">
        <v>67660853</v>
      </c>
      <c r="D1362" t="s">
        <v>3</v>
      </c>
      <c r="E1362" t="s">
        <v>1360</v>
      </c>
      <c r="F1362" t="s">
        <v>4228</v>
      </c>
      <c r="G1362" t="s">
        <v>4219</v>
      </c>
      <c r="H1362" t="s">
        <v>43</v>
      </c>
      <c r="I1362" t="s">
        <v>204</v>
      </c>
      <c r="J1362" t="s">
        <v>73</v>
      </c>
      <c r="K1362" t="s">
        <v>40</v>
      </c>
      <c r="L1362" t="s">
        <v>25</v>
      </c>
      <c r="M1362" t="s">
        <v>4234</v>
      </c>
      <c r="N1362" t="s">
        <v>1320</v>
      </c>
      <c r="O1362" t="s">
        <v>420</v>
      </c>
      <c r="P1362" t="s">
        <v>4248</v>
      </c>
      <c r="Q1362" t="s">
        <v>4245</v>
      </c>
      <c r="R1362" s="1">
        <f t="shared" ca="1" si="21"/>
        <v>40</v>
      </c>
      <c r="S1362" t="s">
        <v>55</v>
      </c>
      <c r="T1362" t="s">
        <v>58</v>
      </c>
    </row>
    <row r="1363" spans="1:20" x14ac:dyDescent="0.25">
      <c r="A1363" t="s">
        <v>5610</v>
      </c>
      <c r="B1363">
        <v>68192912</v>
      </c>
      <c r="C1363">
        <v>67563466</v>
      </c>
      <c r="D1363" t="s">
        <v>2</v>
      </c>
      <c r="E1363" t="s">
        <v>1361</v>
      </c>
      <c r="F1363" t="s">
        <v>4226</v>
      </c>
      <c r="G1363" t="s">
        <v>527</v>
      </c>
      <c r="H1363" t="s">
        <v>163</v>
      </c>
      <c r="I1363" t="s">
        <v>204</v>
      </c>
      <c r="J1363" t="s">
        <v>60</v>
      </c>
      <c r="K1363" t="s">
        <v>40</v>
      </c>
      <c r="L1363" t="s">
        <v>25</v>
      </c>
      <c r="M1363" t="s">
        <v>4232</v>
      </c>
      <c r="N1363" t="s">
        <v>1320</v>
      </c>
      <c r="O1363" t="s">
        <v>420</v>
      </c>
      <c r="P1363" t="s">
        <v>205</v>
      </c>
      <c r="Q1363" t="s">
        <v>4246</v>
      </c>
      <c r="R1363" s="1" t="e">
        <f t="shared" ca="1" si="21"/>
        <v>#VALUE!</v>
      </c>
      <c r="S1363" t="s">
        <v>35</v>
      </c>
      <c r="T1363" t="s">
        <v>61</v>
      </c>
    </row>
    <row r="1364" spans="1:20" x14ac:dyDescent="0.25">
      <c r="A1364" t="s">
        <v>5611</v>
      </c>
      <c r="B1364">
        <v>67841179</v>
      </c>
      <c r="C1364">
        <v>67814370</v>
      </c>
      <c r="D1364" t="s">
        <v>3</v>
      </c>
      <c r="E1364" t="s">
        <v>1362</v>
      </c>
      <c r="F1364" t="s">
        <v>1106</v>
      </c>
      <c r="G1364" t="s">
        <v>527</v>
      </c>
      <c r="H1364" t="s">
        <v>31</v>
      </c>
      <c r="I1364" t="s">
        <v>204</v>
      </c>
      <c r="J1364" t="s">
        <v>23</v>
      </c>
      <c r="K1364" t="s">
        <v>24</v>
      </c>
      <c r="L1364" t="s">
        <v>25</v>
      </c>
      <c r="M1364" t="s">
        <v>4230</v>
      </c>
      <c r="N1364" t="s">
        <v>1320</v>
      </c>
      <c r="O1364" t="s">
        <v>420</v>
      </c>
      <c r="P1364" t="s">
        <v>4248</v>
      </c>
      <c r="Q1364" t="s">
        <v>4246</v>
      </c>
      <c r="R1364" s="1">
        <f t="shared" ca="1" si="21"/>
        <v>7</v>
      </c>
      <c r="S1364" t="s">
        <v>55</v>
      </c>
      <c r="T1364" t="s">
        <v>68</v>
      </c>
    </row>
    <row r="1365" spans="1:20" x14ac:dyDescent="0.25">
      <c r="A1365" t="s">
        <v>5612</v>
      </c>
      <c r="B1365">
        <v>66663333</v>
      </c>
      <c r="C1365">
        <v>67262894</v>
      </c>
      <c r="D1365" t="s">
        <v>2</v>
      </c>
      <c r="E1365" t="s">
        <v>1363</v>
      </c>
      <c r="F1365" t="s">
        <v>4227</v>
      </c>
      <c r="G1365" t="s">
        <v>4219</v>
      </c>
      <c r="H1365" t="s">
        <v>38</v>
      </c>
      <c r="I1365" t="s">
        <v>51</v>
      </c>
      <c r="J1365" t="s">
        <v>39</v>
      </c>
      <c r="K1365" t="s">
        <v>40</v>
      </c>
      <c r="L1365" t="s">
        <v>25</v>
      </c>
      <c r="M1365" t="s">
        <v>4241</v>
      </c>
      <c r="N1365" t="s">
        <v>1320</v>
      </c>
      <c r="O1365" t="s">
        <v>420</v>
      </c>
      <c r="P1365" t="s">
        <v>54</v>
      </c>
      <c r="Q1365" t="s">
        <v>4247</v>
      </c>
      <c r="R1365" s="1">
        <f t="shared" ca="1" si="21"/>
        <v>37</v>
      </c>
      <c r="S1365" t="s">
        <v>35</v>
      </c>
      <c r="T1365" t="s">
        <v>58</v>
      </c>
    </row>
    <row r="1366" spans="1:20" x14ac:dyDescent="0.25">
      <c r="A1366" t="s">
        <v>5613</v>
      </c>
      <c r="B1366">
        <v>67719144</v>
      </c>
      <c r="C1366">
        <v>67006315</v>
      </c>
      <c r="D1366" t="s">
        <v>2</v>
      </c>
      <c r="E1366" t="s">
        <v>1364</v>
      </c>
      <c r="F1366" t="s">
        <v>20</v>
      </c>
      <c r="G1366" t="s">
        <v>4222</v>
      </c>
      <c r="H1366" t="s">
        <v>415</v>
      </c>
      <c r="I1366" t="s">
        <v>204</v>
      </c>
      <c r="J1366" t="s">
        <v>23</v>
      </c>
      <c r="K1366" t="s">
        <v>40</v>
      </c>
      <c r="L1366" t="s">
        <v>25</v>
      </c>
      <c r="M1366" t="s">
        <v>4230</v>
      </c>
      <c r="N1366" t="s">
        <v>1320</v>
      </c>
      <c r="O1366" t="s">
        <v>420</v>
      </c>
      <c r="P1366" t="s">
        <v>52</v>
      </c>
      <c r="Q1366" t="s">
        <v>28</v>
      </c>
      <c r="R1366" s="1" t="e">
        <f t="shared" ca="1" si="21"/>
        <v>#VALUE!</v>
      </c>
      <c r="S1366" t="s">
        <v>35</v>
      </c>
      <c r="T1366" t="s">
        <v>36</v>
      </c>
    </row>
    <row r="1367" spans="1:20" x14ac:dyDescent="0.25">
      <c r="A1367" t="s">
        <v>5614</v>
      </c>
      <c r="B1367">
        <v>66828085</v>
      </c>
      <c r="C1367">
        <v>67397046</v>
      </c>
      <c r="D1367" t="s">
        <v>2</v>
      </c>
      <c r="E1367" t="s">
        <v>1365</v>
      </c>
      <c r="F1367" t="s">
        <v>4225</v>
      </c>
      <c r="G1367" t="s">
        <v>4223</v>
      </c>
      <c r="H1367" t="s">
        <v>38</v>
      </c>
      <c r="I1367" t="s">
        <v>32</v>
      </c>
      <c r="J1367" t="s">
        <v>39</v>
      </c>
      <c r="K1367" t="s">
        <v>40</v>
      </c>
      <c r="L1367" t="s">
        <v>25</v>
      </c>
      <c r="M1367" t="s">
        <v>4234</v>
      </c>
      <c r="N1367" t="s">
        <v>1320</v>
      </c>
      <c r="O1367" t="s">
        <v>420</v>
      </c>
      <c r="P1367" t="s">
        <v>33</v>
      </c>
      <c r="Q1367" t="s">
        <v>34</v>
      </c>
      <c r="R1367" s="1">
        <f t="shared" ca="1" si="21"/>
        <v>30</v>
      </c>
      <c r="S1367" t="s">
        <v>4243</v>
      </c>
      <c r="T1367" t="s">
        <v>29</v>
      </c>
    </row>
    <row r="1368" spans="1:20" x14ac:dyDescent="0.25">
      <c r="A1368" t="s">
        <v>5615</v>
      </c>
      <c r="B1368">
        <v>66279224</v>
      </c>
      <c r="C1368">
        <v>66911181</v>
      </c>
      <c r="D1368" t="s">
        <v>3</v>
      </c>
      <c r="E1368" t="s">
        <v>1366</v>
      </c>
      <c r="F1368" t="s">
        <v>4225</v>
      </c>
      <c r="G1368" t="s">
        <v>4223</v>
      </c>
      <c r="H1368" t="s">
        <v>38</v>
      </c>
      <c r="I1368" t="s">
        <v>204</v>
      </c>
      <c r="J1368" t="s">
        <v>39</v>
      </c>
      <c r="K1368" t="s">
        <v>44</v>
      </c>
      <c r="L1368" t="s">
        <v>25</v>
      </c>
      <c r="M1368" t="s">
        <v>4238</v>
      </c>
      <c r="N1368" t="s">
        <v>1320</v>
      </c>
      <c r="O1368" t="s">
        <v>420</v>
      </c>
      <c r="P1368" t="s">
        <v>4248</v>
      </c>
      <c r="Q1368" t="s">
        <v>4245</v>
      </c>
      <c r="R1368" s="1" t="e">
        <f t="shared" ca="1" si="21"/>
        <v>#VALUE!</v>
      </c>
      <c r="S1368" t="s">
        <v>55</v>
      </c>
      <c r="T1368" t="s">
        <v>29</v>
      </c>
    </row>
    <row r="1369" spans="1:20" x14ac:dyDescent="0.25">
      <c r="A1369" t="s">
        <v>5616</v>
      </c>
      <c r="B1369">
        <v>66733648</v>
      </c>
      <c r="C1369">
        <v>67407784</v>
      </c>
      <c r="D1369" t="s">
        <v>3</v>
      </c>
      <c r="E1369" t="s">
        <v>1367</v>
      </c>
      <c r="F1369" t="s">
        <v>4225</v>
      </c>
      <c r="G1369" t="s">
        <v>4218</v>
      </c>
      <c r="H1369" t="s">
        <v>21</v>
      </c>
      <c r="I1369" t="s">
        <v>22</v>
      </c>
      <c r="J1369" t="s">
        <v>23</v>
      </c>
      <c r="K1369" t="s">
        <v>261</v>
      </c>
      <c r="L1369" t="s">
        <v>25</v>
      </c>
      <c r="M1369" t="s">
        <v>4234</v>
      </c>
      <c r="N1369" t="s">
        <v>1320</v>
      </c>
      <c r="O1369" t="s">
        <v>420</v>
      </c>
      <c r="P1369" t="s">
        <v>27</v>
      </c>
      <c r="Q1369" t="s">
        <v>4247</v>
      </c>
      <c r="R1369" s="1" t="e">
        <f t="shared" ca="1" si="21"/>
        <v>#VALUE!</v>
      </c>
      <c r="S1369" t="s">
        <v>4243</v>
      </c>
      <c r="T1369" t="s">
        <v>36</v>
      </c>
    </row>
    <row r="1370" spans="1:20" x14ac:dyDescent="0.25">
      <c r="A1370" t="s">
        <v>5617</v>
      </c>
      <c r="B1370">
        <v>64309148</v>
      </c>
      <c r="C1370">
        <v>67441807</v>
      </c>
      <c r="D1370" t="s">
        <v>2</v>
      </c>
      <c r="E1370" t="s">
        <v>1368</v>
      </c>
      <c r="F1370" t="s">
        <v>1106</v>
      </c>
      <c r="G1370" t="s">
        <v>4222</v>
      </c>
      <c r="H1370" t="s">
        <v>38</v>
      </c>
      <c r="I1370" t="s">
        <v>22</v>
      </c>
      <c r="J1370" t="s">
        <v>39</v>
      </c>
      <c r="K1370" t="s">
        <v>40</v>
      </c>
      <c r="L1370" t="s">
        <v>25</v>
      </c>
      <c r="M1370" t="s">
        <v>4240</v>
      </c>
      <c r="N1370" t="s">
        <v>1320</v>
      </c>
      <c r="O1370" t="s">
        <v>420</v>
      </c>
      <c r="P1370" t="s">
        <v>27</v>
      </c>
      <c r="Q1370" t="s">
        <v>4244</v>
      </c>
      <c r="R1370" s="1">
        <f t="shared" ca="1" si="21"/>
        <v>36</v>
      </c>
      <c r="S1370" t="s">
        <v>35</v>
      </c>
      <c r="T1370" t="s">
        <v>29</v>
      </c>
    </row>
    <row r="1371" spans="1:20" x14ac:dyDescent="0.25">
      <c r="A1371" t="s">
        <v>5618</v>
      </c>
      <c r="B1371">
        <v>66732657</v>
      </c>
      <c r="C1371">
        <v>67816168</v>
      </c>
      <c r="D1371" t="s">
        <v>2</v>
      </c>
      <c r="E1371" t="s">
        <v>1369</v>
      </c>
      <c r="F1371" t="s">
        <v>1106</v>
      </c>
      <c r="G1371" t="s">
        <v>527</v>
      </c>
      <c r="H1371" t="s">
        <v>31</v>
      </c>
      <c r="I1371" t="s">
        <v>32</v>
      </c>
      <c r="J1371" t="s">
        <v>23</v>
      </c>
      <c r="K1371" t="s">
        <v>24</v>
      </c>
      <c r="L1371" t="s">
        <v>25</v>
      </c>
      <c r="M1371" t="s">
        <v>4238</v>
      </c>
      <c r="N1371" t="s">
        <v>1320</v>
      </c>
      <c r="O1371" t="s">
        <v>420</v>
      </c>
      <c r="P1371" t="s">
        <v>54</v>
      </c>
      <c r="Q1371" t="s">
        <v>4246</v>
      </c>
      <c r="R1371" s="1" t="e">
        <f t="shared" ca="1" si="21"/>
        <v>#VALUE!</v>
      </c>
      <c r="S1371" t="s">
        <v>35</v>
      </c>
      <c r="T1371" t="s">
        <v>77</v>
      </c>
    </row>
    <row r="1372" spans="1:20" x14ac:dyDescent="0.25">
      <c r="A1372" t="s">
        <v>5619</v>
      </c>
      <c r="B1372">
        <v>65609886</v>
      </c>
      <c r="C1372">
        <v>67069373</v>
      </c>
      <c r="D1372" t="s">
        <v>3</v>
      </c>
      <c r="E1372" t="s">
        <v>1370</v>
      </c>
      <c r="F1372" t="s">
        <v>4226</v>
      </c>
      <c r="G1372" t="s">
        <v>4215</v>
      </c>
      <c r="H1372" t="s">
        <v>48</v>
      </c>
      <c r="I1372" t="s">
        <v>22</v>
      </c>
      <c r="J1372" t="s">
        <v>39</v>
      </c>
      <c r="K1372" t="s">
        <v>44</v>
      </c>
      <c r="L1372" t="s">
        <v>25</v>
      </c>
      <c r="M1372" t="s">
        <v>4229</v>
      </c>
      <c r="N1372" t="s">
        <v>1320</v>
      </c>
      <c r="O1372" t="s">
        <v>420</v>
      </c>
      <c r="P1372" t="s">
        <v>52</v>
      </c>
      <c r="Q1372" t="s">
        <v>28</v>
      </c>
      <c r="R1372" s="1">
        <f t="shared" ca="1" si="21"/>
        <v>27</v>
      </c>
      <c r="S1372" t="s">
        <v>4243</v>
      </c>
      <c r="T1372" t="s">
        <v>29</v>
      </c>
    </row>
    <row r="1373" spans="1:20" x14ac:dyDescent="0.25">
      <c r="A1373" t="s">
        <v>5620</v>
      </c>
      <c r="B1373">
        <v>65688815</v>
      </c>
      <c r="C1373">
        <v>67499364</v>
      </c>
      <c r="D1373" t="s">
        <v>2</v>
      </c>
      <c r="E1373" t="s">
        <v>1371</v>
      </c>
      <c r="F1373" t="s">
        <v>4226</v>
      </c>
      <c r="G1373" t="s">
        <v>4218</v>
      </c>
      <c r="H1373" t="s">
        <v>31</v>
      </c>
      <c r="I1373" t="s">
        <v>51</v>
      </c>
      <c r="J1373" t="s">
        <v>23</v>
      </c>
      <c r="K1373" t="s">
        <v>24</v>
      </c>
      <c r="L1373" t="s">
        <v>25</v>
      </c>
      <c r="M1373" t="s">
        <v>4236</v>
      </c>
      <c r="N1373" t="s">
        <v>1320</v>
      </c>
      <c r="O1373" t="s">
        <v>420</v>
      </c>
      <c r="P1373" t="s">
        <v>49</v>
      </c>
      <c r="Q1373" t="s">
        <v>34</v>
      </c>
      <c r="R1373" s="1" t="e">
        <f t="shared" ca="1" si="21"/>
        <v>#VALUE!</v>
      </c>
      <c r="S1373" t="s">
        <v>35</v>
      </c>
      <c r="T1373" t="s">
        <v>68</v>
      </c>
    </row>
    <row r="1374" spans="1:20" x14ac:dyDescent="0.25">
      <c r="A1374" t="s">
        <v>5621</v>
      </c>
      <c r="B1374">
        <v>65154830</v>
      </c>
      <c r="C1374">
        <v>67446446</v>
      </c>
      <c r="D1374" t="s">
        <v>3</v>
      </c>
      <c r="E1374" t="s">
        <v>1372</v>
      </c>
      <c r="F1374" t="s">
        <v>4225</v>
      </c>
      <c r="G1374" t="s">
        <v>4220</v>
      </c>
      <c r="H1374" t="s">
        <v>38</v>
      </c>
      <c r="I1374" t="s">
        <v>51</v>
      </c>
      <c r="J1374" t="s">
        <v>39</v>
      </c>
      <c r="K1374" t="s">
        <v>44</v>
      </c>
      <c r="L1374" t="s">
        <v>25</v>
      </c>
      <c r="M1374" t="s">
        <v>4235</v>
      </c>
      <c r="N1374" t="s">
        <v>1320</v>
      </c>
      <c r="O1374" t="s">
        <v>420</v>
      </c>
      <c r="P1374" t="s">
        <v>4248</v>
      </c>
      <c r="Q1374" t="s">
        <v>4247</v>
      </c>
      <c r="R1374" s="1">
        <f t="shared" ca="1" si="21"/>
        <v>55</v>
      </c>
      <c r="S1374" t="s">
        <v>55</v>
      </c>
      <c r="T1374" t="s">
        <v>41</v>
      </c>
    </row>
    <row r="1375" spans="1:20" x14ac:dyDescent="0.25">
      <c r="A1375" t="s">
        <v>5622</v>
      </c>
      <c r="B1375">
        <v>66685471</v>
      </c>
      <c r="C1375">
        <v>67002326</v>
      </c>
      <c r="D1375" t="s">
        <v>2</v>
      </c>
      <c r="E1375" t="s">
        <v>1373</v>
      </c>
      <c r="F1375" t="s">
        <v>20</v>
      </c>
      <c r="G1375" t="s">
        <v>4222</v>
      </c>
      <c r="H1375" t="s">
        <v>21</v>
      </c>
      <c r="I1375" t="s">
        <v>51</v>
      </c>
      <c r="J1375" t="s">
        <v>23</v>
      </c>
      <c r="K1375" t="s">
        <v>24</v>
      </c>
      <c r="L1375" t="s">
        <v>25</v>
      </c>
      <c r="M1375" t="s">
        <v>4229</v>
      </c>
      <c r="N1375" t="s">
        <v>1320</v>
      </c>
      <c r="O1375" t="s">
        <v>420</v>
      </c>
      <c r="P1375" t="s">
        <v>205</v>
      </c>
      <c r="Q1375" t="s">
        <v>4247</v>
      </c>
      <c r="R1375" s="1">
        <f t="shared" ca="1" si="21"/>
        <v>27</v>
      </c>
      <c r="S1375" t="s">
        <v>35</v>
      </c>
      <c r="T1375" t="s">
        <v>29</v>
      </c>
    </row>
    <row r="1376" spans="1:20" x14ac:dyDescent="0.25">
      <c r="A1376" t="s">
        <v>5623</v>
      </c>
      <c r="B1376">
        <v>65928824</v>
      </c>
      <c r="C1376">
        <v>66923412</v>
      </c>
      <c r="D1376" t="s">
        <v>2</v>
      </c>
      <c r="E1376" t="s">
        <v>1374</v>
      </c>
      <c r="F1376" t="s">
        <v>4227</v>
      </c>
      <c r="G1376" t="s">
        <v>4220</v>
      </c>
      <c r="H1376" t="s">
        <v>163</v>
      </c>
      <c r="I1376" t="s">
        <v>22</v>
      </c>
      <c r="J1376" t="s">
        <v>39</v>
      </c>
      <c r="K1376" t="s">
        <v>40</v>
      </c>
      <c r="L1376" t="s">
        <v>25</v>
      </c>
      <c r="M1376" t="s">
        <v>4232</v>
      </c>
      <c r="N1376" t="s">
        <v>1320</v>
      </c>
      <c r="O1376" t="s">
        <v>420</v>
      </c>
      <c r="P1376" t="s">
        <v>205</v>
      </c>
      <c r="Q1376" t="s">
        <v>28</v>
      </c>
      <c r="R1376" s="1" t="e">
        <f t="shared" ca="1" si="21"/>
        <v>#VALUE!</v>
      </c>
      <c r="S1376" t="s">
        <v>35</v>
      </c>
      <c r="T1376" t="s">
        <v>41</v>
      </c>
    </row>
    <row r="1377" spans="1:20" x14ac:dyDescent="0.25">
      <c r="A1377" t="s">
        <v>5624</v>
      </c>
      <c r="B1377">
        <v>64922852</v>
      </c>
      <c r="C1377">
        <v>67254833</v>
      </c>
      <c r="D1377" t="s">
        <v>3</v>
      </c>
      <c r="E1377" t="s">
        <v>777</v>
      </c>
      <c r="F1377" t="s">
        <v>20</v>
      </c>
      <c r="G1377" t="s">
        <v>4219</v>
      </c>
      <c r="H1377" t="s">
        <v>31</v>
      </c>
      <c r="I1377" t="s">
        <v>51</v>
      </c>
      <c r="J1377" t="s">
        <v>23</v>
      </c>
      <c r="K1377" t="s">
        <v>24</v>
      </c>
      <c r="L1377" t="s">
        <v>25</v>
      </c>
      <c r="M1377" t="s">
        <v>4235</v>
      </c>
      <c r="N1377" t="s">
        <v>1320</v>
      </c>
      <c r="O1377" t="s">
        <v>420</v>
      </c>
      <c r="P1377" t="s">
        <v>49</v>
      </c>
      <c r="Q1377" t="s">
        <v>34</v>
      </c>
      <c r="R1377" s="1">
        <f t="shared" ca="1" si="21"/>
        <v>7</v>
      </c>
      <c r="S1377" t="s">
        <v>35</v>
      </c>
      <c r="T1377" t="s">
        <v>68</v>
      </c>
    </row>
    <row r="1378" spans="1:20" x14ac:dyDescent="0.25">
      <c r="A1378" t="s">
        <v>5625</v>
      </c>
      <c r="B1378">
        <v>65385089</v>
      </c>
      <c r="C1378">
        <v>67839299</v>
      </c>
      <c r="D1378" t="s">
        <v>3</v>
      </c>
      <c r="E1378" t="s">
        <v>1375</v>
      </c>
      <c r="F1378" t="s">
        <v>20</v>
      </c>
      <c r="G1378" t="s">
        <v>527</v>
      </c>
      <c r="H1378" t="s">
        <v>38</v>
      </c>
      <c r="I1378" t="s">
        <v>32</v>
      </c>
      <c r="J1378" t="s">
        <v>39</v>
      </c>
      <c r="K1378" t="s">
        <v>44</v>
      </c>
      <c r="L1378" t="s">
        <v>25</v>
      </c>
      <c r="M1378" t="s">
        <v>4239</v>
      </c>
      <c r="N1378" t="s">
        <v>1320</v>
      </c>
      <c r="O1378" t="s">
        <v>420</v>
      </c>
      <c r="P1378" t="s">
        <v>49</v>
      </c>
      <c r="Q1378" t="s">
        <v>4244</v>
      </c>
      <c r="R1378" s="1" t="e">
        <f t="shared" ca="1" si="21"/>
        <v>#VALUE!</v>
      </c>
      <c r="S1378" t="s">
        <v>4243</v>
      </c>
      <c r="T1378" t="s">
        <v>29</v>
      </c>
    </row>
    <row r="1379" spans="1:20" x14ac:dyDescent="0.25">
      <c r="A1379" t="s">
        <v>5626</v>
      </c>
      <c r="B1379">
        <v>64459201</v>
      </c>
      <c r="C1379">
        <v>66893834</v>
      </c>
      <c r="D1379" t="s">
        <v>2</v>
      </c>
      <c r="E1379" t="s">
        <v>1376</v>
      </c>
      <c r="F1379" t="s">
        <v>20</v>
      </c>
      <c r="G1379" t="s">
        <v>4223</v>
      </c>
      <c r="H1379" t="s">
        <v>31</v>
      </c>
      <c r="I1379" t="s">
        <v>51</v>
      </c>
      <c r="J1379" t="s">
        <v>23</v>
      </c>
      <c r="K1379" t="s">
        <v>24</v>
      </c>
      <c r="L1379" t="s">
        <v>25</v>
      </c>
      <c r="M1379" t="s">
        <v>4236</v>
      </c>
      <c r="N1379" t="s">
        <v>1320</v>
      </c>
      <c r="O1379" t="s">
        <v>420</v>
      </c>
      <c r="P1379" t="s">
        <v>33</v>
      </c>
      <c r="Q1379" t="s">
        <v>4247</v>
      </c>
      <c r="R1379" s="1" t="e">
        <f t="shared" ca="1" si="21"/>
        <v>#VALUE!</v>
      </c>
      <c r="S1379" t="s">
        <v>4243</v>
      </c>
      <c r="T1379" t="s">
        <v>77</v>
      </c>
    </row>
    <row r="1380" spans="1:20" x14ac:dyDescent="0.25">
      <c r="A1380" t="s">
        <v>5627</v>
      </c>
      <c r="B1380">
        <v>65399062</v>
      </c>
      <c r="C1380">
        <v>67707437</v>
      </c>
      <c r="D1380" t="s">
        <v>2</v>
      </c>
      <c r="E1380" t="s">
        <v>1377</v>
      </c>
      <c r="F1380" t="s">
        <v>4225</v>
      </c>
      <c r="G1380" t="s">
        <v>4220</v>
      </c>
      <c r="H1380" t="s">
        <v>31</v>
      </c>
      <c r="I1380" t="s">
        <v>204</v>
      </c>
      <c r="J1380" t="s">
        <v>23</v>
      </c>
      <c r="K1380" t="s">
        <v>24</v>
      </c>
      <c r="L1380" t="s">
        <v>25</v>
      </c>
      <c r="M1380" t="s">
        <v>4238</v>
      </c>
      <c r="N1380" t="s">
        <v>1320</v>
      </c>
      <c r="O1380" t="s">
        <v>420</v>
      </c>
      <c r="P1380" t="s">
        <v>4248</v>
      </c>
      <c r="Q1380" t="s">
        <v>28</v>
      </c>
      <c r="R1380" s="1" t="e">
        <f t="shared" ca="1" si="21"/>
        <v>#VALUE!</v>
      </c>
      <c r="S1380" t="s">
        <v>55</v>
      </c>
      <c r="T1380" t="s">
        <v>56</v>
      </c>
    </row>
    <row r="1381" spans="1:20" x14ac:dyDescent="0.25">
      <c r="A1381" t="s">
        <v>5628</v>
      </c>
      <c r="B1381">
        <v>65904711</v>
      </c>
      <c r="C1381">
        <v>67790821</v>
      </c>
      <c r="D1381" t="s">
        <v>3</v>
      </c>
      <c r="E1381" t="s">
        <v>826</v>
      </c>
      <c r="F1381" t="s">
        <v>4226</v>
      </c>
      <c r="G1381" t="s">
        <v>4217</v>
      </c>
      <c r="H1381" t="s">
        <v>163</v>
      </c>
      <c r="I1381" t="s">
        <v>204</v>
      </c>
      <c r="J1381" t="s">
        <v>60</v>
      </c>
      <c r="K1381" t="s">
        <v>261</v>
      </c>
      <c r="L1381" t="s">
        <v>25</v>
      </c>
      <c r="M1381" t="s">
        <v>4237</v>
      </c>
      <c r="N1381" t="s">
        <v>1320</v>
      </c>
      <c r="O1381" t="s">
        <v>420</v>
      </c>
      <c r="P1381" t="s">
        <v>4248</v>
      </c>
      <c r="Q1381" t="s">
        <v>28</v>
      </c>
      <c r="R1381" s="1" t="e">
        <f t="shared" ca="1" si="21"/>
        <v>#VALUE!</v>
      </c>
      <c r="S1381" t="s">
        <v>55</v>
      </c>
      <c r="T1381" t="s">
        <v>45</v>
      </c>
    </row>
    <row r="1382" spans="1:20" x14ac:dyDescent="0.25">
      <c r="A1382" t="s">
        <v>5629</v>
      </c>
      <c r="B1382">
        <v>67204790</v>
      </c>
      <c r="C1382">
        <v>66923765</v>
      </c>
      <c r="D1382" t="s">
        <v>2</v>
      </c>
      <c r="E1382" t="s">
        <v>1378</v>
      </c>
      <c r="F1382" t="s">
        <v>4225</v>
      </c>
      <c r="G1382" t="s">
        <v>527</v>
      </c>
      <c r="H1382" t="s">
        <v>163</v>
      </c>
      <c r="I1382" t="s">
        <v>204</v>
      </c>
      <c r="J1382" t="s">
        <v>39</v>
      </c>
      <c r="K1382" t="s">
        <v>40</v>
      </c>
      <c r="L1382" t="s">
        <v>25</v>
      </c>
      <c r="M1382" t="s">
        <v>4241</v>
      </c>
      <c r="N1382" t="s">
        <v>1320</v>
      </c>
      <c r="O1382" t="s">
        <v>420</v>
      </c>
      <c r="P1382" t="s">
        <v>205</v>
      </c>
      <c r="Q1382" t="s">
        <v>4247</v>
      </c>
      <c r="R1382" s="1" t="e">
        <f t="shared" ca="1" si="21"/>
        <v>#VALUE!</v>
      </c>
      <c r="S1382" t="s">
        <v>4243</v>
      </c>
      <c r="T1382" t="s">
        <v>45</v>
      </c>
    </row>
    <row r="1383" spans="1:20" x14ac:dyDescent="0.25">
      <c r="A1383" t="s">
        <v>5630</v>
      </c>
      <c r="B1383">
        <v>66779021</v>
      </c>
      <c r="C1383">
        <v>66906417</v>
      </c>
      <c r="D1383" t="s">
        <v>3</v>
      </c>
      <c r="E1383" t="s">
        <v>1379</v>
      </c>
      <c r="F1383" t="s">
        <v>4225</v>
      </c>
      <c r="G1383" t="s">
        <v>527</v>
      </c>
      <c r="H1383" t="s">
        <v>163</v>
      </c>
      <c r="I1383" t="s">
        <v>22</v>
      </c>
      <c r="J1383" t="s">
        <v>39</v>
      </c>
      <c r="K1383" t="s">
        <v>44</v>
      </c>
      <c r="L1383" t="s">
        <v>25</v>
      </c>
      <c r="M1383" t="s">
        <v>4232</v>
      </c>
      <c r="N1383" t="s">
        <v>1320</v>
      </c>
      <c r="O1383" t="s">
        <v>420</v>
      </c>
      <c r="P1383" t="s">
        <v>52</v>
      </c>
      <c r="Q1383" t="s">
        <v>4247</v>
      </c>
      <c r="R1383" s="1" t="e">
        <f t="shared" ca="1" si="21"/>
        <v>#VALUE!</v>
      </c>
      <c r="S1383" t="s">
        <v>4243</v>
      </c>
      <c r="T1383" t="s">
        <v>45</v>
      </c>
    </row>
    <row r="1384" spans="1:20" x14ac:dyDescent="0.25">
      <c r="A1384" t="s">
        <v>5631</v>
      </c>
      <c r="B1384">
        <v>64873603</v>
      </c>
      <c r="C1384">
        <v>67668748</v>
      </c>
      <c r="D1384" t="s">
        <v>3</v>
      </c>
      <c r="E1384" t="s">
        <v>1380</v>
      </c>
      <c r="F1384" t="s">
        <v>4226</v>
      </c>
      <c r="G1384" t="s">
        <v>4219</v>
      </c>
      <c r="H1384" t="s">
        <v>21</v>
      </c>
      <c r="I1384" t="s">
        <v>204</v>
      </c>
      <c r="J1384" t="s">
        <v>23</v>
      </c>
      <c r="K1384" t="s">
        <v>24</v>
      </c>
      <c r="L1384" t="s">
        <v>25</v>
      </c>
      <c r="M1384" t="s">
        <v>4236</v>
      </c>
      <c r="N1384" t="s">
        <v>1320</v>
      </c>
      <c r="O1384" t="s">
        <v>420</v>
      </c>
      <c r="P1384" t="s">
        <v>33</v>
      </c>
      <c r="Q1384" t="s">
        <v>4246</v>
      </c>
      <c r="R1384" s="1">
        <f t="shared" ca="1" si="21"/>
        <v>29</v>
      </c>
      <c r="S1384" t="s">
        <v>4243</v>
      </c>
      <c r="T1384" t="s">
        <v>29</v>
      </c>
    </row>
    <row r="1385" spans="1:20" x14ac:dyDescent="0.25">
      <c r="A1385" t="s">
        <v>5632</v>
      </c>
      <c r="B1385">
        <v>64745688</v>
      </c>
      <c r="C1385">
        <v>67683129</v>
      </c>
      <c r="D1385" t="s">
        <v>2</v>
      </c>
      <c r="E1385" t="s">
        <v>1381</v>
      </c>
      <c r="F1385" t="s">
        <v>4227</v>
      </c>
      <c r="G1385" t="s">
        <v>4220</v>
      </c>
      <c r="H1385" t="s">
        <v>48</v>
      </c>
      <c r="I1385" t="s">
        <v>51</v>
      </c>
      <c r="J1385" t="s">
        <v>39</v>
      </c>
      <c r="K1385" t="s">
        <v>40</v>
      </c>
      <c r="L1385" t="s">
        <v>25</v>
      </c>
      <c r="M1385" t="s">
        <v>4235</v>
      </c>
      <c r="N1385" t="s">
        <v>1320</v>
      </c>
      <c r="O1385" t="s">
        <v>420</v>
      </c>
      <c r="P1385" t="s">
        <v>4248</v>
      </c>
      <c r="Q1385" t="s">
        <v>34</v>
      </c>
      <c r="R1385" s="1" t="e">
        <f t="shared" ca="1" si="21"/>
        <v>#VALUE!</v>
      </c>
      <c r="S1385" t="s">
        <v>55</v>
      </c>
      <c r="T1385" t="s">
        <v>41</v>
      </c>
    </row>
    <row r="1386" spans="1:20" x14ac:dyDescent="0.25">
      <c r="A1386" t="s">
        <v>5633</v>
      </c>
      <c r="B1386">
        <v>64462509</v>
      </c>
      <c r="C1386">
        <v>66854324</v>
      </c>
      <c r="D1386" t="s">
        <v>3</v>
      </c>
      <c r="E1386" t="s">
        <v>1382</v>
      </c>
      <c r="F1386" t="s">
        <v>4226</v>
      </c>
      <c r="G1386" t="s">
        <v>527</v>
      </c>
      <c r="H1386" t="s">
        <v>21</v>
      </c>
      <c r="I1386" t="s">
        <v>51</v>
      </c>
      <c r="J1386" t="s">
        <v>23</v>
      </c>
      <c r="K1386" t="s">
        <v>24</v>
      </c>
      <c r="L1386" t="s">
        <v>25</v>
      </c>
      <c r="M1386" t="s">
        <v>4231</v>
      </c>
      <c r="N1386" t="s">
        <v>1320</v>
      </c>
      <c r="O1386" t="s">
        <v>420</v>
      </c>
      <c r="P1386" t="s">
        <v>54</v>
      </c>
      <c r="Q1386" t="s">
        <v>28</v>
      </c>
      <c r="R1386" s="1" t="e">
        <f t="shared" ca="1" si="21"/>
        <v>#VALUE!</v>
      </c>
      <c r="S1386" t="s">
        <v>35</v>
      </c>
      <c r="T1386" t="s">
        <v>36</v>
      </c>
    </row>
    <row r="1387" spans="1:20" x14ac:dyDescent="0.25">
      <c r="A1387" t="s">
        <v>5634</v>
      </c>
      <c r="B1387">
        <v>64339727</v>
      </c>
      <c r="C1387">
        <v>67723865</v>
      </c>
      <c r="D1387" t="s">
        <v>3</v>
      </c>
      <c r="E1387" t="s">
        <v>1383</v>
      </c>
      <c r="F1387" t="s">
        <v>4225</v>
      </c>
      <c r="G1387" t="s">
        <v>4217</v>
      </c>
      <c r="H1387" t="s">
        <v>1384</v>
      </c>
      <c r="I1387" t="s">
        <v>22</v>
      </c>
      <c r="J1387" t="s">
        <v>39</v>
      </c>
      <c r="K1387" t="s">
        <v>44</v>
      </c>
      <c r="L1387" t="s">
        <v>25</v>
      </c>
      <c r="M1387" t="s">
        <v>4230</v>
      </c>
      <c r="N1387" t="s">
        <v>1320</v>
      </c>
      <c r="O1387" t="s">
        <v>420</v>
      </c>
      <c r="P1387" t="s">
        <v>49</v>
      </c>
      <c r="Q1387" t="s">
        <v>4244</v>
      </c>
      <c r="R1387" s="1" t="e">
        <f t="shared" ca="1" si="21"/>
        <v>#VALUE!</v>
      </c>
      <c r="S1387" t="s">
        <v>35</v>
      </c>
      <c r="T1387" t="s">
        <v>41</v>
      </c>
    </row>
    <row r="1388" spans="1:20" x14ac:dyDescent="0.25">
      <c r="A1388" t="s">
        <v>5635</v>
      </c>
      <c r="B1388">
        <v>65157676</v>
      </c>
      <c r="C1388">
        <v>66939050</v>
      </c>
      <c r="D1388" t="s">
        <v>3</v>
      </c>
      <c r="E1388" t="s">
        <v>1385</v>
      </c>
      <c r="F1388" t="s">
        <v>1106</v>
      </c>
      <c r="G1388" t="s">
        <v>4223</v>
      </c>
      <c r="H1388" t="s">
        <v>38</v>
      </c>
      <c r="I1388" t="s">
        <v>32</v>
      </c>
      <c r="J1388" t="s">
        <v>23</v>
      </c>
      <c r="K1388" t="s">
        <v>24</v>
      </c>
      <c r="L1388" t="s">
        <v>25</v>
      </c>
      <c r="M1388" t="s">
        <v>4231</v>
      </c>
      <c r="N1388" t="s">
        <v>1320</v>
      </c>
      <c r="O1388" t="s">
        <v>420</v>
      </c>
      <c r="P1388" t="s">
        <v>54</v>
      </c>
      <c r="Q1388" t="s">
        <v>4247</v>
      </c>
      <c r="R1388" s="1" t="e">
        <f t="shared" ca="1" si="21"/>
        <v>#VALUE!</v>
      </c>
      <c r="S1388" t="s">
        <v>35</v>
      </c>
      <c r="T1388" t="s">
        <v>29</v>
      </c>
    </row>
    <row r="1389" spans="1:20" x14ac:dyDescent="0.25">
      <c r="A1389" t="s">
        <v>5636</v>
      </c>
      <c r="B1389">
        <v>66407755</v>
      </c>
      <c r="C1389">
        <v>67506500</v>
      </c>
      <c r="D1389" t="s">
        <v>2</v>
      </c>
      <c r="E1389" t="s">
        <v>1386</v>
      </c>
      <c r="F1389" t="s">
        <v>1106</v>
      </c>
      <c r="G1389" t="s">
        <v>4222</v>
      </c>
      <c r="H1389" t="s">
        <v>48</v>
      </c>
      <c r="I1389" t="s">
        <v>204</v>
      </c>
      <c r="J1389" t="s">
        <v>23</v>
      </c>
      <c r="K1389" t="s">
        <v>24</v>
      </c>
      <c r="L1389" t="s">
        <v>25</v>
      </c>
      <c r="M1389" t="s">
        <v>4235</v>
      </c>
      <c r="N1389" t="s">
        <v>1320</v>
      </c>
      <c r="O1389" t="s">
        <v>420</v>
      </c>
      <c r="P1389" t="s">
        <v>52</v>
      </c>
      <c r="Q1389" t="s">
        <v>28</v>
      </c>
      <c r="R1389" s="1" t="e">
        <f t="shared" ca="1" si="21"/>
        <v>#VALUE!</v>
      </c>
      <c r="S1389" t="s">
        <v>35</v>
      </c>
      <c r="T1389" t="s">
        <v>36</v>
      </c>
    </row>
    <row r="1390" spans="1:20" x14ac:dyDescent="0.25">
      <c r="A1390" t="s">
        <v>5637</v>
      </c>
      <c r="B1390">
        <v>67903889</v>
      </c>
      <c r="C1390">
        <v>67181594</v>
      </c>
      <c r="D1390" t="s">
        <v>3</v>
      </c>
      <c r="E1390" t="s">
        <v>1387</v>
      </c>
      <c r="F1390" t="s">
        <v>4226</v>
      </c>
      <c r="G1390" t="s">
        <v>4217</v>
      </c>
      <c r="H1390" t="s">
        <v>43</v>
      </c>
      <c r="I1390" t="s">
        <v>204</v>
      </c>
      <c r="J1390" t="s">
        <v>39</v>
      </c>
      <c r="K1390" t="s">
        <v>40</v>
      </c>
      <c r="L1390" t="s">
        <v>25</v>
      </c>
      <c r="M1390" t="s">
        <v>4232</v>
      </c>
      <c r="N1390" t="s">
        <v>1320</v>
      </c>
      <c r="O1390" t="s">
        <v>420</v>
      </c>
      <c r="P1390" t="s">
        <v>4248</v>
      </c>
      <c r="Q1390" t="s">
        <v>28</v>
      </c>
      <c r="R1390" s="1" t="e">
        <f t="shared" ca="1" si="21"/>
        <v>#VALUE!</v>
      </c>
      <c r="S1390" t="s">
        <v>55</v>
      </c>
      <c r="T1390" t="s">
        <v>41</v>
      </c>
    </row>
    <row r="1391" spans="1:20" x14ac:dyDescent="0.25">
      <c r="A1391" t="s">
        <v>5638</v>
      </c>
      <c r="B1391">
        <v>64824654</v>
      </c>
      <c r="C1391">
        <v>67286061</v>
      </c>
      <c r="D1391" t="s">
        <v>2</v>
      </c>
      <c r="E1391" t="s">
        <v>1388</v>
      </c>
      <c r="F1391" t="s">
        <v>4228</v>
      </c>
      <c r="G1391" t="s">
        <v>4216</v>
      </c>
      <c r="H1391" t="s">
        <v>38</v>
      </c>
      <c r="I1391" t="s">
        <v>51</v>
      </c>
      <c r="J1391" t="s">
        <v>23</v>
      </c>
      <c r="K1391" t="s">
        <v>24</v>
      </c>
      <c r="L1391" t="s">
        <v>25</v>
      </c>
      <c r="M1391" t="s">
        <v>4237</v>
      </c>
      <c r="N1391" t="s">
        <v>1320</v>
      </c>
      <c r="O1391" t="s">
        <v>420</v>
      </c>
      <c r="P1391" t="s">
        <v>4248</v>
      </c>
      <c r="Q1391" t="s">
        <v>4245</v>
      </c>
      <c r="R1391" s="1" t="e">
        <f t="shared" ca="1" si="21"/>
        <v>#VALUE!</v>
      </c>
      <c r="S1391" t="s">
        <v>55</v>
      </c>
      <c r="T1391" t="s">
        <v>36</v>
      </c>
    </row>
    <row r="1392" spans="1:20" x14ac:dyDescent="0.25">
      <c r="A1392" t="s">
        <v>5639</v>
      </c>
      <c r="B1392">
        <v>66411933</v>
      </c>
      <c r="C1392">
        <v>67209810</v>
      </c>
      <c r="D1392" t="s">
        <v>2</v>
      </c>
      <c r="E1392" t="s">
        <v>1389</v>
      </c>
      <c r="F1392" t="s">
        <v>20</v>
      </c>
      <c r="G1392" t="s">
        <v>4217</v>
      </c>
      <c r="H1392" t="s">
        <v>38</v>
      </c>
      <c r="I1392" t="s">
        <v>32</v>
      </c>
      <c r="J1392" t="s">
        <v>23</v>
      </c>
      <c r="K1392" t="s">
        <v>24</v>
      </c>
      <c r="L1392" t="s">
        <v>25</v>
      </c>
      <c r="M1392" t="s">
        <v>4231</v>
      </c>
      <c r="N1392" t="s">
        <v>1320</v>
      </c>
      <c r="O1392" t="s">
        <v>420</v>
      </c>
      <c r="P1392" t="s">
        <v>49</v>
      </c>
      <c r="Q1392" t="s">
        <v>4247</v>
      </c>
      <c r="R1392" s="1" t="e">
        <f t="shared" ca="1" si="21"/>
        <v>#VALUE!</v>
      </c>
      <c r="S1392" t="s">
        <v>35</v>
      </c>
      <c r="T1392" t="s">
        <v>29</v>
      </c>
    </row>
    <row r="1393" spans="1:20" x14ac:dyDescent="0.25">
      <c r="A1393" t="s">
        <v>5640</v>
      </c>
      <c r="B1393">
        <v>64590795</v>
      </c>
      <c r="C1393">
        <v>67432420</v>
      </c>
      <c r="D1393" t="s">
        <v>3</v>
      </c>
      <c r="E1393" t="s">
        <v>1390</v>
      </c>
      <c r="F1393" t="s">
        <v>4227</v>
      </c>
      <c r="G1393" t="s">
        <v>4217</v>
      </c>
      <c r="H1393" t="s">
        <v>21</v>
      </c>
      <c r="I1393" t="s">
        <v>22</v>
      </c>
      <c r="J1393" t="s">
        <v>23</v>
      </c>
      <c r="K1393" t="s">
        <v>24</v>
      </c>
      <c r="L1393" t="s">
        <v>25</v>
      </c>
      <c r="M1393" t="s">
        <v>4231</v>
      </c>
      <c r="N1393" t="s">
        <v>1320</v>
      </c>
      <c r="O1393" t="s">
        <v>420</v>
      </c>
      <c r="P1393" t="s">
        <v>27</v>
      </c>
      <c r="Q1393" t="s">
        <v>4244</v>
      </c>
      <c r="R1393" s="1" t="e">
        <f t="shared" ca="1" si="21"/>
        <v>#VALUE!</v>
      </c>
      <c r="S1393" t="s">
        <v>35</v>
      </c>
      <c r="T1393" t="s">
        <v>36</v>
      </c>
    </row>
    <row r="1394" spans="1:20" x14ac:dyDescent="0.25">
      <c r="A1394" t="s">
        <v>5641</v>
      </c>
      <c r="B1394">
        <v>67367790</v>
      </c>
      <c r="C1394">
        <v>67562017</v>
      </c>
      <c r="D1394" t="s">
        <v>2</v>
      </c>
      <c r="E1394" t="s">
        <v>1391</v>
      </c>
      <c r="F1394" t="s">
        <v>4227</v>
      </c>
      <c r="G1394" t="s">
        <v>4217</v>
      </c>
      <c r="H1394" t="s">
        <v>163</v>
      </c>
      <c r="I1394" t="s">
        <v>32</v>
      </c>
      <c r="J1394" t="s">
        <v>39</v>
      </c>
      <c r="K1394" t="s">
        <v>40</v>
      </c>
      <c r="L1394" t="s">
        <v>25</v>
      </c>
      <c r="M1394" t="s">
        <v>4230</v>
      </c>
      <c r="N1394" t="s">
        <v>1320</v>
      </c>
      <c r="O1394" t="s">
        <v>420</v>
      </c>
      <c r="P1394" t="s">
        <v>4248</v>
      </c>
      <c r="Q1394" t="s">
        <v>4246</v>
      </c>
      <c r="R1394" s="1" t="e">
        <f t="shared" ca="1" si="21"/>
        <v>#VALUE!</v>
      </c>
      <c r="S1394" t="s">
        <v>55</v>
      </c>
      <c r="T1394" t="s">
        <v>45</v>
      </c>
    </row>
    <row r="1395" spans="1:20" x14ac:dyDescent="0.25">
      <c r="A1395" t="s">
        <v>5642</v>
      </c>
      <c r="B1395">
        <v>65601697</v>
      </c>
      <c r="C1395">
        <v>67139922</v>
      </c>
      <c r="D1395" t="s">
        <v>3</v>
      </c>
      <c r="E1395" t="s">
        <v>1392</v>
      </c>
      <c r="F1395" t="s">
        <v>20</v>
      </c>
      <c r="G1395" t="s">
        <v>4216</v>
      </c>
      <c r="H1395" t="s">
        <v>21</v>
      </c>
      <c r="I1395" t="s">
        <v>51</v>
      </c>
      <c r="J1395" t="s">
        <v>23</v>
      </c>
      <c r="K1395" t="s">
        <v>24</v>
      </c>
      <c r="L1395" t="s">
        <v>25</v>
      </c>
      <c r="M1395" t="s">
        <v>4233</v>
      </c>
      <c r="N1395" t="s">
        <v>1320</v>
      </c>
      <c r="O1395" t="s">
        <v>420</v>
      </c>
      <c r="P1395" t="s">
        <v>52</v>
      </c>
      <c r="Q1395" t="s">
        <v>34</v>
      </c>
      <c r="R1395" s="1">
        <f t="shared" ca="1" si="21"/>
        <v>23</v>
      </c>
      <c r="S1395" t="s">
        <v>35</v>
      </c>
      <c r="T1395" t="s">
        <v>36</v>
      </c>
    </row>
    <row r="1396" spans="1:20" x14ac:dyDescent="0.25">
      <c r="A1396" t="s">
        <v>5643</v>
      </c>
      <c r="B1396">
        <v>64334565</v>
      </c>
      <c r="C1396">
        <v>66959340</v>
      </c>
      <c r="D1396" t="s">
        <v>3</v>
      </c>
      <c r="E1396" t="s">
        <v>1393</v>
      </c>
      <c r="F1396" t="s">
        <v>1106</v>
      </c>
      <c r="G1396" t="s">
        <v>4218</v>
      </c>
      <c r="H1396" t="s">
        <v>43</v>
      </c>
      <c r="I1396" t="s">
        <v>51</v>
      </c>
      <c r="J1396" t="s">
        <v>39</v>
      </c>
      <c r="K1396" t="s">
        <v>44</v>
      </c>
      <c r="L1396" t="s">
        <v>25</v>
      </c>
      <c r="M1396" t="s">
        <v>4238</v>
      </c>
      <c r="N1396" t="s">
        <v>1320</v>
      </c>
      <c r="O1396" t="s">
        <v>420</v>
      </c>
      <c r="P1396" t="s">
        <v>4248</v>
      </c>
      <c r="Q1396" t="s">
        <v>4244</v>
      </c>
      <c r="R1396" s="1" t="e">
        <f t="shared" ca="1" si="21"/>
        <v>#VALUE!</v>
      </c>
      <c r="S1396" t="s">
        <v>55</v>
      </c>
      <c r="T1396" t="s">
        <v>41</v>
      </c>
    </row>
    <row r="1397" spans="1:20" x14ac:dyDescent="0.25">
      <c r="A1397" t="s">
        <v>5644</v>
      </c>
      <c r="B1397">
        <v>66783255</v>
      </c>
      <c r="C1397">
        <v>67727886</v>
      </c>
      <c r="D1397" t="s">
        <v>3</v>
      </c>
      <c r="E1397" t="s">
        <v>1394</v>
      </c>
      <c r="F1397" t="s">
        <v>4226</v>
      </c>
      <c r="G1397" t="s">
        <v>4218</v>
      </c>
      <c r="H1397" t="s">
        <v>21</v>
      </c>
      <c r="I1397" t="s">
        <v>22</v>
      </c>
      <c r="J1397" t="s">
        <v>23</v>
      </c>
      <c r="K1397" t="s">
        <v>24</v>
      </c>
      <c r="L1397" t="s">
        <v>25</v>
      </c>
      <c r="M1397" t="s">
        <v>4237</v>
      </c>
      <c r="N1397" t="s">
        <v>1320</v>
      </c>
      <c r="O1397" t="s">
        <v>420</v>
      </c>
      <c r="P1397" t="s">
        <v>52</v>
      </c>
      <c r="Q1397" t="s">
        <v>4246</v>
      </c>
      <c r="R1397" s="1" t="e">
        <f t="shared" ca="1" si="21"/>
        <v>#VALUE!</v>
      </c>
      <c r="S1397" t="s">
        <v>35</v>
      </c>
      <c r="T1397" t="s">
        <v>36</v>
      </c>
    </row>
    <row r="1398" spans="1:20" x14ac:dyDescent="0.25">
      <c r="A1398" t="s">
        <v>5645</v>
      </c>
      <c r="B1398">
        <v>68195987</v>
      </c>
      <c r="C1398">
        <v>66930783</v>
      </c>
      <c r="D1398" t="s">
        <v>2</v>
      </c>
      <c r="E1398" t="s">
        <v>1395</v>
      </c>
      <c r="F1398" t="s">
        <v>4226</v>
      </c>
      <c r="G1398" t="s">
        <v>4216</v>
      </c>
      <c r="H1398" t="s">
        <v>21</v>
      </c>
      <c r="I1398" t="s">
        <v>32</v>
      </c>
      <c r="J1398" t="s">
        <v>23</v>
      </c>
      <c r="K1398" t="s">
        <v>24</v>
      </c>
      <c r="L1398" t="s">
        <v>25</v>
      </c>
      <c r="M1398" t="s">
        <v>4229</v>
      </c>
      <c r="N1398" t="s">
        <v>1320</v>
      </c>
      <c r="O1398" t="s">
        <v>420</v>
      </c>
      <c r="P1398" t="s">
        <v>49</v>
      </c>
      <c r="Q1398" t="s">
        <v>4247</v>
      </c>
      <c r="R1398" s="1" t="e">
        <f t="shared" ca="1" si="21"/>
        <v>#VALUE!</v>
      </c>
      <c r="S1398" t="s">
        <v>4243</v>
      </c>
      <c r="T1398" t="s">
        <v>29</v>
      </c>
    </row>
    <row r="1399" spans="1:20" x14ac:dyDescent="0.25">
      <c r="A1399" t="s">
        <v>5646</v>
      </c>
      <c r="B1399">
        <v>66148588</v>
      </c>
      <c r="C1399">
        <v>66909404</v>
      </c>
      <c r="D1399" t="s">
        <v>2</v>
      </c>
      <c r="E1399" t="s">
        <v>1396</v>
      </c>
      <c r="F1399" t="s">
        <v>1106</v>
      </c>
      <c r="G1399" t="s">
        <v>4216</v>
      </c>
      <c r="H1399" t="s">
        <v>375</v>
      </c>
      <c r="I1399" t="s">
        <v>51</v>
      </c>
      <c r="J1399" t="s">
        <v>60</v>
      </c>
      <c r="K1399" t="s">
        <v>40</v>
      </c>
      <c r="L1399" t="s">
        <v>25</v>
      </c>
      <c r="M1399" t="s">
        <v>4240</v>
      </c>
      <c r="N1399" t="s">
        <v>1320</v>
      </c>
      <c r="O1399" t="s">
        <v>420</v>
      </c>
      <c r="P1399" t="s">
        <v>33</v>
      </c>
      <c r="Q1399" t="s">
        <v>34</v>
      </c>
      <c r="R1399" s="1">
        <f t="shared" ca="1" si="21"/>
        <v>74</v>
      </c>
      <c r="S1399" t="s">
        <v>35</v>
      </c>
      <c r="T1399" t="s">
        <v>61</v>
      </c>
    </row>
    <row r="1400" spans="1:20" x14ac:dyDescent="0.25">
      <c r="A1400" t="s">
        <v>5647</v>
      </c>
      <c r="B1400">
        <v>64400265</v>
      </c>
      <c r="C1400">
        <v>67207214</v>
      </c>
      <c r="D1400" t="s">
        <v>2</v>
      </c>
      <c r="E1400" t="s">
        <v>1397</v>
      </c>
      <c r="F1400" t="s">
        <v>4227</v>
      </c>
      <c r="G1400" t="s">
        <v>4215</v>
      </c>
      <c r="H1400" t="s">
        <v>163</v>
      </c>
      <c r="I1400" t="s">
        <v>51</v>
      </c>
      <c r="J1400" t="s">
        <v>39</v>
      </c>
      <c r="K1400" t="s">
        <v>40</v>
      </c>
      <c r="L1400" t="s">
        <v>25</v>
      </c>
      <c r="M1400" t="s">
        <v>4239</v>
      </c>
      <c r="N1400" t="s">
        <v>1320</v>
      </c>
      <c r="O1400" t="s">
        <v>420</v>
      </c>
      <c r="P1400" t="s">
        <v>4248</v>
      </c>
      <c r="Q1400" t="s">
        <v>4247</v>
      </c>
      <c r="R1400" s="1" t="e">
        <f t="shared" ca="1" si="21"/>
        <v>#VALUE!</v>
      </c>
      <c r="S1400" t="s">
        <v>55</v>
      </c>
      <c r="T1400" t="s">
        <v>41</v>
      </c>
    </row>
    <row r="1401" spans="1:20" x14ac:dyDescent="0.25">
      <c r="A1401" t="s">
        <v>5648</v>
      </c>
      <c r="B1401">
        <v>67051731</v>
      </c>
      <c r="C1401">
        <v>67775430</v>
      </c>
      <c r="D1401" t="s">
        <v>2</v>
      </c>
      <c r="E1401" t="s">
        <v>1398</v>
      </c>
      <c r="F1401" t="s">
        <v>4227</v>
      </c>
      <c r="G1401" t="s">
        <v>4215</v>
      </c>
      <c r="H1401" t="s">
        <v>21</v>
      </c>
      <c r="I1401" t="s">
        <v>51</v>
      </c>
      <c r="J1401" t="s">
        <v>23</v>
      </c>
      <c r="K1401" t="s">
        <v>24</v>
      </c>
      <c r="L1401" t="s">
        <v>25</v>
      </c>
      <c r="M1401" t="s">
        <v>4234</v>
      </c>
      <c r="N1401" t="s">
        <v>1320</v>
      </c>
      <c r="O1401" t="s">
        <v>420</v>
      </c>
      <c r="P1401" t="s">
        <v>27</v>
      </c>
      <c r="Q1401" t="s">
        <v>34</v>
      </c>
      <c r="R1401" s="1" t="e">
        <f t="shared" ca="1" si="21"/>
        <v>#VALUE!</v>
      </c>
      <c r="S1401" t="s">
        <v>35</v>
      </c>
      <c r="T1401" t="s">
        <v>56</v>
      </c>
    </row>
    <row r="1402" spans="1:20" x14ac:dyDescent="0.25">
      <c r="A1402" t="s">
        <v>5649</v>
      </c>
      <c r="B1402">
        <v>68355979</v>
      </c>
      <c r="C1402">
        <v>67104610</v>
      </c>
      <c r="D1402" t="s">
        <v>3</v>
      </c>
      <c r="E1402" t="s">
        <v>1399</v>
      </c>
      <c r="F1402" t="s">
        <v>4228</v>
      </c>
      <c r="G1402" t="s">
        <v>4219</v>
      </c>
      <c r="H1402" t="s">
        <v>43</v>
      </c>
      <c r="I1402" t="s">
        <v>51</v>
      </c>
      <c r="J1402" t="s">
        <v>39</v>
      </c>
      <c r="K1402" t="s">
        <v>44</v>
      </c>
      <c r="L1402" t="s">
        <v>25</v>
      </c>
      <c r="M1402" t="s">
        <v>4237</v>
      </c>
      <c r="N1402" t="s">
        <v>1320</v>
      </c>
      <c r="O1402" t="s">
        <v>420</v>
      </c>
      <c r="P1402" t="s">
        <v>52</v>
      </c>
      <c r="Q1402" t="s">
        <v>4246</v>
      </c>
      <c r="R1402" s="1" t="e">
        <f t="shared" ca="1" si="21"/>
        <v>#VALUE!</v>
      </c>
      <c r="S1402" t="s">
        <v>4243</v>
      </c>
      <c r="T1402" t="s">
        <v>58</v>
      </c>
    </row>
    <row r="1403" spans="1:20" x14ac:dyDescent="0.25">
      <c r="A1403" t="s">
        <v>5650</v>
      </c>
      <c r="B1403">
        <v>64339727</v>
      </c>
      <c r="C1403">
        <v>67795879</v>
      </c>
      <c r="D1403" t="s">
        <v>3</v>
      </c>
      <c r="E1403" t="s">
        <v>1400</v>
      </c>
      <c r="F1403" t="s">
        <v>4225</v>
      </c>
      <c r="G1403" t="s">
        <v>4216</v>
      </c>
      <c r="H1403" t="s">
        <v>21</v>
      </c>
      <c r="I1403" t="s">
        <v>22</v>
      </c>
      <c r="J1403" t="s">
        <v>23</v>
      </c>
      <c r="K1403" t="s">
        <v>24</v>
      </c>
      <c r="L1403" t="s">
        <v>25</v>
      </c>
      <c r="M1403" t="s">
        <v>4241</v>
      </c>
      <c r="N1403" t="s">
        <v>1320</v>
      </c>
      <c r="O1403" t="s">
        <v>420</v>
      </c>
      <c r="P1403" t="s">
        <v>49</v>
      </c>
      <c r="Q1403" t="s">
        <v>4246</v>
      </c>
      <c r="R1403" s="1" t="e">
        <f t="shared" ca="1" si="21"/>
        <v>#VALUE!</v>
      </c>
      <c r="S1403" t="s">
        <v>35</v>
      </c>
      <c r="T1403" t="s">
        <v>36</v>
      </c>
    </row>
    <row r="1404" spans="1:20" x14ac:dyDescent="0.25">
      <c r="A1404" t="s">
        <v>5651</v>
      </c>
      <c r="B1404">
        <v>66829098</v>
      </c>
      <c r="C1404">
        <v>67763707</v>
      </c>
      <c r="D1404" t="s">
        <v>3</v>
      </c>
      <c r="E1404" t="s">
        <v>1401</v>
      </c>
      <c r="F1404" t="s">
        <v>4228</v>
      </c>
      <c r="G1404" t="s">
        <v>4220</v>
      </c>
      <c r="H1404" t="s">
        <v>31</v>
      </c>
      <c r="I1404" t="s">
        <v>32</v>
      </c>
      <c r="J1404" t="s">
        <v>60</v>
      </c>
      <c r="K1404" t="s">
        <v>40</v>
      </c>
      <c r="L1404" t="s">
        <v>25</v>
      </c>
      <c r="M1404" t="s">
        <v>4230</v>
      </c>
      <c r="N1404" t="s">
        <v>1320</v>
      </c>
      <c r="O1404" t="s">
        <v>420</v>
      </c>
      <c r="P1404" t="s">
        <v>52</v>
      </c>
      <c r="Q1404" t="s">
        <v>4247</v>
      </c>
      <c r="R1404" s="1" t="e">
        <f t="shared" ca="1" si="21"/>
        <v>#VALUE!</v>
      </c>
      <c r="S1404" t="s">
        <v>35</v>
      </c>
      <c r="T1404" t="s">
        <v>61</v>
      </c>
    </row>
    <row r="1405" spans="1:20" x14ac:dyDescent="0.25">
      <c r="A1405" t="s">
        <v>5652</v>
      </c>
      <c r="B1405">
        <v>66944322</v>
      </c>
      <c r="C1405">
        <v>67600059</v>
      </c>
      <c r="D1405" t="s">
        <v>3</v>
      </c>
      <c r="E1405" t="s">
        <v>999</v>
      </c>
      <c r="F1405" t="s">
        <v>4228</v>
      </c>
      <c r="G1405" t="s">
        <v>4223</v>
      </c>
      <c r="H1405" t="s">
        <v>163</v>
      </c>
      <c r="I1405" t="s">
        <v>204</v>
      </c>
      <c r="J1405" t="s">
        <v>39</v>
      </c>
      <c r="K1405" t="s">
        <v>40</v>
      </c>
      <c r="L1405" t="s">
        <v>25</v>
      </c>
      <c r="M1405" t="s">
        <v>4230</v>
      </c>
      <c r="N1405" t="s">
        <v>1320</v>
      </c>
      <c r="O1405" t="s">
        <v>420</v>
      </c>
      <c r="P1405" t="s">
        <v>4248</v>
      </c>
      <c r="Q1405" t="s">
        <v>4245</v>
      </c>
      <c r="R1405" s="1" t="e">
        <f t="shared" ca="1" si="21"/>
        <v>#VALUE!</v>
      </c>
      <c r="S1405" t="s">
        <v>55</v>
      </c>
      <c r="T1405" t="s">
        <v>61</v>
      </c>
    </row>
    <row r="1406" spans="1:20" x14ac:dyDescent="0.25">
      <c r="A1406" t="s">
        <v>5653</v>
      </c>
      <c r="B1406">
        <v>68109501</v>
      </c>
      <c r="C1406">
        <v>67396938</v>
      </c>
      <c r="D1406" t="s">
        <v>2</v>
      </c>
      <c r="E1406" t="s">
        <v>1402</v>
      </c>
      <c r="F1406" t="s">
        <v>4226</v>
      </c>
      <c r="G1406" t="s">
        <v>4217</v>
      </c>
      <c r="H1406" t="s">
        <v>163</v>
      </c>
      <c r="I1406" t="s">
        <v>204</v>
      </c>
      <c r="J1406" t="s">
        <v>60</v>
      </c>
      <c r="K1406" t="s">
        <v>40</v>
      </c>
      <c r="L1406" t="s">
        <v>25</v>
      </c>
      <c r="M1406" t="s">
        <v>4229</v>
      </c>
      <c r="N1406" t="s">
        <v>1320</v>
      </c>
      <c r="O1406" t="s">
        <v>420</v>
      </c>
      <c r="P1406" t="s">
        <v>49</v>
      </c>
      <c r="Q1406" t="s">
        <v>28</v>
      </c>
      <c r="R1406" s="1" t="e">
        <f t="shared" ca="1" si="21"/>
        <v>#VALUE!</v>
      </c>
      <c r="S1406" t="s">
        <v>4243</v>
      </c>
      <c r="T1406" t="s">
        <v>61</v>
      </c>
    </row>
    <row r="1407" spans="1:20" x14ac:dyDescent="0.25">
      <c r="A1407" t="s">
        <v>5654</v>
      </c>
      <c r="B1407">
        <v>67157560</v>
      </c>
      <c r="C1407">
        <v>67324577</v>
      </c>
      <c r="D1407" t="s">
        <v>2</v>
      </c>
      <c r="E1407" t="s">
        <v>1403</v>
      </c>
      <c r="F1407" t="s">
        <v>20</v>
      </c>
      <c r="G1407" t="s">
        <v>4215</v>
      </c>
      <c r="H1407" t="s">
        <v>38</v>
      </c>
      <c r="I1407" t="s">
        <v>32</v>
      </c>
      <c r="J1407" t="s">
        <v>23</v>
      </c>
      <c r="K1407" t="s">
        <v>24</v>
      </c>
      <c r="L1407" t="s">
        <v>25</v>
      </c>
      <c r="M1407" t="s">
        <v>4230</v>
      </c>
      <c r="N1407" t="s">
        <v>1320</v>
      </c>
      <c r="O1407" t="s">
        <v>420</v>
      </c>
      <c r="P1407" t="s">
        <v>205</v>
      </c>
      <c r="Q1407" t="s">
        <v>4247</v>
      </c>
      <c r="R1407" s="1" t="e">
        <f t="shared" ca="1" si="21"/>
        <v>#VALUE!</v>
      </c>
      <c r="S1407" t="s">
        <v>4243</v>
      </c>
      <c r="T1407" t="s">
        <v>58</v>
      </c>
    </row>
    <row r="1408" spans="1:20" x14ac:dyDescent="0.25">
      <c r="A1408" t="s">
        <v>5655</v>
      </c>
      <c r="B1408">
        <v>65699025</v>
      </c>
      <c r="C1408">
        <v>67696220</v>
      </c>
      <c r="D1408" t="s">
        <v>2</v>
      </c>
      <c r="E1408" t="s">
        <v>1404</v>
      </c>
      <c r="F1408" t="s">
        <v>1106</v>
      </c>
      <c r="G1408" t="s">
        <v>4220</v>
      </c>
      <c r="H1408" t="s">
        <v>217</v>
      </c>
      <c r="I1408" t="s">
        <v>32</v>
      </c>
      <c r="J1408" t="s">
        <v>39</v>
      </c>
      <c r="K1408" t="s">
        <v>40</v>
      </c>
      <c r="L1408" t="s">
        <v>25</v>
      </c>
      <c r="M1408" t="s">
        <v>4230</v>
      </c>
      <c r="N1408" t="s">
        <v>1320</v>
      </c>
      <c r="O1408" t="s">
        <v>420</v>
      </c>
      <c r="P1408" t="s">
        <v>4248</v>
      </c>
      <c r="Q1408" t="s">
        <v>4245</v>
      </c>
      <c r="R1408" s="1" t="e">
        <f t="shared" ca="1" si="21"/>
        <v>#VALUE!</v>
      </c>
      <c r="S1408" t="s">
        <v>55</v>
      </c>
      <c r="T1408" t="s">
        <v>41</v>
      </c>
    </row>
    <row r="1409" spans="1:20" x14ac:dyDescent="0.25">
      <c r="A1409" t="s">
        <v>5656</v>
      </c>
      <c r="B1409">
        <v>66998967</v>
      </c>
      <c r="C1409">
        <v>66943696</v>
      </c>
      <c r="D1409" t="s">
        <v>3</v>
      </c>
      <c r="E1409" t="s">
        <v>1405</v>
      </c>
      <c r="F1409" t="s">
        <v>20</v>
      </c>
      <c r="G1409" t="s">
        <v>4217</v>
      </c>
      <c r="H1409" t="s">
        <v>38</v>
      </c>
      <c r="I1409" t="s">
        <v>204</v>
      </c>
      <c r="J1409" t="s">
        <v>39</v>
      </c>
      <c r="K1409" t="s">
        <v>44</v>
      </c>
      <c r="L1409" t="s">
        <v>25</v>
      </c>
      <c r="M1409" t="s">
        <v>4236</v>
      </c>
      <c r="N1409" t="s">
        <v>1320</v>
      </c>
      <c r="O1409" t="s">
        <v>420</v>
      </c>
      <c r="P1409" t="s">
        <v>27</v>
      </c>
      <c r="Q1409" t="s">
        <v>4245</v>
      </c>
      <c r="R1409" s="1">
        <f t="shared" ca="1" si="21"/>
        <v>45</v>
      </c>
      <c r="S1409" t="s">
        <v>35</v>
      </c>
      <c r="T1409" t="s">
        <v>58</v>
      </c>
    </row>
    <row r="1410" spans="1:20" x14ac:dyDescent="0.25">
      <c r="A1410" t="s">
        <v>5657</v>
      </c>
      <c r="B1410">
        <v>67572212</v>
      </c>
      <c r="C1410">
        <v>67194754</v>
      </c>
      <c r="D1410" t="s">
        <v>2</v>
      </c>
      <c r="E1410" t="s">
        <v>1406</v>
      </c>
      <c r="F1410" t="s">
        <v>4226</v>
      </c>
      <c r="G1410" t="s">
        <v>4216</v>
      </c>
      <c r="H1410" t="s">
        <v>38</v>
      </c>
      <c r="I1410" t="s">
        <v>51</v>
      </c>
      <c r="J1410" t="s">
        <v>23</v>
      </c>
      <c r="K1410" t="s">
        <v>24</v>
      </c>
      <c r="L1410" t="s">
        <v>25</v>
      </c>
      <c r="M1410" t="s">
        <v>4234</v>
      </c>
      <c r="N1410" t="s">
        <v>1320</v>
      </c>
      <c r="O1410" t="s">
        <v>420</v>
      </c>
      <c r="P1410" t="s">
        <v>4248</v>
      </c>
      <c r="Q1410" t="s">
        <v>4246</v>
      </c>
      <c r="R1410" s="1">
        <f t="shared" ca="1" si="21"/>
        <v>24</v>
      </c>
      <c r="S1410" t="s">
        <v>55</v>
      </c>
      <c r="T1410" t="s">
        <v>36</v>
      </c>
    </row>
    <row r="1411" spans="1:20" x14ac:dyDescent="0.25">
      <c r="A1411" t="s">
        <v>5658</v>
      </c>
      <c r="B1411">
        <v>65327423</v>
      </c>
      <c r="C1411">
        <v>67129018</v>
      </c>
      <c r="D1411" t="s">
        <v>2</v>
      </c>
      <c r="E1411" t="s">
        <v>1407</v>
      </c>
      <c r="F1411" t="s">
        <v>4228</v>
      </c>
      <c r="G1411" t="s">
        <v>4221</v>
      </c>
      <c r="H1411" t="s">
        <v>163</v>
      </c>
      <c r="I1411" t="s">
        <v>204</v>
      </c>
      <c r="J1411" t="s">
        <v>39</v>
      </c>
      <c r="K1411" t="s">
        <v>40</v>
      </c>
      <c r="L1411" t="s">
        <v>25</v>
      </c>
      <c r="M1411" t="s">
        <v>4238</v>
      </c>
      <c r="N1411" t="s">
        <v>1320</v>
      </c>
      <c r="O1411" t="s">
        <v>420</v>
      </c>
      <c r="P1411" t="s">
        <v>4248</v>
      </c>
      <c r="Q1411" t="s">
        <v>4246</v>
      </c>
      <c r="R1411" s="1">
        <f t="shared" ref="R1411:R1474" ca="1" si="22">DATEDIF(E1411,TODAY(),"Y")</f>
        <v>64</v>
      </c>
      <c r="S1411" t="s">
        <v>55</v>
      </c>
      <c r="T1411" t="s">
        <v>45</v>
      </c>
    </row>
    <row r="1412" spans="1:20" x14ac:dyDescent="0.25">
      <c r="A1412" t="s">
        <v>5659</v>
      </c>
      <c r="B1412">
        <v>64284517</v>
      </c>
      <c r="C1412">
        <v>67648860</v>
      </c>
      <c r="D1412" t="s">
        <v>3</v>
      </c>
      <c r="E1412" t="s">
        <v>350</v>
      </c>
      <c r="F1412" t="s">
        <v>20</v>
      </c>
      <c r="G1412" t="s">
        <v>4217</v>
      </c>
      <c r="H1412" t="s">
        <v>43</v>
      </c>
      <c r="I1412" t="s">
        <v>204</v>
      </c>
      <c r="J1412" t="s">
        <v>39</v>
      </c>
      <c r="K1412" t="s">
        <v>44</v>
      </c>
      <c r="L1412" t="s">
        <v>25</v>
      </c>
      <c r="M1412" t="s">
        <v>4235</v>
      </c>
      <c r="N1412" t="s">
        <v>1320</v>
      </c>
      <c r="O1412" t="s">
        <v>420</v>
      </c>
      <c r="P1412" t="s">
        <v>54</v>
      </c>
      <c r="Q1412" t="s">
        <v>4244</v>
      </c>
      <c r="R1412" s="1">
        <f t="shared" ca="1" si="22"/>
        <v>59</v>
      </c>
      <c r="S1412" t="s">
        <v>35</v>
      </c>
      <c r="T1412" t="s">
        <v>45</v>
      </c>
    </row>
    <row r="1413" spans="1:20" x14ac:dyDescent="0.25">
      <c r="A1413" t="s">
        <v>5660</v>
      </c>
      <c r="B1413">
        <v>67204790</v>
      </c>
      <c r="C1413">
        <v>67638855</v>
      </c>
      <c r="D1413" t="s">
        <v>3</v>
      </c>
      <c r="E1413" t="s">
        <v>1408</v>
      </c>
      <c r="F1413" t="s">
        <v>4226</v>
      </c>
      <c r="G1413" t="s">
        <v>4215</v>
      </c>
      <c r="H1413" t="s">
        <v>21</v>
      </c>
      <c r="I1413" t="s">
        <v>32</v>
      </c>
      <c r="J1413" t="s">
        <v>23</v>
      </c>
      <c r="K1413" t="s">
        <v>24</v>
      </c>
      <c r="L1413" t="s">
        <v>25</v>
      </c>
      <c r="M1413" t="s">
        <v>4233</v>
      </c>
      <c r="N1413" t="s">
        <v>1320</v>
      </c>
      <c r="O1413" t="s">
        <v>420</v>
      </c>
      <c r="P1413" t="s">
        <v>54</v>
      </c>
      <c r="Q1413" t="s">
        <v>4245</v>
      </c>
      <c r="R1413" s="1" t="e">
        <f t="shared" ca="1" si="22"/>
        <v>#VALUE!</v>
      </c>
      <c r="S1413" t="s">
        <v>35</v>
      </c>
      <c r="T1413" t="s">
        <v>36</v>
      </c>
    </row>
    <row r="1414" spans="1:20" x14ac:dyDescent="0.25">
      <c r="A1414" t="s">
        <v>5661</v>
      </c>
      <c r="B1414">
        <v>65969962</v>
      </c>
      <c r="C1414">
        <v>67084770</v>
      </c>
      <c r="D1414" t="s">
        <v>2</v>
      </c>
      <c r="E1414" t="s">
        <v>1409</v>
      </c>
      <c r="F1414" t="s">
        <v>20</v>
      </c>
      <c r="G1414" t="s">
        <v>4216</v>
      </c>
      <c r="H1414" t="s">
        <v>530</v>
      </c>
      <c r="I1414" t="s">
        <v>51</v>
      </c>
      <c r="J1414" t="s">
        <v>39</v>
      </c>
      <c r="K1414" t="s">
        <v>40</v>
      </c>
      <c r="L1414" t="s">
        <v>25</v>
      </c>
      <c r="M1414" t="s">
        <v>4229</v>
      </c>
      <c r="N1414" t="s">
        <v>1320</v>
      </c>
      <c r="O1414" t="s">
        <v>420</v>
      </c>
      <c r="P1414" t="s">
        <v>33</v>
      </c>
      <c r="Q1414" t="s">
        <v>4247</v>
      </c>
      <c r="R1414" s="1">
        <f t="shared" ca="1" si="22"/>
        <v>56</v>
      </c>
      <c r="S1414" t="s">
        <v>35</v>
      </c>
      <c r="T1414" t="s">
        <v>41</v>
      </c>
    </row>
    <row r="1415" spans="1:20" x14ac:dyDescent="0.25">
      <c r="A1415" t="s">
        <v>5662</v>
      </c>
      <c r="B1415">
        <v>64802181</v>
      </c>
      <c r="C1415">
        <v>67817672</v>
      </c>
      <c r="D1415" t="s">
        <v>2</v>
      </c>
      <c r="E1415" t="s">
        <v>1410</v>
      </c>
      <c r="F1415" t="s">
        <v>20</v>
      </c>
      <c r="G1415" t="s">
        <v>4217</v>
      </c>
      <c r="H1415" t="s">
        <v>21</v>
      </c>
      <c r="I1415" t="s">
        <v>204</v>
      </c>
      <c r="J1415" t="s">
        <v>23</v>
      </c>
      <c r="K1415" t="s">
        <v>24</v>
      </c>
      <c r="L1415" t="s">
        <v>25</v>
      </c>
      <c r="M1415" t="s">
        <v>4232</v>
      </c>
      <c r="N1415" t="s">
        <v>1320</v>
      </c>
      <c r="O1415" t="s">
        <v>420</v>
      </c>
      <c r="P1415" t="s">
        <v>52</v>
      </c>
      <c r="Q1415" t="s">
        <v>4245</v>
      </c>
      <c r="R1415" s="1">
        <f t="shared" ca="1" si="22"/>
        <v>25</v>
      </c>
      <c r="S1415" t="s">
        <v>35</v>
      </c>
      <c r="T1415" t="s">
        <v>36</v>
      </c>
    </row>
    <row r="1416" spans="1:20" x14ac:dyDescent="0.25">
      <c r="A1416" t="s">
        <v>5663</v>
      </c>
      <c r="B1416">
        <v>65688815</v>
      </c>
      <c r="C1416">
        <v>66958222</v>
      </c>
      <c r="D1416" t="s">
        <v>3</v>
      </c>
      <c r="E1416" t="s">
        <v>1411</v>
      </c>
      <c r="F1416" t="s">
        <v>4225</v>
      </c>
      <c r="G1416" t="s">
        <v>4215</v>
      </c>
      <c r="H1416" t="s">
        <v>43</v>
      </c>
      <c r="I1416" t="s">
        <v>32</v>
      </c>
      <c r="J1416" t="s">
        <v>39</v>
      </c>
      <c r="K1416" t="s">
        <v>44</v>
      </c>
      <c r="L1416" t="s">
        <v>25</v>
      </c>
      <c r="M1416" t="s">
        <v>4238</v>
      </c>
      <c r="N1416" t="s">
        <v>1320</v>
      </c>
      <c r="O1416" t="s">
        <v>420</v>
      </c>
      <c r="P1416" t="s">
        <v>33</v>
      </c>
      <c r="Q1416" t="s">
        <v>4244</v>
      </c>
      <c r="R1416" s="1" t="e">
        <f t="shared" ca="1" si="22"/>
        <v>#VALUE!</v>
      </c>
      <c r="S1416" t="s">
        <v>35</v>
      </c>
      <c r="T1416" t="s">
        <v>41</v>
      </c>
    </row>
    <row r="1417" spans="1:20" x14ac:dyDescent="0.25">
      <c r="A1417" t="s">
        <v>5664</v>
      </c>
      <c r="B1417">
        <v>64653360</v>
      </c>
      <c r="C1417">
        <v>66852525</v>
      </c>
      <c r="D1417" t="s">
        <v>2</v>
      </c>
      <c r="E1417" t="s">
        <v>1412</v>
      </c>
      <c r="F1417" t="s">
        <v>20</v>
      </c>
      <c r="G1417" t="s">
        <v>4222</v>
      </c>
      <c r="H1417" t="s">
        <v>21</v>
      </c>
      <c r="I1417" t="s">
        <v>22</v>
      </c>
      <c r="J1417" t="s">
        <v>23</v>
      </c>
      <c r="K1417" t="s">
        <v>24</v>
      </c>
      <c r="L1417" t="s">
        <v>25</v>
      </c>
      <c r="M1417" t="s">
        <v>4241</v>
      </c>
      <c r="N1417" t="s">
        <v>1320</v>
      </c>
      <c r="O1417" t="s">
        <v>420</v>
      </c>
      <c r="P1417" t="s">
        <v>205</v>
      </c>
      <c r="Q1417" t="s">
        <v>28</v>
      </c>
      <c r="R1417" s="1">
        <f t="shared" ca="1" si="22"/>
        <v>20</v>
      </c>
      <c r="S1417" t="s">
        <v>35</v>
      </c>
      <c r="T1417" t="s">
        <v>36</v>
      </c>
    </row>
    <row r="1418" spans="1:20" x14ac:dyDescent="0.25">
      <c r="A1418" t="s">
        <v>5665</v>
      </c>
      <c r="B1418">
        <v>66624732</v>
      </c>
      <c r="C1418">
        <v>67508960</v>
      </c>
      <c r="D1418" t="s">
        <v>2</v>
      </c>
      <c r="E1418" t="s">
        <v>1413</v>
      </c>
      <c r="F1418" t="s">
        <v>4227</v>
      </c>
      <c r="G1418" t="s">
        <v>4217</v>
      </c>
      <c r="H1418" t="s">
        <v>530</v>
      </c>
      <c r="I1418" t="s">
        <v>51</v>
      </c>
      <c r="J1418" t="s">
        <v>23</v>
      </c>
      <c r="K1418" t="s">
        <v>24</v>
      </c>
      <c r="L1418" t="s">
        <v>25</v>
      </c>
      <c r="M1418" t="s">
        <v>4233</v>
      </c>
      <c r="N1418" t="s">
        <v>1320</v>
      </c>
      <c r="O1418" t="s">
        <v>420</v>
      </c>
      <c r="P1418" t="s">
        <v>49</v>
      </c>
      <c r="Q1418" t="s">
        <v>34</v>
      </c>
      <c r="R1418" s="1" t="e">
        <f t="shared" ca="1" si="22"/>
        <v>#VALUE!</v>
      </c>
      <c r="S1418" t="s">
        <v>4243</v>
      </c>
      <c r="T1418" t="s">
        <v>29</v>
      </c>
    </row>
    <row r="1419" spans="1:20" x14ac:dyDescent="0.25">
      <c r="A1419" t="s">
        <v>5666</v>
      </c>
      <c r="B1419">
        <v>65174450</v>
      </c>
      <c r="C1419">
        <v>67402058</v>
      </c>
      <c r="D1419" t="s">
        <v>2</v>
      </c>
      <c r="E1419" t="s">
        <v>1414</v>
      </c>
      <c r="F1419" t="s">
        <v>4225</v>
      </c>
      <c r="G1419" t="s">
        <v>527</v>
      </c>
      <c r="H1419" t="s">
        <v>38</v>
      </c>
      <c r="I1419" t="s">
        <v>22</v>
      </c>
      <c r="J1419" t="s">
        <v>23</v>
      </c>
      <c r="K1419" t="s">
        <v>24</v>
      </c>
      <c r="L1419" t="s">
        <v>25</v>
      </c>
      <c r="M1419" t="s">
        <v>4230</v>
      </c>
      <c r="N1419" t="s">
        <v>1320</v>
      </c>
      <c r="O1419" t="s">
        <v>420</v>
      </c>
      <c r="P1419" t="s">
        <v>33</v>
      </c>
      <c r="Q1419" t="s">
        <v>4245</v>
      </c>
      <c r="R1419" s="1" t="e">
        <f t="shared" ca="1" si="22"/>
        <v>#VALUE!</v>
      </c>
      <c r="S1419" t="s">
        <v>35</v>
      </c>
      <c r="T1419" t="s">
        <v>29</v>
      </c>
    </row>
    <row r="1420" spans="1:20" x14ac:dyDescent="0.25">
      <c r="A1420" t="s">
        <v>5667</v>
      </c>
      <c r="B1420">
        <v>65603266</v>
      </c>
      <c r="C1420">
        <v>67184249</v>
      </c>
      <c r="D1420" t="s">
        <v>3</v>
      </c>
      <c r="E1420" t="s">
        <v>1415</v>
      </c>
      <c r="F1420" t="s">
        <v>4228</v>
      </c>
      <c r="G1420" t="s">
        <v>4217</v>
      </c>
      <c r="H1420" t="s">
        <v>163</v>
      </c>
      <c r="I1420" t="s">
        <v>204</v>
      </c>
      <c r="J1420" t="s">
        <v>60</v>
      </c>
      <c r="K1420" t="s">
        <v>40</v>
      </c>
      <c r="L1420" t="s">
        <v>25</v>
      </c>
      <c r="M1420" t="s">
        <v>4241</v>
      </c>
      <c r="N1420" t="s">
        <v>1320</v>
      </c>
      <c r="O1420" t="s">
        <v>420</v>
      </c>
      <c r="P1420" t="s">
        <v>205</v>
      </c>
      <c r="Q1420" t="s">
        <v>34</v>
      </c>
      <c r="R1420" s="1" t="e">
        <f t="shared" ca="1" si="22"/>
        <v>#VALUE!</v>
      </c>
      <c r="S1420" t="s">
        <v>4243</v>
      </c>
      <c r="T1420" t="s">
        <v>61</v>
      </c>
    </row>
    <row r="1421" spans="1:20" x14ac:dyDescent="0.25">
      <c r="A1421" t="s">
        <v>5668</v>
      </c>
      <c r="B1421">
        <v>65719663</v>
      </c>
      <c r="C1421">
        <v>67188421</v>
      </c>
      <c r="D1421" t="s">
        <v>3</v>
      </c>
      <c r="E1421" t="s">
        <v>1416</v>
      </c>
      <c r="F1421" t="s">
        <v>4228</v>
      </c>
      <c r="G1421" t="s">
        <v>4218</v>
      </c>
      <c r="H1421" t="s">
        <v>38</v>
      </c>
      <c r="I1421" t="s">
        <v>22</v>
      </c>
      <c r="J1421" t="s">
        <v>39</v>
      </c>
      <c r="K1421" t="s">
        <v>44</v>
      </c>
      <c r="L1421" t="s">
        <v>25</v>
      </c>
      <c r="M1421" t="s">
        <v>4232</v>
      </c>
      <c r="N1421" t="s">
        <v>1320</v>
      </c>
      <c r="O1421" t="s">
        <v>420</v>
      </c>
      <c r="P1421" t="s">
        <v>4248</v>
      </c>
      <c r="Q1421" t="s">
        <v>4244</v>
      </c>
      <c r="R1421" s="1" t="e">
        <f t="shared" ca="1" si="22"/>
        <v>#VALUE!</v>
      </c>
      <c r="S1421" t="s">
        <v>55</v>
      </c>
      <c r="T1421" t="s">
        <v>41</v>
      </c>
    </row>
    <row r="1422" spans="1:20" x14ac:dyDescent="0.25">
      <c r="A1422" t="s">
        <v>5669</v>
      </c>
      <c r="B1422">
        <v>64270610</v>
      </c>
      <c r="C1422">
        <v>67048769</v>
      </c>
      <c r="D1422" t="s">
        <v>3</v>
      </c>
      <c r="E1422" t="s">
        <v>1417</v>
      </c>
      <c r="F1422" t="s">
        <v>4228</v>
      </c>
      <c r="G1422" t="s">
        <v>4216</v>
      </c>
      <c r="H1422" t="s">
        <v>31</v>
      </c>
      <c r="I1422" t="s">
        <v>32</v>
      </c>
      <c r="J1422" t="s">
        <v>23</v>
      </c>
      <c r="K1422" t="s">
        <v>24</v>
      </c>
      <c r="L1422" t="s">
        <v>25</v>
      </c>
      <c r="M1422" t="s">
        <v>4238</v>
      </c>
      <c r="N1422" t="s">
        <v>1320</v>
      </c>
      <c r="O1422" t="s">
        <v>420</v>
      </c>
      <c r="P1422" t="s">
        <v>4248</v>
      </c>
      <c r="Q1422" t="s">
        <v>34</v>
      </c>
      <c r="R1422" s="1" t="e">
        <f t="shared" ca="1" si="22"/>
        <v>#VALUE!</v>
      </c>
      <c r="S1422" t="s">
        <v>55</v>
      </c>
      <c r="T1422" t="s">
        <v>29</v>
      </c>
    </row>
    <row r="1423" spans="1:20" x14ac:dyDescent="0.25">
      <c r="A1423" t="s">
        <v>5670</v>
      </c>
      <c r="B1423">
        <v>66446214</v>
      </c>
      <c r="C1423">
        <v>67247047</v>
      </c>
      <c r="D1423" t="s">
        <v>2</v>
      </c>
      <c r="E1423" t="s">
        <v>1418</v>
      </c>
      <c r="F1423" t="s">
        <v>4228</v>
      </c>
      <c r="G1423" t="s">
        <v>4216</v>
      </c>
      <c r="H1423" t="s">
        <v>38</v>
      </c>
      <c r="I1423" t="s">
        <v>22</v>
      </c>
      <c r="J1423" t="s">
        <v>39</v>
      </c>
      <c r="K1423" t="s">
        <v>40</v>
      </c>
      <c r="L1423" t="s">
        <v>25</v>
      </c>
      <c r="M1423" t="s">
        <v>4236</v>
      </c>
      <c r="N1423" t="s">
        <v>1320</v>
      </c>
      <c r="O1423" t="s">
        <v>420</v>
      </c>
      <c r="P1423" t="s">
        <v>49</v>
      </c>
      <c r="Q1423" t="s">
        <v>28</v>
      </c>
      <c r="R1423" s="1" t="e">
        <f t="shared" ca="1" si="22"/>
        <v>#VALUE!</v>
      </c>
      <c r="S1423" t="s">
        <v>35</v>
      </c>
      <c r="T1423" t="s">
        <v>45</v>
      </c>
    </row>
    <row r="1424" spans="1:20" x14ac:dyDescent="0.25">
      <c r="A1424" t="s">
        <v>5671</v>
      </c>
      <c r="B1424">
        <v>67322715</v>
      </c>
      <c r="C1424">
        <v>67370267</v>
      </c>
      <c r="D1424" t="s">
        <v>3</v>
      </c>
      <c r="E1424" t="s">
        <v>1419</v>
      </c>
      <c r="F1424" t="s">
        <v>4225</v>
      </c>
      <c r="G1424" t="s">
        <v>4220</v>
      </c>
      <c r="H1424" t="s">
        <v>21</v>
      </c>
      <c r="I1424" t="s">
        <v>51</v>
      </c>
      <c r="J1424" t="s">
        <v>23</v>
      </c>
      <c r="K1424" t="s">
        <v>24</v>
      </c>
      <c r="L1424" t="s">
        <v>25</v>
      </c>
      <c r="M1424" t="s">
        <v>4237</v>
      </c>
      <c r="N1424" t="s">
        <v>1320</v>
      </c>
      <c r="O1424" t="s">
        <v>420</v>
      </c>
      <c r="P1424" t="s">
        <v>54</v>
      </c>
      <c r="Q1424" t="s">
        <v>4246</v>
      </c>
      <c r="R1424" s="1" t="e">
        <f t="shared" ca="1" si="22"/>
        <v>#VALUE!</v>
      </c>
      <c r="S1424" t="s">
        <v>4243</v>
      </c>
      <c r="T1424" t="s">
        <v>56</v>
      </c>
    </row>
    <row r="1425" spans="1:20" x14ac:dyDescent="0.25">
      <c r="A1425" t="s">
        <v>5672</v>
      </c>
      <c r="B1425">
        <v>67737293</v>
      </c>
      <c r="C1425">
        <v>66845586</v>
      </c>
      <c r="D1425" t="s">
        <v>2</v>
      </c>
      <c r="E1425" t="s">
        <v>1420</v>
      </c>
      <c r="F1425" t="s">
        <v>1106</v>
      </c>
      <c r="G1425" t="s">
        <v>4218</v>
      </c>
      <c r="H1425" t="s">
        <v>163</v>
      </c>
      <c r="I1425" t="s">
        <v>32</v>
      </c>
      <c r="J1425" t="s">
        <v>39</v>
      </c>
      <c r="K1425" t="s">
        <v>40</v>
      </c>
      <c r="L1425" t="s">
        <v>25</v>
      </c>
      <c r="M1425" t="s">
        <v>4229</v>
      </c>
      <c r="N1425" t="s">
        <v>1320</v>
      </c>
      <c r="O1425" t="s">
        <v>420</v>
      </c>
      <c r="P1425" t="s">
        <v>4248</v>
      </c>
      <c r="Q1425" t="s">
        <v>4246</v>
      </c>
      <c r="R1425" s="1">
        <f t="shared" ca="1" si="22"/>
        <v>60</v>
      </c>
      <c r="S1425" t="s">
        <v>55</v>
      </c>
      <c r="T1425" t="s">
        <v>45</v>
      </c>
    </row>
    <row r="1426" spans="1:20" x14ac:dyDescent="0.25">
      <c r="A1426" t="s">
        <v>5673</v>
      </c>
      <c r="B1426">
        <v>67975455</v>
      </c>
      <c r="C1426">
        <v>67705283</v>
      </c>
      <c r="D1426" t="s">
        <v>2</v>
      </c>
      <c r="E1426" t="s">
        <v>1421</v>
      </c>
      <c r="F1426" t="s">
        <v>4227</v>
      </c>
      <c r="G1426" t="s">
        <v>4220</v>
      </c>
      <c r="H1426" t="s">
        <v>31</v>
      </c>
      <c r="I1426" t="s">
        <v>32</v>
      </c>
      <c r="J1426" t="s">
        <v>23</v>
      </c>
      <c r="K1426" t="s">
        <v>24</v>
      </c>
      <c r="L1426" t="s">
        <v>25</v>
      </c>
      <c r="M1426" t="s">
        <v>4232</v>
      </c>
      <c r="N1426" t="s">
        <v>1320</v>
      </c>
      <c r="O1426" t="s">
        <v>420</v>
      </c>
      <c r="P1426" t="s">
        <v>4248</v>
      </c>
      <c r="Q1426" t="s">
        <v>4244</v>
      </c>
      <c r="R1426" s="1" t="e">
        <f t="shared" ca="1" si="22"/>
        <v>#VALUE!</v>
      </c>
      <c r="S1426" t="s">
        <v>55</v>
      </c>
      <c r="T1426" t="s">
        <v>56</v>
      </c>
    </row>
    <row r="1427" spans="1:20" x14ac:dyDescent="0.25">
      <c r="A1427" t="s">
        <v>5674</v>
      </c>
      <c r="B1427">
        <v>65399062</v>
      </c>
      <c r="C1427">
        <v>67539795</v>
      </c>
      <c r="D1427" t="s">
        <v>3</v>
      </c>
      <c r="E1427" t="s">
        <v>1422</v>
      </c>
      <c r="F1427" t="s">
        <v>20</v>
      </c>
      <c r="G1427" t="s">
        <v>4216</v>
      </c>
      <c r="H1427" t="s">
        <v>38</v>
      </c>
      <c r="I1427" t="s">
        <v>51</v>
      </c>
      <c r="J1427" t="s">
        <v>39</v>
      </c>
      <c r="K1427" t="s">
        <v>44</v>
      </c>
      <c r="L1427" t="s">
        <v>25</v>
      </c>
      <c r="M1427" t="s">
        <v>4235</v>
      </c>
      <c r="N1427" t="s">
        <v>1320</v>
      </c>
      <c r="O1427" t="s">
        <v>420</v>
      </c>
      <c r="P1427" t="s">
        <v>52</v>
      </c>
      <c r="Q1427" t="s">
        <v>28</v>
      </c>
      <c r="R1427" s="1">
        <f t="shared" ca="1" si="22"/>
        <v>53</v>
      </c>
      <c r="S1427" t="s">
        <v>4243</v>
      </c>
      <c r="T1427" t="s">
        <v>41</v>
      </c>
    </row>
    <row r="1428" spans="1:20" x14ac:dyDescent="0.25">
      <c r="A1428" t="s">
        <v>5675</v>
      </c>
      <c r="B1428">
        <v>64764933</v>
      </c>
      <c r="C1428">
        <v>66966938</v>
      </c>
      <c r="D1428" t="s">
        <v>3</v>
      </c>
      <c r="E1428" t="s">
        <v>1423</v>
      </c>
      <c r="F1428" t="s">
        <v>4225</v>
      </c>
      <c r="G1428" t="s">
        <v>4218</v>
      </c>
      <c r="H1428" t="s">
        <v>21</v>
      </c>
      <c r="I1428" t="s">
        <v>51</v>
      </c>
      <c r="J1428" t="s">
        <v>23</v>
      </c>
      <c r="K1428" t="s">
        <v>24</v>
      </c>
      <c r="L1428" t="s">
        <v>25</v>
      </c>
      <c r="M1428" t="s">
        <v>4231</v>
      </c>
      <c r="N1428" t="s">
        <v>1320</v>
      </c>
      <c r="O1428" t="s">
        <v>420</v>
      </c>
      <c r="P1428" t="s">
        <v>205</v>
      </c>
      <c r="Q1428" t="s">
        <v>28</v>
      </c>
      <c r="R1428" s="1" t="e">
        <f t="shared" ca="1" si="22"/>
        <v>#VALUE!</v>
      </c>
      <c r="S1428" t="s">
        <v>35</v>
      </c>
      <c r="T1428" t="s">
        <v>36</v>
      </c>
    </row>
    <row r="1429" spans="1:20" x14ac:dyDescent="0.25">
      <c r="A1429" t="s">
        <v>5676</v>
      </c>
      <c r="B1429">
        <v>65609886</v>
      </c>
      <c r="C1429">
        <v>67564465</v>
      </c>
      <c r="D1429" t="s">
        <v>2</v>
      </c>
      <c r="E1429" t="s">
        <v>1424</v>
      </c>
      <c r="F1429" t="s">
        <v>20</v>
      </c>
      <c r="G1429" t="s">
        <v>4221</v>
      </c>
      <c r="H1429" t="s">
        <v>21</v>
      </c>
      <c r="I1429" t="s">
        <v>32</v>
      </c>
      <c r="J1429" t="s">
        <v>23</v>
      </c>
      <c r="K1429" t="s">
        <v>24</v>
      </c>
      <c r="L1429" t="s">
        <v>25</v>
      </c>
      <c r="M1429" t="s">
        <v>4234</v>
      </c>
      <c r="N1429" t="s">
        <v>1320</v>
      </c>
      <c r="O1429" t="s">
        <v>420</v>
      </c>
      <c r="P1429" t="s">
        <v>4248</v>
      </c>
      <c r="Q1429" t="s">
        <v>4247</v>
      </c>
      <c r="R1429" s="1" t="e">
        <f t="shared" ca="1" si="22"/>
        <v>#VALUE!</v>
      </c>
      <c r="S1429" t="s">
        <v>55</v>
      </c>
      <c r="T1429" t="s">
        <v>29</v>
      </c>
    </row>
    <row r="1430" spans="1:20" x14ac:dyDescent="0.25">
      <c r="A1430" t="s">
        <v>5677</v>
      </c>
      <c r="B1430">
        <v>64284517</v>
      </c>
      <c r="C1430">
        <v>67067833</v>
      </c>
      <c r="D1430" t="s">
        <v>2</v>
      </c>
      <c r="E1430" t="s">
        <v>1425</v>
      </c>
      <c r="F1430" t="s">
        <v>4225</v>
      </c>
      <c r="G1430" t="s">
        <v>527</v>
      </c>
      <c r="H1430" t="s">
        <v>163</v>
      </c>
      <c r="I1430" t="s">
        <v>51</v>
      </c>
      <c r="J1430" t="s">
        <v>39</v>
      </c>
      <c r="K1430" t="s">
        <v>40</v>
      </c>
      <c r="L1430" t="s">
        <v>25</v>
      </c>
      <c r="M1430" t="s">
        <v>4239</v>
      </c>
      <c r="N1430" t="s">
        <v>1320</v>
      </c>
      <c r="O1430" t="s">
        <v>420</v>
      </c>
      <c r="P1430" t="s">
        <v>33</v>
      </c>
      <c r="Q1430" t="s">
        <v>34</v>
      </c>
      <c r="R1430" s="1" t="e">
        <f t="shared" ca="1" si="22"/>
        <v>#VALUE!</v>
      </c>
      <c r="S1430" t="s">
        <v>4243</v>
      </c>
      <c r="T1430" t="s">
        <v>45</v>
      </c>
    </row>
    <row r="1431" spans="1:20" x14ac:dyDescent="0.25">
      <c r="A1431" t="s">
        <v>5678</v>
      </c>
      <c r="B1431">
        <v>65504715</v>
      </c>
      <c r="C1431">
        <v>67373982</v>
      </c>
      <c r="D1431" t="s">
        <v>2</v>
      </c>
      <c r="E1431" t="s">
        <v>1426</v>
      </c>
      <c r="F1431" t="s">
        <v>4225</v>
      </c>
      <c r="G1431" t="s">
        <v>4222</v>
      </c>
      <c r="H1431" t="s">
        <v>21</v>
      </c>
      <c r="I1431" t="s">
        <v>32</v>
      </c>
      <c r="J1431" t="s">
        <v>23</v>
      </c>
      <c r="K1431" t="s">
        <v>24</v>
      </c>
      <c r="L1431" t="s">
        <v>25</v>
      </c>
      <c r="M1431" t="s">
        <v>4235</v>
      </c>
      <c r="N1431" t="s">
        <v>1320</v>
      </c>
      <c r="O1431" t="s">
        <v>420</v>
      </c>
      <c r="P1431" t="s">
        <v>4248</v>
      </c>
      <c r="Q1431" t="s">
        <v>4247</v>
      </c>
      <c r="R1431" s="1">
        <f t="shared" ca="1" si="22"/>
        <v>21</v>
      </c>
      <c r="S1431" t="s">
        <v>55</v>
      </c>
      <c r="T1431" t="s">
        <v>36</v>
      </c>
    </row>
    <row r="1432" spans="1:20" x14ac:dyDescent="0.25">
      <c r="A1432" t="s">
        <v>5679</v>
      </c>
      <c r="B1432">
        <v>66870848</v>
      </c>
      <c r="C1432">
        <v>67113878</v>
      </c>
      <c r="D1432" t="s">
        <v>3</v>
      </c>
      <c r="E1432" t="s">
        <v>1427</v>
      </c>
      <c r="F1432" t="s">
        <v>20</v>
      </c>
      <c r="G1432" t="s">
        <v>4218</v>
      </c>
      <c r="H1432" t="s">
        <v>163</v>
      </c>
      <c r="I1432" t="s">
        <v>204</v>
      </c>
      <c r="J1432" t="s">
        <v>39</v>
      </c>
      <c r="K1432" t="s">
        <v>44</v>
      </c>
      <c r="L1432" t="s">
        <v>25</v>
      </c>
      <c r="M1432" t="s">
        <v>4233</v>
      </c>
      <c r="N1432" t="s">
        <v>1320</v>
      </c>
      <c r="O1432" t="s">
        <v>420</v>
      </c>
      <c r="P1432" t="s">
        <v>49</v>
      </c>
      <c r="Q1432" t="s">
        <v>28</v>
      </c>
      <c r="R1432" s="1" t="e">
        <f t="shared" ca="1" si="22"/>
        <v>#VALUE!</v>
      </c>
      <c r="S1432" t="s">
        <v>4243</v>
      </c>
      <c r="T1432" t="s">
        <v>41</v>
      </c>
    </row>
    <row r="1433" spans="1:20" x14ac:dyDescent="0.25">
      <c r="A1433" t="s">
        <v>5680</v>
      </c>
      <c r="B1433">
        <v>66612397</v>
      </c>
      <c r="C1433">
        <v>67850292</v>
      </c>
      <c r="D1433" t="s">
        <v>3</v>
      </c>
      <c r="E1433" t="s">
        <v>1428</v>
      </c>
      <c r="F1433" t="s">
        <v>4228</v>
      </c>
      <c r="G1433" t="s">
        <v>4222</v>
      </c>
      <c r="H1433" t="s">
        <v>31</v>
      </c>
      <c r="I1433" t="s">
        <v>22</v>
      </c>
      <c r="J1433" t="s">
        <v>23</v>
      </c>
      <c r="K1433" t="s">
        <v>24</v>
      </c>
      <c r="L1433" t="s">
        <v>25</v>
      </c>
      <c r="M1433" t="s">
        <v>4241</v>
      </c>
      <c r="N1433" t="s">
        <v>1320</v>
      </c>
      <c r="O1433" t="s">
        <v>420</v>
      </c>
      <c r="P1433" t="s">
        <v>52</v>
      </c>
      <c r="Q1433" t="s">
        <v>4246</v>
      </c>
      <c r="R1433" s="1">
        <f t="shared" ca="1" si="22"/>
        <v>18</v>
      </c>
      <c r="S1433" t="s">
        <v>4243</v>
      </c>
      <c r="T1433" t="s">
        <v>36</v>
      </c>
    </row>
    <row r="1434" spans="1:20" x14ac:dyDescent="0.25">
      <c r="A1434" t="s">
        <v>5681</v>
      </c>
      <c r="B1434">
        <v>67995153</v>
      </c>
      <c r="C1434">
        <v>66980259</v>
      </c>
      <c r="D1434" t="s">
        <v>3</v>
      </c>
      <c r="E1434" t="s">
        <v>1429</v>
      </c>
      <c r="F1434" t="s">
        <v>1106</v>
      </c>
      <c r="G1434" t="s">
        <v>4223</v>
      </c>
      <c r="H1434" t="s">
        <v>38</v>
      </c>
      <c r="I1434" t="s">
        <v>204</v>
      </c>
      <c r="J1434" t="s">
        <v>60</v>
      </c>
      <c r="K1434" t="s">
        <v>40</v>
      </c>
      <c r="L1434" t="s">
        <v>25</v>
      </c>
      <c r="M1434" t="s">
        <v>4234</v>
      </c>
      <c r="N1434" t="s">
        <v>1320</v>
      </c>
      <c r="O1434" t="s">
        <v>420</v>
      </c>
      <c r="P1434" t="s">
        <v>4248</v>
      </c>
      <c r="Q1434" t="s">
        <v>4246</v>
      </c>
      <c r="R1434" s="1">
        <f t="shared" ca="1" si="22"/>
        <v>53</v>
      </c>
      <c r="S1434" t="s">
        <v>55</v>
      </c>
      <c r="T1434" t="s">
        <v>41</v>
      </c>
    </row>
    <row r="1435" spans="1:20" x14ac:dyDescent="0.25">
      <c r="A1435" t="s">
        <v>5682</v>
      </c>
      <c r="B1435">
        <v>66276325</v>
      </c>
      <c r="C1435">
        <v>67658930</v>
      </c>
      <c r="D1435" t="s">
        <v>2</v>
      </c>
      <c r="E1435" t="s">
        <v>1430</v>
      </c>
      <c r="F1435" t="s">
        <v>4226</v>
      </c>
      <c r="G1435" t="s">
        <v>4216</v>
      </c>
      <c r="H1435" t="s">
        <v>38</v>
      </c>
      <c r="I1435" t="s">
        <v>204</v>
      </c>
      <c r="J1435" t="s">
        <v>23</v>
      </c>
      <c r="K1435" t="s">
        <v>24</v>
      </c>
      <c r="L1435" t="s">
        <v>25</v>
      </c>
      <c r="M1435" t="s">
        <v>4231</v>
      </c>
      <c r="N1435" t="s">
        <v>1320</v>
      </c>
      <c r="O1435" t="s">
        <v>420</v>
      </c>
      <c r="P1435" t="s">
        <v>4248</v>
      </c>
      <c r="Q1435" t="s">
        <v>4247</v>
      </c>
      <c r="R1435" s="1">
        <f t="shared" ca="1" si="22"/>
        <v>37</v>
      </c>
      <c r="S1435" t="s">
        <v>55</v>
      </c>
      <c r="T1435" t="s">
        <v>29</v>
      </c>
    </row>
    <row r="1436" spans="1:20" x14ac:dyDescent="0.25">
      <c r="A1436" t="s">
        <v>5683</v>
      </c>
      <c r="B1436">
        <v>65066580</v>
      </c>
      <c r="C1436">
        <v>67108062</v>
      </c>
      <c r="D1436" t="s">
        <v>3</v>
      </c>
      <c r="E1436" t="s">
        <v>1431</v>
      </c>
      <c r="F1436" t="s">
        <v>20</v>
      </c>
      <c r="G1436" t="s">
        <v>527</v>
      </c>
      <c r="H1436" t="s">
        <v>21</v>
      </c>
      <c r="I1436" t="s">
        <v>32</v>
      </c>
      <c r="J1436" t="s">
        <v>23</v>
      </c>
      <c r="K1436" t="s">
        <v>24</v>
      </c>
      <c r="L1436" t="s">
        <v>25</v>
      </c>
      <c r="M1436" t="s">
        <v>4240</v>
      </c>
      <c r="N1436" t="s">
        <v>1320</v>
      </c>
      <c r="O1436" t="s">
        <v>420</v>
      </c>
      <c r="P1436" t="s">
        <v>4248</v>
      </c>
      <c r="Q1436" t="s">
        <v>4247</v>
      </c>
      <c r="R1436" s="1" t="e">
        <f t="shared" ca="1" si="22"/>
        <v>#VALUE!</v>
      </c>
      <c r="S1436" t="s">
        <v>55</v>
      </c>
      <c r="T1436" t="s">
        <v>29</v>
      </c>
    </row>
    <row r="1437" spans="1:20" x14ac:dyDescent="0.25">
      <c r="A1437" t="s">
        <v>5684</v>
      </c>
      <c r="B1437">
        <v>65062219</v>
      </c>
      <c r="C1437">
        <v>66863491</v>
      </c>
      <c r="D1437" t="s">
        <v>3</v>
      </c>
      <c r="E1437" t="s">
        <v>1432</v>
      </c>
      <c r="F1437" t="s">
        <v>4227</v>
      </c>
      <c r="G1437" t="s">
        <v>4219</v>
      </c>
      <c r="H1437" t="s">
        <v>21</v>
      </c>
      <c r="I1437" t="s">
        <v>51</v>
      </c>
      <c r="J1437" t="s">
        <v>23</v>
      </c>
      <c r="K1437" t="s">
        <v>24</v>
      </c>
      <c r="L1437" t="s">
        <v>25</v>
      </c>
      <c r="M1437" t="s">
        <v>4233</v>
      </c>
      <c r="N1437" t="s">
        <v>1320</v>
      </c>
      <c r="O1437" t="s">
        <v>420</v>
      </c>
      <c r="P1437" t="s">
        <v>27</v>
      </c>
      <c r="Q1437" t="s">
        <v>34</v>
      </c>
      <c r="R1437" s="1" t="e">
        <f t="shared" ca="1" si="22"/>
        <v>#VALUE!</v>
      </c>
      <c r="S1437" t="s">
        <v>35</v>
      </c>
      <c r="T1437" t="s">
        <v>36</v>
      </c>
    </row>
    <row r="1438" spans="1:20" x14ac:dyDescent="0.25">
      <c r="A1438" t="s">
        <v>5685</v>
      </c>
      <c r="B1438">
        <v>65608892</v>
      </c>
      <c r="C1438">
        <v>67032995</v>
      </c>
      <c r="D1438" t="s">
        <v>2</v>
      </c>
      <c r="E1438" t="s">
        <v>1433</v>
      </c>
      <c r="F1438" t="s">
        <v>4228</v>
      </c>
      <c r="G1438" t="s">
        <v>4217</v>
      </c>
      <c r="H1438" t="s">
        <v>163</v>
      </c>
      <c r="I1438" t="s">
        <v>32</v>
      </c>
      <c r="J1438" t="s">
        <v>60</v>
      </c>
      <c r="K1438" t="s">
        <v>40</v>
      </c>
      <c r="L1438" t="s">
        <v>25</v>
      </c>
      <c r="M1438" t="s">
        <v>4234</v>
      </c>
      <c r="N1438" t="s">
        <v>1320</v>
      </c>
      <c r="O1438" t="s">
        <v>420</v>
      </c>
      <c r="P1438" t="s">
        <v>49</v>
      </c>
      <c r="Q1438" t="s">
        <v>34</v>
      </c>
      <c r="R1438" s="1" t="e">
        <f t="shared" ca="1" si="22"/>
        <v>#VALUE!</v>
      </c>
      <c r="S1438" t="s">
        <v>4243</v>
      </c>
      <c r="T1438" t="s">
        <v>41</v>
      </c>
    </row>
    <row r="1439" spans="1:20" x14ac:dyDescent="0.25">
      <c r="A1439" t="s">
        <v>5686</v>
      </c>
      <c r="B1439">
        <v>64329814</v>
      </c>
      <c r="C1439">
        <v>67625387</v>
      </c>
      <c r="D1439" t="s">
        <v>3</v>
      </c>
      <c r="E1439" t="s">
        <v>1434</v>
      </c>
      <c r="F1439" t="s">
        <v>4225</v>
      </c>
      <c r="G1439" t="s">
        <v>4221</v>
      </c>
      <c r="H1439" t="s">
        <v>31</v>
      </c>
      <c r="I1439" t="s">
        <v>51</v>
      </c>
      <c r="J1439" t="s">
        <v>23</v>
      </c>
      <c r="K1439" t="s">
        <v>112</v>
      </c>
      <c r="L1439" t="s">
        <v>25</v>
      </c>
      <c r="M1439" t="s">
        <v>4230</v>
      </c>
      <c r="N1439" t="s">
        <v>1320</v>
      </c>
      <c r="O1439" t="s">
        <v>420</v>
      </c>
      <c r="P1439" t="s">
        <v>52</v>
      </c>
      <c r="Q1439" t="s">
        <v>4247</v>
      </c>
      <c r="R1439" s="1" t="e">
        <f t="shared" ca="1" si="22"/>
        <v>#VALUE!</v>
      </c>
      <c r="S1439" t="s">
        <v>4243</v>
      </c>
      <c r="T1439" t="s">
        <v>77</v>
      </c>
    </row>
    <row r="1440" spans="1:20" x14ac:dyDescent="0.25">
      <c r="A1440" t="s">
        <v>5687</v>
      </c>
      <c r="B1440">
        <v>68047478</v>
      </c>
      <c r="C1440">
        <v>66957232</v>
      </c>
      <c r="D1440" t="s">
        <v>3</v>
      </c>
      <c r="E1440" t="s">
        <v>1435</v>
      </c>
      <c r="F1440" t="s">
        <v>20</v>
      </c>
      <c r="G1440" t="s">
        <v>4217</v>
      </c>
      <c r="H1440" t="s">
        <v>38</v>
      </c>
      <c r="I1440" t="s">
        <v>51</v>
      </c>
      <c r="J1440" t="s">
        <v>23</v>
      </c>
      <c r="K1440" t="s">
        <v>24</v>
      </c>
      <c r="L1440" t="s">
        <v>25</v>
      </c>
      <c r="M1440" t="s">
        <v>4237</v>
      </c>
      <c r="N1440" t="s">
        <v>1320</v>
      </c>
      <c r="O1440" t="s">
        <v>420</v>
      </c>
      <c r="P1440" t="s">
        <v>49</v>
      </c>
      <c r="Q1440" t="s">
        <v>34</v>
      </c>
      <c r="R1440" s="1">
        <f t="shared" ca="1" si="22"/>
        <v>34</v>
      </c>
      <c r="S1440" t="s">
        <v>35</v>
      </c>
      <c r="T1440" t="s">
        <v>29</v>
      </c>
    </row>
    <row r="1441" spans="1:20" x14ac:dyDescent="0.25">
      <c r="A1441" t="s">
        <v>5688</v>
      </c>
      <c r="B1441">
        <v>65098545</v>
      </c>
      <c r="C1441">
        <v>67558347</v>
      </c>
      <c r="D1441" t="s">
        <v>3</v>
      </c>
      <c r="E1441" t="s">
        <v>1436</v>
      </c>
      <c r="F1441" t="s">
        <v>4227</v>
      </c>
      <c r="G1441" t="s">
        <v>4220</v>
      </c>
      <c r="H1441" t="s">
        <v>163</v>
      </c>
      <c r="I1441" t="s">
        <v>32</v>
      </c>
      <c r="J1441" t="s">
        <v>39</v>
      </c>
      <c r="K1441" t="s">
        <v>44</v>
      </c>
      <c r="L1441" t="s">
        <v>25</v>
      </c>
      <c r="M1441" t="s">
        <v>4240</v>
      </c>
      <c r="N1441" t="s">
        <v>1320</v>
      </c>
      <c r="O1441" t="s">
        <v>420</v>
      </c>
      <c r="P1441" t="s">
        <v>49</v>
      </c>
      <c r="Q1441" t="s">
        <v>4246</v>
      </c>
      <c r="R1441" s="1" t="e">
        <f t="shared" ca="1" si="22"/>
        <v>#VALUE!</v>
      </c>
      <c r="S1441" t="s">
        <v>4243</v>
      </c>
      <c r="T1441" t="s">
        <v>58</v>
      </c>
    </row>
    <row r="1442" spans="1:20" x14ac:dyDescent="0.25">
      <c r="A1442" t="s">
        <v>5689</v>
      </c>
      <c r="B1442">
        <v>66538604</v>
      </c>
      <c r="C1442">
        <v>67463717</v>
      </c>
      <c r="D1442" t="s">
        <v>2</v>
      </c>
      <c r="E1442" t="s">
        <v>353</v>
      </c>
      <c r="F1442" t="s">
        <v>4226</v>
      </c>
      <c r="G1442" t="s">
        <v>4217</v>
      </c>
      <c r="H1442" t="s">
        <v>31</v>
      </c>
      <c r="I1442" t="s">
        <v>22</v>
      </c>
      <c r="J1442" t="s">
        <v>23</v>
      </c>
      <c r="K1442" t="s">
        <v>24</v>
      </c>
      <c r="L1442" t="s">
        <v>25</v>
      </c>
      <c r="M1442" t="s">
        <v>4231</v>
      </c>
      <c r="N1442" t="s">
        <v>1320</v>
      </c>
      <c r="O1442" t="s">
        <v>420</v>
      </c>
      <c r="P1442" t="s">
        <v>33</v>
      </c>
      <c r="Q1442" t="s">
        <v>34</v>
      </c>
      <c r="R1442" s="1" t="e">
        <f t="shared" ca="1" si="22"/>
        <v>#VALUE!</v>
      </c>
      <c r="S1442" t="s">
        <v>35</v>
      </c>
      <c r="T1442" t="s">
        <v>56</v>
      </c>
    </row>
    <row r="1443" spans="1:20" x14ac:dyDescent="0.25">
      <c r="A1443" t="s">
        <v>5690</v>
      </c>
      <c r="B1443">
        <v>66155564</v>
      </c>
      <c r="C1443">
        <v>67514441</v>
      </c>
      <c r="D1443" t="s">
        <v>3</v>
      </c>
      <c r="E1443" t="s">
        <v>1437</v>
      </c>
      <c r="F1443" t="s">
        <v>4227</v>
      </c>
      <c r="G1443" t="s">
        <v>4215</v>
      </c>
      <c r="H1443" t="s">
        <v>31</v>
      </c>
      <c r="I1443" t="s">
        <v>22</v>
      </c>
      <c r="J1443" t="s">
        <v>23</v>
      </c>
      <c r="K1443" t="s">
        <v>24</v>
      </c>
      <c r="L1443" t="s">
        <v>25</v>
      </c>
      <c r="M1443" t="s">
        <v>4234</v>
      </c>
      <c r="N1443" t="s">
        <v>1320</v>
      </c>
      <c r="O1443" t="s">
        <v>420</v>
      </c>
      <c r="P1443" t="s">
        <v>4248</v>
      </c>
      <c r="Q1443" t="s">
        <v>28</v>
      </c>
      <c r="R1443" s="1" t="e">
        <f t="shared" ca="1" si="22"/>
        <v>#VALUE!</v>
      </c>
      <c r="S1443" t="s">
        <v>55</v>
      </c>
      <c r="T1443" t="s">
        <v>36</v>
      </c>
    </row>
    <row r="1444" spans="1:20" x14ac:dyDescent="0.25">
      <c r="A1444" t="s">
        <v>5691</v>
      </c>
      <c r="B1444">
        <v>68192912</v>
      </c>
      <c r="C1444">
        <v>67252392</v>
      </c>
      <c r="D1444" t="s">
        <v>2</v>
      </c>
      <c r="E1444" t="s">
        <v>1438</v>
      </c>
      <c r="F1444" t="s">
        <v>1106</v>
      </c>
      <c r="G1444" t="s">
        <v>4215</v>
      </c>
      <c r="H1444" t="s">
        <v>31</v>
      </c>
      <c r="I1444" t="s">
        <v>51</v>
      </c>
      <c r="J1444" t="s">
        <v>23</v>
      </c>
      <c r="K1444" t="s">
        <v>24</v>
      </c>
      <c r="L1444" t="s">
        <v>25</v>
      </c>
      <c r="M1444" t="s">
        <v>4233</v>
      </c>
      <c r="N1444" t="s">
        <v>1320</v>
      </c>
      <c r="O1444" t="s">
        <v>420</v>
      </c>
      <c r="P1444" t="s">
        <v>27</v>
      </c>
      <c r="Q1444" t="s">
        <v>28</v>
      </c>
      <c r="R1444" s="1" t="e">
        <f t="shared" ca="1" si="22"/>
        <v>#VALUE!</v>
      </c>
      <c r="S1444" t="s">
        <v>35</v>
      </c>
      <c r="T1444" t="s">
        <v>68</v>
      </c>
    </row>
    <row r="1445" spans="1:20" x14ac:dyDescent="0.25">
      <c r="A1445" t="s">
        <v>5692</v>
      </c>
      <c r="B1445">
        <v>65105495</v>
      </c>
      <c r="C1445">
        <v>67800408</v>
      </c>
      <c r="D1445" t="s">
        <v>2</v>
      </c>
      <c r="E1445" t="s">
        <v>1439</v>
      </c>
      <c r="F1445" t="s">
        <v>4228</v>
      </c>
      <c r="G1445" t="s">
        <v>4222</v>
      </c>
      <c r="H1445" t="s">
        <v>163</v>
      </c>
      <c r="I1445" t="s">
        <v>51</v>
      </c>
      <c r="J1445" t="s">
        <v>39</v>
      </c>
      <c r="K1445" t="s">
        <v>40</v>
      </c>
      <c r="L1445" t="s">
        <v>25</v>
      </c>
      <c r="M1445" t="s">
        <v>4233</v>
      </c>
      <c r="N1445" t="s">
        <v>1320</v>
      </c>
      <c r="O1445" t="s">
        <v>420</v>
      </c>
      <c r="P1445" t="s">
        <v>4248</v>
      </c>
      <c r="Q1445" t="s">
        <v>4246</v>
      </c>
      <c r="R1445" s="1">
        <f t="shared" ca="1" si="22"/>
        <v>54</v>
      </c>
      <c r="S1445" t="s">
        <v>55</v>
      </c>
      <c r="T1445" t="s">
        <v>41</v>
      </c>
    </row>
    <row r="1446" spans="1:20" x14ac:dyDescent="0.25">
      <c r="A1446" t="s">
        <v>5693</v>
      </c>
      <c r="B1446">
        <v>67713116</v>
      </c>
      <c r="C1446">
        <v>67108738</v>
      </c>
      <c r="D1446" t="s">
        <v>2</v>
      </c>
      <c r="E1446" t="s">
        <v>1440</v>
      </c>
      <c r="F1446" t="s">
        <v>4226</v>
      </c>
      <c r="G1446" t="s">
        <v>527</v>
      </c>
      <c r="H1446" t="s">
        <v>31</v>
      </c>
      <c r="I1446" t="s">
        <v>22</v>
      </c>
      <c r="J1446" t="s">
        <v>23</v>
      </c>
      <c r="K1446" t="s">
        <v>24</v>
      </c>
      <c r="L1446" t="s">
        <v>25</v>
      </c>
      <c r="M1446" t="s">
        <v>4231</v>
      </c>
      <c r="N1446" t="s">
        <v>1320</v>
      </c>
      <c r="O1446" t="s">
        <v>420</v>
      </c>
      <c r="P1446" t="s">
        <v>205</v>
      </c>
      <c r="Q1446" t="s">
        <v>4244</v>
      </c>
      <c r="R1446" s="1" t="e">
        <f t="shared" ca="1" si="22"/>
        <v>#VALUE!</v>
      </c>
      <c r="S1446" t="s">
        <v>35</v>
      </c>
      <c r="T1446" t="s">
        <v>56</v>
      </c>
    </row>
    <row r="1447" spans="1:20" x14ac:dyDescent="0.25">
      <c r="A1447" t="s">
        <v>5694</v>
      </c>
      <c r="B1447">
        <v>65071128</v>
      </c>
      <c r="C1447">
        <v>67248061</v>
      </c>
      <c r="D1447" t="s">
        <v>3</v>
      </c>
      <c r="E1447" t="s">
        <v>1441</v>
      </c>
      <c r="F1447" t="s">
        <v>20</v>
      </c>
      <c r="G1447" t="s">
        <v>4222</v>
      </c>
      <c r="H1447" t="s">
        <v>38</v>
      </c>
      <c r="I1447" t="s">
        <v>32</v>
      </c>
      <c r="J1447" t="s">
        <v>39</v>
      </c>
      <c r="K1447" t="s">
        <v>24</v>
      </c>
      <c r="L1447" t="s">
        <v>25</v>
      </c>
      <c r="M1447" t="s">
        <v>4235</v>
      </c>
      <c r="N1447" t="s">
        <v>1320</v>
      </c>
      <c r="O1447" t="s">
        <v>420</v>
      </c>
      <c r="P1447" t="s">
        <v>33</v>
      </c>
      <c r="Q1447" t="s">
        <v>4244</v>
      </c>
      <c r="R1447" s="1" t="e">
        <f t="shared" ca="1" si="22"/>
        <v>#VALUE!</v>
      </c>
      <c r="S1447" t="s">
        <v>35</v>
      </c>
      <c r="T1447" t="s">
        <v>29</v>
      </c>
    </row>
    <row r="1448" spans="1:20" x14ac:dyDescent="0.25">
      <c r="A1448" t="s">
        <v>5695</v>
      </c>
      <c r="B1448">
        <v>66783400</v>
      </c>
      <c r="C1448">
        <v>67340175</v>
      </c>
      <c r="D1448" t="s">
        <v>3</v>
      </c>
      <c r="E1448" t="s">
        <v>1442</v>
      </c>
      <c r="F1448" t="s">
        <v>4225</v>
      </c>
      <c r="G1448" t="s">
        <v>4221</v>
      </c>
      <c r="H1448" t="s">
        <v>21</v>
      </c>
      <c r="I1448" t="s">
        <v>204</v>
      </c>
      <c r="J1448" t="s">
        <v>23</v>
      </c>
      <c r="K1448" t="s">
        <v>24</v>
      </c>
      <c r="L1448" t="s">
        <v>25</v>
      </c>
      <c r="M1448" t="s">
        <v>4231</v>
      </c>
      <c r="N1448" t="s">
        <v>1320</v>
      </c>
      <c r="O1448" t="s">
        <v>420</v>
      </c>
      <c r="P1448" t="s">
        <v>49</v>
      </c>
      <c r="Q1448" t="s">
        <v>4246</v>
      </c>
      <c r="R1448" s="1" t="e">
        <f t="shared" ca="1" si="22"/>
        <v>#VALUE!</v>
      </c>
      <c r="S1448" t="s">
        <v>4243</v>
      </c>
      <c r="T1448" t="s">
        <v>36</v>
      </c>
    </row>
    <row r="1449" spans="1:20" x14ac:dyDescent="0.25">
      <c r="A1449" t="s">
        <v>5696</v>
      </c>
      <c r="B1449">
        <v>65431125</v>
      </c>
      <c r="C1449">
        <v>67153603</v>
      </c>
      <c r="D1449" t="s">
        <v>3</v>
      </c>
      <c r="E1449" t="s">
        <v>1443</v>
      </c>
      <c r="F1449" t="s">
        <v>4227</v>
      </c>
      <c r="G1449" t="s">
        <v>4219</v>
      </c>
      <c r="H1449" t="s">
        <v>31</v>
      </c>
      <c r="I1449" t="s">
        <v>204</v>
      </c>
      <c r="J1449" t="s">
        <v>60</v>
      </c>
      <c r="K1449" t="s">
        <v>40</v>
      </c>
      <c r="L1449" t="s">
        <v>25</v>
      </c>
      <c r="M1449" t="s">
        <v>4234</v>
      </c>
      <c r="N1449" t="s">
        <v>1320</v>
      </c>
      <c r="O1449" t="s">
        <v>420</v>
      </c>
      <c r="P1449" t="s">
        <v>4248</v>
      </c>
      <c r="Q1449" t="s">
        <v>28</v>
      </c>
      <c r="R1449" s="1">
        <f t="shared" ca="1" si="22"/>
        <v>53</v>
      </c>
      <c r="S1449" t="s">
        <v>55</v>
      </c>
      <c r="T1449" t="s">
        <v>41</v>
      </c>
    </row>
    <row r="1450" spans="1:20" x14ac:dyDescent="0.25">
      <c r="A1450" t="s">
        <v>5697</v>
      </c>
      <c r="B1450">
        <v>65400738</v>
      </c>
      <c r="C1450">
        <v>67634254</v>
      </c>
      <c r="D1450" t="s">
        <v>3</v>
      </c>
      <c r="E1450" t="s">
        <v>1444</v>
      </c>
      <c r="F1450" t="s">
        <v>4227</v>
      </c>
      <c r="G1450" t="s">
        <v>4216</v>
      </c>
      <c r="H1450" t="s">
        <v>375</v>
      </c>
      <c r="I1450" t="s">
        <v>22</v>
      </c>
      <c r="J1450" t="s">
        <v>60</v>
      </c>
      <c r="K1450" t="s">
        <v>161</v>
      </c>
      <c r="L1450" t="s">
        <v>25</v>
      </c>
      <c r="M1450" t="s">
        <v>4230</v>
      </c>
      <c r="N1450" t="s">
        <v>1320</v>
      </c>
      <c r="O1450" t="s">
        <v>420</v>
      </c>
      <c r="P1450" t="s">
        <v>27</v>
      </c>
      <c r="Q1450" t="s">
        <v>34</v>
      </c>
      <c r="R1450" s="1" t="e">
        <f t="shared" ca="1" si="22"/>
        <v>#VALUE!</v>
      </c>
      <c r="S1450" t="s">
        <v>4243</v>
      </c>
      <c r="T1450" t="s">
        <v>61</v>
      </c>
    </row>
    <row r="1451" spans="1:20" x14ac:dyDescent="0.25">
      <c r="A1451" t="s">
        <v>5698</v>
      </c>
      <c r="B1451">
        <v>66513521</v>
      </c>
      <c r="C1451">
        <v>67343351</v>
      </c>
      <c r="D1451" t="s">
        <v>2</v>
      </c>
      <c r="E1451" t="s">
        <v>1445</v>
      </c>
      <c r="F1451" t="s">
        <v>4228</v>
      </c>
      <c r="G1451" t="s">
        <v>4219</v>
      </c>
      <c r="H1451" t="s">
        <v>245</v>
      </c>
      <c r="I1451" t="s">
        <v>32</v>
      </c>
      <c r="J1451" t="s">
        <v>39</v>
      </c>
      <c r="K1451" t="s">
        <v>40</v>
      </c>
      <c r="L1451" t="s">
        <v>25</v>
      </c>
      <c r="M1451" t="s">
        <v>4234</v>
      </c>
      <c r="N1451" t="s">
        <v>1320</v>
      </c>
      <c r="O1451" t="s">
        <v>420</v>
      </c>
      <c r="P1451" t="s">
        <v>27</v>
      </c>
      <c r="Q1451" t="s">
        <v>4246</v>
      </c>
      <c r="R1451" s="1" t="e">
        <f t="shared" ca="1" si="22"/>
        <v>#VALUE!</v>
      </c>
      <c r="S1451" t="s">
        <v>4243</v>
      </c>
      <c r="T1451" t="s">
        <v>61</v>
      </c>
    </row>
    <row r="1452" spans="1:20" x14ac:dyDescent="0.25">
      <c r="A1452" t="s">
        <v>5699</v>
      </c>
      <c r="B1452">
        <v>68088802</v>
      </c>
      <c r="C1452">
        <v>66981913</v>
      </c>
      <c r="D1452" t="s">
        <v>3</v>
      </c>
      <c r="E1452" t="s">
        <v>1003</v>
      </c>
      <c r="F1452" t="s">
        <v>4228</v>
      </c>
      <c r="G1452" t="s">
        <v>4217</v>
      </c>
      <c r="H1452" t="s">
        <v>38</v>
      </c>
      <c r="I1452" t="s">
        <v>204</v>
      </c>
      <c r="J1452" t="s">
        <v>39</v>
      </c>
      <c r="K1452" t="s">
        <v>44</v>
      </c>
      <c r="L1452" t="s">
        <v>25</v>
      </c>
      <c r="M1452" t="s">
        <v>4229</v>
      </c>
      <c r="N1452" t="s">
        <v>1320</v>
      </c>
      <c r="O1452" t="s">
        <v>420</v>
      </c>
      <c r="P1452" t="s">
        <v>4248</v>
      </c>
      <c r="Q1452" t="s">
        <v>28</v>
      </c>
      <c r="R1452" s="1" t="e">
        <f t="shared" ca="1" si="22"/>
        <v>#VALUE!</v>
      </c>
      <c r="S1452" t="s">
        <v>55</v>
      </c>
      <c r="T1452" t="s">
        <v>45</v>
      </c>
    </row>
    <row r="1453" spans="1:20" x14ac:dyDescent="0.25">
      <c r="A1453" t="s">
        <v>5700</v>
      </c>
      <c r="B1453">
        <v>64849284</v>
      </c>
      <c r="C1453">
        <v>67700447</v>
      </c>
      <c r="D1453" t="s">
        <v>2</v>
      </c>
      <c r="E1453" t="s">
        <v>1446</v>
      </c>
      <c r="F1453" t="s">
        <v>4226</v>
      </c>
      <c r="G1453" t="s">
        <v>527</v>
      </c>
      <c r="H1453" t="s">
        <v>38</v>
      </c>
      <c r="I1453" t="s">
        <v>32</v>
      </c>
      <c r="J1453" t="s">
        <v>23</v>
      </c>
      <c r="K1453" t="s">
        <v>24</v>
      </c>
      <c r="L1453" t="s">
        <v>25</v>
      </c>
      <c r="M1453" t="s">
        <v>4241</v>
      </c>
      <c r="N1453" t="s">
        <v>1320</v>
      </c>
      <c r="O1453" t="s">
        <v>420</v>
      </c>
      <c r="P1453" t="s">
        <v>27</v>
      </c>
      <c r="Q1453" t="s">
        <v>4247</v>
      </c>
      <c r="R1453" s="1" t="e">
        <f t="shared" ca="1" si="22"/>
        <v>#VALUE!</v>
      </c>
      <c r="S1453" t="s">
        <v>4243</v>
      </c>
      <c r="T1453" t="s">
        <v>29</v>
      </c>
    </row>
    <row r="1454" spans="1:20" x14ac:dyDescent="0.25">
      <c r="A1454" t="s">
        <v>5701</v>
      </c>
      <c r="B1454">
        <v>64929373</v>
      </c>
      <c r="C1454">
        <v>67772190</v>
      </c>
      <c r="D1454" t="s">
        <v>2</v>
      </c>
      <c r="E1454" t="s">
        <v>1447</v>
      </c>
      <c r="F1454" t="s">
        <v>1106</v>
      </c>
      <c r="G1454" t="s">
        <v>4217</v>
      </c>
      <c r="H1454" t="s">
        <v>38</v>
      </c>
      <c r="I1454" t="s">
        <v>204</v>
      </c>
      <c r="J1454" t="s">
        <v>39</v>
      </c>
      <c r="K1454" t="s">
        <v>24</v>
      </c>
      <c r="L1454" t="s">
        <v>25</v>
      </c>
      <c r="M1454" t="s">
        <v>4230</v>
      </c>
      <c r="N1454" t="s">
        <v>1320</v>
      </c>
      <c r="O1454" t="s">
        <v>420</v>
      </c>
      <c r="P1454" t="s">
        <v>52</v>
      </c>
      <c r="Q1454" t="s">
        <v>28</v>
      </c>
      <c r="R1454" s="1" t="e">
        <f t="shared" ca="1" si="22"/>
        <v>#VALUE!</v>
      </c>
      <c r="S1454" t="s">
        <v>35</v>
      </c>
      <c r="T1454" t="s">
        <v>29</v>
      </c>
    </row>
    <row r="1455" spans="1:20" x14ac:dyDescent="0.25">
      <c r="A1455" t="s">
        <v>5702</v>
      </c>
      <c r="B1455">
        <v>64319830</v>
      </c>
      <c r="C1455">
        <v>67194515</v>
      </c>
      <c r="D1455" t="s">
        <v>2</v>
      </c>
      <c r="E1455" t="s">
        <v>1448</v>
      </c>
      <c r="F1455" t="s">
        <v>1106</v>
      </c>
      <c r="G1455" t="s">
        <v>4216</v>
      </c>
      <c r="H1455" t="s">
        <v>31</v>
      </c>
      <c r="I1455" t="s">
        <v>204</v>
      </c>
      <c r="J1455" t="s">
        <v>73</v>
      </c>
      <c r="K1455" t="s">
        <v>40</v>
      </c>
      <c r="L1455" t="s">
        <v>25</v>
      </c>
      <c r="M1455" t="s">
        <v>4232</v>
      </c>
      <c r="N1455" t="s">
        <v>1320</v>
      </c>
      <c r="O1455" t="s">
        <v>420</v>
      </c>
      <c r="P1455" t="s">
        <v>27</v>
      </c>
      <c r="Q1455" t="s">
        <v>4244</v>
      </c>
      <c r="R1455" s="1" t="e">
        <f t="shared" ca="1" si="22"/>
        <v>#VALUE!</v>
      </c>
      <c r="S1455" t="s">
        <v>35</v>
      </c>
      <c r="T1455" t="s">
        <v>45</v>
      </c>
    </row>
    <row r="1456" spans="1:20" x14ac:dyDescent="0.25">
      <c r="A1456" t="s">
        <v>5703</v>
      </c>
      <c r="B1456">
        <v>66428868</v>
      </c>
      <c r="C1456">
        <v>67360668</v>
      </c>
      <c r="D1456" t="s">
        <v>2</v>
      </c>
      <c r="E1456" t="s">
        <v>1449</v>
      </c>
      <c r="F1456" t="s">
        <v>4226</v>
      </c>
      <c r="G1456" t="s">
        <v>4221</v>
      </c>
      <c r="H1456" t="s">
        <v>38</v>
      </c>
      <c r="I1456" t="s">
        <v>32</v>
      </c>
      <c r="J1456" t="s">
        <v>23</v>
      </c>
      <c r="K1456" t="s">
        <v>24</v>
      </c>
      <c r="L1456" t="s">
        <v>25</v>
      </c>
      <c r="M1456" t="s">
        <v>4238</v>
      </c>
      <c r="N1456" t="s">
        <v>1320</v>
      </c>
      <c r="O1456" t="s">
        <v>420</v>
      </c>
      <c r="P1456" t="s">
        <v>4248</v>
      </c>
      <c r="Q1456" t="s">
        <v>34</v>
      </c>
      <c r="R1456" s="1">
        <f t="shared" ca="1" si="22"/>
        <v>30</v>
      </c>
      <c r="S1456" t="s">
        <v>55</v>
      </c>
      <c r="T1456" t="s">
        <v>29</v>
      </c>
    </row>
    <row r="1457" spans="1:20" x14ac:dyDescent="0.25">
      <c r="A1457" t="s">
        <v>5704</v>
      </c>
      <c r="B1457">
        <v>66203003</v>
      </c>
      <c r="C1457">
        <v>67549568</v>
      </c>
      <c r="D1457" t="s">
        <v>2</v>
      </c>
      <c r="E1457" t="s">
        <v>1450</v>
      </c>
      <c r="F1457" t="s">
        <v>4228</v>
      </c>
      <c r="G1457" t="s">
        <v>527</v>
      </c>
      <c r="H1457" t="s">
        <v>48</v>
      </c>
      <c r="I1457" t="s">
        <v>204</v>
      </c>
      <c r="J1457" t="s">
        <v>39</v>
      </c>
      <c r="K1457" t="s">
        <v>40</v>
      </c>
      <c r="L1457" t="s">
        <v>25</v>
      </c>
      <c r="M1457" t="s">
        <v>4233</v>
      </c>
      <c r="N1457" t="s">
        <v>1320</v>
      </c>
      <c r="O1457" t="s">
        <v>420</v>
      </c>
      <c r="P1457" t="s">
        <v>4248</v>
      </c>
      <c r="Q1457" t="s">
        <v>28</v>
      </c>
      <c r="R1457" s="1">
        <f t="shared" ca="1" si="22"/>
        <v>53</v>
      </c>
      <c r="S1457" t="s">
        <v>55</v>
      </c>
      <c r="T1457" t="s">
        <v>41</v>
      </c>
    </row>
    <row r="1458" spans="1:20" x14ac:dyDescent="0.25">
      <c r="A1458" t="s">
        <v>5705</v>
      </c>
      <c r="B1458">
        <v>66328350</v>
      </c>
      <c r="C1458">
        <v>67841124</v>
      </c>
      <c r="D1458" t="s">
        <v>2</v>
      </c>
      <c r="E1458" t="s">
        <v>1451</v>
      </c>
      <c r="F1458" t="s">
        <v>4227</v>
      </c>
      <c r="G1458" t="s">
        <v>4218</v>
      </c>
      <c r="H1458" t="s">
        <v>21</v>
      </c>
      <c r="I1458" t="s">
        <v>32</v>
      </c>
      <c r="J1458" t="s">
        <v>23</v>
      </c>
      <c r="K1458" t="s">
        <v>24</v>
      </c>
      <c r="L1458" t="s">
        <v>25</v>
      </c>
      <c r="M1458" t="s">
        <v>4233</v>
      </c>
      <c r="N1458" t="s">
        <v>1320</v>
      </c>
      <c r="O1458" t="s">
        <v>420</v>
      </c>
      <c r="P1458" t="s">
        <v>33</v>
      </c>
      <c r="Q1458" t="s">
        <v>34</v>
      </c>
      <c r="R1458" s="1">
        <f t="shared" ca="1" si="22"/>
        <v>22</v>
      </c>
      <c r="S1458" t="s">
        <v>4243</v>
      </c>
      <c r="T1458" t="s">
        <v>36</v>
      </c>
    </row>
    <row r="1459" spans="1:20" x14ac:dyDescent="0.25">
      <c r="A1459" t="s">
        <v>5706</v>
      </c>
      <c r="B1459">
        <v>65662366</v>
      </c>
      <c r="C1459">
        <v>66884357</v>
      </c>
      <c r="D1459" t="s">
        <v>3</v>
      </c>
      <c r="E1459" t="s">
        <v>1452</v>
      </c>
      <c r="F1459" t="s">
        <v>4226</v>
      </c>
      <c r="G1459" t="s">
        <v>4221</v>
      </c>
      <c r="H1459" t="s">
        <v>43</v>
      </c>
      <c r="I1459" t="s">
        <v>22</v>
      </c>
      <c r="J1459" t="s">
        <v>39</v>
      </c>
      <c r="K1459" t="s">
        <v>44</v>
      </c>
      <c r="L1459" t="s">
        <v>25</v>
      </c>
      <c r="M1459" t="s">
        <v>4239</v>
      </c>
      <c r="N1459" t="s">
        <v>1320</v>
      </c>
      <c r="O1459" t="s">
        <v>420</v>
      </c>
      <c r="P1459" t="s">
        <v>205</v>
      </c>
      <c r="Q1459" t="s">
        <v>28</v>
      </c>
      <c r="R1459" s="1" t="e">
        <f t="shared" ca="1" si="22"/>
        <v>#VALUE!</v>
      </c>
      <c r="S1459" t="s">
        <v>35</v>
      </c>
      <c r="T1459" t="s">
        <v>41</v>
      </c>
    </row>
    <row r="1460" spans="1:20" x14ac:dyDescent="0.25">
      <c r="A1460" t="s">
        <v>5707</v>
      </c>
      <c r="B1460">
        <v>67837053</v>
      </c>
      <c r="C1460">
        <v>67662750</v>
      </c>
      <c r="D1460" t="s">
        <v>2</v>
      </c>
      <c r="E1460" t="s">
        <v>1453</v>
      </c>
      <c r="F1460" t="s">
        <v>4228</v>
      </c>
      <c r="G1460" t="s">
        <v>4222</v>
      </c>
      <c r="H1460" t="s">
        <v>31</v>
      </c>
      <c r="I1460" t="s">
        <v>51</v>
      </c>
      <c r="J1460" t="s">
        <v>23</v>
      </c>
      <c r="K1460" t="s">
        <v>24</v>
      </c>
      <c r="L1460" t="s">
        <v>25</v>
      </c>
      <c r="M1460" t="s">
        <v>4234</v>
      </c>
      <c r="N1460" t="s">
        <v>1320</v>
      </c>
      <c r="O1460" t="s">
        <v>420</v>
      </c>
      <c r="P1460" t="s">
        <v>54</v>
      </c>
      <c r="Q1460" t="s">
        <v>4247</v>
      </c>
      <c r="R1460" s="1">
        <f t="shared" ca="1" si="22"/>
        <v>15</v>
      </c>
      <c r="S1460" t="s">
        <v>35</v>
      </c>
      <c r="T1460" t="s">
        <v>56</v>
      </c>
    </row>
    <row r="1461" spans="1:20" x14ac:dyDescent="0.25">
      <c r="A1461" t="s">
        <v>5708</v>
      </c>
      <c r="B1461">
        <v>66219003</v>
      </c>
      <c r="C1461">
        <v>67339873</v>
      </c>
      <c r="D1461" t="s">
        <v>2</v>
      </c>
      <c r="E1461" t="s">
        <v>1454</v>
      </c>
      <c r="F1461" t="s">
        <v>4227</v>
      </c>
      <c r="G1461" t="s">
        <v>4223</v>
      </c>
      <c r="H1461" t="s">
        <v>48</v>
      </c>
      <c r="I1461" t="s">
        <v>204</v>
      </c>
      <c r="J1461" t="s">
        <v>23</v>
      </c>
      <c r="K1461" t="s">
        <v>24</v>
      </c>
      <c r="L1461" t="s">
        <v>25</v>
      </c>
      <c r="M1461" t="s">
        <v>4231</v>
      </c>
      <c r="N1461" t="s">
        <v>1320</v>
      </c>
      <c r="O1461" t="s">
        <v>420</v>
      </c>
      <c r="P1461" t="s">
        <v>49</v>
      </c>
      <c r="Q1461" t="s">
        <v>28</v>
      </c>
      <c r="R1461" s="1" t="e">
        <f t="shared" ca="1" si="22"/>
        <v>#VALUE!</v>
      </c>
      <c r="S1461" t="s">
        <v>35</v>
      </c>
      <c r="T1461" t="s">
        <v>29</v>
      </c>
    </row>
    <row r="1462" spans="1:20" x14ac:dyDescent="0.25">
      <c r="A1462" t="s">
        <v>5709</v>
      </c>
      <c r="B1462">
        <v>65483458</v>
      </c>
      <c r="C1462">
        <v>67292509</v>
      </c>
      <c r="D1462" t="s">
        <v>3</v>
      </c>
      <c r="E1462" t="s">
        <v>1455</v>
      </c>
      <c r="F1462" t="s">
        <v>4227</v>
      </c>
      <c r="G1462" t="s">
        <v>4215</v>
      </c>
      <c r="H1462" t="s">
        <v>994</v>
      </c>
      <c r="I1462" t="s">
        <v>22</v>
      </c>
      <c r="J1462" t="s">
        <v>39</v>
      </c>
      <c r="K1462" t="s">
        <v>44</v>
      </c>
      <c r="L1462" t="s">
        <v>25</v>
      </c>
      <c r="M1462" t="s">
        <v>4229</v>
      </c>
      <c r="N1462" t="s">
        <v>1320</v>
      </c>
      <c r="O1462" t="s">
        <v>420</v>
      </c>
      <c r="P1462" t="s">
        <v>4248</v>
      </c>
      <c r="Q1462" t="s">
        <v>4245</v>
      </c>
      <c r="R1462" s="1">
        <f t="shared" ca="1" si="22"/>
        <v>62</v>
      </c>
      <c r="S1462" t="s">
        <v>55</v>
      </c>
      <c r="T1462" t="s">
        <v>45</v>
      </c>
    </row>
    <row r="1463" spans="1:20" x14ac:dyDescent="0.25">
      <c r="A1463" t="s">
        <v>5710</v>
      </c>
      <c r="B1463">
        <v>66279224</v>
      </c>
      <c r="C1463">
        <v>67772594</v>
      </c>
      <c r="D1463" t="s">
        <v>2</v>
      </c>
      <c r="E1463" t="s">
        <v>1456</v>
      </c>
      <c r="F1463" t="s">
        <v>4225</v>
      </c>
      <c r="G1463" t="s">
        <v>4219</v>
      </c>
      <c r="H1463" t="s">
        <v>48</v>
      </c>
      <c r="I1463" t="s">
        <v>204</v>
      </c>
      <c r="J1463" t="s">
        <v>39</v>
      </c>
      <c r="K1463" t="s">
        <v>109</v>
      </c>
      <c r="L1463" t="s">
        <v>25</v>
      </c>
      <c r="M1463" t="s">
        <v>4232</v>
      </c>
      <c r="N1463" t="s">
        <v>1320</v>
      </c>
      <c r="O1463" t="s">
        <v>420</v>
      </c>
      <c r="P1463" t="s">
        <v>27</v>
      </c>
      <c r="Q1463" t="s">
        <v>4245</v>
      </c>
      <c r="R1463" s="1" t="e">
        <f t="shared" ca="1" si="22"/>
        <v>#VALUE!</v>
      </c>
      <c r="S1463" t="s">
        <v>4243</v>
      </c>
      <c r="T1463" t="s">
        <v>58</v>
      </c>
    </row>
    <row r="1464" spans="1:20" x14ac:dyDescent="0.25">
      <c r="A1464" t="s">
        <v>5711</v>
      </c>
      <c r="B1464">
        <v>65242117</v>
      </c>
      <c r="C1464">
        <v>67002126</v>
      </c>
      <c r="D1464" t="s">
        <v>3</v>
      </c>
      <c r="E1464" t="s">
        <v>1457</v>
      </c>
      <c r="F1464" t="s">
        <v>4228</v>
      </c>
      <c r="G1464" t="s">
        <v>4218</v>
      </c>
      <c r="H1464" t="s">
        <v>138</v>
      </c>
      <c r="I1464" t="s">
        <v>51</v>
      </c>
      <c r="J1464" t="s">
        <v>39</v>
      </c>
      <c r="K1464" t="s">
        <v>24</v>
      </c>
      <c r="L1464" t="s">
        <v>25</v>
      </c>
      <c r="M1464" t="s">
        <v>4232</v>
      </c>
      <c r="N1464" t="s">
        <v>1320</v>
      </c>
      <c r="O1464" t="s">
        <v>420</v>
      </c>
      <c r="P1464" t="s">
        <v>205</v>
      </c>
      <c r="Q1464" t="s">
        <v>4246</v>
      </c>
      <c r="R1464" s="1" t="e">
        <f t="shared" ca="1" si="22"/>
        <v>#VALUE!</v>
      </c>
      <c r="S1464" t="s">
        <v>35</v>
      </c>
      <c r="T1464" t="s">
        <v>58</v>
      </c>
    </row>
    <row r="1465" spans="1:20" x14ac:dyDescent="0.25">
      <c r="A1465" t="s">
        <v>5712</v>
      </c>
      <c r="B1465">
        <v>66820530</v>
      </c>
      <c r="C1465">
        <v>66981075</v>
      </c>
      <c r="D1465" t="s">
        <v>3</v>
      </c>
      <c r="E1465" t="s">
        <v>1458</v>
      </c>
      <c r="F1465" t="s">
        <v>4227</v>
      </c>
      <c r="G1465" t="s">
        <v>527</v>
      </c>
      <c r="H1465" t="s">
        <v>31</v>
      </c>
      <c r="I1465" t="s">
        <v>22</v>
      </c>
      <c r="J1465" t="s">
        <v>23</v>
      </c>
      <c r="K1465" t="s">
        <v>112</v>
      </c>
      <c r="L1465" t="s">
        <v>25</v>
      </c>
      <c r="M1465" t="s">
        <v>4238</v>
      </c>
      <c r="N1465" t="s">
        <v>1320</v>
      </c>
      <c r="O1465" t="s">
        <v>420</v>
      </c>
      <c r="P1465" t="s">
        <v>4248</v>
      </c>
      <c r="Q1465" t="s">
        <v>34</v>
      </c>
      <c r="R1465" s="1" t="e">
        <f t="shared" ca="1" si="22"/>
        <v>#VALUE!</v>
      </c>
      <c r="S1465" t="s">
        <v>55</v>
      </c>
      <c r="T1465" t="s">
        <v>77</v>
      </c>
    </row>
    <row r="1466" spans="1:20" x14ac:dyDescent="0.25">
      <c r="A1466" t="s">
        <v>5713</v>
      </c>
      <c r="B1466">
        <v>64367880</v>
      </c>
      <c r="C1466">
        <v>67534182</v>
      </c>
      <c r="D1466" t="s">
        <v>2</v>
      </c>
      <c r="E1466" t="s">
        <v>1459</v>
      </c>
      <c r="F1466" t="s">
        <v>1106</v>
      </c>
      <c r="G1466" t="s">
        <v>4216</v>
      </c>
      <c r="H1466" t="s">
        <v>217</v>
      </c>
      <c r="I1466" t="s">
        <v>32</v>
      </c>
      <c r="J1466" t="s">
        <v>39</v>
      </c>
      <c r="K1466" t="s">
        <v>40</v>
      </c>
      <c r="L1466" t="s">
        <v>25</v>
      </c>
      <c r="M1466" t="s">
        <v>4241</v>
      </c>
      <c r="N1466" t="s">
        <v>1320</v>
      </c>
      <c r="O1466" t="s">
        <v>420</v>
      </c>
      <c r="P1466" t="s">
        <v>4248</v>
      </c>
      <c r="Q1466" t="s">
        <v>28</v>
      </c>
      <c r="R1466" s="1" t="e">
        <f t="shared" ca="1" si="22"/>
        <v>#VALUE!</v>
      </c>
      <c r="S1466" t="s">
        <v>55</v>
      </c>
      <c r="T1466" t="s">
        <v>61</v>
      </c>
    </row>
    <row r="1467" spans="1:20" x14ac:dyDescent="0.25">
      <c r="A1467" t="s">
        <v>5714</v>
      </c>
      <c r="B1467">
        <v>65336659</v>
      </c>
      <c r="C1467">
        <v>67578242</v>
      </c>
      <c r="D1467" t="s">
        <v>3</v>
      </c>
      <c r="E1467" t="s">
        <v>1460</v>
      </c>
      <c r="F1467" t="s">
        <v>4228</v>
      </c>
      <c r="G1467" t="s">
        <v>527</v>
      </c>
      <c r="H1467" t="s">
        <v>21</v>
      </c>
      <c r="I1467" t="s">
        <v>22</v>
      </c>
      <c r="J1467" t="s">
        <v>23</v>
      </c>
      <c r="K1467" t="s">
        <v>24</v>
      </c>
      <c r="L1467" t="s">
        <v>25</v>
      </c>
      <c r="M1467" t="s">
        <v>4233</v>
      </c>
      <c r="N1467" t="s">
        <v>1320</v>
      </c>
      <c r="O1467" t="s">
        <v>420</v>
      </c>
      <c r="P1467" t="s">
        <v>27</v>
      </c>
      <c r="Q1467" t="s">
        <v>4244</v>
      </c>
      <c r="R1467" s="1">
        <f t="shared" ca="1" si="22"/>
        <v>29</v>
      </c>
      <c r="S1467" t="s">
        <v>4243</v>
      </c>
      <c r="T1467" t="s">
        <v>29</v>
      </c>
    </row>
    <row r="1468" spans="1:20" x14ac:dyDescent="0.25">
      <c r="A1468" t="s">
        <v>5715</v>
      </c>
      <c r="B1468">
        <v>68388361</v>
      </c>
      <c r="C1468">
        <v>67177909</v>
      </c>
      <c r="D1468" t="s">
        <v>3</v>
      </c>
      <c r="E1468" t="s">
        <v>1461</v>
      </c>
      <c r="F1468" t="s">
        <v>4228</v>
      </c>
      <c r="G1468" t="s">
        <v>4218</v>
      </c>
      <c r="H1468" t="s">
        <v>21</v>
      </c>
      <c r="I1468" t="s">
        <v>32</v>
      </c>
      <c r="J1468" t="s">
        <v>23</v>
      </c>
      <c r="K1468" t="s">
        <v>24</v>
      </c>
      <c r="L1468" t="s">
        <v>25</v>
      </c>
      <c r="M1468" t="s">
        <v>4229</v>
      </c>
      <c r="N1468" t="s">
        <v>1320</v>
      </c>
      <c r="O1468" t="s">
        <v>420</v>
      </c>
      <c r="P1468" t="s">
        <v>4248</v>
      </c>
      <c r="Q1468" t="s">
        <v>4245</v>
      </c>
      <c r="R1468" s="1">
        <f t="shared" ca="1" si="22"/>
        <v>18</v>
      </c>
      <c r="S1468" t="s">
        <v>55</v>
      </c>
      <c r="T1468" t="s">
        <v>36</v>
      </c>
    </row>
    <row r="1469" spans="1:20" x14ac:dyDescent="0.25">
      <c r="A1469" t="s">
        <v>5716</v>
      </c>
      <c r="B1469">
        <v>67333977</v>
      </c>
      <c r="C1469">
        <v>67090152</v>
      </c>
      <c r="D1469" t="s">
        <v>3</v>
      </c>
      <c r="E1469" t="s">
        <v>1462</v>
      </c>
      <c r="F1469" t="s">
        <v>20</v>
      </c>
      <c r="G1469" t="s">
        <v>4218</v>
      </c>
      <c r="H1469" t="s">
        <v>43</v>
      </c>
      <c r="I1469" t="s">
        <v>22</v>
      </c>
      <c r="J1469" t="s">
        <v>39</v>
      </c>
      <c r="K1469" t="s">
        <v>44</v>
      </c>
      <c r="L1469" t="s">
        <v>25</v>
      </c>
      <c r="M1469" t="s">
        <v>4236</v>
      </c>
      <c r="N1469" t="s">
        <v>1320</v>
      </c>
      <c r="O1469" t="s">
        <v>420</v>
      </c>
      <c r="P1469" t="s">
        <v>54</v>
      </c>
      <c r="Q1469" t="s">
        <v>4245</v>
      </c>
      <c r="R1469" s="1">
        <f t="shared" ca="1" si="22"/>
        <v>48</v>
      </c>
      <c r="S1469" t="s">
        <v>4243</v>
      </c>
      <c r="T1469" t="s">
        <v>41</v>
      </c>
    </row>
    <row r="1470" spans="1:20" x14ac:dyDescent="0.25">
      <c r="A1470" t="s">
        <v>5717</v>
      </c>
      <c r="B1470">
        <v>66399299</v>
      </c>
      <c r="C1470">
        <v>67149081</v>
      </c>
      <c r="D1470" t="s">
        <v>3</v>
      </c>
      <c r="E1470" t="s">
        <v>1463</v>
      </c>
      <c r="F1470" t="s">
        <v>4228</v>
      </c>
      <c r="G1470" t="s">
        <v>4217</v>
      </c>
      <c r="H1470" t="s">
        <v>31</v>
      </c>
      <c r="I1470" t="s">
        <v>51</v>
      </c>
      <c r="J1470" t="s">
        <v>23</v>
      </c>
      <c r="K1470" t="s">
        <v>24</v>
      </c>
      <c r="L1470" t="s">
        <v>25</v>
      </c>
      <c r="M1470" t="s">
        <v>4236</v>
      </c>
      <c r="N1470" t="s">
        <v>1320</v>
      </c>
      <c r="O1470" t="s">
        <v>420</v>
      </c>
      <c r="P1470" t="s">
        <v>54</v>
      </c>
      <c r="Q1470" t="s">
        <v>4247</v>
      </c>
      <c r="R1470" s="1" t="e">
        <f t="shared" ca="1" si="22"/>
        <v>#VALUE!</v>
      </c>
      <c r="S1470" t="s">
        <v>35</v>
      </c>
      <c r="T1470" t="s">
        <v>68</v>
      </c>
    </row>
    <row r="1471" spans="1:20" x14ac:dyDescent="0.25">
      <c r="A1471" t="s">
        <v>5718</v>
      </c>
      <c r="B1471">
        <v>65431125</v>
      </c>
      <c r="C1471">
        <v>67249019</v>
      </c>
      <c r="D1471" t="s">
        <v>2</v>
      </c>
      <c r="E1471" t="s">
        <v>1464</v>
      </c>
      <c r="F1471" t="s">
        <v>4228</v>
      </c>
      <c r="G1471" t="s">
        <v>4222</v>
      </c>
      <c r="H1471" t="s">
        <v>21</v>
      </c>
      <c r="I1471" t="s">
        <v>51</v>
      </c>
      <c r="J1471" t="s">
        <v>23</v>
      </c>
      <c r="K1471" t="s">
        <v>24</v>
      </c>
      <c r="L1471" t="s">
        <v>25</v>
      </c>
      <c r="M1471" t="s">
        <v>4241</v>
      </c>
      <c r="N1471" t="s">
        <v>1320</v>
      </c>
      <c r="O1471" t="s">
        <v>420</v>
      </c>
      <c r="P1471" t="s">
        <v>54</v>
      </c>
      <c r="Q1471" t="s">
        <v>4246</v>
      </c>
      <c r="R1471" s="1" t="e">
        <f t="shared" ca="1" si="22"/>
        <v>#VALUE!</v>
      </c>
      <c r="S1471" t="s">
        <v>35</v>
      </c>
      <c r="T1471" t="s">
        <v>36</v>
      </c>
    </row>
    <row r="1472" spans="1:20" x14ac:dyDescent="0.25">
      <c r="A1472" t="s">
        <v>5719</v>
      </c>
      <c r="B1472">
        <v>68119169</v>
      </c>
      <c r="C1472">
        <v>66944650</v>
      </c>
      <c r="D1472" t="s">
        <v>2</v>
      </c>
      <c r="E1472" t="s">
        <v>1465</v>
      </c>
      <c r="F1472" t="s">
        <v>4228</v>
      </c>
      <c r="G1472" t="s">
        <v>4219</v>
      </c>
      <c r="H1472" t="s">
        <v>520</v>
      </c>
      <c r="I1472" t="s">
        <v>22</v>
      </c>
      <c r="J1472" t="s">
        <v>39</v>
      </c>
      <c r="K1472" t="s">
        <v>40</v>
      </c>
      <c r="L1472" t="s">
        <v>25</v>
      </c>
      <c r="M1472" t="s">
        <v>4238</v>
      </c>
      <c r="N1472" t="s">
        <v>1320</v>
      </c>
      <c r="O1472" t="s">
        <v>420</v>
      </c>
      <c r="P1472" t="s">
        <v>4248</v>
      </c>
      <c r="Q1472" t="s">
        <v>28</v>
      </c>
      <c r="R1472" s="1" t="e">
        <f t="shared" ca="1" si="22"/>
        <v>#VALUE!</v>
      </c>
      <c r="S1472" t="s">
        <v>55</v>
      </c>
      <c r="T1472" t="s">
        <v>41</v>
      </c>
    </row>
    <row r="1473" spans="1:20" x14ac:dyDescent="0.25">
      <c r="A1473" t="s">
        <v>5720</v>
      </c>
      <c r="B1473">
        <v>68082355</v>
      </c>
      <c r="C1473">
        <v>67003248</v>
      </c>
      <c r="D1473" t="s">
        <v>3</v>
      </c>
      <c r="E1473" t="s">
        <v>1466</v>
      </c>
      <c r="F1473" t="s">
        <v>4226</v>
      </c>
      <c r="G1473" t="s">
        <v>4218</v>
      </c>
      <c r="H1473" t="s">
        <v>43</v>
      </c>
      <c r="I1473" t="s">
        <v>22</v>
      </c>
      <c r="J1473" t="s">
        <v>39</v>
      </c>
      <c r="K1473" t="s">
        <v>44</v>
      </c>
      <c r="L1473" t="s">
        <v>25</v>
      </c>
      <c r="M1473" t="s">
        <v>4234</v>
      </c>
      <c r="N1473" t="s">
        <v>1320</v>
      </c>
      <c r="O1473" t="s">
        <v>420</v>
      </c>
      <c r="P1473" t="s">
        <v>4248</v>
      </c>
      <c r="Q1473" t="s">
        <v>4244</v>
      </c>
      <c r="R1473" s="1" t="e">
        <f t="shared" ca="1" si="22"/>
        <v>#VALUE!</v>
      </c>
      <c r="S1473" t="s">
        <v>55</v>
      </c>
      <c r="T1473" t="s">
        <v>41</v>
      </c>
    </row>
    <row r="1474" spans="1:20" x14ac:dyDescent="0.25">
      <c r="A1474" t="s">
        <v>5721</v>
      </c>
      <c r="B1474">
        <v>66418471</v>
      </c>
      <c r="C1474">
        <v>67055737</v>
      </c>
      <c r="D1474" t="s">
        <v>3</v>
      </c>
      <c r="E1474" t="s">
        <v>1467</v>
      </c>
      <c r="F1474" t="s">
        <v>4228</v>
      </c>
      <c r="G1474" t="s">
        <v>4217</v>
      </c>
      <c r="H1474" t="s">
        <v>138</v>
      </c>
      <c r="I1474" t="s">
        <v>22</v>
      </c>
      <c r="J1474" t="s">
        <v>23</v>
      </c>
      <c r="K1474" t="s">
        <v>24</v>
      </c>
      <c r="L1474" t="s">
        <v>25</v>
      </c>
      <c r="M1474" t="s">
        <v>4229</v>
      </c>
      <c r="N1474" t="s">
        <v>1320</v>
      </c>
      <c r="O1474" t="s">
        <v>420</v>
      </c>
      <c r="P1474" t="s">
        <v>27</v>
      </c>
      <c r="Q1474" t="s">
        <v>4246</v>
      </c>
      <c r="R1474" s="1" t="e">
        <f t="shared" ca="1" si="22"/>
        <v>#VALUE!</v>
      </c>
      <c r="S1474" t="s">
        <v>35</v>
      </c>
      <c r="T1474" t="s">
        <v>29</v>
      </c>
    </row>
    <row r="1475" spans="1:20" x14ac:dyDescent="0.25">
      <c r="A1475" t="s">
        <v>5722</v>
      </c>
      <c r="B1475">
        <v>65365115</v>
      </c>
      <c r="C1475">
        <v>67441362</v>
      </c>
      <c r="D1475" t="s">
        <v>2</v>
      </c>
      <c r="E1475" t="s">
        <v>1468</v>
      </c>
      <c r="F1475" t="s">
        <v>1106</v>
      </c>
      <c r="G1475" t="s">
        <v>4220</v>
      </c>
      <c r="H1475" t="s">
        <v>217</v>
      </c>
      <c r="I1475" t="s">
        <v>51</v>
      </c>
      <c r="J1475" t="s">
        <v>39</v>
      </c>
      <c r="K1475" t="s">
        <v>40</v>
      </c>
      <c r="L1475" t="s">
        <v>25</v>
      </c>
      <c r="M1475" t="s">
        <v>4236</v>
      </c>
      <c r="N1475" t="s">
        <v>1320</v>
      </c>
      <c r="O1475" t="s">
        <v>420</v>
      </c>
      <c r="P1475" t="s">
        <v>4248</v>
      </c>
      <c r="Q1475" t="s">
        <v>34</v>
      </c>
      <c r="R1475" s="1" t="e">
        <f t="shared" ref="R1475:R1538" ca="1" si="23">DATEDIF(E1475,TODAY(),"Y")</f>
        <v>#VALUE!</v>
      </c>
      <c r="S1475" t="s">
        <v>55</v>
      </c>
      <c r="T1475" t="s">
        <v>45</v>
      </c>
    </row>
    <row r="1476" spans="1:20" x14ac:dyDescent="0.25">
      <c r="A1476" t="s">
        <v>5723</v>
      </c>
      <c r="B1476">
        <v>65969962</v>
      </c>
      <c r="C1476">
        <v>67444890</v>
      </c>
      <c r="D1476" t="s">
        <v>3</v>
      </c>
      <c r="E1476" t="s">
        <v>1469</v>
      </c>
      <c r="F1476" t="s">
        <v>4228</v>
      </c>
      <c r="G1476" t="s">
        <v>4216</v>
      </c>
      <c r="H1476" t="s">
        <v>48</v>
      </c>
      <c r="I1476" t="s">
        <v>22</v>
      </c>
      <c r="J1476" t="s">
        <v>73</v>
      </c>
      <c r="K1476" t="s">
        <v>40</v>
      </c>
      <c r="L1476" t="s">
        <v>25</v>
      </c>
      <c r="M1476" t="s">
        <v>4239</v>
      </c>
      <c r="N1476" t="s">
        <v>1320</v>
      </c>
      <c r="O1476" t="s">
        <v>420</v>
      </c>
      <c r="P1476" t="s">
        <v>4248</v>
      </c>
      <c r="Q1476" t="s">
        <v>4246</v>
      </c>
      <c r="R1476" s="1">
        <f t="shared" ca="1" si="23"/>
        <v>44</v>
      </c>
      <c r="S1476" t="s">
        <v>55</v>
      </c>
      <c r="T1476" t="s">
        <v>58</v>
      </c>
    </row>
    <row r="1477" spans="1:20" x14ac:dyDescent="0.25">
      <c r="A1477" t="s">
        <v>5724</v>
      </c>
      <c r="B1477">
        <v>66378997</v>
      </c>
      <c r="C1477">
        <v>67551974</v>
      </c>
      <c r="D1477" t="s">
        <v>2</v>
      </c>
      <c r="E1477" t="s">
        <v>1470</v>
      </c>
      <c r="F1477" t="s">
        <v>4228</v>
      </c>
      <c r="G1477" t="s">
        <v>4221</v>
      </c>
      <c r="H1477" t="s">
        <v>38</v>
      </c>
      <c r="I1477" t="s">
        <v>51</v>
      </c>
      <c r="J1477" t="s">
        <v>23</v>
      </c>
      <c r="K1477" t="s">
        <v>24</v>
      </c>
      <c r="L1477" t="s">
        <v>25</v>
      </c>
      <c r="M1477" t="s">
        <v>4232</v>
      </c>
      <c r="N1477" t="s">
        <v>1320</v>
      </c>
      <c r="O1477" t="s">
        <v>420</v>
      </c>
      <c r="P1477" t="s">
        <v>33</v>
      </c>
      <c r="Q1477" t="s">
        <v>4246</v>
      </c>
      <c r="R1477" s="1">
        <f t="shared" ca="1" si="23"/>
        <v>30</v>
      </c>
      <c r="S1477" t="s">
        <v>4243</v>
      </c>
      <c r="T1477" t="s">
        <v>29</v>
      </c>
    </row>
    <row r="1478" spans="1:20" x14ac:dyDescent="0.25">
      <c r="A1478" t="s">
        <v>5725</v>
      </c>
      <c r="B1478">
        <v>66249524</v>
      </c>
      <c r="C1478">
        <v>67506202</v>
      </c>
      <c r="D1478" t="s">
        <v>2</v>
      </c>
      <c r="E1478" t="s">
        <v>1471</v>
      </c>
      <c r="F1478" t="s">
        <v>4228</v>
      </c>
      <c r="G1478" t="s">
        <v>4217</v>
      </c>
      <c r="H1478" t="s">
        <v>163</v>
      </c>
      <c r="I1478" t="s">
        <v>204</v>
      </c>
      <c r="J1478" t="s">
        <v>39</v>
      </c>
      <c r="K1478" t="s">
        <v>40</v>
      </c>
      <c r="L1478" t="s">
        <v>25</v>
      </c>
      <c r="M1478" t="s">
        <v>4240</v>
      </c>
      <c r="N1478" t="s">
        <v>1320</v>
      </c>
      <c r="O1478" t="s">
        <v>420</v>
      </c>
      <c r="P1478" t="s">
        <v>205</v>
      </c>
      <c r="Q1478" t="s">
        <v>4244</v>
      </c>
      <c r="R1478" s="1" t="e">
        <f t="shared" ca="1" si="23"/>
        <v>#VALUE!</v>
      </c>
      <c r="S1478" t="s">
        <v>35</v>
      </c>
      <c r="T1478" t="s">
        <v>45</v>
      </c>
    </row>
    <row r="1479" spans="1:20" x14ac:dyDescent="0.25">
      <c r="A1479" t="s">
        <v>5726</v>
      </c>
      <c r="B1479">
        <v>67986405</v>
      </c>
      <c r="C1479">
        <v>67485574</v>
      </c>
      <c r="D1479" t="s">
        <v>3</v>
      </c>
      <c r="E1479" t="s">
        <v>1472</v>
      </c>
      <c r="F1479" t="s">
        <v>4225</v>
      </c>
      <c r="G1479" t="s">
        <v>4218</v>
      </c>
      <c r="H1479" t="s">
        <v>31</v>
      </c>
      <c r="I1479" t="s">
        <v>51</v>
      </c>
      <c r="J1479" t="s">
        <v>23</v>
      </c>
      <c r="K1479" t="s">
        <v>24</v>
      </c>
      <c r="L1479" t="s">
        <v>25</v>
      </c>
      <c r="M1479" t="s">
        <v>4240</v>
      </c>
      <c r="N1479" t="s">
        <v>1320</v>
      </c>
      <c r="O1479" t="s">
        <v>420</v>
      </c>
      <c r="P1479" t="s">
        <v>4248</v>
      </c>
      <c r="Q1479" t="s">
        <v>28</v>
      </c>
      <c r="R1479" s="1" t="e">
        <f t="shared" ca="1" si="23"/>
        <v>#VALUE!</v>
      </c>
      <c r="S1479" t="s">
        <v>55</v>
      </c>
      <c r="T1479" t="s">
        <v>36</v>
      </c>
    </row>
    <row r="1480" spans="1:20" x14ac:dyDescent="0.25">
      <c r="A1480" t="s">
        <v>5727</v>
      </c>
      <c r="B1480">
        <v>68317368</v>
      </c>
      <c r="C1480">
        <v>67736258</v>
      </c>
      <c r="D1480" t="s">
        <v>3</v>
      </c>
      <c r="E1480" t="s">
        <v>1473</v>
      </c>
      <c r="F1480" t="s">
        <v>1106</v>
      </c>
      <c r="G1480" t="s">
        <v>4223</v>
      </c>
      <c r="H1480" t="s">
        <v>163</v>
      </c>
      <c r="I1480" t="s">
        <v>32</v>
      </c>
      <c r="J1480" t="s">
        <v>39</v>
      </c>
      <c r="K1480" t="s">
        <v>44</v>
      </c>
      <c r="L1480" t="s">
        <v>25</v>
      </c>
      <c r="M1480" t="s">
        <v>4241</v>
      </c>
      <c r="N1480" t="s">
        <v>1320</v>
      </c>
      <c r="O1480" t="s">
        <v>420</v>
      </c>
      <c r="P1480" t="s">
        <v>4248</v>
      </c>
      <c r="Q1480" t="s">
        <v>34</v>
      </c>
      <c r="R1480" s="1">
        <f t="shared" ca="1" si="23"/>
        <v>58</v>
      </c>
      <c r="S1480" t="s">
        <v>55</v>
      </c>
      <c r="T1480" t="s">
        <v>45</v>
      </c>
    </row>
    <row r="1481" spans="1:20" x14ac:dyDescent="0.25">
      <c r="A1481" t="s">
        <v>5728</v>
      </c>
      <c r="B1481">
        <v>67357657</v>
      </c>
      <c r="C1481">
        <v>67854173</v>
      </c>
      <c r="D1481" t="s">
        <v>3</v>
      </c>
      <c r="E1481" t="s">
        <v>1474</v>
      </c>
      <c r="F1481" t="s">
        <v>4225</v>
      </c>
      <c r="G1481" t="s">
        <v>4219</v>
      </c>
      <c r="H1481" t="s">
        <v>43</v>
      </c>
      <c r="I1481" t="s">
        <v>22</v>
      </c>
      <c r="J1481" t="s">
        <v>39</v>
      </c>
      <c r="K1481" t="s">
        <v>44</v>
      </c>
      <c r="L1481" t="s">
        <v>25</v>
      </c>
      <c r="M1481" t="s">
        <v>4237</v>
      </c>
      <c r="N1481" t="s">
        <v>1320</v>
      </c>
      <c r="O1481" t="s">
        <v>420</v>
      </c>
      <c r="P1481" t="s">
        <v>4248</v>
      </c>
      <c r="Q1481" t="s">
        <v>4247</v>
      </c>
      <c r="R1481" s="1">
        <f t="shared" ca="1" si="23"/>
        <v>50</v>
      </c>
      <c r="S1481" t="s">
        <v>55</v>
      </c>
      <c r="T1481" t="s">
        <v>41</v>
      </c>
    </row>
    <row r="1482" spans="1:20" x14ac:dyDescent="0.25">
      <c r="A1482" t="s">
        <v>5729</v>
      </c>
      <c r="B1482">
        <v>65948838</v>
      </c>
      <c r="C1482">
        <v>67278290</v>
      </c>
      <c r="D1482" t="s">
        <v>2</v>
      </c>
      <c r="E1482" t="s">
        <v>1475</v>
      </c>
      <c r="F1482" t="s">
        <v>1106</v>
      </c>
      <c r="G1482" t="s">
        <v>4220</v>
      </c>
      <c r="H1482" t="s">
        <v>21</v>
      </c>
      <c r="I1482" t="s">
        <v>51</v>
      </c>
      <c r="J1482" t="s">
        <v>23</v>
      </c>
      <c r="K1482" t="s">
        <v>24</v>
      </c>
      <c r="L1482" t="s">
        <v>25</v>
      </c>
      <c r="M1482" t="s">
        <v>4235</v>
      </c>
      <c r="N1482" t="s">
        <v>1320</v>
      </c>
      <c r="O1482" t="s">
        <v>420</v>
      </c>
      <c r="P1482" t="s">
        <v>4248</v>
      </c>
      <c r="Q1482" t="s">
        <v>34</v>
      </c>
      <c r="R1482" s="1" t="e">
        <f t="shared" ca="1" si="23"/>
        <v>#VALUE!</v>
      </c>
      <c r="S1482" t="s">
        <v>55</v>
      </c>
      <c r="T1482" t="s">
        <v>36</v>
      </c>
    </row>
    <row r="1483" spans="1:20" x14ac:dyDescent="0.25">
      <c r="A1483" t="s">
        <v>5730</v>
      </c>
      <c r="B1483">
        <v>64997600</v>
      </c>
      <c r="C1483">
        <v>67731462</v>
      </c>
      <c r="D1483" t="s">
        <v>2</v>
      </c>
      <c r="E1483" t="s">
        <v>1476</v>
      </c>
      <c r="F1483" t="s">
        <v>4225</v>
      </c>
      <c r="G1483" t="s">
        <v>4218</v>
      </c>
      <c r="H1483" t="s">
        <v>38</v>
      </c>
      <c r="I1483" t="s">
        <v>51</v>
      </c>
      <c r="J1483" t="s">
        <v>39</v>
      </c>
      <c r="K1483" t="s">
        <v>40</v>
      </c>
      <c r="L1483" t="s">
        <v>25</v>
      </c>
      <c r="M1483" t="s">
        <v>4238</v>
      </c>
      <c r="N1483" t="s">
        <v>1320</v>
      </c>
      <c r="O1483" t="s">
        <v>420</v>
      </c>
      <c r="P1483" t="s">
        <v>205</v>
      </c>
      <c r="Q1483" t="s">
        <v>4244</v>
      </c>
      <c r="R1483" s="1">
        <f t="shared" ca="1" si="23"/>
        <v>56</v>
      </c>
      <c r="S1483" t="s">
        <v>35</v>
      </c>
      <c r="T1483" t="s">
        <v>41</v>
      </c>
    </row>
    <row r="1484" spans="1:20" x14ac:dyDescent="0.25">
      <c r="A1484" t="s">
        <v>5731</v>
      </c>
      <c r="B1484">
        <v>66791410</v>
      </c>
      <c r="C1484">
        <v>67487322</v>
      </c>
      <c r="D1484" t="s">
        <v>3</v>
      </c>
      <c r="E1484" t="s">
        <v>1477</v>
      </c>
      <c r="F1484" t="s">
        <v>4225</v>
      </c>
      <c r="G1484" t="s">
        <v>4217</v>
      </c>
      <c r="H1484" t="s">
        <v>31</v>
      </c>
      <c r="I1484" t="s">
        <v>51</v>
      </c>
      <c r="J1484" t="s">
        <v>23</v>
      </c>
      <c r="K1484" t="s">
        <v>24</v>
      </c>
      <c r="L1484" t="s">
        <v>25</v>
      </c>
      <c r="M1484" t="s">
        <v>4236</v>
      </c>
      <c r="N1484" t="s">
        <v>1320</v>
      </c>
      <c r="O1484" t="s">
        <v>420</v>
      </c>
      <c r="P1484" t="s">
        <v>205</v>
      </c>
      <c r="Q1484" t="s">
        <v>4244</v>
      </c>
      <c r="R1484" s="1" t="e">
        <f t="shared" ca="1" si="23"/>
        <v>#VALUE!</v>
      </c>
      <c r="S1484" t="s">
        <v>35</v>
      </c>
      <c r="T1484" t="s">
        <v>68</v>
      </c>
    </row>
    <row r="1485" spans="1:20" x14ac:dyDescent="0.25">
      <c r="A1485" t="s">
        <v>5732</v>
      </c>
      <c r="B1485">
        <v>65244949</v>
      </c>
      <c r="C1485">
        <v>66843710</v>
      </c>
      <c r="D1485" t="s">
        <v>3</v>
      </c>
      <c r="E1485" t="s">
        <v>1478</v>
      </c>
      <c r="F1485" t="s">
        <v>1106</v>
      </c>
      <c r="G1485" t="s">
        <v>4216</v>
      </c>
      <c r="H1485" t="s">
        <v>163</v>
      </c>
      <c r="I1485" t="s">
        <v>32</v>
      </c>
      <c r="J1485" t="s">
        <v>39</v>
      </c>
      <c r="K1485" t="s">
        <v>44</v>
      </c>
      <c r="L1485" t="s">
        <v>25</v>
      </c>
      <c r="M1485" t="s">
        <v>4241</v>
      </c>
      <c r="N1485" t="s">
        <v>1320</v>
      </c>
      <c r="O1485" t="s">
        <v>420</v>
      </c>
      <c r="P1485" t="s">
        <v>33</v>
      </c>
      <c r="Q1485" t="s">
        <v>34</v>
      </c>
      <c r="R1485" s="1" t="e">
        <f t="shared" ca="1" si="23"/>
        <v>#VALUE!</v>
      </c>
      <c r="S1485" t="s">
        <v>35</v>
      </c>
      <c r="T1485" t="s">
        <v>41</v>
      </c>
    </row>
    <row r="1486" spans="1:20" x14ac:dyDescent="0.25">
      <c r="A1486" t="s">
        <v>5733</v>
      </c>
      <c r="B1486">
        <v>64786379</v>
      </c>
      <c r="C1486">
        <v>67011538</v>
      </c>
      <c r="D1486" t="s">
        <v>2</v>
      </c>
      <c r="E1486" t="s">
        <v>1479</v>
      </c>
      <c r="F1486" t="s">
        <v>4225</v>
      </c>
      <c r="G1486" t="s">
        <v>4221</v>
      </c>
      <c r="H1486" t="s">
        <v>38</v>
      </c>
      <c r="I1486" t="s">
        <v>204</v>
      </c>
      <c r="J1486" t="s">
        <v>23</v>
      </c>
      <c r="K1486" t="s">
        <v>24</v>
      </c>
      <c r="L1486" t="s">
        <v>25</v>
      </c>
      <c r="M1486" t="s">
        <v>4240</v>
      </c>
      <c r="N1486" t="s">
        <v>1320</v>
      </c>
      <c r="O1486" t="s">
        <v>420</v>
      </c>
      <c r="P1486" t="s">
        <v>27</v>
      </c>
      <c r="Q1486" t="s">
        <v>28</v>
      </c>
      <c r="R1486" s="1" t="e">
        <f t="shared" ca="1" si="23"/>
        <v>#VALUE!</v>
      </c>
      <c r="S1486" t="s">
        <v>35</v>
      </c>
      <c r="T1486" t="s">
        <v>36</v>
      </c>
    </row>
    <row r="1487" spans="1:20" x14ac:dyDescent="0.25">
      <c r="A1487" t="s">
        <v>5734</v>
      </c>
      <c r="B1487">
        <v>67326196</v>
      </c>
      <c r="C1487">
        <v>67513985</v>
      </c>
      <c r="D1487" t="s">
        <v>2</v>
      </c>
      <c r="E1487" t="s">
        <v>1480</v>
      </c>
      <c r="F1487" t="s">
        <v>20</v>
      </c>
      <c r="G1487" t="s">
        <v>527</v>
      </c>
      <c r="H1487" t="s">
        <v>245</v>
      </c>
      <c r="I1487" t="s">
        <v>51</v>
      </c>
      <c r="J1487" t="s">
        <v>39</v>
      </c>
      <c r="K1487" t="s">
        <v>40</v>
      </c>
      <c r="L1487" t="s">
        <v>25</v>
      </c>
      <c r="M1487" t="s">
        <v>4241</v>
      </c>
      <c r="N1487" t="s">
        <v>1320</v>
      </c>
      <c r="O1487" t="s">
        <v>420</v>
      </c>
      <c r="P1487" t="s">
        <v>52</v>
      </c>
      <c r="Q1487" t="s">
        <v>4244</v>
      </c>
      <c r="R1487" s="1">
        <f t="shared" ca="1" si="23"/>
        <v>49</v>
      </c>
      <c r="S1487" t="s">
        <v>4243</v>
      </c>
      <c r="T1487" t="s">
        <v>41</v>
      </c>
    </row>
    <row r="1488" spans="1:20" x14ac:dyDescent="0.25">
      <c r="A1488" t="s">
        <v>5735</v>
      </c>
      <c r="B1488">
        <v>66069931</v>
      </c>
      <c r="C1488">
        <v>67416369</v>
      </c>
      <c r="D1488" t="s">
        <v>2</v>
      </c>
      <c r="E1488" t="s">
        <v>1481</v>
      </c>
      <c r="F1488" t="s">
        <v>4226</v>
      </c>
      <c r="G1488" t="s">
        <v>4215</v>
      </c>
      <c r="H1488" t="s">
        <v>31</v>
      </c>
      <c r="I1488" t="s">
        <v>22</v>
      </c>
      <c r="J1488" t="s">
        <v>23</v>
      </c>
      <c r="K1488" t="s">
        <v>24</v>
      </c>
      <c r="L1488" t="s">
        <v>25</v>
      </c>
      <c r="M1488" t="s">
        <v>4229</v>
      </c>
      <c r="N1488" t="s">
        <v>1320</v>
      </c>
      <c r="O1488" t="s">
        <v>420</v>
      </c>
      <c r="P1488" t="s">
        <v>49</v>
      </c>
      <c r="Q1488" t="s">
        <v>34</v>
      </c>
      <c r="R1488" s="1">
        <f t="shared" ca="1" si="23"/>
        <v>16</v>
      </c>
      <c r="S1488" t="s">
        <v>4243</v>
      </c>
      <c r="T1488" t="s">
        <v>56</v>
      </c>
    </row>
    <row r="1489" spans="1:20" x14ac:dyDescent="0.25">
      <c r="A1489" t="s">
        <v>5736</v>
      </c>
      <c r="B1489">
        <v>67994105</v>
      </c>
      <c r="C1489">
        <v>67682930</v>
      </c>
      <c r="D1489" t="s">
        <v>2</v>
      </c>
      <c r="E1489" t="s">
        <v>1482</v>
      </c>
      <c r="F1489" t="s">
        <v>4225</v>
      </c>
      <c r="G1489" t="s">
        <v>4223</v>
      </c>
      <c r="H1489" t="s">
        <v>31</v>
      </c>
      <c r="I1489" t="s">
        <v>32</v>
      </c>
      <c r="J1489" t="s">
        <v>23</v>
      </c>
      <c r="K1489" t="s">
        <v>24</v>
      </c>
      <c r="L1489" t="s">
        <v>25</v>
      </c>
      <c r="M1489" t="s">
        <v>4229</v>
      </c>
      <c r="N1489" t="s">
        <v>1320</v>
      </c>
      <c r="O1489" t="s">
        <v>420</v>
      </c>
      <c r="P1489" t="s">
        <v>33</v>
      </c>
      <c r="Q1489" t="s">
        <v>4247</v>
      </c>
      <c r="R1489" s="1" t="e">
        <f t="shared" ca="1" si="23"/>
        <v>#VALUE!</v>
      </c>
      <c r="S1489" t="s">
        <v>4243</v>
      </c>
      <c r="T1489" t="s">
        <v>56</v>
      </c>
    </row>
    <row r="1490" spans="1:20" x14ac:dyDescent="0.25">
      <c r="A1490" t="s">
        <v>5737</v>
      </c>
      <c r="B1490">
        <v>65688815</v>
      </c>
      <c r="C1490">
        <v>66980666</v>
      </c>
      <c r="D1490" t="s">
        <v>2</v>
      </c>
      <c r="E1490" t="s">
        <v>1483</v>
      </c>
      <c r="F1490" t="s">
        <v>1106</v>
      </c>
      <c r="G1490" t="s">
        <v>527</v>
      </c>
      <c r="H1490" t="s">
        <v>163</v>
      </c>
      <c r="I1490" t="s">
        <v>22</v>
      </c>
      <c r="J1490" t="s">
        <v>39</v>
      </c>
      <c r="K1490" t="s">
        <v>40</v>
      </c>
      <c r="L1490" t="s">
        <v>25</v>
      </c>
      <c r="M1490" t="s">
        <v>4231</v>
      </c>
      <c r="N1490" t="s">
        <v>1320</v>
      </c>
      <c r="O1490" t="s">
        <v>420</v>
      </c>
      <c r="P1490" t="s">
        <v>205</v>
      </c>
      <c r="Q1490" t="s">
        <v>4247</v>
      </c>
      <c r="R1490" s="1">
        <f t="shared" ca="1" si="23"/>
        <v>51</v>
      </c>
      <c r="S1490" t="s">
        <v>4243</v>
      </c>
      <c r="T1490" t="s">
        <v>41</v>
      </c>
    </row>
    <row r="1491" spans="1:20" x14ac:dyDescent="0.25">
      <c r="A1491" t="s">
        <v>5738</v>
      </c>
      <c r="B1491">
        <v>66810204</v>
      </c>
      <c r="C1491">
        <v>66957616</v>
      </c>
      <c r="D1491" t="s">
        <v>3</v>
      </c>
      <c r="E1491" t="s">
        <v>1484</v>
      </c>
      <c r="F1491" t="s">
        <v>20</v>
      </c>
      <c r="G1491" t="s">
        <v>527</v>
      </c>
      <c r="H1491" t="s">
        <v>31</v>
      </c>
      <c r="I1491" t="s">
        <v>204</v>
      </c>
      <c r="J1491" t="s">
        <v>23</v>
      </c>
      <c r="K1491" t="s">
        <v>24</v>
      </c>
      <c r="L1491" t="s">
        <v>25</v>
      </c>
      <c r="M1491" t="s">
        <v>4238</v>
      </c>
      <c r="N1491" t="s">
        <v>1320</v>
      </c>
      <c r="O1491" t="s">
        <v>420</v>
      </c>
      <c r="P1491" t="s">
        <v>33</v>
      </c>
      <c r="Q1491" t="s">
        <v>4247</v>
      </c>
      <c r="R1491" s="1" t="e">
        <f t="shared" ca="1" si="23"/>
        <v>#VALUE!</v>
      </c>
      <c r="S1491" t="s">
        <v>35</v>
      </c>
      <c r="T1491" t="s">
        <v>68</v>
      </c>
    </row>
    <row r="1492" spans="1:20" x14ac:dyDescent="0.25">
      <c r="A1492" t="s">
        <v>5739</v>
      </c>
      <c r="B1492">
        <v>64341980</v>
      </c>
      <c r="C1492">
        <v>67211650</v>
      </c>
      <c r="D1492" t="s">
        <v>3</v>
      </c>
      <c r="E1492" t="s">
        <v>1485</v>
      </c>
      <c r="F1492" t="s">
        <v>4225</v>
      </c>
      <c r="G1492" t="s">
        <v>4220</v>
      </c>
      <c r="H1492" t="s">
        <v>163</v>
      </c>
      <c r="I1492" t="s">
        <v>204</v>
      </c>
      <c r="J1492" t="s">
        <v>39</v>
      </c>
      <c r="K1492" t="s">
        <v>44</v>
      </c>
      <c r="L1492" t="s">
        <v>25</v>
      </c>
      <c r="M1492" t="s">
        <v>4231</v>
      </c>
      <c r="N1492" t="s">
        <v>1320</v>
      </c>
      <c r="O1492" t="s">
        <v>420</v>
      </c>
      <c r="P1492" t="s">
        <v>33</v>
      </c>
      <c r="Q1492" t="s">
        <v>34</v>
      </c>
      <c r="R1492" s="1">
        <f t="shared" ca="1" si="23"/>
        <v>40</v>
      </c>
      <c r="S1492" t="s">
        <v>35</v>
      </c>
      <c r="T1492" t="s">
        <v>58</v>
      </c>
    </row>
    <row r="1493" spans="1:20" x14ac:dyDescent="0.25">
      <c r="A1493" t="s">
        <v>5740</v>
      </c>
      <c r="B1493">
        <v>66829948</v>
      </c>
      <c r="C1493">
        <v>67683370</v>
      </c>
      <c r="D1493" t="s">
        <v>3</v>
      </c>
      <c r="E1493" t="s">
        <v>1486</v>
      </c>
      <c r="F1493" t="s">
        <v>4226</v>
      </c>
      <c r="G1493" t="s">
        <v>4222</v>
      </c>
      <c r="H1493" t="s">
        <v>1384</v>
      </c>
      <c r="I1493" t="s">
        <v>32</v>
      </c>
      <c r="J1493" t="s">
        <v>60</v>
      </c>
      <c r="K1493" t="s">
        <v>40</v>
      </c>
      <c r="L1493" t="s">
        <v>25</v>
      </c>
      <c r="M1493" t="s">
        <v>4233</v>
      </c>
      <c r="N1493" t="s">
        <v>1320</v>
      </c>
      <c r="O1493" t="s">
        <v>420</v>
      </c>
      <c r="P1493" t="s">
        <v>33</v>
      </c>
      <c r="Q1493" t="s">
        <v>4245</v>
      </c>
      <c r="R1493" s="1">
        <f t="shared" ca="1" si="23"/>
        <v>60</v>
      </c>
      <c r="S1493" t="s">
        <v>4243</v>
      </c>
      <c r="T1493" t="s">
        <v>45</v>
      </c>
    </row>
    <row r="1494" spans="1:20" x14ac:dyDescent="0.25">
      <c r="A1494" t="s">
        <v>5741</v>
      </c>
      <c r="B1494">
        <v>66857485</v>
      </c>
      <c r="C1494">
        <v>67817126</v>
      </c>
      <c r="D1494" t="s">
        <v>2</v>
      </c>
      <c r="E1494" t="s">
        <v>1487</v>
      </c>
      <c r="F1494" t="s">
        <v>4226</v>
      </c>
      <c r="G1494" t="s">
        <v>4218</v>
      </c>
      <c r="H1494" t="s">
        <v>31</v>
      </c>
      <c r="I1494" t="s">
        <v>22</v>
      </c>
      <c r="J1494" t="s">
        <v>39</v>
      </c>
      <c r="K1494" t="s">
        <v>40</v>
      </c>
      <c r="L1494" t="s">
        <v>25</v>
      </c>
      <c r="M1494" t="s">
        <v>4241</v>
      </c>
      <c r="N1494" t="s">
        <v>1320</v>
      </c>
      <c r="O1494" t="s">
        <v>420</v>
      </c>
      <c r="P1494" t="s">
        <v>49</v>
      </c>
      <c r="Q1494" t="s">
        <v>4245</v>
      </c>
      <c r="R1494" s="1" t="e">
        <f t="shared" ca="1" si="23"/>
        <v>#VALUE!</v>
      </c>
      <c r="S1494" t="s">
        <v>4243</v>
      </c>
      <c r="T1494" t="s">
        <v>61</v>
      </c>
    </row>
    <row r="1495" spans="1:20" x14ac:dyDescent="0.25">
      <c r="A1495" t="s">
        <v>5742</v>
      </c>
      <c r="B1495">
        <v>64433469</v>
      </c>
      <c r="C1495">
        <v>66887995</v>
      </c>
      <c r="D1495" t="s">
        <v>2</v>
      </c>
      <c r="E1495" t="s">
        <v>1405</v>
      </c>
      <c r="F1495" t="s">
        <v>1106</v>
      </c>
      <c r="G1495" t="s">
        <v>4222</v>
      </c>
      <c r="H1495" t="s">
        <v>38</v>
      </c>
      <c r="I1495" t="s">
        <v>51</v>
      </c>
      <c r="J1495" t="s">
        <v>23</v>
      </c>
      <c r="K1495" t="s">
        <v>24</v>
      </c>
      <c r="L1495" t="s">
        <v>25</v>
      </c>
      <c r="M1495" t="s">
        <v>4240</v>
      </c>
      <c r="N1495" t="s">
        <v>1320</v>
      </c>
      <c r="O1495" t="s">
        <v>420</v>
      </c>
      <c r="P1495" t="s">
        <v>4248</v>
      </c>
      <c r="Q1495" t="s">
        <v>4247</v>
      </c>
      <c r="R1495" s="1">
        <f t="shared" ca="1" si="23"/>
        <v>45</v>
      </c>
      <c r="S1495" t="s">
        <v>55</v>
      </c>
      <c r="T1495" t="s">
        <v>58</v>
      </c>
    </row>
    <row r="1496" spans="1:20" x14ac:dyDescent="0.25">
      <c r="A1496" t="s">
        <v>5743</v>
      </c>
      <c r="B1496">
        <v>66005696</v>
      </c>
      <c r="C1496">
        <v>67802586</v>
      </c>
      <c r="D1496" t="s">
        <v>3</v>
      </c>
      <c r="E1496" t="s">
        <v>1140</v>
      </c>
      <c r="F1496" t="s">
        <v>4226</v>
      </c>
      <c r="G1496" t="s">
        <v>4217</v>
      </c>
      <c r="H1496" t="s">
        <v>38</v>
      </c>
      <c r="I1496" t="s">
        <v>204</v>
      </c>
      <c r="J1496" t="s">
        <v>39</v>
      </c>
      <c r="K1496" t="s">
        <v>44</v>
      </c>
      <c r="L1496" t="s">
        <v>25</v>
      </c>
      <c r="M1496" t="s">
        <v>4233</v>
      </c>
      <c r="N1496" t="s">
        <v>1320</v>
      </c>
      <c r="O1496" t="s">
        <v>420</v>
      </c>
      <c r="P1496" t="s">
        <v>27</v>
      </c>
      <c r="Q1496" t="s">
        <v>4246</v>
      </c>
      <c r="R1496" s="1" t="e">
        <f t="shared" ca="1" si="23"/>
        <v>#VALUE!</v>
      </c>
      <c r="S1496" t="s">
        <v>35</v>
      </c>
      <c r="T1496" t="s">
        <v>61</v>
      </c>
    </row>
    <row r="1497" spans="1:20" x14ac:dyDescent="0.25">
      <c r="A1497" t="s">
        <v>5744</v>
      </c>
      <c r="B1497">
        <v>67748290</v>
      </c>
      <c r="C1497">
        <v>67297722</v>
      </c>
      <c r="D1497" t="s">
        <v>3</v>
      </c>
      <c r="E1497" t="s">
        <v>1488</v>
      </c>
      <c r="F1497" t="s">
        <v>4228</v>
      </c>
      <c r="G1497" t="s">
        <v>4220</v>
      </c>
      <c r="H1497" t="s">
        <v>38</v>
      </c>
      <c r="I1497" t="s">
        <v>204</v>
      </c>
      <c r="J1497" t="s">
        <v>23</v>
      </c>
      <c r="K1497" t="s">
        <v>24</v>
      </c>
      <c r="L1497" t="s">
        <v>25</v>
      </c>
      <c r="M1497" t="s">
        <v>4238</v>
      </c>
      <c r="N1497" t="s">
        <v>1320</v>
      </c>
      <c r="O1497" t="s">
        <v>420</v>
      </c>
      <c r="P1497" t="s">
        <v>49</v>
      </c>
      <c r="Q1497" t="s">
        <v>4244</v>
      </c>
      <c r="R1497" s="1" t="e">
        <f t="shared" ca="1" si="23"/>
        <v>#VALUE!</v>
      </c>
      <c r="S1497" t="s">
        <v>35</v>
      </c>
      <c r="T1497" t="s">
        <v>41</v>
      </c>
    </row>
    <row r="1498" spans="1:20" x14ac:dyDescent="0.25">
      <c r="A1498" t="s">
        <v>5745</v>
      </c>
      <c r="B1498">
        <v>67540875</v>
      </c>
      <c r="C1498">
        <v>67645444</v>
      </c>
      <c r="D1498" t="s">
        <v>2</v>
      </c>
      <c r="E1498" t="s">
        <v>1489</v>
      </c>
      <c r="F1498" t="s">
        <v>1106</v>
      </c>
      <c r="G1498" t="s">
        <v>4220</v>
      </c>
      <c r="H1498" t="s">
        <v>31</v>
      </c>
      <c r="I1498" t="s">
        <v>32</v>
      </c>
      <c r="J1498" t="s">
        <v>73</v>
      </c>
      <c r="K1498" t="s">
        <v>40</v>
      </c>
      <c r="L1498" t="s">
        <v>25</v>
      </c>
      <c r="M1498" t="s">
        <v>4237</v>
      </c>
      <c r="N1498" t="s">
        <v>1320</v>
      </c>
      <c r="O1498" t="s">
        <v>420</v>
      </c>
      <c r="P1498" t="s">
        <v>33</v>
      </c>
      <c r="Q1498" t="s">
        <v>4246</v>
      </c>
      <c r="R1498" s="1" t="e">
        <f t="shared" ca="1" si="23"/>
        <v>#VALUE!</v>
      </c>
      <c r="S1498" t="s">
        <v>4243</v>
      </c>
      <c r="T1498" t="s">
        <v>45</v>
      </c>
    </row>
    <row r="1499" spans="1:20" x14ac:dyDescent="0.25">
      <c r="A1499" t="s">
        <v>5746</v>
      </c>
      <c r="B1499">
        <v>66437316</v>
      </c>
      <c r="C1499">
        <v>67778304</v>
      </c>
      <c r="D1499" t="s">
        <v>3</v>
      </c>
      <c r="E1499" t="s">
        <v>1490</v>
      </c>
      <c r="F1499" t="s">
        <v>4225</v>
      </c>
      <c r="G1499" t="s">
        <v>4217</v>
      </c>
      <c r="H1499" t="s">
        <v>21</v>
      </c>
      <c r="I1499" t="s">
        <v>51</v>
      </c>
      <c r="J1499" t="s">
        <v>23</v>
      </c>
      <c r="K1499" t="s">
        <v>24</v>
      </c>
      <c r="L1499" t="s">
        <v>25</v>
      </c>
      <c r="M1499" t="s">
        <v>4235</v>
      </c>
      <c r="N1499" t="s">
        <v>1320</v>
      </c>
      <c r="O1499" t="s">
        <v>420</v>
      </c>
      <c r="P1499" t="s">
        <v>52</v>
      </c>
      <c r="Q1499" t="s">
        <v>34</v>
      </c>
      <c r="R1499" s="1" t="e">
        <f t="shared" ca="1" si="23"/>
        <v>#VALUE!</v>
      </c>
      <c r="S1499" t="s">
        <v>4243</v>
      </c>
      <c r="T1499" t="s">
        <v>29</v>
      </c>
    </row>
    <row r="1500" spans="1:20" x14ac:dyDescent="0.25">
      <c r="A1500" t="s">
        <v>5747</v>
      </c>
      <c r="B1500">
        <v>68469566</v>
      </c>
      <c r="C1500">
        <v>66993266</v>
      </c>
      <c r="D1500" t="s">
        <v>2</v>
      </c>
      <c r="E1500" t="s">
        <v>356</v>
      </c>
      <c r="F1500" t="s">
        <v>4226</v>
      </c>
      <c r="G1500" t="s">
        <v>4215</v>
      </c>
      <c r="H1500" t="s">
        <v>38</v>
      </c>
      <c r="I1500" t="s">
        <v>22</v>
      </c>
      <c r="J1500" t="s">
        <v>60</v>
      </c>
      <c r="K1500" t="s">
        <v>40</v>
      </c>
      <c r="L1500" t="s">
        <v>25</v>
      </c>
      <c r="M1500" t="s">
        <v>4240</v>
      </c>
      <c r="N1500" t="s">
        <v>1320</v>
      </c>
      <c r="O1500" t="s">
        <v>420</v>
      </c>
      <c r="P1500" t="s">
        <v>205</v>
      </c>
      <c r="Q1500" t="s">
        <v>34</v>
      </c>
      <c r="R1500" s="1" t="e">
        <f t="shared" ca="1" si="23"/>
        <v>#VALUE!</v>
      </c>
      <c r="S1500" t="s">
        <v>4243</v>
      </c>
      <c r="T1500" t="s">
        <v>45</v>
      </c>
    </row>
    <row r="1501" spans="1:20" x14ac:dyDescent="0.25">
      <c r="A1501" t="s">
        <v>5748</v>
      </c>
      <c r="B1501">
        <v>65004518</v>
      </c>
      <c r="C1501">
        <v>66925120</v>
      </c>
      <c r="D1501" t="s">
        <v>2</v>
      </c>
      <c r="E1501" t="s">
        <v>1491</v>
      </c>
      <c r="F1501" t="s">
        <v>4225</v>
      </c>
      <c r="G1501" t="s">
        <v>4219</v>
      </c>
      <c r="H1501" t="s">
        <v>31</v>
      </c>
      <c r="I1501" t="s">
        <v>22</v>
      </c>
      <c r="J1501" t="s">
        <v>23</v>
      </c>
      <c r="K1501" t="s">
        <v>24</v>
      </c>
      <c r="L1501" t="s">
        <v>25</v>
      </c>
      <c r="M1501" t="s">
        <v>4238</v>
      </c>
      <c r="N1501" t="s">
        <v>1320</v>
      </c>
      <c r="O1501" t="s">
        <v>420</v>
      </c>
      <c r="P1501" t="s">
        <v>4248</v>
      </c>
      <c r="Q1501" t="s">
        <v>28</v>
      </c>
      <c r="R1501" s="1" t="e">
        <f t="shared" ca="1" si="23"/>
        <v>#VALUE!</v>
      </c>
      <c r="S1501" t="s">
        <v>55</v>
      </c>
      <c r="T1501" t="s">
        <v>29</v>
      </c>
    </row>
    <row r="1502" spans="1:20" x14ac:dyDescent="0.25">
      <c r="A1502" t="s">
        <v>5749</v>
      </c>
      <c r="B1502">
        <v>65528829</v>
      </c>
      <c r="C1502">
        <v>67731405</v>
      </c>
      <c r="D1502" t="s">
        <v>3</v>
      </c>
      <c r="E1502" t="s">
        <v>1492</v>
      </c>
      <c r="F1502" t="s">
        <v>4225</v>
      </c>
      <c r="G1502" t="s">
        <v>4218</v>
      </c>
      <c r="H1502" t="s">
        <v>21</v>
      </c>
      <c r="I1502" t="s">
        <v>22</v>
      </c>
      <c r="J1502" t="s">
        <v>23</v>
      </c>
      <c r="K1502" t="s">
        <v>24</v>
      </c>
      <c r="L1502" t="s">
        <v>25</v>
      </c>
      <c r="M1502" t="s">
        <v>4237</v>
      </c>
      <c r="N1502" t="s">
        <v>1320</v>
      </c>
      <c r="O1502" t="s">
        <v>420</v>
      </c>
      <c r="P1502" t="s">
        <v>4248</v>
      </c>
      <c r="Q1502" t="s">
        <v>28</v>
      </c>
      <c r="R1502" s="1">
        <f t="shared" ca="1" si="23"/>
        <v>20</v>
      </c>
      <c r="S1502" t="s">
        <v>55</v>
      </c>
      <c r="T1502" t="s">
        <v>36</v>
      </c>
    </row>
    <row r="1503" spans="1:20" x14ac:dyDescent="0.25">
      <c r="A1503" t="s">
        <v>5750</v>
      </c>
      <c r="B1503">
        <v>64549242</v>
      </c>
      <c r="C1503">
        <v>67203394</v>
      </c>
      <c r="D1503" t="s">
        <v>3</v>
      </c>
      <c r="E1503" t="s">
        <v>149</v>
      </c>
      <c r="F1503" t="s">
        <v>1106</v>
      </c>
      <c r="G1503" t="s">
        <v>4218</v>
      </c>
      <c r="H1503" t="s">
        <v>38</v>
      </c>
      <c r="I1503" t="s">
        <v>204</v>
      </c>
      <c r="J1503" t="s">
        <v>60</v>
      </c>
      <c r="K1503" t="s">
        <v>40</v>
      </c>
      <c r="L1503" t="s">
        <v>25</v>
      </c>
      <c r="M1503" t="s">
        <v>4231</v>
      </c>
      <c r="N1503" t="s">
        <v>1320</v>
      </c>
      <c r="O1503" t="s">
        <v>420</v>
      </c>
      <c r="P1503" t="s">
        <v>4248</v>
      </c>
      <c r="Q1503" t="s">
        <v>4244</v>
      </c>
      <c r="R1503" s="1">
        <f t="shared" ca="1" si="23"/>
        <v>66</v>
      </c>
      <c r="S1503" t="s">
        <v>55</v>
      </c>
      <c r="T1503" t="s">
        <v>45</v>
      </c>
    </row>
    <row r="1504" spans="1:20" x14ac:dyDescent="0.25">
      <c r="A1504" t="s">
        <v>5751</v>
      </c>
      <c r="B1504">
        <v>65312751</v>
      </c>
      <c r="C1504">
        <v>67118465</v>
      </c>
      <c r="D1504" t="s">
        <v>2</v>
      </c>
      <c r="E1504" t="s">
        <v>1493</v>
      </c>
      <c r="F1504" t="s">
        <v>1106</v>
      </c>
      <c r="G1504" t="s">
        <v>4215</v>
      </c>
      <c r="H1504" t="s">
        <v>38</v>
      </c>
      <c r="I1504" t="s">
        <v>32</v>
      </c>
      <c r="J1504" t="s">
        <v>23</v>
      </c>
      <c r="K1504" t="s">
        <v>24</v>
      </c>
      <c r="L1504" t="s">
        <v>25</v>
      </c>
      <c r="M1504" t="s">
        <v>4234</v>
      </c>
      <c r="N1504" t="s">
        <v>1320</v>
      </c>
      <c r="O1504" t="s">
        <v>420</v>
      </c>
      <c r="P1504" t="s">
        <v>33</v>
      </c>
      <c r="Q1504" t="s">
        <v>4244</v>
      </c>
      <c r="R1504" s="1" t="e">
        <f t="shared" ca="1" si="23"/>
        <v>#VALUE!</v>
      </c>
      <c r="S1504" t="s">
        <v>4243</v>
      </c>
      <c r="T1504" t="s">
        <v>29</v>
      </c>
    </row>
    <row r="1505" spans="1:20" x14ac:dyDescent="0.25">
      <c r="A1505" t="s">
        <v>5752</v>
      </c>
      <c r="B1505">
        <v>68321472</v>
      </c>
      <c r="C1505">
        <v>67068715</v>
      </c>
      <c r="D1505" t="s">
        <v>3</v>
      </c>
      <c r="E1505" t="s">
        <v>1494</v>
      </c>
      <c r="F1505" t="s">
        <v>4227</v>
      </c>
      <c r="G1505" t="s">
        <v>4216</v>
      </c>
      <c r="H1505" t="s">
        <v>38</v>
      </c>
      <c r="I1505" t="s">
        <v>22</v>
      </c>
      <c r="J1505" t="s">
        <v>23</v>
      </c>
      <c r="K1505" t="s">
        <v>261</v>
      </c>
      <c r="L1505" t="s">
        <v>25</v>
      </c>
      <c r="M1505" t="s">
        <v>4235</v>
      </c>
      <c r="N1505" t="s">
        <v>1320</v>
      </c>
      <c r="O1505" t="s">
        <v>420</v>
      </c>
      <c r="P1505" t="s">
        <v>4248</v>
      </c>
      <c r="Q1505" t="s">
        <v>4245</v>
      </c>
      <c r="R1505" s="1" t="e">
        <f t="shared" ca="1" si="23"/>
        <v>#VALUE!</v>
      </c>
      <c r="S1505" t="s">
        <v>55</v>
      </c>
      <c r="T1505" t="s">
        <v>29</v>
      </c>
    </row>
    <row r="1506" spans="1:20" x14ac:dyDescent="0.25">
      <c r="A1506" t="s">
        <v>5753</v>
      </c>
      <c r="B1506">
        <v>67878063</v>
      </c>
      <c r="C1506">
        <v>67791917</v>
      </c>
      <c r="D1506" t="s">
        <v>3</v>
      </c>
      <c r="E1506" t="s">
        <v>333</v>
      </c>
      <c r="F1506" t="s">
        <v>4226</v>
      </c>
      <c r="G1506" t="s">
        <v>4218</v>
      </c>
      <c r="H1506" t="s">
        <v>163</v>
      </c>
      <c r="I1506" t="s">
        <v>204</v>
      </c>
      <c r="J1506" t="s">
        <v>60</v>
      </c>
      <c r="K1506" t="s">
        <v>40</v>
      </c>
      <c r="L1506" t="s">
        <v>25</v>
      </c>
      <c r="M1506" t="s">
        <v>4236</v>
      </c>
      <c r="N1506" t="s">
        <v>1320</v>
      </c>
      <c r="O1506" t="s">
        <v>420</v>
      </c>
      <c r="P1506" t="s">
        <v>49</v>
      </c>
      <c r="Q1506" t="s">
        <v>4244</v>
      </c>
      <c r="R1506" s="1">
        <f t="shared" ca="1" si="23"/>
        <v>67</v>
      </c>
      <c r="S1506" t="s">
        <v>35</v>
      </c>
      <c r="T1506" t="s">
        <v>45</v>
      </c>
    </row>
    <row r="1507" spans="1:20" x14ac:dyDescent="0.25">
      <c r="A1507" t="s">
        <v>5754</v>
      </c>
      <c r="B1507">
        <v>65105495</v>
      </c>
      <c r="C1507">
        <v>67256442</v>
      </c>
      <c r="D1507" t="s">
        <v>2</v>
      </c>
      <c r="E1507" t="s">
        <v>1495</v>
      </c>
      <c r="F1507" t="s">
        <v>20</v>
      </c>
      <c r="G1507" t="s">
        <v>4220</v>
      </c>
      <c r="H1507" t="s">
        <v>38</v>
      </c>
      <c r="I1507" t="s">
        <v>204</v>
      </c>
      <c r="J1507" t="s">
        <v>23</v>
      </c>
      <c r="K1507" t="s">
        <v>24</v>
      </c>
      <c r="L1507" t="s">
        <v>25</v>
      </c>
      <c r="M1507" t="s">
        <v>4230</v>
      </c>
      <c r="N1507" t="s">
        <v>1320</v>
      </c>
      <c r="O1507" t="s">
        <v>420</v>
      </c>
      <c r="P1507" t="s">
        <v>4248</v>
      </c>
      <c r="Q1507" t="s">
        <v>4246</v>
      </c>
      <c r="R1507" s="1" t="e">
        <f t="shared" ca="1" si="23"/>
        <v>#VALUE!</v>
      </c>
      <c r="S1507" t="s">
        <v>55</v>
      </c>
      <c r="T1507" t="s">
        <v>58</v>
      </c>
    </row>
    <row r="1508" spans="1:20" x14ac:dyDescent="0.25">
      <c r="A1508" t="s">
        <v>5755</v>
      </c>
      <c r="B1508">
        <v>64433139</v>
      </c>
      <c r="C1508">
        <v>67726933</v>
      </c>
      <c r="D1508" t="s">
        <v>2</v>
      </c>
      <c r="E1508" t="s">
        <v>391</v>
      </c>
      <c r="F1508" t="s">
        <v>20</v>
      </c>
      <c r="G1508" t="s">
        <v>4217</v>
      </c>
      <c r="H1508" t="s">
        <v>38</v>
      </c>
      <c r="I1508" t="s">
        <v>204</v>
      </c>
      <c r="J1508" t="s">
        <v>39</v>
      </c>
      <c r="K1508" t="s">
        <v>261</v>
      </c>
      <c r="L1508" t="s">
        <v>25</v>
      </c>
      <c r="M1508" t="s">
        <v>4235</v>
      </c>
      <c r="N1508" t="s">
        <v>1320</v>
      </c>
      <c r="O1508" t="s">
        <v>420</v>
      </c>
      <c r="P1508" t="s">
        <v>27</v>
      </c>
      <c r="Q1508" t="s">
        <v>34</v>
      </c>
      <c r="R1508" s="1">
        <f t="shared" ca="1" si="23"/>
        <v>77</v>
      </c>
      <c r="S1508" t="s">
        <v>4243</v>
      </c>
      <c r="T1508" t="s">
        <v>61</v>
      </c>
    </row>
    <row r="1509" spans="1:20" x14ac:dyDescent="0.25">
      <c r="A1509" t="s">
        <v>5756</v>
      </c>
      <c r="B1509">
        <v>66135196</v>
      </c>
      <c r="C1509">
        <v>67564109</v>
      </c>
      <c r="D1509" t="s">
        <v>3</v>
      </c>
      <c r="E1509" t="s">
        <v>1496</v>
      </c>
      <c r="F1509" t="s">
        <v>4227</v>
      </c>
      <c r="G1509" t="s">
        <v>527</v>
      </c>
      <c r="H1509" t="s">
        <v>38</v>
      </c>
      <c r="I1509" t="s">
        <v>22</v>
      </c>
      <c r="J1509" t="s">
        <v>73</v>
      </c>
      <c r="K1509" t="s">
        <v>40</v>
      </c>
      <c r="L1509" t="s">
        <v>25</v>
      </c>
      <c r="M1509" t="s">
        <v>4241</v>
      </c>
      <c r="N1509" t="s">
        <v>1320</v>
      </c>
      <c r="O1509" t="s">
        <v>420</v>
      </c>
      <c r="P1509" t="s">
        <v>52</v>
      </c>
      <c r="Q1509" t="s">
        <v>4245</v>
      </c>
      <c r="R1509" s="1">
        <f t="shared" ca="1" si="23"/>
        <v>66</v>
      </c>
      <c r="S1509" t="s">
        <v>4243</v>
      </c>
      <c r="T1509" t="s">
        <v>45</v>
      </c>
    </row>
    <row r="1510" spans="1:20" x14ac:dyDescent="0.25">
      <c r="A1510" t="s">
        <v>5757</v>
      </c>
      <c r="B1510">
        <v>65526153</v>
      </c>
      <c r="C1510">
        <v>66905492</v>
      </c>
      <c r="D1510" t="s">
        <v>2</v>
      </c>
      <c r="E1510" t="s">
        <v>1497</v>
      </c>
      <c r="F1510" t="s">
        <v>4226</v>
      </c>
      <c r="G1510" t="s">
        <v>4219</v>
      </c>
      <c r="H1510" t="s">
        <v>31</v>
      </c>
      <c r="I1510" t="s">
        <v>51</v>
      </c>
      <c r="J1510" t="s">
        <v>23</v>
      </c>
      <c r="K1510" t="s">
        <v>24</v>
      </c>
      <c r="L1510" t="s">
        <v>25</v>
      </c>
      <c r="M1510" t="s">
        <v>4232</v>
      </c>
      <c r="N1510" t="s">
        <v>1320</v>
      </c>
      <c r="O1510" t="s">
        <v>420</v>
      </c>
      <c r="P1510" t="s">
        <v>27</v>
      </c>
      <c r="Q1510" t="s">
        <v>4244</v>
      </c>
      <c r="R1510" s="1" t="e">
        <f t="shared" ca="1" si="23"/>
        <v>#VALUE!</v>
      </c>
      <c r="S1510" t="s">
        <v>4243</v>
      </c>
      <c r="T1510" t="s">
        <v>36</v>
      </c>
    </row>
    <row r="1511" spans="1:20" x14ac:dyDescent="0.25">
      <c r="A1511" t="s">
        <v>5758</v>
      </c>
      <c r="B1511">
        <v>66518763</v>
      </c>
      <c r="C1511">
        <v>66872843</v>
      </c>
      <c r="D1511" t="s">
        <v>2</v>
      </c>
      <c r="E1511" t="s">
        <v>1498</v>
      </c>
      <c r="F1511" t="s">
        <v>20</v>
      </c>
      <c r="G1511" t="s">
        <v>4221</v>
      </c>
      <c r="H1511" t="s">
        <v>163</v>
      </c>
      <c r="I1511" t="s">
        <v>22</v>
      </c>
      <c r="J1511" t="s">
        <v>39</v>
      </c>
      <c r="K1511" t="s">
        <v>40</v>
      </c>
      <c r="L1511" t="s">
        <v>25</v>
      </c>
      <c r="M1511" t="s">
        <v>4239</v>
      </c>
      <c r="N1511" t="s">
        <v>1320</v>
      </c>
      <c r="O1511" t="s">
        <v>420</v>
      </c>
      <c r="P1511" t="s">
        <v>4248</v>
      </c>
      <c r="Q1511" t="s">
        <v>4247</v>
      </c>
      <c r="R1511" s="1">
        <f t="shared" ca="1" si="23"/>
        <v>47</v>
      </c>
      <c r="S1511" t="s">
        <v>55</v>
      </c>
      <c r="T1511" t="s">
        <v>41</v>
      </c>
    </row>
    <row r="1512" spans="1:20" x14ac:dyDescent="0.25">
      <c r="A1512" t="s">
        <v>5759</v>
      </c>
      <c r="B1512">
        <v>64309148</v>
      </c>
      <c r="C1512">
        <v>66979303</v>
      </c>
      <c r="D1512" t="s">
        <v>3</v>
      </c>
      <c r="E1512" t="s">
        <v>1499</v>
      </c>
      <c r="F1512" t="s">
        <v>4226</v>
      </c>
      <c r="G1512" t="s">
        <v>4219</v>
      </c>
      <c r="H1512" t="s">
        <v>138</v>
      </c>
      <c r="I1512" t="s">
        <v>51</v>
      </c>
      <c r="J1512" t="s">
        <v>39</v>
      </c>
      <c r="K1512" t="s">
        <v>44</v>
      </c>
      <c r="L1512" t="s">
        <v>25</v>
      </c>
      <c r="M1512" t="s">
        <v>4238</v>
      </c>
      <c r="N1512" t="s">
        <v>1320</v>
      </c>
      <c r="O1512" t="s">
        <v>420</v>
      </c>
      <c r="P1512" t="s">
        <v>49</v>
      </c>
      <c r="Q1512" t="s">
        <v>4246</v>
      </c>
      <c r="R1512" s="1" t="e">
        <f t="shared" ca="1" si="23"/>
        <v>#VALUE!</v>
      </c>
      <c r="S1512" t="s">
        <v>35</v>
      </c>
      <c r="T1512" t="s">
        <v>58</v>
      </c>
    </row>
    <row r="1513" spans="1:20" x14ac:dyDescent="0.25">
      <c r="A1513" t="s">
        <v>5760</v>
      </c>
      <c r="B1513">
        <v>68380278</v>
      </c>
      <c r="C1513">
        <v>67460601</v>
      </c>
      <c r="D1513" t="s">
        <v>3</v>
      </c>
      <c r="E1513" t="s">
        <v>1500</v>
      </c>
      <c r="F1513" t="s">
        <v>20</v>
      </c>
      <c r="G1513" t="s">
        <v>4223</v>
      </c>
      <c r="H1513" t="s">
        <v>31</v>
      </c>
      <c r="I1513" t="s">
        <v>22</v>
      </c>
      <c r="J1513" t="s">
        <v>23</v>
      </c>
      <c r="K1513" t="s">
        <v>24</v>
      </c>
      <c r="L1513" t="s">
        <v>25</v>
      </c>
      <c r="M1513" t="s">
        <v>4232</v>
      </c>
      <c r="N1513" t="s">
        <v>1320</v>
      </c>
      <c r="O1513" t="s">
        <v>420</v>
      </c>
      <c r="P1513" t="s">
        <v>205</v>
      </c>
      <c r="Q1513" t="s">
        <v>4245</v>
      </c>
      <c r="R1513" s="1" t="e">
        <f t="shared" ca="1" si="23"/>
        <v>#VALUE!</v>
      </c>
      <c r="S1513" t="s">
        <v>35</v>
      </c>
      <c r="T1513" t="s">
        <v>68</v>
      </c>
    </row>
    <row r="1514" spans="1:20" x14ac:dyDescent="0.25">
      <c r="A1514" t="s">
        <v>5761</v>
      </c>
      <c r="B1514">
        <v>64910844</v>
      </c>
      <c r="C1514">
        <v>67537119</v>
      </c>
      <c r="D1514" t="s">
        <v>2</v>
      </c>
      <c r="E1514" t="s">
        <v>1501</v>
      </c>
      <c r="F1514" t="s">
        <v>4228</v>
      </c>
      <c r="G1514" t="s">
        <v>4220</v>
      </c>
      <c r="H1514" t="s">
        <v>21</v>
      </c>
      <c r="I1514" t="s">
        <v>32</v>
      </c>
      <c r="J1514" t="s">
        <v>23</v>
      </c>
      <c r="K1514" t="s">
        <v>24</v>
      </c>
      <c r="L1514" t="s">
        <v>25</v>
      </c>
      <c r="M1514" t="s">
        <v>4239</v>
      </c>
      <c r="N1514" t="s">
        <v>1320</v>
      </c>
      <c r="O1514" t="s">
        <v>420</v>
      </c>
      <c r="P1514" t="s">
        <v>54</v>
      </c>
      <c r="Q1514" t="s">
        <v>4244</v>
      </c>
      <c r="R1514" s="1" t="e">
        <f t="shared" ca="1" si="23"/>
        <v>#VALUE!</v>
      </c>
      <c r="S1514" t="s">
        <v>35</v>
      </c>
      <c r="T1514" t="s">
        <v>36</v>
      </c>
    </row>
    <row r="1515" spans="1:20" x14ac:dyDescent="0.25">
      <c r="A1515" t="s">
        <v>5762</v>
      </c>
      <c r="B1515">
        <v>64503417</v>
      </c>
      <c r="C1515">
        <v>67170733</v>
      </c>
      <c r="D1515" t="s">
        <v>2</v>
      </c>
      <c r="E1515" t="s">
        <v>1502</v>
      </c>
      <c r="F1515" t="s">
        <v>4226</v>
      </c>
      <c r="G1515" t="s">
        <v>4216</v>
      </c>
      <c r="H1515" t="s">
        <v>163</v>
      </c>
      <c r="I1515" t="s">
        <v>204</v>
      </c>
      <c r="J1515" t="s">
        <v>39</v>
      </c>
      <c r="K1515" t="s">
        <v>40</v>
      </c>
      <c r="L1515" t="s">
        <v>25</v>
      </c>
      <c r="M1515" t="s">
        <v>4233</v>
      </c>
      <c r="N1515" t="s">
        <v>1320</v>
      </c>
      <c r="O1515" t="s">
        <v>420</v>
      </c>
      <c r="P1515" t="s">
        <v>54</v>
      </c>
      <c r="Q1515" t="s">
        <v>34</v>
      </c>
      <c r="R1515" s="1" t="e">
        <f t="shared" ca="1" si="23"/>
        <v>#VALUE!</v>
      </c>
      <c r="S1515" t="s">
        <v>35</v>
      </c>
      <c r="T1515" t="s">
        <v>41</v>
      </c>
    </row>
    <row r="1516" spans="1:20" x14ac:dyDescent="0.25">
      <c r="A1516" t="s">
        <v>5763</v>
      </c>
      <c r="B1516">
        <v>67594493</v>
      </c>
      <c r="C1516">
        <v>67469066</v>
      </c>
      <c r="D1516" t="s">
        <v>3</v>
      </c>
      <c r="E1516" t="s">
        <v>1503</v>
      </c>
      <c r="F1516" t="s">
        <v>20</v>
      </c>
      <c r="G1516" t="s">
        <v>4215</v>
      </c>
      <c r="H1516" t="s">
        <v>31</v>
      </c>
      <c r="I1516" t="s">
        <v>204</v>
      </c>
      <c r="J1516" t="s">
        <v>23</v>
      </c>
      <c r="K1516" t="s">
        <v>24</v>
      </c>
      <c r="L1516" t="s">
        <v>25</v>
      </c>
      <c r="M1516" t="s">
        <v>4229</v>
      </c>
      <c r="N1516" t="s">
        <v>1320</v>
      </c>
      <c r="O1516" t="s">
        <v>420</v>
      </c>
      <c r="P1516" t="s">
        <v>52</v>
      </c>
      <c r="Q1516" t="s">
        <v>4246</v>
      </c>
      <c r="R1516" s="1" t="e">
        <f t="shared" ca="1" si="23"/>
        <v>#VALUE!</v>
      </c>
      <c r="S1516" t="s">
        <v>4243</v>
      </c>
      <c r="T1516" t="s">
        <v>56</v>
      </c>
    </row>
    <row r="1517" spans="1:20" x14ac:dyDescent="0.25">
      <c r="A1517" t="s">
        <v>5764</v>
      </c>
      <c r="B1517">
        <v>66005696</v>
      </c>
      <c r="C1517">
        <v>67422203</v>
      </c>
      <c r="D1517" t="s">
        <v>3</v>
      </c>
      <c r="E1517" t="s">
        <v>464</v>
      </c>
      <c r="F1517" t="s">
        <v>4226</v>
      </c>
      <c r="G1517" t="s">
        <v>4219</v>
      </c>
      <c r="H1517" t="s">
        <v>163</v>
      </c>
      <c r="I1517" t="s">
        <v>51</v>
      </c>
      <c r="J1517" t="s">
        <v>39</v>
      </c>
      <c r="K1517" t="s">
        <v>44</v>
      </c>
      <c r="L1517" t="s">
        <v>25</v>
      </c>
      <c r="M1517" t="s">
        <v>4231</v>
      </c>
      <c r="N1517" t="s">
        <v>1320</v>
      </c>
      <c r="O1517" t="s">
        <v>420</v>
      </c>
      <c r="P1517" t="s">
        <v>27</v>
      </c>
      <c r="Q1517" t="s">
        <v>4245</v>
      </c>
      <c r="R1517" s="1">
        <f t="shared" ca="1" si="23"/>
        <v>40</v>
      </c>
      <c r="S1517" t="s">
        <v>35</v>
      </c>
      <c r="T1517" t="s">
        <v>58</v>
      </c>
    </row>
    <row r="1518" spans="1:20" x14ac:dyDescent="0.25">
      <c r="A1518" t="s">
        <v>5765</v>
      </c>
      <c r="B1518">
        <v>64679215</v>
      </c>
      <c r="C1518">
        <v>67390280</v>
      </c>
      <c r="D1518" t="s">
        <v>3</v>
      </c>
      <c r="E1518" t="s">
        <v>1504</v>
      </c>
      <c r="F1518" t="s">
        <v>4226</v>
      </c>
      <c r="G1518" t="s">
        <v>4216</v>
      </c>
      <c r="H1518" t="s">
        <v>31</v>
      </c>
      <c r="I1518" t="s">
        <v>51</v>
      </c>
      <c r="J1518" t="s">
        <v>23</v>
      </c>
      <c r="K1518" t="s">
        <v>24</v>
      </c>
      <c r="L1518" t="s">
        <v>25</v>
      </c>
      <c r="M1518" t="s">
        <v>4232</v>
      </c>
      <c r="N1518" t="s">
        <v>1320</v>
      </c>
      <c r="O1518" t="s">
        <v>420</v>
      </c>
      <c r="P1518" t="s">
        <v>4248</v>
      </c>
      <c r="Q1518" t="s">
        <v>28</v>
      </c>
      <c r="R1518" s="1" t="e">
        <f t="shared" ca="1" si="23"/>
        <v>#VALUE!</v>
      </c>
      <c r="S1518" t="s">
        <v>55</v>
      </c>
      <c r="T1518" t="s">
        <v>68</v>
      </c>
    </row>
    <row r="1519" spans="1:20" x14ac:dyDescent="0.25">
      <c r="A1519" t="s">
        <v>5766</v>
      </c>
      <c r="B1519">
        <v>67237347</v>
      </c>
      <c r="C1519">
        <v>67021958</v>
      </c>
      <c r="D1519" t="s">
        <v>2</v>
      </c>
      <c r="E1519" t="s">
        <v>1214</v>
      </c>
      <c r="F1519" t="s">
        <v>20</v>
      </c>
      <c r="G1519" t="s">
        <v>4217</v>
      </c>
      <c r="H1519" t="s">
        <v>503</v>
      </c>
      <c r="I1519" t="s">
        <v>204</v>
      </c>
      <c r="J1519" t="s">
        <v>39</v>
      </c>
      <c r="K1519" t="s">
        <v>40</v>
      </c>
      <c r="L1519" t="s">
        <v>25</v>
      </c>
      <c r="M1519" t="s">
        <v>4233</v>
      </c>
      <c r="N1519" t="s">
        <v>1320</v>
      </c>
      <c r="O1519" t="s">
        <v>420</v>
      </c>
      <c r="P1519" t="s">
        <v>27</v>
      </c>
      <c r="Q1519" t="s">
        <v>4244</v>
      </c>
      <c r="R1519" s="1" t="e">
        <f t="shared" ca="1" si="23"/>
        <v>#VALUE!</v>
      </c>
      <c r="S1519" t="s">
        <v>35</v>
      </c>
      <c r="T1519" t="s">
        <v>58</v>
      </c>
    </row>
    <row r="1520" spans="1:20" x14ac:dyDescent="0.25">
      <c r="A1520" t="s">
        <v>5767</v>
      </c>
      <c r="B1520">
        <v>66970686</v>
      </c>
      <c r="C1520">
        <v>67654940</v>
      </c>
      <c r="D1520" t="s">
        <v>2</v>
      </c>
      <c r="E1520" t="s">
        <v>1505</v>
      </c>
      <c r="F1520" t="s">
        <v>1106</v>
      </c>
      <c r="G1520" t="s">
        <v>527</v>
      </c>
      <c r="H1520" t="s">
        <v>31</v>
      </c>
      <c r="I1520" t="s">
        <v>32</v>
      </c>
      <c r="J1520" t="s">
        <v>23</v>
      </c>
      <c r="K1520" t="s">
        <v>24</v>
      </c>
      <c r="L1520" t="s">
        <v>25</v>
      </c>
      <c r="M1520" t="s">
        <v>4237</v>
      </c>
      <c r="N1520" t="s">
        <v>1320</v>
      </c>
      <c r="O1520" t="s">
        <v>420</v>
      </c>
      <c r="P1520" t="s">
        <v>4248</v>
      </c>
      <c r="Q1520" t="s">
        <v>4247</v>
      </c>
      <c r="R1520" s="1">
        <f t="shared" ca="1" si="23"/>
        <v>4</v>
      </c>
      <c r="S1520" t="s">
        <v>55</v>
      </c>
      <c r="T1520" t="s">
        <v>77</v>
      </c>
    </row>
    <row r="1521" spans="1:20" x14ac:dyDescent="0.25">
      <c r="A1521" t="s">
        <v>5768</v>
      </c>
      <c r="B1521">
        <v>67362570</v>
      </c>
      <c r="C1521">
        <v>66875320</v>
      </c>
      <c r="D1521" t="s">
        <v>3</v>
      </c>
      <c r="E1521" t="s">
        <v>1506</v>
      </c>
      <c r="F1521" t="s">
        <v>20</v>
      </c>
      <c r="G1521" t="s">
        <v>4217</v>
      </c>
      <c r="H1521" t="s">
        <v>38</v>
      </c>
      <c r="I1521" t="s">
        <v>32</v>
      </c>
      <c r="J1521" t="s">
        <v>39</v>
      </c>
      <c r="K1521" t="s">
        <v>44</v>
      </c>
      <c r="L1521" t="s">
        <v>25</v>
      </c>
      <c r="M1521" t="s">
        <v>4233</v>
      </c>
      <c r="N1521" t="s">
        <v>1320</v>
      </c>
      <c r="O1521" t="s">
        <v>420</v>
      </c>
      <c r="P1521" t="s">
        <v>49</v>
      </c>
      <c r="Q1521" t="s">
        <v>4244</v>
      </c>
      <c r="R1521" s="1" t="e">
        <f t="shared" ca="1" si="23"/>
        <v>#VALUE!</v>
      </c>
      <c r="S1521" t="s">
        <v>4243</v>
      </c>
      <c r="T1521" t="s">
        <v>58</v>
      </c>
    </row>
    <row r="1522" spans="1:20" x14ac:dyDescent="0.25">
      <c r="A1522" t="s">
        <v>5769</v>
      </c>
      <c r="B1522">
        <v>65423294</v>
      </c>
      <c r="C1522">
        <v>67145176</v>
      </c>
      <c r="D1522" t="s">
        <v>3</v>
      </c>
      <c r="E1522" t="s">
        <v>874</v>
      </c>
      <c r="F1522" t="s">
        <v>4225</v>
      </c>
      <c r="G1522" t="s">
        <v>4219</v>
      </c>
      <c r="H1522" t="s">
        <v>38</v>
      </c>
      <c r="I1522" t="s">
        <v>32</v>
      </c>
      <c r="J1522" t="s">
        <v>39</v>
      </c>
      <c r="K1522" t="s">
        <v>44</v>
      </c>
      <c r="L1522" t="s">
        <v>25</v>
      </c>
      <c r="M1522" t="s">
        <v>4230</v>
      </c>
      <c r="N1522" t="s">
        <v>1320</v>
      </c>
      <c r="O1522" t="s">
        <v>420</v>
      </c>
      <c r="P1522" t="s">
        <v>27</v>
      </c>
      <c r="Q1522" t="s">
        <v>34</v>
      </c>
      <c r="R1522" s="1" t="e">
        <f t="shared" ca="1" si="23"/>
        <v>#VALUE!</v>
      </c>
      <c r="S1522" t="s">
        <v>4243</v>
      </c>
      <c r="T1522" t="s">
        <v>29</v>
      </c>
    </row>
    <row r="1523" spans="1:20" x14ac:dyDescent="0.25">
      <c r="A1523" t="s">
        <v>5770</v>
      </c>
      <c r="B1523">
        <v>64487785</v>
      </c>
      <c r="C1523">
        <v>67496695</v>
      </c>
      <c r="D1523" t="s">
        <v>2</v>
      </c>
      <c r="E1523" t="s">
        <v>1507</v>
      </c>
      <c r="F1523" t="s">
        <v>4226</v>
      </c>
      <c r="G1523" t="s">
        <v>4216</v>
      </c>
      <c r="H1523" t="s">
        <v>31</v>
      </c>
      <c r="I1523" t="s">
        <v>204</v>
      </c>
      <c r="J1523" t="s">
        <v>23</v>
      </c>
      <c r="K1523" t="s">
        <v>24</v>
      </c>
      <c r="L1523" t="s">
        <v>25</v>
      </c>
      <c r="M1523" t="s">
        <v>4230</v>
      </c>
      <c r="N1523" t="s">
        <v>1320</v>
      </c>
      <c r="O1523" t="s">
        <v>420</v>
      </c>
      <c r="P1523" t="s">
        <v>4248</v>
      </c>
      <c r="Q1523" t="s">
        <v>28</v>
      </c>
      <c r="R1523" s="1" t="e">
        <f t="shared" ca="1" si="23"/>
        <v>#VALUE!</v>
      </c>
      <c r="S1523" t="s">
        <v>55</v>
      </c>
      <c r="T1523" t="s">
        <v>56</v>
      </c>
    </row>
    <row r="1524" spans="1:20" x14ac:dyDescent="0.25">
      <c r="A1524" t="s">
        <v>5771</v>
      </c>
      <c r="B1524">
        <v>65337564</v>
      </c>
      <c r="C1524">
        <v>67154782</v>
      </c>
      <c r="D1524" t="s">
        <v>2</v>
      </c>
      <c r="E1524" t="s">
        <v>1508</v>
      </c>
      <c r="F1524" t="s">
        <v>4228</v>
      </c>
      <c r="G1524" t="s">
        <v>4222</v>
      </c>
      <c r="H1524" t="s">
        <v>245</v>
      </c>
      <c r="I1524" t="s">
        <v>204</v>
      </c>
      <c r="J1524" t="s">
        <v>39</v>
      </c>
      <c r="K1524" t="s">
        <v>40</v>
      </c>
      <c r="L1524" t="s">
        <v>25</v>
      </c>
      <c r="M1524" t="s">
        <v>4229</v>
      </c>
      <c r="N1524" t="s">
        <v>1320</v>
      </c>
      <c r="O1524" t="s">
        <v>420</v>
      </c>
      <c r="P1524" t="s">
        <v>205</v>
      </c>
      <c r="Q1524" t="s">
        <v>34</v>
      </c>
      <c r="R1524" s="1" t="e">
        <f t="shared" ca="1" si="23"/>
        <v>#VALUE!</v>
      </c>
      <c r="S1524" t="s">
        <v>4243</v>
      </c>
      <c r="T1524" t="s">
        <v>29</v>
      </c>
    </row>
    <row r="1525" spans="1:20" x14ac:dyDescent="0.25">
      <c r="A1525" t="s">
        <v>5772</v>
      </c>
      <c r="B1525">
        <v>64478588</v>
      </c>
      <c r="C1525">
        <v>67713178</v>
      </c>
      <c r="D1525" t="s">
        <v>3</v>
      </c>
      <c r="E1525" t="s">
        <v>1509</v>
      </c>
      <c r="F1525" t="s">
        <v>4228</v>
      </c>
      <c r="G1525" t="s">
        <v>4219</v>
      </c>
      <c r="H1525" t="s">
        <v>38</v>
      </c>
      <c r="I1525" t="s">
        <v>51</v>
      </c>
      <c r="J1525" t="s">
        <v>39</v>
      </c>
      <c r="K1525" t="s">
        <v>44</v>
      </c>
      <c r="L1525" t="s">
        <v>25</v>
      </c>
      <c r="M1525" t="s">
        <v>4238</v>
      </c>
      <c r="N1525" t="s">
        <v>1320</v>
      </c>
      <c r="O1525" t="s">
        <v>420</v>
      </c>
      <c r="P1525" t="s">
        <v>54</v>
      </c>
      <c r="Q1525" t="s">
        <v>34</v>
      </c>
      <c r="R1525" s="1">
        <f t="shared" ca="1" si="23"/>
        <v>34</v>
      </c>
      <c r="S1525" t="s">
        <v>35</v>
      </c>
      <c r="T1525" t="s">
        <v>29</v>
      </c>
    </row>
    <row r="1526" spans="1:20" x14ac:dyDescent="0.25">
      <c r="A1526" t="s">
        <v>5773</v>
      </c>
      <c r="B1526">
        <v>65001569</v>
      </c>
      <c r="C1526">
        <v>66949656</v>
      </c>
      <c r="D1526" t="s">
        <v>3</v>
      </c>
      <c r="E1526" t="s">
        <v>1510</v>
      </c>
      <c r="F1526" t="s">
        <v>4228</v>
      </c>
      <c r="G1526" t="s">
        <v>4217</v>
      </c>
      <c r="H1526" t="s">
        <v>375</v>
      </c>
      <c r="I1526" t="s">
        <v>204</v>
      </c>
      <c r="J1526" t="s">
        <v>60</v>
      </c>
      <c r="K1526" t="s">
        <v>161</v>
      </c>
      <c r="L1526" t="s">
        <v>25</v>
      </c>
      <c r="M1526" t="s">
        <v>4237</v>
      </c>
      <c r="N1526" t="s">
        <v>1320</v>
      </c>
      <c r="O1526" t="s">
        <v>420</v>
      </c>
      <c r="P1526" t="s">
        <v>27</v>
      </c>
      <c r="Q1526" t="s">
        <v>4246</v>
      </c>
      <c r="R1526" s="1">
        <f t="shared" ca="1" si="23"/>
        <v>71</v>
      </c>
      <c r="S1526" t="s">
        <v>35</v>
      </c>
      <c r="T1526" t="s">
        <v>61</v>
      </c>
    </row>
    <row r="1527" spans="1:20" x14ac:dyDescent="0.25">
      <c r="A1527" t="s">
        <v>5774</v>
      </c>
      <c r="B1527">
        <v>66411933</v>
      </c>
      <c r="C1527">
        <v>67725225</v>
      </c>
      <c r="D1527" t="s">
        <v>2</v>
      </c>
      <c r="E1527" t="s">
        <v>1511</v>
      </c>
      <c r="F1527" t="s">
        <v>4227</v>
      </c>
      <c r="G1527" t="s">
        <v>4217</v>
      </c>
      <c r="H1527" t="s">
        <v>31</v>
      </c>
      <c r="I1527" t="s">
        <v>204</v>
      </c>
      <c r="J1527" t="s">
        <v>23</v>
      </c>
      <c r="K1527" t="s">
        <v>24</v>
      </c>
      <c r="L1527" t="s">
        <v>25</v>
      </c>
      <c r="M1527" t="s">
        <v>4241</v>
      </c>
      <c r="N1527" t="s">
        <v>1320</v>
      </c>
      <c r="O1527" t="s">
        <v>420</v>
      </c>
      <c r="P1527" t="s">
        <v>52</v>
      </c>
      <c r="Q1527" t="s">
        <v>28</v>
      </c>
      <c r="R1527" s="1" t="e">
        <f t="shared" ca="1" si="23"/>
        <v>#VALUE!</v>
      </c>
      <c r="S1527" t="s">
        <v>4243</v>
      </c>
      <c r="T1527" t="s">
        <v>68</v>
      </c>
    </row>
    <row r="1528" spans="1:20" x14ac:dyDescent="0.25">
      <c r="A1528" t="s">
        <v>5775</v>
      </c>
      <c r="B1528">
        <v>67205352</v>
      </c>
      <c r="C1528">
        <v>67484294</v>
      </c>
      <c r="D1528" t="s">
        <v>2</v>
      </c>
      <c r="E1528" t="s">
        <v>1512</v>
      </c>
      <c r="F1528" t="s">
        <v>4225</v>
      </c>
      <c r="G1528" t="s">
        <v>4220</v>
      </c>
      <c r="H1528" t="s">
        <v>138</v>
      </c>
      <c r="I1528" t="s">
        <v>32</v>
      </c>
      <c r="J1528" t="s">
        <v>39</v>
      </c>
      <c r="K1528" t="s">
        <v>40</v>
      </c>
      <c r="L1528" t="s">
        <v>25</v>
      </c>
      <c r="M1528" t="s">
        <v>4234</v>
      </c>
      <c r="N1528" t="s">
        <v>1320</v>
      </c>
      <c r="O1528" t="s">
        <v>420</v>
      </c>
      <c r="P1528" t="s">
        <v>52</v>
      </c>
      <c r="Q1528" t="s">
        <v>34</v>
      </c>
      <c r="R1528" s="1">
        <f t="shared" ca="1" si="23"/>
        <v>44</v>
      </c>
      <c r="S1528" t="s">
        <v>4243</v>
      </c>
      <c r="T1528" t="s">
        <v>58</v>
      </c>
    </row>
    <row r="1529" spans="1:20" x14ac:dyDescent="0.25">
      <c r="A1529" t="s">
        <v>5776</v>
      </c>
      <c r="B1529">
        <v>67882259</v>
      </c>
      <c r="C1529">
        <v>67204388</v>
      </c>
      <c r="D1529" t="s">
        <v>2</v>
      </c>
      <c r="E1529" t="s">
        <v>1513</v>
      </c>
      <c r="F1529" t="s">
        <v>4227</v>
      </c>
      <c r="G1529" t="s">
        <v>4217</v>
      </c>
      <c r="H1529" t="s">
        <v>31</v>
      </c>
      <c r="I1529" t="s">
        <v>32</v>
      </c>
      <c r="J1529" t="s">
        <v>23</v>
      </c>
      <c r="K1529" t="s">
        <v>24</v>
      </c>
      <c r="L1529" t="s">
        <v>25</v>
      </c>
      <c r="M1529" t="s">
        <v>4236</v>
      </c>
      <c r="N1529" t="s">
        <v>1320</v>
      </c>
      <c r="O1529" t="s">
        <v>420</v>
      </c>
      <c r="P1529" t="s">
        <v>205</v>
      </c>
      <c r="Q1529" t="s">
        <v>34</v>
      </c>
      <c r="R1529" s="1" t="e">
        <f t="shared" ca="1" si="23"/>
        <v>#VALUE!</v>
      </c>
      <c r="S1529" t="s">
        <v>4243</v>
      </c>
      <c r="T1529" t="s">
        <v>77</v>
      </c>
    </row>
    <row r="1530" spans="1:20" x14ac:dyDescent="0.25">
      <c r="A1530" t="s">
        <v>5777</v>
      </c>
      <c r="B1530">
        <v>66050258</v>
      </c>
      <c r="C1530">
        <v>67299202</v>
      </c>
      <c r="D1530" t="s">
        <v>3</v>
      </c>
      <c r="E1530" t="s">
        <v>1514</v>
      </c>
      <c r="F1530" t="s">
        <v>20</v>
      </c>
      <c r="G1530" t="s">
        <v>4222</v>
      </c>
      <c r="H1530" t="s">
        <v>31</v>
      </c>
      <c r="I1530" t="s">
        <v>51</v>
      </c>
      <c r="J1530" t="s">
        <v>23</v>
      </c>
      <c r="K1530" t="s">
        <v>24</v>
      </c>
      <c r="L1530" t="s">
        <v>25</v>
      </c>
      <c r="M1530" t="s">
        <v>4240</v>
      </c>
      <c r="N1530" t="s">
        <v>1320</v>
      </c>
      <c r="O1530" t="s">
        <v>420</v>
      </c>
      <c r="P1530" t="s">
        <v>33</v>
      </c>
      <c r="Q1530" t="s">
        <v>34</v>
      </c>
      <c r="R1530" s="1" t="e">
        <f t="shared" ca="1" si="23"/>
        <v>#VALUE!</v>
      </c>
      <c r="S1530" t="s">
        <v>35</v>
      </c>
      <c r="T1530" t="s">
        <v>56</v>
      </c>
    </row>
    <row r="1531" spans="1:20" x14ac:dyDescent="0.25">
      <c r="A1531" t="s">
        <v>5778</v>
      </c>
      <c r="B1531">
        <v>65878168</v>
      </c>
      <c r="C1531">
        <v>67122171</v>
      </c>
      <c r="D1531" t="s">
        <v>3</v>
      </c>
      <c r="E1531" t="s">
        <v>1515</v>
      </c>
      <c r="F1531" t="s">
        <v>20</v>
      </c>
      <c r="G1531" t="s">
        <v>4220</v>
      </c>
      <c r="H1531" t="s">
        <v>38</v>
      </c>
      <c r="I1531" t="s">
        <v>32</v>
      </c>
      <c r="J1531" t="s">
        <v>73</v>
      </c>
      <c r="K1531" t="s">
        <v>40</v>
      </c>
      <c r="L1531" t="s">
        <v>25</v>
      </c>
      <c r="M1531" t="s">
        <v>4241</v>
      </c>
      <c r="N1531" t="s">
        <v>1320</v>
      </c>
      <c r="O1531" t="s">
        <v>420</v>
      </c>
      <c r="P1531" t="s">
        <v>33</v>
      </c>
      <c r="Q1531" t="s">
        <v>4244</v>
      </c>
      <c r="R1531" s="1" t="e">
        <f t="shared" ca="1" si="23"/>
        <v>#VALUE!</v>
      </c>
      <c r="S1531" t="s">
        <v>35</v>
      </c>
      <c r="T1531" t="s">
        <v>41</v>
      </c>
    </row>
    <row r="1532" spans="1:20" x14ac:dyDescent="0.25">
      <c r="A1532" t="s">
        <v>5779</v>
      </c>
      <c r="B1532">
        <v>64528379</v>
      </c>
      <c r="C1532">
        <v>67423155</v>
      </c>
      <c r="D1532" t="s">
        <v>3</v>
      </c>
      <c r="E1532" t="s">
        <v>1516</v>
      </c>
      <c r="F1532" t="s">
        <v>4228</v>
      </c>
      <c r="G1532" t="s">
        <v>4223</v>
      </c>
      <c r="H1532" t="s">
        <v>38</v>
      </c>
      <c r="I1532" t="s">
        <v>32</v>
      </c>
      <c r="J1532" t="s">
        <v>60</v>
      </c>
      <c r="K1532" t="s">
        <v>161</v>
      </c>
      <c r="L1532" t="s">
        <v>25</v>
      </c>
      <c r="M1532" t="s">
        <v>4238</v>
      </c>
      <c r="N1532" t="s">
        <v>1320</v>
      </c>
      <c r="O1532" t="s">
        <v>420</v>
      </c>
      <c r="P1532" t="s">
        <v>27</v>
      </c>
      <c r="Q1532" t="s">
        <v>28</v>
      </c>
      <c r="R1532" s="1" t="e">
        <f t="shared" ca="1" si="23"/>
        <v>#VALUE!</v>
      </c>
      <c r="S1532" t="s">
        <v>35</v>
      </c>
      <c r="T1532" t="s">
        <v>61</v>
      </c>
    </row>
    <row r="1533" spans="1:20" x14ac:dyDescent="0.25">
      <c r="A1533" t="s">
        <v>5780</v>
      </c>
      <c r="B1533">
        <v>66411537</v>
      </c>
      <c r="C1533">
        <v>66918660</v>
      </c>
      <c r="D1533" t="s">
        <v>3</v>
      </c>
      <c r="E1533" t="s">
        <v>495</v>
      </c>
      <c r="F1533" t="s">
        <v>4227</v>
      </c>
      <c r="G1533" t="s">
        <v>4218</v>
      </c>
      <c r="H1533" t="s">
        <v>21</v>
      </c>
      <c r="I1533" t="s">
        <v>51</v>
      </c>
      <c r="J1533" t="s">
        <v>23</v>
      </c>
      <c r="K1533" t="s">
        <v>24</v>
      </c>
      <c r="L1533" t="s">
        <v>25</v>
      </c>
      <c r="M1533" t="s">
        <v>4238</v>
      </c>
      <c r="N1533" t="s">
        <v>1320</v>
      </c>
      <c r="O1533" t="s">
        <v>420</v>
      </c>
      <c r="P1533" t="s">
        <v>54</v>
      </c>
      <c r="Q1533" t="s">
        <v>4247</v>
      </c>
      <c r="R1533" s="1" t="e">
        <f t="shared" ca="1" si="23"/>
        <v>#VALUE!</v>
      </c>
      <c r="S1533" t="s">
        <v>35</v>
      </c>
      <c r="T1533" t="s">
        <v>56</v>
      </c>
    </row>
    <row r="1534" spans="1:20" x14ac:dyDescent="0.25">
      <c r="A1534" t="s">
        <v>5781</v>
      </c>
      <c r="B1534">
        <v>66892842</v>
      </c>
      <c r="C1534">
        <v>67370317</v>
      </c>
      <c r="D1534" t="s">
        <v>3</v>
      </c>
      <c r="E1534" t="s">
        <v>1517</v>
      </c>
      <c r="F1534" t="s">
        <v>4226</v>
      </c>
      <c r="G1534" t="s">
        <v>4215</v>
      </c>
      <c r="H1534" t="s">
        <v>38</v>
      </c>
      <c r="I1534" t="s">
        <v>51</v>
      </c>
      <c r="J1534" t="s">
        <v>39</v>
      </c>
      <c r="K1534" t="s">
        <v>44</v>
      </c>
      <c r="L1534" t="s">
        <v>25</v>
      </c>
      <c r="M1534" t="s">
        <v>4235</v>
      </c>
      <c r="N1534" t="s">
        <v>1320</v>
      </c>
      <c r="O1534" t="s">
        <v>420</v>
      </c>
      <c r="P1534" t="s">
        <v>4248</v>
      </c>
      <c r="Q1534" t="s">
        <v>34</v>
      </c>
      <c r="R1534" s="1">
        <f t="shared" ca="1" si="23"/>
        <v>37</v>
      </c>
      <c r="S1534" t="s">
        <v>55</v>
      </c>
      <c r="T1534" t="s">
        <v>58</v>
      </c>
    </row>
    <row r="1535" spans="1:20" x14ac:dyDescent="0.25">
      <c r="A1535" t="s">
        <v>5782</v>
      </c>
      <c r="B1535">
        <v>66651711</v>
      </c>
      <c r="C1535">
        <v>67027645</v>
      </c>
      <c r="D1535" t="s">
        <v>2</v>
      </c>
      <c r="E1535" t="s">
        <v>1518</v>
      </c>
      <c r="F1535" t="s">
        <v>20</v>
      </c>
      <c r="G1535" t="s">
        <v>4217</v>
      </c>
      <c r="H1535" t="s">
        <v>31</v>
      </c>
      <c r="I1535" t="s">
        <v>32</v>
      </c>
      <c r="J1535" t="s">
        <v>23</v>
      </c>
      <c r="K1535" t="s">
        <v>24</v>
      </c>
      <c r="L1535" t="s">
        <v>25</v>
      </c>
      <c r="M1535" t="s">
        <v>4236</v>
      </c>
      <c r="N1535" t="s">
        <v>1320</v>
      </c>
      <c r="O1535" t="s">
        <v>420</v>
      </c>
      <c r="P1535" t="s">
        <v>49</v>
      </c>
      <c r="Q1535" t="s">
        <v>4247</v>
      </c>
      <c r="R1535" s="1" t="e">
        <f t="shared" ca="1" si="23"/>
        <v>#VALUE!</v>
      </c>
      <c r="S1535" t="s">
        <v>4243</v>
      </c>
      <c r="T1535" t="s">
        <v>77</v>
      </c>
    </row>
    <row r="1536" spans="1:20" x14ac:dyDescent="0.25">
      <c r="A1536" t="s">
        <v>5783</v>
      </c>
      <c r="B1536">
        <v>65528918</v>
      </c>
      <c r="C1536">
        <v>67283353</v>
      </c>
      <c r="D1536" t="s">
        <v>2</v>
      </c>
      <c r="E1536" t="s">
        <v>1519</v>
      </c>
      <c r="F1536" t="s">
        <v>1106</v>
      </c>
      <c r="G1536" t="s">
        <v>4223</v>
      </c>
      <c r="H1536" t="s">
        <v>31</v>
      </c>
      <c r="I1536" t="s">
        <v>32</v>
      </c>
      <c r="J1536" t="s">
        <v>23</v>
      </c>
      <c r="K1536" t="s">
        <v>24</v>
      </c>
      <c r="L1536" t="s">
        <v>25</v>
      </c>
      <c r="M1536" t="s">
        <v>4237</v>
      </c>
      <c r="N1536" t="s">
        <v>1320</v>
      </c>
      <c r="O1536" t="s">
        <v>420</v>
      </c>
      <c r="P1536" t="s">
        <v>33</v>
      </c>
      <c r="Q1536" t="s">
        <v>4245</v>
      </c>
      <c r="R1536" s="1" t="e">
        <f t="shared" ca="1" si="23"/>
        <v>#VALUE!</v>
      </c>
      <c r="S1536" t="s">
        <v>4243</v>
      </c>
      <c r="T1536" t="s">
        <v>56</v>
      </c>
    </row>
    <row r="1537" spans="1:20" x14ac:dyDescent="0.25">
      <c r="A1537" t="s">
        <v>5784</v>
      </c>
      <c r="B1537">
        <v>68210600</v>
      </c>
      <c r="C1537">
        <v>66907215</v>
      </c>
      <c r="D1537" t="s">
        <v>3</v>
      </c>
      <c r="E1537" t="s">
        <v>1520</v>
      </c>
      <c r="F1537" t="s">
        <v>4226</v>
      </c>
      <c r="G1537" t="s">
        <v>4221</v>
      </c>
      <c r="H1537" t="s">
        <v>31</v>
      </c>
      <c r="I1537" t="s">
        <v>22</v>
      </c>
      <c r="J1537" t="s">
        <v>23</v>
      </c>
      <c r="K1537" t="s">
        <v>24</v>
      </c>
      <c r="L1537" t="s">
        <v>25</v>
      </c>
      <c r="M1537" t="s">
        <v>4229</v>
      </c>
      <c r="N1537" t="s">
        <v>1320</v>
      </c>
      <c r="O1537" t="s">
        <v>420</v>
      </c>
      <c r="P1537" t="s">
        <v>54</v>
      </c>
      <c r="Q1537" t="s">
        <v>34</v>
      </c>
      <c r="R1537" s="1" t="e">
        <f t="shared" ca="1" si="23"/>
        <v>#VALUE!</v>
      </c>
      <c r="S1537" t="s">
        <v>35</v>
      </c>
      <c r="T1537" t="s">
        <v>77</v>
      </c>
    </row>
    <row r="1538" spans="1:20" x14ac:dyDescent="0.25">
      <c r="A1538" t="s">
        <v>5785</v>
      </c>
      <c r="B1538">
        <v>65582322</v>
      </c>
      <c r="C1538">
        <v>67099738</v>
      </c>
      <c r="D1538" t="s">
        <v>2</v>
      </c>
      <c r="E1538" t="s">
        <v>1521</v>
      </c>
      <c r="F1538" t="s">
        <v>20</v>
      </c>
      <c r="G1538" t="s">
        <v>4223</v>
      </c>
      <c r="H1538" t="s">
        <v>38</v>
      </c>
      <c r="I1538" t="s">
        <v>204</v>
      </c>
      <c r="J1538" t="s">
        <v>39</v>
      </c>
      <c r="K1538" t="s">
        <v>40</v>
      </c>
      <c r="L1538" t="s">
        <v>25</v>
      </c>
      <c r="M1538" t="s">
        <v>4233</v>
      </c>
      <c r="N1538" t="s">
        <v>1320</v>
      </c>
      <c r="O1538" t="s">
        <v>420</v>
      </c>
      <c r="P1538" t="s">
        <v>4248</v>
      </c>
      <c r="Q1538" t="s">
        <v>28</v>
      </c>
      <c r="R1538" s="1" t="e">
        <f t="shared" ca="1" si="23"/>
        <v>#VALUE!</v>
      </c>
      <c r="S1538" t="s">
        <v>55</v>
      </c>
      <c r="T1538" t="s">
        <v>58</v>
      </c>
    </row>
    <row r="1539" spans="1:20" x14ac:dyDescent="0.25">
      <c r="A1539" t="s">
        <v>5786</v>
      </c>
      <c r="B1539">
        <v>64898707</v>
      </c>
      <c r="C1539">
        <v>66895501</v>
      </c>
      <c r="D1539" t="s">
        <v>3</v>
      </c>
      <c r="E1539" t="s">
        <v>1522</v>
      </c>
      <c r="F1539" t="s">
        <v>4226</v>
      </c>
      <c r="G1539" t="s">
        <v>4215</v>
      </c>
      <c r="H1539" t="s">
        <v>31</v>
      </c>
      <c r="I1539" t="s">
        <v>51</v>
      </c>
      <c r="J1539" t="s">
        <v>23</v>
      </c>
      <c r="K1539" t="s">
        <v>24</v>
      </c>
      <c r="L1539" t="s">
        <v>25</v>
      </c>
      <c r="M1539" t="s">
        <v>4236</v>
      </c>
      <c r="N1539" t="s">
        <v>1320</v>
      </c>
      <c r="O1539" t="s">
        <v>420</v>
      </c>
      <c r="P1539" t="s">
        <v>205</v>
      </c>
      <c r="Q1539" t="s">
        <v>28</v>
      </c>
      <c r="R1539" s="1">
        <f t="shared" ref="R1539:R1602" ca="1" si="24">DATEDIF(E1539,TODAY(),"Y")</f>
        <v>13</v>
      </c>
      <c r="S1539" t="s">
        <v>35</v>
      </c>
      <c r="T1539" t="s">
        <v>56</v>
      </c>
    </row>
    <row r="1540" spans="1:20" x14ac:dyDescent="0.25">
      <c r="A1540" t="s">
        <v>5787</v>
      </c>
      <c r="B1540">
        <v>65964805</v>
      </c>
      <c r="C1540">
        <v>66843179</v>
      </c>
      <c r="D1540" t="s">
        <v>3</v>
      </c>
      <c r="E1540" t="s">
        <v>1523</v>
      </c>
      <c r="F1540" t="s">
        <v>4226</v>
      </c>
      <c r="G1540" t="s">
        <v>4217</v>
      </c>
      <c r="H1540" t="s">
        <v>43</v>
      </c>
      <c r="I1540" t="s">
        <v>32</v>
      </c>
      <c r="J1540" t="s">
        <v>39</v>
      </c>
      <c r="K1540" t="s">
        <v>44</v>
      </c>
      <c r="L1540" t="s">
        <v>25</v>
      </c>
      <c r="M1540" t="s">
        <v>4236</v>
      </c>
      <c r="N1540" t="s">
        <v>1320</v>
      </c>
      <c r="O1540" t="s">
        <v>420</v>
      </c>
      <c r="P1540" t="s">
        <v>49</v>
      </c>
      <c r="Q1540" t="s">
        <v>4247</v>
      </c>
      <c r="R1540" s="1" t="e">
        <f t="shared" ca="1" si="24"/>
        <v>#VALUE!</v>
      </c>
      <c r="S1540" t="s">
        <v>35</v>
      </c>
      <c r="T1540" t="s">
        <v>58</v>
      </c>
    </row>
    <row r="1541" spans="1:20" x14ac:dyDescent="0.25">
      <c r="A1541" t="s">
        <v>5788</v>
      </c>
      <c r="B1541">
        <v>67260641</v>
      </c>
      <c r="C1541">
        <v>67087395</v>
      </c>
      <c r="D1541" t="s">
        <v>2</v>
      </c>
      <c r="E1541" t="s">
        <v>1524</v>
      </c>
      <c r="F1541" t="s">
        <v>4227</v>
      </c>
      <c r="G1541" t="s">
        <v>4220</v>
      </c>
      <c r="H1541" t="s">
        <v>31</v>
      </c>
      <c r="I1541" t="s">
        <v>22</v>
      </c>
      <c r="J1541" t="s">
        <v>23</v>
      </c>
      <c r="K1541" t="s">
        <v>24</v>
      </c>
      <c r="L1541" t="s">
        <v>25</v>
      </c>
      <c r="M1541" t="s">
        <v>4239</v>
      </c>
      <c r="N1541" t="s">
        <v>1320</v>
      </c>
      <c r="O1541" t="s">
        <v>420</v>
      </c>
      <c r="P1541" t="s">
        <v>205</v>
      </c>
      <c r="Q1541" t="s">
        <v>34</v>
      </c>
      <c r="R1541" s="1" t="e">
        <f t="shared" ca="1" si="24"/>
        <v>#VALUE!</v>
      </c>
      <c r="S1541" t="s">
        <v>4243</v>
      </c>
      <c r="T1541" t="s">
        <v>77</v>
      </c>
    </row>
    <row r="1542" spans="1:20" x14ac:dyDescent="0.25">
      <c r="A1542" t="s">
        <v>5789</v>
      </c>
      <c r="B1542">
        <v>65053183</v>
      </c>
      <c r="C1542">
        <v>67653839</v>
      </c>
      <c r="D1542" t="s">
        <v>2</v>
      </c>
      <c r="E1542" t="s">
        <v>1525</v>
      </c>
      <c r="F1542" t="s">
        <v>20</v>
      </c>
      <c r="G1542" t="s">
        <v>4221</v>
      </c>
      <c r="H1542" t="s">
        <v>31</v>
      </c>
      <c r="I1542" t="s">
        <v>32</v>
      </c>
      <c r="J1542" t="s">
        <v>23</v>
      </c>
      <c r="K1542" t="s">
        <v>24</v>
      </c>
      <c r="L1542" t="s">
        <v>25</v>
      </c>
      <c r="M1542" t="s">
        <v>4240</v>
      </c>
      <c r="N1542" t="s">
        <v>1320</v>
      </c>
      <c r="O1542" t="s">
        <v>420</v>
      </c>
      <c r="P1542" t="s">
        <v>52</v>
      </c>
      <c r="Q1542" t="s">
        <v>4245</v>
      </c>
      <c r="R1542" s="1">
        <f t="shared" ca="1" si="24"/>
        <v>16</v>
      </c>
      <c r="S1542" t="s">
        <v>4243</v>
      </c>
      <c r="T1542" t="s">
        <v>56</v>
      </c>
    </row>
    <row r="1543" spans="1:20" x14ac:dyDescent="0.25">
      <c r="A1543" t="s">
        <v>5790</v>
      </c>
      <c r="B1543">
        <v>68408370</v>
      </c>
      <c r="C1543">
        <v>67336517</v>
      </c>
      <c r="D1543" t="s">
        <v>2</v>
      </c>
      <c r="E1543" t="s">
        <v>1526</v>
      </c>
      <c r="F1543" t="s">
        <v>4226</v>
      </c>
      <c r="G1543" t="s">
        <v>4218</v>
      </c>
      <c r="H1543" t="s">
        <v>981</v>
      </c>
      <c r="I1543" t="s">
        <v>204</v>
      </c>
      <c r="J1543" t="s">
        <v>39</v>
      </c>
      <c r="K1543" t="s">
        <v>40</v>
      </c>
      <c r="L1543" t="s">
        <v>25</v>
      </c>
      <c r="M1543" t="s">
        <v>4231</v>
      </c>
      <c r="N1543" t="s">
        <v>1320</v>
      </c>
      <c r="O1543" t="s">
        <v>420</v>
      </c>
      <c r="P1543" t="s">
        <v>4248</v>
      </c>
      <c r="Q1543" t="s">
        <v>28</v>
      </c>
      <c r="R1543" s="1">
        <f t="shared" ca="1" si="24"/>
        <v>47</v>
      </c>
      <c r="S1543" t="s">
        <v>55</v>
      </c>
      <c r="T1543" t="s">
        <v>58</v>
      </c>
    </row>
    <row r="1544" spans="1:20" x14ac:dyDescent="0.25">
      <c r="A1544" t="s">
        <v>5791</v>
      </c>
      <c r="B1544">
        <v>68320624</v>
      </c>
      <c r="C1544">
        <v>67002696</v>
      </c>
      <c r="D1544" t="s">
        <v>2</v>
      </c>
      <c r="E1544" t="s">
        <v>1527</v>
      </c>
      <c r="F1544" t="s">
        <v>1106</v>
      </c>
      <c r="G1544" t="s">
        <v>527</v>
      </c>
      <c r="H1544" t="s">
        <v>31</v>
      </c>
      <c r="I1544" t="s">
        <v>204</v>
      </c>
      <c r="J1544" t="s">
        <v>23</v>
      </c>
      <c r="K1544" t="s">
        <v>24</v>
      </c>
      <c r="L1544" t="s">
        <v>25</v>
      </c>
      <c r="M1544" t="s">
        <v>4234</v>
      </c>
      <c r="N1544" t="s">
        <v>1320</v>
      </c>
      <c r="O1544" t="s">
        <v>420</v>
      </c>
      <c r="P1544" t="s">
        <v>4248</v>
      </c>
      <c r="Q1544" t="s">
        <v>4244</v>
      </c>
      <c r="R1544" s="1">
        <f t="shared" ca="1" si="24"/>
        <v>14</v>
      </c>
      <c r="S1544" t="s">
        <v>55</v>
      </c>
      <c r="T1544" t="s">
        <v>56</v>
      </c>
    </row>
    <row r="1545" spans="1:20" x14ac:dyDescent="0.25">
      <c r="A1545" t="s">
        <v>5792</v>
      </c>
      <c r="B1545">
        <v>66750732</v>
      </c>
      <c r="C1545">
        <v>67592005</v>
      </c>
      <c r="D1545" t="s">
        <v>2</v>
      </c>
      <c r="E1545" t="s">
        <v>1528</v>
      </c>
      <c r="F1545" t="s">
        <v>20</v>
      </c>
      <c r="G1545" t="s">
        <v>4220</v>
      </c>
      <c r="H1545" t="s">
        <v>31</v>
      </c>
      <c r="I1545" t="s">
        <v>51</v>
      </c>
      <c r="J1545" t="s">
        <v>39</v>
      </c>
      <c r="K1545" t="s">
        <v>40</v>
      </c>
      <c r="L1545" t="s">
        <v>25</v>
      </c>
      <c r="M1545" t="s">
        <v>4235</v>
      </c>
      <c r="N1545" t="s">
        <v>1320</v>
      </c>
      <c r="O1545" t="s">
        <v>420</v>
      </c>
      <c r="P1545" t="s">
        <v>52</v>
      </c>
      <c r="Q1545" t="s">
        <v>28</v>
      </c>
      <c r="R1545" s="1">
        <f t="shared" ca="1" si="24"/>
        <v>75</v>
      </c>
      <c r="S1545" t="s">
        <v>4243</v>
      </c>
      <c r="T1545" t="s">
        <v>61</v>
      </c>
    </row>
    <row r="1546" spans="1:20" x14ac:dyDescent="0.25">
      <c r="A1546" t="s">
        <v>5793</v>
      </c>
      <c r="B1546">
        <v>64345802</v>
      </c>
      <c r="C1546">
        <v>66924526</v>
      </c>
      <c r="D1546" t="s">
        <v>3</v>
      </c>
      <c r="E1546" t="s">
        <v>1529</v>
      </c>
      <c r="F1546" t="s">
        <v>4225</v>
      </c>
      <c r="G1546" t="s">
        <v>527</v>
      </c>
      <c r="H1546" t="s">
        <v>43</v>
      </c>
      <c r="I1546" t="s">
        <v>204</v>
      </c>
      <c r="J1546" t="s">
        <v>39</v>
      </c>
      <c r="K1546" t="s">
        <v>44</v>
      </c>
      <c r="L1546" t="s">
        <v>25</v>
      </c>
      <c r="M1546" t="s">
        <v>4229</v>
      </c>
      <c r="N1546" t="s">
        <v>1320</v>
      </c>
      <c r="O1546" t="s">
        <v>420</v>
      </c>
      <c r="P1546" t="s">
        <v>27</v>
      </c>
      <c r="Q1546" t="s">
        <v>4245</v>
      </c>
      <c r="R1546" s="1">
        <f t="shared" ca="1" si="24"/>
        <v>68</v>
      </c>
      <c r="S1546" t="s">
        <v>4243</v>
      </c>
      <c r="T1546" t="s">
        <v>61</v>
      </c>
    </row>
    <row r="1547" spans="1:20" x14ac:dyDescent="0.25">
      <c r="A1547" t="s">
        <v>5794</v>
      </c>
      <c r="B1547">
        <v>67929894</v>
      </c>
      <c r="C1547">
        <v>67290079</v>
      </c>
      <c r="D1547" t="s">
        <v>3</v>
      </c>
      <c r="E1547" t="s">
        <v>1530</v>
      </c>
      <c r="F1547" t="s">
        <v>4225</v>
      </c>
      <c r="G1547" t="s">
        <v>4222</v>
      </c>
      <c r="H1547" t="s">
        <v>31</v>
      </c>
      <c r="I1547" t="s">
        <v>22</v>
      </c>
      <c r="J1547" t="s">
        <v>23</v>
      </c>
      <c r="K1547" t="s">
        <v>24</v>
      </c>
      <c r="L1547" t="s">
        <v>25</v>
      </c>
      <c r="M1547" t="s">
        <v>4235</v>
      </c>
      <c r="N1547" t="s">
        <v>1320</v>
      </c>
      <c r="O1547" t="s">
        <v>420</v>
      </c>
      <c r="P1547" t="s">
        <v>4248</v>
      </c>
      <c r="Q1547" t="s">
        <v>4245</v>
      </c>
      <c r="R1547" s="1">
        <f t="shared" ca="1" si="24"/>
        <v>19</v>
      </c>
      <c r="S1547" t="s">
        <v>55</v>
      </c>
      <c r="T1547" t="s">
        <v>36</v>
      </c>
    </row>
    <row r="1548" spans="1:20" x14ac:dyDescent="0.25">
      <c r="A1548" t="s">
        <v>5795</v>
      </c>
      <c r="B1548">
        <v>65856766</v>
      </c>
      <c r="C1548">
        <v>67087117</v>
      </c>
      <c r="D1548" t="s">
        <v>2</v>
      </c>
      <c r="E1548" t="s">
        <v>1531</v>
      </c>
      <c r="F1548" t="s">
        <v>4226</v>
      </c>
      <c r="G1548" t="s">
        <v>4220</v>
      </c>
      <c r="H1548" t="s">
        <v>245</v>
      </c>
      <c r="I1548" t="s">
        <v>51</v>
      </c>
      <c r="J1548" t="s">
        <v>39</v>
      </c>
      <c r="K1548" t="s">
        <v>40</v>
      </c>
      <c r="L1548" t="s">
        <v>25</v>
      </c>
      <c r="M1548" t="s">
        <v>4240</v>
      </c>
      <c r="N1548" t="s">
        <v>1320</v>
      </c>
      <c r="O1548" t="s">
        <v>420</v>
      </c>
      <c r="P1548" t="s">
        <v>54</v>
      </c>
      <c r="Q1548" t="s">
        <v>4247</v>
      </c>
      <c r="R1548" s="1" t="e">
        <f t="shared" ca="1" si="24"/>
        <v>#VALUE!</v>
      </c>
      <c r="S1548" t="s">
        <v>35</v>
      </c>
      <c r="T1548" t="s">
        <v>58</v>
      </c>
    </row>
    <row r="1549" spans="1:20" x14ac:dyDescent="0.25">
      <c r="A1549" t="s">
        <v>5796</v>
      </c>
      <c r="B1549">
        <v>64459201</v>
      </c>
      <c r="C1549">
        <v>67239547</v>
      </c>
      <c r="D1549" t="s">
        <v>3</v>
      </c>
      <c r="E1549" t="s">
        <v>1532</v>
      </c>
      <c r="F1549" t="s">
        <v>20</v>
      </c>
      <c r="G1549" t="s">
        <v>4217</v>
      </c>
      <c r="H1549" t="s">
        <v>31</v>
      </c>
      <c r="I1549" t="s">
        <v>51</v>
      </c>
      <c r="J1549" t="s">
        <v>23</v>
      </c>
      <c r="K1549" t="s">
        <v>24</v>
      </c>
      <c r="L1549" t="s">
        <v>25</v>
      </c>
      <c r="M1549" t="s">
        <v>4235</v>
      </c>
      <c r="N1549" t="s">
        <v>1320</v>
      </c>
      <c r="O1549" t="s">
        <v>420</v>
      </c>
      <c r="P1549" t="s">
        <v>4248</v>
      </c>
      <c r="Q1549" t="s">
        <v>28</v>
      </c>
      <c r="R1549" s="1">
        <f t="shared" ca="1" si="24"/>
        <v>13</v>
      </c>
      <c r="S1549" t="s">
        <v>55</v>
      </c>
      <c r="T1549" t="s">
        <v>56</v>
      </c>
    </row>
    <row r="1550" spans="1:20" x14ac:dyDescent="0.25">
      <c r="A1550" t="s">
        <v>5797</v>
      </c>
      <c r="B1550">
        <v>65515438</v>
      </c>
      <c r="C1550">
        <v>67010302</v>
      </c>
      <c r="D1550" t="s">
        <v>3</v>
      </c>
      <c r="E1550" t="s">
        <v>1533</v>
      </c>
      <c r="F1550" t="s">
        <v>4227</v>
      </c>
      <c r="G1550" t="s">
        <v>4220</v>
      </c>
      <c r="H1550" t="s">
        <v>38</v>
      </c>
      <c r="I1550" t="s">
        <v>32</v>
      </c>
      <c r="J1550" t="s">
        <v>39</v>
      </c>
      <c r="K1550" t="s">
        <v>44</v>
      </c>
      <c r="L1550" t="s">
        <v>25</v>
      </c>
      <c r="M1550" t="s">
        <v>4229</v>
      </c>
      <c r="N1550" t="s">
        <v>1320</v>
      </c>
      <c r="O1550" t="s">
        <v>420</v>
      </c>
      <c r="P1550" t="s">
        <v>205</v>
      </c>
      <c r="Q1550" t="s">
        <v>4247</v>
      </c>
      <c r="R1550" s="1">
        <f t="shared" ca="1" si="24"/>
        <v>38</v>
      </c>
      <c r="S1550" t="s">
        <v>35</v>
      </c>
      <c r="T1550" t="s">
        <v>58</v>
      </c>
    </row>
    <row r="1551" spans="1:20" x14ac:dyDescent="0.25">
      <c r="A1551" t="s">
        <v>5798</v>
      </c>
      <c r="B1551">
        <v>66498503</v>
      </c>
      <c r="C1551">
        <v>67097619</v>
      </c>
      <c r="D1551" t="s">
        <v>3</v>
      </c>
      <c r="E1551" t="s">
        <v>1534</v>
      </c>
      <c r="F1551" t="s">
        <v>20</v>
      </c>
      <c r="G1551" t="s">
        <v>4220</v>
      </c>
      <c r="H1551" t="s">
        <v>1535</v>
      </c>
      <c r="I1551" t="s">
        <v>32</v>
      </c>
      <c r="J1551" t="s">
        <v>39</v>
      </c>
      <c r="K1551" t="s">
        <v>44</v>
      </c>
      <c r="L1551" t="s">
        <v>25</v>
      </c>
      <c r="M1551" t="s">
        <v>4231</v>
      </c>
      <c r="N1551" t="s">
        <v>1320</v>
      </c>
      <c r="O1551" t="s">
        <v>420</v>
      </c>
      <c r="P1551" t="s">
        <v>54</v>
      </c>
      <c r="Q1551" t="s">
        <v>28</v>
      </c>
      <c r="R1551" s="1">
        <f t="shared" ca="1" si="24"/>
        <v>41</v>
      </c>
      <c r="S1551" t="s">
        <v>4243</v>
      </c>
      <c r="T1551" t="s">
        <v>58</v>
      </c>
    </row>
    <row r="1552" spans="1:20" x14ac:dyDescent="0.25">
      <c r="A1552" t="s">
        <v>5799</v>
      </c>
      <c r="B1552">
        <v>66274718</v>
      </c>
      <c r="C1552">
        <v>66894462</v>
      </c>
      <c r="D1552" t="s">
        <v>3</v>
      </c>
      <c r="E1552" t="s">
        <v>1536</v>
      </c>
      <c r="F1552" t="s">
        <v>4226</v>
      </c>
      <c r="G1552" t="s">
        <v>4216</v>
      </c>
      <c r="H1552" t="s">
        <v>31</v>
      </c>
      <c r="I1552" t="s">
        <v>32</v>
      </c>
      <c r="J1552" t="s">
        <v>23</v>
      </c>
      <c r="K1552" t="s">
        <v>24</v>
      </c>
      <c r="L1552" t="s">
        <v>25</v>
      </c>
      <c r="M1552" t="s">
        <v>4236</v>
      </c>
      <c r="N1552" t="s">
        <v>1320</v>
      </c>
      <c r="O1552" t="s">
        <v>420</v>
      </c>
      <c r="P1552" t="s">
        <v>4248</v>
      </c>
      <c r="Q1552" t="s">
        <v>4247</v>
      </c>
      <c r="R1552" s="1" t="e">
        <f t="shared" ca="1" si="24"/>
        <v>#VALUE!</v>
      </c>
      <c r="S1552" t="s">
        <v>55</v>
      </c>
      <c r="T1552" t="s">
        <v>77</v>
      </c>
    </row>
    <row r="1553" spans="1:20" x14ac:dyDescent="0.25">
      <c r="A1553" t="s">
        <v>5800</v>
      </c>
      <c r="B1553">
        <v>66552349</v>
      </c>
      <c r="C1553">
        <v>67854599</v>
      </c>
      <c r="D1553" t="s">
        <v>3</v>
      </c>
      <c r="E1553" t="s">
        <v>1537</v>
      </c>
      <c r="F1553" t="s">
        <v>1106</v>
      </c>
      <c r="G1553" t="s">
        <v>4217</v>
      </c>
      <c r="H1553" t="s">
        <v>31</v>
      </c>
      <c r="I1553" t="s">
        <v>22</v>
      </c>
      <c r="J1553" t="s">
        <v>23</v>
      </c>
      <c r="K1553" t="s">
        <v>24</v>
      </c>
      <c r="L1553" t="s">
        <v>25</v>
      </c>
      <c r="M1553" t="s">
        <v>4234</v>
      </c>
      <c r="N1553" t="s">
        <v>1320</v>
      </c>
      <c r="O1553" t="s">
        <v>420</v>
      </c>
      <c r="P1553" t="s">
        <v>4248</v>
      </c>
      <c r="Q1553" t="s">
        <v>4247</v>
      </c>
      <c r="R1553" s="1" t="e">
        <f t="shared" ca="1" si="24"/>
        <v>#VALUE!</v>
      </c>
      <c r="S1553" t="s">
        <v>55</v>
      </c>
      <c r="T1553" t="s">
        <v>56</v>
      </c>
    </row>
    <row r="1554" spans="1:20" x14ac:dyDescent="0.25">
      <c r="A1554" t="s">
        <v>5801</v>
      </c>
      <c r="B1554">
        <v>66516164</v>
      </c>
      <c r="C1554">
        <v>67722730</v>
      </c>
      <c r="D1554" t="s">
        <v>2</v>
      </c>
      <c r="E1554" t="s">
        <v>1538</v>
      </c>
      <c r="F1554" t="s">
        <v>20</v>
      </c>
      <c r="G1554" t="s">
        <v>4223</v>
      </c>
      <c r="H1554" t="s">
        <v>613</v>
      </c>
      <c r="I1554" t="s">
        <v>204</v>
      </c>
      <c r="J1554" t="s">
        <v>39</v>
      </c>
      <c r="K1554" t="s">
        <v>40</v>
      </c>
      <c r="L1554" t="s">
        <v>25</v>
      </c>
      <c r="M1554" t="s">
        <v>4229</v>
      </c>
      <c r="N1554" t="s">
        <v>1320</v>
      </c>
      <c r="O1554" t="s">
        <v>420</v>
      </c>
      <c r="P1554" t="s">
        <v>54</v>
      </c>
      <c r="Q1554" t="s">
        <v>4247</v>
      </c>
      <c r="R1554" s="1" t="e">
        <f t="shared" ca="1" si="24"/>
        <v>#VALUE!</v>
      </c>
      <c r="S1554" t="s">
        <v>4243</v>
      </c>
      <c r="T1554" t="s">
        <v>58</v>
      </c>
    </row>
    <row r="1555" spans="1:20" x14ac:dyDescent="0.25">
      <c r="A1555" t="s">
        <v>5802</v>
      </c>
      <c r="B1555">
        <v>68117776</v>
      </c>
      <c r="C1555">
        <v>67096176</v>
      </c>
      <c r="D1555" t="s">
        <v>2</v>
      </c>
      <c r="E1555" t="s">
        <v>1539</v>
      </c>
      <c r="F1555" t="s">
        <v>4225</v>
      </c>
      <c r="G1555" t="s">
        <v>4219</v>
      </c>
      <c r="H1555" t="s">
        <v>31</v>
      </c>
      <c r="I1555" t="s">
        <v>32</v>
      </c>
      <c r="J1555" t="s">
        <v>23</v>
      </c>
      <c r="K1555" t="s">
        <v>24</v>
      </c>
      <c r="L1555" t="s">
        <v>25</v>
      </c>
      <c r="M1555" t="s">
        <v>4238</v>
      </c>
      <c r="N1555" t="s">
        <v>1320</v>
      </c>
      <c r="O1555" t="s">
        <v>420</v>
      </c>
      <c r="P1555" t="s">
        <v>33</v>
      </c>
      <c r="Q1555" t="s">
        <v>28</v>
      </c>
      <c r="R1555" s="1">
        <f t="shared" ca="1" si="24"/>
        <v>14</v>
      </c>
      <c r="S1555" t="s">
        <v>35</v>
      </c>
      <c r="T1555" t="s">
        <v>56</v>
      </c>
    </row>
    <row r="1556" spans="1:20" x14ac:dyDescent="0.25">
      <c r="A1556" t="s">
        <v>5803</v>
      </c>
      <c r="B1556">
        <v>68194824</v>
      </c>
      <c r="C1556">
        <v>67128876</v>
      </c>
      <c r="D1556" t="s">
        <v>2</v>
      </c>
      <c r="E1556" t="s">
        <v>1540</v>
      </c>
      <c r="F1556" t="s">
        <v>4227</v>
      </c>
      <c r="G1556" t="s">
        <v>4222</v>
      </c>
      <c r="H1556" t="s">
        <v>48</v>
      </c>
      <c r="I1556" t="s">
        <v>32</v>
      </c>
      <c r="J1556" t="s">
        <v>23</v>
      </c>
      <c r="K1556" t="s">
        <v>40</v>
      </c>
      <c r="L1556" t="s">
        <v>25</v>
      </c>
      <c r="M1556" t="s">
        <v>4241</v>
      </c>
      <c r="N1556" t="s">
        <v>1320</v>
      </c>
      <c r="O1556" t="s">
        <v>420</v>
      </c>
      <c r="P1556" t="s">
        <v>54</v>
      </c>
      <c r="Q1556" t="s">
        <v>4247</v>
      </c>
      <c r="R1556" s="1">
        <f t="shared" ca="1" si="24"/>
        <v>38</v>
      </c>
      <c r="S1556" t="s">
        <v>4243</v>
      </c>
      <c r="T1556" t="s">
        <v>58</v>
      </c>
    </row>
    <row r="1557" spans="1:20" x14ac:dyDescent="0.25">
      <c r="A1557" t="s">
        <v>5804</v>
      </c>
      <c r="B1557">
        <v>65897573</v>
      </c>
      <c r="C1557">
        <v>67347788</v>
      </c>
      <c r="D1557" t="s">
        <v>3</v>
      </c>
      <c r="E1557" t="s">
        <v>1541</v>
      </c>
      <c r="F1557" t="s">
        <v>20</v>
      </c>
      <c r="G1557" t="s">
        <v>4220</v>
      </c>
      <c r="H1557" t="s">
        <v>43</v>
      </c>
      <c r="I1557" t="s">
        <v>51</v>
      </c>
      <c r="J1557" t="s">
        <v>39</v>
      </c>
      <c r="K1557" t="s">
        <v>44</v>
      </c>
      <c r="L1557" t="s">
        <v>25</v>
      </c>
      <c r="M1557" t="s">
        <v>4239</v>
      </c>
      <c r="N1557" t="s">
        <v>1320</v>
      </c>
      <c r="O1557" t="s">
        <v>420</v>
      </c>
      <c r="P1557" t="s">
        <v>205</v>
      </c>
      <c r="Q1557" t="s">
        <v>28</v>
      </c>
      <c r="R1557" s="1" t="e">
        <f t="shared" ca="1" si="24"/>
        <v>#VALUE!</v>
      </c>
      <c r="S1557" t="s">
        <v>4243</v>
      </c>
      <c r="T1557" t="s">
        <v>41</v>
      </c>
    </row>
    <row r="1558" spans="1:20" x14ac:dyDescent="0.25">
      <c r="A1558" t="s">
        <v>5805</v>
      </c>
      <c r="B1558">
        <v>64736353</v>
      </c>
      <c r="C1558">
        <v>67566826</v>
      </c>
      <c r="D1558" t="s">
        <v>2</v>
      </c>
      <c r="E1558" t="s">
        <v>1542</v>
      </c>
      <c r="F1558" t="s">
        <v>1106</v>
      </c>
      <c r="G1558" t="s">
        <v>4218</v>
      </c>
      <c r="H1558" t="s">
        <v>31</v>
      </c>
      <c r="I1558" t="s">
        <v>32</v>
      </c>
      <c r="J1558" t="s">
        <v>23</v>
      </c>
      <c r="K1558" t="s">
        <v>24</v>
      </c>
      <c r="L1558" t="s">
        <v>25</v>
      </c>
      <c r="M1558" t="s">
        <v>4236</v>
      </c>
      <c r="N1558" t="s">
        <v>1320</v>
      </c>
      <c r="O1558" t="s">
        <v>420</v>
      </c>
      <c r="P1558" t="s">
        <v>49</v>
      </c>
      <c r="Q1558" t="s">
        <v>4246</v>
      </c>
      <c r="R1558" s="1">
        <f t="shared" ca="1" si="24"/>
        <v>11</v>
      </c>
      <c r="S1558" t="s">
        <v>35</v>
      </c>
      <c r="T1558" t="s">
        <v>68</v>
      </c>
    </row>
    <row r="1559" spans="1:20" x14ac:dyDescent="0.25">
      <c r="A1559" t="s">
        <v>5806</v>
      </c>
      <c r="B1559">
        <v>66613452</v>
      </c>
      <c r="C1559">
        <v>67359510</v>
      </c>
      <c r="D1559" t="s">
        <v>2</v>
      </c>
      <c r="E1559" t="s">
        <v>1543</v>
      </c>
      <c r="F1559" t="s">
        <v>4225</v>
      </c>
      <c r="G1559" t="s">
        <v>4220</v>
      </c>
      <c r="H1559" t="s">
        <v>38</v>
      </c>
      <c r="I1559" t="s">
        <v>32</v>
      </c>
      <c r="J1559" t="s">
        <v>23</v>
      </c>
      <c r="K1559" t="s">
        <v>24</v>
      </c>
      <c r="L1559" t="s">
        <v>25</v>
      </c>
      <c r="M1559" t="s">
        <v>4237</v>
      </c>
      <c r="N1559" t="s">
        <v>1320</v>
      </c>
      <c r="O1559" t="s">
        <v>420</v>
      </c>
      <c r="P1559" t="s">
        <v>49</v>
      </c>
      <c r="Q1559" t="s">
        <v>28</v>
      </c>
      <c r="R1559" s="1" t="e">
        <f t="shared" ca="1" si="24"/>
        <v>#VALUE!</v>
      </c>
      <c r="S1559" t="s">
        <v>35</v>
      </c>
      <c r="T1559" t="s">
        <v>36</v>
      </c>
    </row>
    <row r="1560" spans="1:20" x14ac:dyDescent="0.25">
      <c r="A1560" t="s">
        <v>5807</v>
      </c>
      <c r="B1560">
        <v>64985757</v>
      </c>
      <c r="C1560">
        <v>67831462</v>
      </c>
      <c r="D1560" t="s">
        <v>3</v>
      </c>
      <c r="E1560" t="s">
        <v>1544</v>
      </c>
      <c r="F1560" t="s">
        <v>4225</v>
      </c>
      <c r="G1560" t="s">
        <v>4223</v>
      </c>
      <c r="H1560" t="s">
        <v>43</v>
      </c>
      <c r="I1560" t="s">
        <v>204</v>
      </c>
      <c r="J1560" t="s">
        <v>60</v>
      </c>
      <c r="K1560" t="s">
        <v>147</v>
      </c>
      <c r="L1560" t="s">
        <v>25</v>
      </c>
      <c r="M1560" t="s">
        <v>4240</v>
      </c>
      <c r="N1560" t="s">
        <v>1320</v>
      </c>
      <c r="O1560" t="s">
        <v>420</v>
      </c>
      <c r="P1560" t="s">
        <v>49</v>
      </c>
      <c r="Q1560" t="s">
        <v>4244</v>
      </c>
      <c r="R1560" s="1" t="e">
        <f t="shared" ca="1" si="24"/>
        <v>#VALUE!</v>
      </c>
      <c r="S1560" t="s">
        <v>35</v>
      </c>
      <c r="T1560" t="s">
        <v>61</v>
      </c>
    </row>
    <row r="1561" spans="1:20" x14ac:dyDescent="0.25">
      <c r="A1561" t="s">
        <v>5808</v>
      </c>
      <c r="B1561">
        <v>66332761</v>
      </c>
      <c r="C1561">
        <v>67661919</v>
      </c>
      <c r="D1561" t="s">
        <v>2</v>
      </c>
      <c r="E1561" t="s">
        <v>1545</v>
      </c>
      <c r="F1561" t="s">
        <v>1106</v>
      </c>
      <c r="G1561" t="s">
        <v>4222</v>
      </c>
      <c r="H1561" t="s">
        <v>38</v>
      </c>
      <c r="I1561" t="s">
        <v>204</v>
      </c>
      <c r="J1561" t="s">
        <v>39</v>
      </c>
      <c r="K1561" t="s">
        <v>40</v>
      </c>
      <c r="L1561" t="s">
        <v>25</v>
      </c>
      <c r="M1561" t="s">
        <v>4239</v>
      </c>
      <c r="N1561" t="s">
        <v>1320</v>
      </c>
      <c r="O1561" t="s">
        <v>420</v>
      </c>
      <c r="P1561" t="s">
        <v>49</v>
      </c>
      <c r="Q1561" t="s">
        <v>4244</v>
      </c>
      <c r="R1561" s="1">
        <f t="shared" ca="1" si="24"/>
        <v>39</v>
      </c>
      <c r="S1561" t="s">
        <v>4243</v>
      </c>
      <c r="T1561" t="s">
        <v>58</v>
      </c>
    </row>
    <row r="1562" spans="1:20" x14ac:dyDescent="0.25">
      <c r="A1562" t="s">
        <v>5809</v>
      </c>
      <c r="B1562">
        <v>67373474</v>
      </c>
      <c r="C1562">
        <v>67729607</v>
      </c>
      <c r="D1562" t="s">
        <v>2</v>
      </c>
      <c r="E1562" t="s">
        <v>1546</v>
      </c>
      <c r="F1562" t="s">
        <v>4226</v>
      </c>
      <c r="G1562" t="s">
        <v>4220</v>
      </c>
      <c r="H1562" t="s">
        <v>31</v>
      </c>
      <c r="I1562" t="s">
        <v>51</v>
      </c>
      <c r="J1562" t="s">
        <v>23</v>
      </c>
      <c r="K1562" t="s">
        <v>24</v>
      </c>
      <c r="L1562" t="s">
        <v>25</v>
      </c>
      <c r="M1562" t="s">
        <v>4237</v>
      </c>
      <c r="N1562" t="s">
        <v>1320</v>
      </c>
      <c r="O1562" t="s">
        <v>420</v>
      </c>
      <c r="P1562" t="s">
        <v>33</v>
      </c>
      <c r="Q1562" t="s">
        <v>34</v>
      </c>
      <c r="R1562" s="1">
        <f t="shared" ca="1" si="24"/>
        <v>20</v>
      </c>
      <c r="S1562" t="s">
        <v>4243</v>
      </c>
      <c r="T1562" t="s">
        <v>36</v>
      </c>
    </row>
    <row r="1563" spans="1:20" x14ac:dyDescent="0.25">
      <c r="A1563" t="s">
        <v>5810</v>
      </c>
      <c r="B1563">
        <v>67237347</v>
      </c>
      <c r="C1563">
        <v>67275955</v>
      </c>
      <c r="D1563" t="s">
        <v>3</v>
      </c>
      <c r="E1563" t="s">
        <v>1547</v>
      </c>
      <c r="F1563" t="s">
        <v>4225</v>
      </c>
      <c r="G1563" t="s">
        <v>527</v>
      </c>
      <c r="H1563" t="s">
        <v>43</v>
      </c>
      <c r="I1563" t="s">
        <v>204</v>
      </c>
      <c r="J1563" t="s">
        <v>39</v>
      </c>
      <c r="K1563" t="s">
        <v>44</v>
      </c>
      <c r="L1563" t="s">
        <v>25</v>
      </c>
      <c r="M1563" t="s">
        <v>4232</v>
      </c>
      <c r="N1563" t="s">
        <v>1320</v>
      </c>
      <c r="O1563" t="s">
        <v>420</v>
      </c>
      <c r="P1563" t="s">
        <v>4248</v>
      </c>
      <c r="Q1563" t="s">
        <v>34</v>
      </c>
      <c r="R1563" s="1">
        <f t="shared" ca="1" si="24"/>
        <v>34</v>
      </c>
      <c r="S1563" t="s">
        <v>55</v>
      </c>
      <c r="T1563" t="s">
        <v>29</v>
      </c>
    </row>
    <row r="1564" spans="1:20" x14ac:dyDescent="0.25">
      <c r="A1564" t="s">
        <v>5811</v>
      </c>
      <c r="B1564">
        <v>66875150</v>
      </c>
      <c r="C1564">
        <v>67651462</v>
      </c>
      <c r="D1564" t="s">
        <v>3</v>
      </c>
      <c r="E1564" t="s">
        <v>1548</v>
      </c>
      <c r="F1564" t="s">
        <v>4227</v>
      </c>
      <c r="G1564" t="s">
        <v>4221</v>
      </c>
      <c r="H1564" t="s">
        <v>31</v>
      </c>
      <c r="I1564" t="s">
        <v>22</v>
      </c>
      <c r="J1564" t="s">
        <v>23</v>
      </c>
      <c r="K1564" t="s">
        <v>24</v>
      </c>
      <c r="L1564" t="s">
        <v>25</v>
      </c>
      <c r="M1564" t="s">
        <v>4232</v>
      </c>
      <c r="N1564" t="s">
        <v>1320</v>
      </c>
      <c r="O1564" t="s">
        <v>420</v>
      </c>
      <c r="P1564" t="s">
        <v>27</v>
      </c>
      <c r="Q1564" t="s">
        <v>4247</v>
      </c>
      <c r="R1564" s="1">
        <f t="shared" ca="1" si="24"/>
        <v>13</v>
      </c>
      <c r="S1564" t="s">
        <v>35</v>
      </c>
      <c r="T1564" t="s">
        <v>56</v>
      </c>
    </row>
    <row r="1565" spans="1:20" x14ac:dyDescent="0.25">
      <c r="A1565" t="s">
        <v>5812</v>
      </c>
      <c r="B1565">
        <v>67136635</v>
      </c>
      <c r="C1565">
        <v>67005890</v>
      </c>
      <c r="D1565" t="s">
        <v>2</v>
      </c>
      <c r="E1565" t="s">
        <v>1549</v>
      </c>
      <c r="F1565" t="s">
        <v>4227</v>
      </c>
      <c r="G1565" t="s">
        <v>4216</v>
      </c>
      <c r="H1565" t="s">
        <v>138</v>
      </c>
      <c r="I1565" t="s">
        <v>204</v>
      </c>
      <c r="J1565" t="s">
        <v>39</v>
      </c>
      <c r="K1565" t="s">
        <v>40</v>
      </c>
      <c r="L1565" t="s">
        <v>25</v>
      </c>
      <c r="M1565" t="s">
        <v>4231</v>
      </c>
      <c r="N1565" t="s">
        <v>1320</v>
      </c>
      <c r="O1565" t="s">
        <v>420</v>
      </c>
      <c r="P1565" t="s">
        <v>54</v>
      </c>
      <c r="Q1565" t="s">
        <v>34</v>
      </c>
      <c r="R1565" s="1" t="e">
        <f t="shared" ca="1" si="24"/>
        <v>#VALUE!</v>
      </c>
      <c r="S1565" t="s">
        <v>4243</v>
      </c>
      <c r="T1565" t="s">
        <v>58</v>
      </c>
    </row>
    <row r="1566" spans="1:20" x14ac:dyDescent="0.25">
      <c r="A1566" t="s">
        <v>5813</v>
      </c>
      <c r="B1566">
        <v>64434530</v>
      </c>
      <c r="C1566">
        <v>66883039</v>
      </c>
      <c r="D1566" t="s">
        <v>2</v>
      </c>
      <c r="E1566" t="s">
        <v>1550</v>
      </c>
      <c r="F1566" t="s">
        <v>4227</v>
      </c>
      <c r="G1566" t="s">
        <v>4219</v>
      </c>
      <c r="H1566" t="s">
        <v>31</v>
      </c>
      <c r="I1566" t="s">
        <v>204</v>
      </c>
      <c r="J1566" t="s">
        <v>23</v>
      </c>
      <c r="K1566" t="s">
        <v>24</v>
      </c>
      <c r="L1566" t="s">
        <v>25</v>
      </c>
      <c r="M1566" t="s">
        <v>4232</v>
      </c>
      <c r="N1566" t="s">
        <v>1320</v>
      </c>
      <c r="O1566" t="s">
        <v>420</v>
      </c>
      <c r="P1566" t="s">
        <v>4248</v>
      </c>
      <c r="Q1566" t="s">
        <v>4247</v>
      </c>
      <c r="R1566" s="1">
        <f t="shared" ca="1" si="24"/>
        <v>7</v>
      </c>
      <c r="S1566" t="s">
        <v>55</v>
      </c>
      <c r="T1566" t="s">
        <v>68</v>
      </c>
    </row>
    <row r="1567" spans="1:20" x14ac:dyDescent="0.25">
      <c r="A1567" t="s">
        <v>5814</v>
      </c>
      <c r="B1567">
        <v>68508472</v>
      </c>
      <c r="C1567">
        <v>67325237</v>
      </c>
      <c r="D1567" t="s">
        <v>2</v>
      </c>
      <c r="E1567" t="s">
        <v>1551</v>
      </c>
      <c r="F1567" t="s">
        <v>1106</v>
      </c>
      <c r="G1567" t="s">
        <v>4223</v>
      </c>
      <c r="H1567" t="s">
        <v>163</v>
      </c>
      <c r="I1567" t="s">
        <v>51</v>
      </c>
      <c r="J1567" t="s">
        <v>39</v>
      </c>
      <c r="K1567" t="s">
        <v>40</v>
      </c>
      <c r="L1567" t="s">
        <v>25</v>
      </c>
      <c r="M1567" t="s">
        <v>4238</v>
      </c>
      <c r="N1567" t="s">
        <v>1320</v>
      </c>
      <c r="O1567" t="s">
        <v>420</v>
      </c>
      <c r="P1567" t="s">
        <v>4248</v>
      </c>
      <c r="Q1567" t="s">
        <v>28</v>
      </c>
      <c r="R1567" s="1">
        <f t="shared" ca="1" si="24"/>
        <v>37</v>
      </c>
      <c r="S1567" t="s">
        <v>55</v>
      </c>
      <c r="T1567" t="s">
        <v>58</v>
      </c>
    </row>
    <row r="1568" spans="1:20" x14ac:dyDescent="0.25">
      <c r="A1568" t="s">
        <v>5815</v>
      </c>
      <c r="B1568">
        <v>65243275</v>
      </c>
      <c r="C1568">
        <v>66973920</v>
      </c>
      <c r="D1568" t="s">
        <v>3</v>
      </c>
      <c r="E1568" t="s">
        <v>1552</v>
      </c>
      <c r="F1568" t="s">
        <v>1106</v>
      </c>
      <c r="G1568" t="s">
        <v>4220</v>
      </c>
      <c r="H1568" t="s">
        <v>31</v>
      </c>
      <c r="I1568" t="s">
        <v>51</v>
      </c>
      <c r="J1568" t="s">
        <v>23</v>
      </c>
      <c r="K1568" t="s">
        <v>24</v>
      </c>
      <c r="L1568" t="s">
        <v>25</v>
      </c>
      <c r="M1568" t="s">
        <v>4241</v>
      </c>
      <c r="N1568" t="s">
        <v>1320</v>
      </c>
      <c r="O1568" t="s">
        <v>420</v>
      </c>
      <c r="P1568" t="s">
        <v>54</v>
      </c>
      <c r="Q1568" t="s">
        <v>4246</v>
      </c>
      <c r="R1568" s="1">
        <f t="shared" ca="1" si="24"/>
        <v>12</v>
      </c>
      <c r="S1568" t="s">
        <v>35</v>
      </c>
      <c r="T1568" t="s">
        <v>68</v>
      </c>
    </row>
    <row r="1569" spans="1:20" x14ac:dyDescent="0.25">
      <c r="A1569" t="s">
        <v>5816</v>
      </c>
      <c r="B1569">
        <v>67260641</v>
      </c>
      <c r="C1569">
        <v>67867062</v>
      </c>
      <c r="D1569" t="s">
        <v>3</v>
      </c>
      <c r="E1569" t="s">
        <v>1553</v>
      </c>
      <c r="F1569" t="s">
        <v>4227</v>
      </c>
      <c r="G1569" t="s">
        <v>4217</v>
      </c>
      <c r="H1569" t="s">
        <v>163</v>
      </c>
      <c r="I1569" t="s">
        <v>22</v>
      </c>
      <c r="J1569" t="s">
        <v>39</v>
      </c>
      <c r="K1569" t="s">
        <v>44</v>
      </c>
      <c r="L1569" t="s">
        <v>25</v>
      </c>
      <c r="M1569" t="s">
        <v>4239</v>
      </c>
      <c r="N1569" t="s">
        <v>1320</v>
      </c>
      <c r="O1569" t="s">
        <v>420</v>
      </c>
      <c r="P1569" t="s">
        <v>49</v>
      </c>
      <c r="Q1569" t="s">
        <v>4247</v>
      </c>
      <c r="R1569" s="1" t="e">
        <f t="shared" ca="1" si="24"/>
        <v>#VALUE!</v>
      </c>
      <c r="S1569" t="s">
        <v>4243</v>
      </c>
      <c r="T1569" t="s">
        <v>29</v>
      </c>
    </row>
    <row r="1570" spans="1:20" x14ac:dyDescent="0.25">
      <c r="A1570" t="s">
        <v>5817</v>
      </c>
      <c r="B1570">
        <v>66180554</v>
      </c>
      <c r="C1570">
        <v>67843795</v>
      </c>
      <c r="D1570" t="s">
        <v>3</v>
      </c>
      <c r="E1570" t="s">
        <v>1554</v>
      </c>
      <c r="F1570" t="s">
        <v>4228</v>
      </c>
      <c r="G1570" t="s">
        <v>4216</v>
      </c>
      <c r="H1570" t="s">
        <v>31</v>
      </c>
      <c r="I1570" t="s">
        <v>32</v>
      </c>
      <c r="J1570" t="s">
        <v>23</v>
      </c>
      <c r="K1570" t="s">
        <v>24</v>
      </c>
      <c r="L1570" t="s">
        <v>25</v>
      </c>
      <c r="M1570" t="s">
        <v>4238</v>
      </c>
      <c r="N1570" t="s">
        <v>1320</v>
      </c>
      <c r="O1570" t="s">
        <v>420</v>
      </c>
      <c r="P1570" t="s">
        <v>52</v>
      </c>
      <c r="Q1570" t="s">
        <v>4244</v>
      </c>
      <c r="R1570" s="1" t="e">
        <f t="shared" ca="1" si="24"/>
        <v>#VALUE!</v>
      </c>
      <c r="S1570" t="s">
        <v>4243</v>
      </c>
      <c r="T1570" t="s">
        <v>56</v>
      </c>
    </row>
    <row r="1571" spans="1:20" x14ac:dyDescent="0.25">
      <c r="A1571" t="s">
        <v>5818</v>
      </c>
      <c r="B1571">
        <v>67388711</v>
      </c>
      <c r="C1571">
        <v>67741311</v>
      </c>
      <c r="D1571" t="s">
        <v>3</v>
      </c>
      <c r="E1571" t="s">
        <v>1555</v>
      </c>
      <c r="F1571" t="s">
        <v>1106</v>
      </c>
      <c r="G1571" t="s">
        <v>4221</v>
      </c>
      <c r="H1571" t="s">
        <v>21</v>
      </c>
      <c r="I1571" t="s">
        <v>32</v>
      </c>
      <c r="J1571" t="s">
        <v>23</v>
      </c>
      <c r="K1571" t="s">
        <v>24</v>
      </c>
      <c r="L1571" t="s">
        <v>25</v>
      </c>
      <c r="M1571" t="s">
        <v>4237</v>
      </c>
      <c r="N1571" t="s">
        <v>1320</v>
      </c>
      <c r="O1571" t="s">
        <v>420</v>
      </c>
      <c r="P1571" t="s">
        <v>205</v>
      </c>
      <c r="Q1571" t="s">
        <v>28</v>
      </c>
      <c r="R1571" s="1" t="e">
        <f t="shared" ca="1" si="24"/>
        <v>#VALUE!</v>
      </c>
      <c r="S1571" t="s">
        <v>35</v>
      </c>
      <c r="T1571" t="s">
        <v>56</v>
      </c>
    </row>
    <row r="1572" spans="1:20" x14ac:dyDescent="0.25">
      <c r="A1572" t="s">
        <v>5819</v>
      </c>
      <c r="B1572">
        <v>64574732</v>
      </c>
      <c r="C1572">
        <v>67534844</v>
      </c>
      <c r="D1572" t="s">
        <v>2</v>
      </c>
      <c r="E1572" t="s">
        <v>1556</v>
      </c>
      <c r="F1572" t="s">
        <v>4226</v>
      </c>
      <c r="G1572" t="s">
        <v>4220</v>
      </c>
      <c r="H1572" t="s">
        <v>163</v>
      </c>
      <c r="I1572" t="s">
        <v>204</v>
      </c>
      <c r="J1572" t="s">
        <v>39</v>
      </c>
      <c r="K1572" t="s">
        <v>40</v>
      </c>
      <c r="L1572" t="s">
        <v>25</v>
      </c>
      <c r="M1572" t="s">
        <v>4229</v>
      </c>
      <c r="N1572" t="s">
        <v>1320</v>
      </c>
      <c r="O1572" t="s">
        <v>420</v>
      </c>
      <c r="P1572" t="s">
        <v>4248</v>
      </c>
      <c r="Q1572" t="s">
        <v>34</v>
      </c>
      <c r="R1572" s="1" t="e">
        <f t="shared" ca="1" si="24"/>
        <v>#VALUE!</v>
      </c>
      <c r="S1572" t="s">
        <v>55</v>
      </c>
      <c r="T1572" t="s">
        <v>45</v>
      </c>
    </row>
    <row r="1573" spans="1:20" x14ac:dyDescent="0.25">
      <c r="A1573" t="s">
        <v>5820</v>
      </c>
      <c r="B1573">
        <v>68251226</v>
      </c>
      <c r="C1573">
        <v>67770911</v>
      </c>
      <c r="D1573" t="s">
        <v>3</v>
      </c>
      <c r="E1573" t="s">
        <v>1557</v>
      </c>
      <c r="F1573" t="s">
        <v>20</v>
      </c>
      <c r="G1573" t="s">
        <v>4219</v>
      </c>
      <c r="H1573" t="s">
        <v>38</v>
      </c>
      <c r="I1573" t="s">
        <v>22</v>
      </c>
      <c r="J1573" t="s">
        <v>39</v>
      </c>
      <c r="K1573" t="s">
        <v>44</v>
      </c>
      <c r="L1573" t="s">
        <v>25</v>
      </c>
      <c r="M1573" t="s">
        <v>4232</v>
      </c>
      <c r="N1573" t="s">
        <v>1320</v>
      </c>
      <c r="O1573" t="s">
        <v>420</v>
      </c>
      <c r="P1573" t="s">
        <v>205</v>
      </c>
      <c r="Q1573" t="s">
        <v>28</v>
      </c>
      <c r="R1573" s="1">
        <f t="shared" ca="1" si="24"/>
        <v>53</v>
      </c>
      <c r="S1573" t="s">
        <v>35</v>
      </c>
      <c r="T1573" t="s">
        <v>41</v>
      </c>
    </row>
    <row r="1574" spans="1:20" x14ac:dyDescent="0.25">
      <c r="A1574" t="s">
        <v>5821</v>
      </c>
      <c r="B1574">
        <v>65312283</v>
      </c>
      <c r="C1574">
        <v>67599111</v>
      </c>
      <c r="D1574" t="s">
        <v>2</v>
      </c>
      <c r="E1574" t="s">
        <v>1558</v>
      </c>
      <c r="F1574" t="s">
        <v>4225</v>
      </c>
      <c r="G1574" t="s">
        <v>4218</v>
      </c>
      <c r="H1574" t="s">
        <v>38</v>
      </c>
      <c r="I1574" t="s">
        <v>51</v>
      </c>
      <c r="J1574" t="s">
        <v>39</v>
      </c>
      <c r="K1574" t="s">
        <v>40</v>
      </c>
      <c r="L1574" t="s">
        <v>25</v>
      </c>
      <c r="M1574" t="s">
        <v>4240</v>
      </c>
      <c r="N1574" t="s">
        <v>1559</v>
      </c>
      <c r="O1574" t="s">
        <v>579</v>
      </c>
      <c r="P1574" t="s">
        <v>27</v>
      </c>
      <c r="Q1574" t="s">
        <v>4246</v>
      </c>
      <c r="R1574" s="1">
        <f t="shared" ca="1" si="24"/>
        <v>56</v>
      </c>
      <c r="S1574" t="s">
        <v>35</v>
      </c>
      <c r="T1574" t="s">
        <v>41</v>
      </c>
    </row>
    <row r="1575" spans="1:20" x14ac:dyDescent="0.25">
      <c r="A1575" t="s">
        <v>5822</v>
      </c>
      <c r="B1575">
        <v>67446546</v>
      </c>
      <c r="C1575">
        <v>66941182</v>
      </c>
      <c r="D1575" t="s">
        <v>3</v>
      </c>
      <c r="E1575" t="s">
        <v>212</v>
      </c>
      <c r="F1575" t="s">
        <v>4225</v>
      </c>
      <c r="G1575" t="s">
        <v>4219</v>
      </c>
      <c r="H1575" t="s">
        <v>31</v>
      </c>
      <c r="I1575" t="s">
        <v>32</v>
      </c>
      <c r="J1575" t="s">
        <v>23</v>
      </c>
      <c r="K1575" t="s">
        <v>24</v>
      </c>
      <c r="L1575" t="s">
        <v>25</v>
      </c>
      <c r="M1575" t="s">
        <v>4230</v>
      </c>
      <c r="N1575" t="s">
        <v>1559</v>
      </c>
      <c r="O1575" t="s">
        <v>579</v>
      </c>
      <c r="P1575" t="s">
        <v>49</v>
      </c>
      <c r="Q1575" t="s">
        <v>4247</v>
      </c>
      <c r="R1575" s="1">
        <f t="shared" ca="1" si="24"/>
        <v>21</v>
      </c>
      <c r="S1575" t="s">
        <v>35</v>
      </c>
      <c r="T1575" t="s">
        <v>36</v>
      </c>
    </row>
    <row r="1576" spans="1:20" x14ac:dyDescent="0.25">
      <c r="A1576" t="s">
        <v>5823</v>
      </c>
      <c r="B1576">
        <v>65515692</v>
      </c>
      <c r="C1576">
        <v>67019077</v>
      </c>
      <c r="D1576" t="s">
        <v>3</v>
      </c>
      <c r="E1576" t="s">
        <v>1560</v>
      </c>
      <c r="F1576" t="s">
        <v>1106</v>
      </c>
      <c r="G1576" t="s">
        <v>4222</v>
      </c>
      <c r="H1576" t="s">
        <v>43</v>
      </c>
      <c r="I1576" t="s">
        <v>32</v>
      </c>
      <c r="J1576" t="s">
        <v>39</v>
      </c>
      <c r="K1576" t="s">
        <v>44</v>
      </c>
      <c r="L1576" t="s">
        <v>25</v>
      </c>
      <c r="M1576" t="s">
        <v>4236</v>
      </c>
      <c r="N1576" t="s">
        <v>1559</v>
      </c>
      <c r="O1576" t="s">
        <v>579</v>
      </c>
      <c r="P1576" t="s">
        <v>49</v>
      </c>
      <c r="Q1576" t="s">
        <v>4246</v>
      </c>
      <c r="R1576" s="1">
        <f t="shared" ca="1" si="24"/>
        <v>50</v>
      </c>
      <c r="S1576" t="s">
        <v>35</v>
      </c>
      <c r="T1576" t="s">
        <v>41</v>
      </c>
    </row>
    <row r="1577" spans="1:20" x14ac:dyDescent="0.25">
      <c r="A1577" t="s">
        <v>5824</v>
      </c>
      <c r="B1577">
        <v>68280185</v>
      </c>
      <c r="C1577">
        <v>67587131</v>
      </c>
      <c r="D1577" t="s">
        <v>3</v>
      </c>
      <c r="E1577" t="s">
        <v>1561</v>
      </c>
      <c r="F1577" t="s">
        <v>4227</v>
      </c>
      <c r="G1577" t="s">
        <v>527</v>
      </c>
      <c r="H1577" t="s">
        <v>31</v>
      </c>
      <c r="I1577" t="s">
        <v>51</v>
      </c>
      <c r="J1577" t="s">
        <v>23</v>
      </c>
      <c r="K1577" t="s">
        <v>24</v>
      </c>
      <c r="L1577" t="s">
        <v>25</v>
      </c>
      <c r="M1577" t="s">
        <v>4231</v>
      </c>
      <c r="N1577" t="s">
        <v>1559</v>
      </c>
      <c r="O1577" t="s">
        <v>579</v>
      </c>
      <c r="P1577" t="s">
        <v>4248</v>
      </c>
      <c r="Q1577" t="s">
        <v>28</v>
      </c>
      <c r="R1577" s="1" t="e">
        <f t="shared" ca="1" si="24"/>
        <v>#VALUE!</v>
      </c>
      <c r="S1577" t="s">
        <v>55</v>
      </c>
      <c r="T1577" t="s">
        <v>56</v>
      </c>
    </row>
    <row r="1578" spans="1:20" x14ac:dyDescent="0.25">
      <c r="A1578" t="s">
        <v>5825</v>
      </c>
      <c r="B1578">
        <v>67889714</v>
      </c>
      <c r="C1578">
        <v>67025417</v>
      </c>
      <c r="D1578" t="s">
        <v>3</v>
      </c>
      <c r="E1578" t="s">
        <v>1562</v>
      </c>
      <c r="F1578" t="s">
        <v>4225</v>
      </c>
      <c r="G1578" t="s">
        <v>4220</v>
      </c>
      <c r="H1578" t="s">
        <v>21</v>
      </c>
      <c r="I1578" t="s">
        <v>22</v>
      </c>
      <c r="J1578" t="s">
        <v>23</v>
      </c>
      <c r="K1578" t="s">
        <v>24</v>
      </c>
      <c r="L1578" t="s">
        <v>25</v>
      </c>
      <c r="M1578" t="s">
        <v>4238</v>
      </c>
      <c r="N1578" t="s">
        <v>1559</v>
      </c>
      <c r="O1578" t="s">
        <v>579</v>
      </c>
      <c r="P1578" t="s">
        <v>27</v>
      </c>
      <c r="Q1578" t="s">
        <v>4245</v>
      </c>
      <c r="R1578" s="1" t="e">
        <f t="shared" ca="1" si="24"/>
        <v>#VALUE!</v>
      </c>
      <c r="S1578" t="s">
        <v>35</v>
      </c>
      <c r="T1578" t="s">
        <v>29</v>
      </c>
    </row>
    <row r="1579" spans="1:20" x14ac:dyDescent="0.25">
      <c r="A1579" t="s">
        <v>5826</v>
      </c>
      <c r="B1579">
        <v>68380278</v>
      </c>
      <c r="C1579">
        <v>67683175</v>
      </c>
      <c r="D1579" t="s">
        <v>2</v>
      </c>
      <c r="E1579" t="s">
        <v>1563</v>
      </c>
      <c r="F1579" t="s">
        <v>20</v>
      </c>
      <c r="G1579" t="s">
        <v>4215</v>
      </c>
      <c r="H1579" t="s">
        <v>38</v>
      </c>
      <c r="I1579" t="s">
        <v>51</v>
      </c>
      <c r="J1579" t="s">
        <v>73</v>
      </c>
      <c r="K1579" t="s">
        <v>40</v>
      </c>
      <c r="L1579" t="s">
        <v>25</v>
      </c>
      <c r="M1579" t="s">
        <v>4235</v>
      </c>
      <c r="N1579" t="s">
        <v>1559</v>
      </c>
      <c r="O1579" t="s">
        <v>579</v>
      </c>
      <c r="P1579" t="s">
        <v>4248</v>
      </c>
      <c r="Q1579" t="s">
        <v>4245</v>
      </c>
      <c r="R1579" s="1" t="e">
        <f t="shared" ca="1" si="24"/>
        <v>#VALUE!</v>
      </c>
      <c r="S1579" t="s">
        <v>55</v>
      </c>
      <c r="T1579" t="s">
        <v>45</v>
      </c>
    </row>
    <row r="1580" spans="1:20" x14ac:dyDescent="0.25">
      <c r="A1580" t="s">
        <v>5827</v>
      </c>
      <c r="B1580">
        <v>64773917</v>
      </c>
      <c r="C1580">
        <v>67275833</v>
      </c>
      <c r="D1580" t="s">
        <v>2</v>
      </c>
      <c r="E1580" t="s">
        <v>1564</v>
      </c>
      <c r="F1580" t="s">
        <v>20</v>
      </c>
      <c r="G1580" t="s">
        <v>4219</v>
      </c>
      <c r="H1580" t="s">
        <v>38</v>
      </c>
      <c r="I1580" t="s">
        <v>22</v>
      </c>
      <c r="J1580" t="s">
        <v>39</v>
      </c>
      <c r="K1580" t="s">
        <v>40</v>
      </c>
      <c r="L1580" t="s">
        <v>25</v>
      </c>
      <c r="M1580" t="s">
        <v>4232</v>
      </c>
      <c r="N1580" t="s">
        <v>1559</v>
      </c>
      <c r="O1580" t="s">
        <v>579</v>
      </c>
      <c r="P1580" t="s">
        <v>205</v>
      </c>
      <c r="Q1580" t="s">
        <v>34</v>
      </c>
      <c r="R1580" s="1" t="e">
        <f t="shared" ca="1" si="24"/>
        <v>#VALUE!</v>
      </c>
      <c r="S1580" t="s">
        <v>35</v>
      </c>
      <c r="T1580" t="s">
        <v>41</v>
      </c>
    </row>
    <row r="1581" spans="1:20" x14ac:dyDescent="0.25">
      <c r="A1581" t="s">
        <v>5828</v>
      </c>
      <c r="B1581">
        <v>67088599</v>
      </c>
      <c r="C1581">
        <v>67043853</v>
      </c>
      <c r="D1581" t="s">
        <v>3</v>
      </c>
      <c r="E1581" t="s">
        <v>1565</v>
      </c>
      <c r="F1581" t="s">
        <v>4227</v>
      </c>
      <c r="G1581" t="s">
        <v>4215</v>
      </c>
      <c r="H1581" t="s">
        <v>21</v>
      </c>
      <c r="I1581" t="s">
        <v>204</v>
      </c>
      <c r="J1581" t="s">
        <v>23</v>
      </c>
      <c r="K1581" t="s">
        <v>24</v>
      </c>
      <c r="L1581" t="s">
        <v>25</v>
      </c>
      <c r="M1581" t="s">
        <v>4241</v>
      </c>
      <c r="N1581" t="s">
        <v>1559</v>
      </c>
      <c r="O1581" t="s">
        <v>579</v>
      </c>
      <c r="P1581" t="s">
        <v>49</v>
      </c>
      <c r="Q1581" t="s">
        <v>28</v>
      </c>
      <c r="R1581" s="1" t="e">
        <f t="shared" ca="1" si="24"/>
        <v>#VALUE!</v>
      </c>
      <c r="S1581" t="s">
        <v>4243</v>
      </c>
      <c r="T1581" t="s">
        <v>36</v>
      </c>
    </row>
    <row r="1582" spans="1:20" x14ac:dyDescent="0.25">
      <c r="A1582" t="s">
        <v>5829</v>
      </c>
      <c r="B1582">
        <v>65072766</v>
      </c>
      <c r="C1582">
        <v>67819843</v>
      </c>
      <c r="D1582" t="s">
        <v>3</v>
      </c>
      <c r="E1582" t="s">
        <v>1566</v>
      </c>
      <c r="F1582" t="s">
        <v>4227</v>
      </c>
      <c r="G1582" t="s">
        <v>4222</v>
      </c>
      <c r="H1582" t="s">
        <v>38</v>
      </c>
      <c r="I1582" t="s">
        <v>32</v>
      </c>
      <c r="J1582" t="s">
        <v>39</v>
      </c>
      <c r="K1582" t="s">
        <v>44</v>
      </c>
      <c r="L1582" t="s">
        <v>25</v>
      </c>
      <c r="M1582" t="s">
        <v>4230</v>
      </c>
      <c r="N1582" t="s">
        <v>1559</v>
      </c>
      <c r="O1582" t="s">
        <v>579</v>
      </c>
      <c r="P1582" t="s">
        <v>33</v>
      </c>
      <c r="Q1582" t="s">
        <v>4247</v>
      </c>
      <c r="R1582" s="1" t="e">
        <f t="shared" ca="1" si="24"/>
        <v>#VALUE!</v>
      </c>
      <c r="S1582" t="s">
        <v>35</v>
      </c>
      <c r="T1582" t="s">
        <v>58</v>
      </c>
    </row>
    <row r="1583" spans="1:20" x14ac:dyDescent="0.25">
      <c r="A1583" t="s">
        <v>5830</v>
      </c>
      <c r="B1583">
        <v>67058873</v>
      </c>
      <c r="C1583">
        <v>67750085</v>
      </c>
      <c r="D1583" t="s">
        <v>2</v>
      </c>
      <c r="E1583" t="s">
        <v>1567</v>
      </c>
      <c r="F1583" t="s">
        <v>4226</v>
      </c>
      <c r="G1583" t="s">
        <v>4215</v>
      </c>
      <c r="H1583" t="s">
        <v>21</v>
      </c>
      <c r="I1583" t="s">
        <v>32</v>
      </c>
      <c r="J1583" t="s">
        <v>23</v>
      </c>
      <c r="K1583" t="s">
        <v>24</v>
      </c>
      <c r="L1583" t="s">
        <v>25</v>
      </c>
      <c r="M1583" t="s">
        <v>4235</v>
      </c>
      <c r="N1583" t="s">
        <v>1559</v>
      </c>
      <c r="O1583" t="s">
        <v>579</v>
      </c>
      <c r="P1583" t="s">
        <v>27</v>
      </c>
      <c r="Q1583" t="s">
        <v>4247</v>
      </c>
      <c r="R1583" s="1" t="e">
        <f t="shared" ca="1" si="24"/>
        <v>#VALUE!</v>
      </c>
      <c r="S1583" t="s">
        <v>4243</v>
      </c>
      <c r="T1583" t="s">
        <v>36</v>
      </c>
    </row>
    <row r="1584" spans="1:20" x14ac:dyDescent="0.25">
      <c r="A1584" t="s">
        <v>5831</v>
      </c>
      <c r="B1584">
        <v>67376857</v>
      </c>
      <c r="C1584">
        <v>67180582</v>
      </c>
      <c r="D1584" t="s">
        <v>3</v>
      </c>
      <c r="E1584" t="s">
        <v>1568</v>
      </c>
      <c r="F1584" t="s">
        <v>4226</v>
      </c>
      <c r="G1584" t="s">
        <v>4221</v>
      </c>
      <c r="H1584" t="s">
        <v>21</v>
      </c>
      <c r="I1584" t="s">
        <v>22</v>
      </c>
      <c r="J1584" t="s">
        <v>23</v>
      </c>
      <c r="K1584" t="s">
        <v>24</v>
      </c>
      <c r="L1584" t="s">
        <v>25</v>
      </c>
      <c r="M1584" t="s">
        <v>4238</v>
      </c>
      <c r="N1584" t="s">
        <v>1559</v>
      </c>
      <c r="O1584" t="s">
        <v>579</v>
      </c>
      <c r="P1584" t="s">
        <v>4248</v>
      </c>
      <c r="Q1584" t="s">
        <v>4247</v>
      </c>
      <c r="R1584" s="1">
        <f t="shared" ca="1" si="24"/>
        <v>22</v>
      </c>
      <c r="S1584" t="s">
        <v>55</v>
      </c>
      <c r="T1584" t="s">
        <v>36</v>
      </c>
    </row>
    <row r="1585" spans="1:20" x14ac:dyDescent="0.25">
      <c r="A1585" t="s">
        <v>5832</v>
      </c>
      <c r="B1585">
        <v>67240659</v>
      </c>
      <c r="C1585">
        <v>67665750</v>
      </c>
      <c r="D1585" t="s">
        <v>3</v>
      </c>
      <c r="E1585" t="s">
        <v>1569</v>
      </c>
      <c r="F1585" t="s">
        <v>4226</v>
      </c>
      <c r="G1585" t="s">
        <v>4220</v>
      </c>
      <c r="H1585" t="s">
        <v>43</v>
      </c>
      <c r="I1585" t="s">
        <v>204</v>
      </c>
      <c r="J1585" t="s">
        <v>39</v>
      </c>
      <c r="K1585" t="s">
        <v>44</v>
      </c>
      <c r="L1585" t="s">
        <v>25</v>
      </c>
      <c r="M1585" t="s">
        <v>4239</v>
      </c>
      <c r="N1585" t="s">
        <v>1559</v>
      </c>
      <c r="O1585" t="s">
        <v>579</v>
      </c>
      <c r="P1585" t="s">
        <v>33</v>
      </c>
      <c r="Q1585" t="s">
        <v>4246</v>
      </c>
      <c r="R1585" s="1">
        <f t="shared" ca="1" si="24"/>
        <v>54</v>
      </c>
      <c r="S1585" t="s">
        <v>4243</v>
      </c>
      <c r="T1585" t="s">
        <v>41</v>
      </c>
    </row>
    <row r="1586" spans="1:20" x14ac:dyDescent="0.25">
      <c r="A1586" t="s">
        <v>5833</v>
      </c>
      <c r="B1586">
        <v>64767060</v>
      </c>
      <c r="C1586">
        <v>67068099</v>
      </c>
      <c r="D1586" t="s">
        <v>2</v>
      </c>
      <c r="E1586" t="s">
        <v>1570</v>
      </c>
      <c r="F1586" t="s">
        <v>1106</v>
      </c>
      <c r="G1586" t="s">
        <v>4216</v>
      </c>
      <c r="H1586" t="s">
        <v>21</v>
      </c>
      <c r="I1586" t="s">
        <v>32</v>
      </c>
      <c r="J1586" t="s">
        <v>23</v>
      </c>
      <c r="K1586" t="s">
        <v>24</v>
      </c>
      <c r="L1586" t="s">
        <v>25</v>
      </c>
      <c r="M1586" t="s">
        <v>4239</v>
      </c>
      <c r="N1586" t="s">
        <v>1559</v>
      </c>
      <c r="O1586" t="s">
        <v>579</v>
      </c>
      <c r="P1586" t="s">
        <v>4248</v>
      </c>
      <c r="Q1586" t="s">
        <v>4246</v>
      </c>
      <c r="R1586" s="1" t="e">
        <f t="shared" ca="1" si="24"/>
        <v>#VALUE!</v>
      </c>
      <c r="S1586" t="s">
        <v>55</v>
      </c>
      <c r="T1586" t="s">
        <v>36</v>
      </c>
    </row>
    <row r="1587" spans="1:20" x14ac:dyDescent="0.25">
      <c r="A1587" t="s">
        <v>5834</v>
      </c>
      <c r="B1587">
        <v>65901167</v>
      </c>
      <c r="C1587">
        <v>67145898</v>
      </c>
      <c r="D1587" t="s">
        <v>2</v>
      </c>
      <c r="E1587" t="s">
        <v>1571</v>
      </c>
      <c r="F1587" t="s">
        <v>4226</v>
      </c>
      <c r="G1587" t="s">
        <v>4223</v>
      </c>
      <c r="H1587" t="s">
        <v>163</v>
      </c>
      <c r="I1587" t="s">
        <v>51</v>
      </c>
      <c r="J1587" t="s">
        <v>39</v>
      </c>
      <c r="K1587" t="s">
        <v>40</v>
      </c>
      <c r="L1587" t="s">
        <v>25</v>
      </c>
      <c r="M1587" t="s">
        <v>4234</v>
      </c>
      <c r="N1587" t="s">
        <v>1559</v>
      </c>
      <c r="O1587" t="s">
        <v>579</v>
      </c>
      <c r="P1587" t="s">
        <v>49</v>
      </c>
      <c r="Q1587" t="s">
        <v>4246</v>
      </c>
      <c r="R1587" s="1">
        <f t="shared" ca="1" si="24"/>
        <v>54</v>
      </c>
      <c r="S1587" t="s">
        <v>35</v>
      </c>
      <c r="T1587" t="s">
        <v>41</v>
      </c>
    </row>
    <row r="1588" spans="1:20" x14ac:dyDescent="0.25">
      <c r="A1588" t="s">
        <v>5835</v>
      </c>
      <c r="B1588">
        <v>67386698</v>
      </c>
      <c r="C1588">
        <v>67674665</v>
      </c>
      <c r="D1588" t="s">
        <v>2</v>
      </c>
      <c r="E1588" t="s">
        <v>1572</v>
      </c>
      <c r="F1588" t="s">
        <v>4227</v>
      </c>
      <c r="G1588" t="s">
        <v>4220</v>
      </c>
      <c r="H1588" t="s">
        <v>48</v>
      </c>
      <c r="I1588" t="s">
        <v>204</v>
      </c>
      <c r="J1588" t="s">
        <v>23</v>
      </c>
      <c r="K1588" t="s">
        <v>24</v>
      </c>
      <c r="L1588" t="s">
        <v>25</v>
      </c>
      <c r="M1588" t="s">
        <v>4240</v>
      </c>
      <c r="N1588" t="s">
        <v>1559</v>
      </c>
      <c r="O1588" t="s">
        <v>579</v>
      </c>
      <c r="P1588" t="s">
        <v>27</v>
      </c>
      <c r="Q1588" t="s">
        <v>4245</v>
      </c>
      <c r="R1588" s="1">
        <f t="shared" ca="1" si="24"/>
        <v>34</v>
      </c>
      <c r="S1588" t="s">
        <v>4243</v>
      </c>
      <c r="T1588" t="s">
        <v>29</v>
      </c>
    </row>
    <row r="1589" spans="1:20" x14ac:dyDescent="0.25">
      <c r="A1589" t="s">
        <v>5836</v>
      </c>
      <c r="B1589">
        <v>66680709</v>
      </c>
      <c r="C1589">
        <v>66850284</v>
      </c>
      <c r="D1589" t="s">
        <v>3</v>
      </c>
      <c r="E1589" t="s">
        <v>1573</v>
      </c>
      <c r="F1589" t="s">
        <v>4226</v>
      </c>
      <c r="G1589" t="s">
        <v>4222</v>
      </c>
      <c r="H1589" t="s">
        <v>48</v>
      </c>
      <c r="I1589" t="s">
        <v>22</v>
      </c>
      <c r="J1589" t="s">
        <v>39</v>
      </c>
      <c r="K1589" t="s">
        <v>40</v>
      </c>
      <c r="L1589" t="s">
        <v>25</v>
      </c>
      <c r="M1589" t="s">
        <v>4240</v>
      </c>
      <c r="N1589" t="s">
        <v>1559</v>
      </c>
      <c r="O1589" t="s">
        <v>579</v>
      </c>
      <c r="P1589" t="s">
        <v>4248</v>
      </c>
      <c r="Q1589" t="s">
        <v>4246</v>
      </c>
      <c r="R1589" s="1" t="e">
        <f t="shared" ca="1" si="24"/>
        <v>#VALUE!</v>
      </c>
      <c r="S1589" t="s">
        <v>55</v>
      </c>
      <c r="T1589" t="s">
        <v>41</v>
      </c>
    </row>
    <row r="1590" spans="1:20" x14ac:dyDescent="0.25">
      <c r="A1590" t="s">
        <v>5837</v>
      </c>
      <c r="B1590">
        <v>68024485</v>
      </c>
      <c r="C1590">
        <v>67814076</v>
      </c>
      <c r="D1590" t="s">
        <v>2</v>
      </c>
      <c r="E1590" t="s">
        <v>1574</v>
      </c>
      <c r="F1590" t="s">
        <v>4225</v>
      </c>
      <c r="G1590" t="s">
        <v>4217</v>
      </c>
      <c r="H1590" t="s">
        <v>38</v>
      </c>
      <c r="I1590" t="s">
        <v>204</v>
      </c>
      <c r="J1590" t="s">
        <v>23</v>
      </c>
      <c r="K1590" t="s">
        <v>40</v>
      </c>
      <c r="L1590" t="s">
        <v>25</v>
      </c>
      <c r="M1590" t="s">
        <v>4241</v>
      </c>
      <c r="N1590" t="s">
        <v>1559</v>
      </c>
      <c r="O1590" t="s">
        <v>579</v>
      </c>
      <c r="P1590" t="s">
        <v>27</v>
      </c>
      <c r="Q1590" t="s">
        <v>4247</v>
      </c>
      <c r="R1590" s="1" t="e">
        <f t="shared" ca="1" si="24"/>
        <v>#VALUE!</v>
      </c>
      <c r="S1590" t="s">
        <v>35</v>
      </c>
      <c r="T1590" t="s">
        <v>41</v>
      </c>
    </row>
    <row r="1591" spans="1:20" x14ac:dyDescent="0.25">
      <c r="A1591" t="s">
        <v>5838</v>
      </c>
      <c r="B1591">
        <v>68014285</v>
      </c>
      <c r="C1591">
        <v>67034544</v>
      </c>
      <c r="D1591" t="s">
        <v>2</v>
      </c>
      <c r="E1591" t="s">
        <v>1575</v>
      </c>
      <c r="F1591" t="s">
        <v>20</v>
      </c>
      <c r="G1591" t="s">
        <v>4219</v>
      </c>
      <c r="H1591" t="s">
        <v>38</v>
      </c>
      <c r="I1591" t="s">
        <v>51</v>
      </c>
      <c r="J1591" t="s">
        <v>73</v>
      </c>
      <c r="K1591" t="s">
        <v>24</v>
      </c>
      <c r="L1591" t="s">
        <v>25</v>
      </c>
      <c r="M1591" t="s">
        <v>4237</v>
      </c>
      <c r="N1591" t="s">
        <v>1559</v>
      </c>
      <c r="O1591" t="s">
        <v>579</v>
      </c>
      <c r="P1591" t="s">
        <v>4248</v>
      </c>
      <c r="Q1591" t="s">
        <v>34</v>
      </c>
      <c r="R1591" s="1">
        <f t="shared" ca="1" si="24"/>
        <v>45</v>
      </c>
      <c r="S1591" t="s">
        <v>55</v>
      </c>
      <c r="T1591" t="s">
        <v>58</v>
      </c>
    </row>
    <row r="1592" spans="1:20" x14ac:dyDescent="0.25">
      <c r="A1592" t="s">
        <v>5839</v>
      </c>
      <c r="B1592">
        <v>66834371</v>
      </c>
      <c r="C1592">
        <v>67031033</v>
      </c>
      <c r="D1592" t="s">
        <v>2</v>
      </c>
      <c r="E1592" t="s">
        <v>1576</v>
      </c>
      <c r="F1592" t="s">
        <v>4226</v>
      </c>
      <c r="G1592" t="s">
        <v>4217</v>
      </c>
      <c r="H1592" t="s">
        <v>31</v>
      </c>
      <c r="I1592" t="s">
        <v>51</v>
      </c>
      <c r="J1592" t="s">
        <v>23</v>
      </c>
      <c r="K1592" t="s">
        <v>24</v>
      </c>
      <c r="L1592" t="s">
        <v>25</v>
      </c>
      <c r="M1592" t="s">
        <v>4239</v>
      </c>
      <c r="N1592" t="s">
        <v>1559</v>
      </c>
      <c r="O1592" t="s">
        <v>579</v>
      </c>
      <c r="P1592" t="s">
        <v>27</v>
      </c>
      <c r="Q1592" t="s">
        <v>4244</v>
      </c>
      <c r="R1592" s="1" t="e">
        <f t="shared" ca="1" si="24"/>
        <v>#VALUE!</v>
      </c>
      <c r="S1592" t="s">
        <v>4243</v>
      </c>
      <c r="T1592" t="s">
        <v>68</v>
      </c>
    </row>
    <row r="1593" spans="1:20" x14ac:dyDescent="0.25">
      <c r="A1593" t="s">
        <v>5840</v>
      </c>
      <c r="B1593">
        <v>66516136</v>
      </c>
      <c r="C1593">
        <v>67295339</v>
      </c>
      <c r="D1593" t="s">
        <v>2</v>
      </c>
      <c r="E1593" t="s">
        <v>1577</v>
      </c>
      <c r="F1593" t="s">
        <v>4225</v>
      </c>
      <c r="G1593" t="s">
        <v>4217</v>
      </c>
      <c r="H1593" t="s">
        <v>38</v>
      </c>
      <c r="I1593" t="s">
        <v>51</v>
      </c>
      <c r="J1593" t="s">
        <v>39</v>
      </c>
      <c r="K1593" t="s">
        <v>40</v>
      </c>
      <c r="L1593" t="s">
        <v>25</v>
      </c>
      <c r="M1593" t="s">
        <v>4236</v>
      </c>
      <c r="N1593" t="s">
        <v>1559</v>
      </c>
      <c r="O1593" t="s">
        <v>579</v>
      </c>
      <c r="P1593" t="s">
        <v>4248</v>
      </c>
      <c r="Q1593" t="s">
        <v>4247</v>
      </c>
      <c r="R1593" s="1" t="e">
        <f t="shared" ca="1" si="24"/>
        <v>#VALUE!</v>
      </c>
      <c r="S1593" t="s">
        <v>55</v>
      </c>
      <c r="T1593" t="s">
        <v>58</v>
      </c>
    </row>
    <row r="1594" spans="1:20" x14ac:dyDescent="0.25">
      <c r="A1594" t="s">
        <v>5841</v>
      </c>
      <c r="B1594">
        <v>66155564</v>
      </c>
      <c r="C1594">
        <v>67451085</v>
      </c>
      <c r="D1594" t="s">
        <v>3</v>
      </c>
      <c r="E1594" t="s">
        <v>1578</v>
      </c>
      <c r="F1594" t="s">
        <v>20</v>
      </c>
      <c r="G1594" t="s">
        <v>4218</v>
      </c>
      <c r="H1594" t="s">
        <v>43</v>
      </c>
      <c r="I1594" t="s">
        <v>204</v>
      </c>
      <c r="J1594" t="s">
        <v>60</v>
      </c>
      <c r="K1594" t="s">
        <v>147</v>
      </c>
      <c r="L1594" t="s">
        <v>25</v>
      </c>
      <c r="M1594" t="s">
        <v>4240</v>
      </c>
      <c r="N1594" t="s">
        <v>1559</v>
      </c>
      <c r="O1594" t="s">
        <v>579</v>
      </c>
      <c r="P1594" t="s">
        <v>4248</v>
      </c>
      <c r="Q1594" t="s">
        <v>28</v>
      </c>
      <c r="R1594" s="1" t="e">
        <f t="shared" ca="1" si="24"/>
        <v>#VALUE!</v>
      </c>
      <c r="S1594" t="s">
        <v>55</v>
      </c>
      <c r="T1594" t="s">
        <v>61</v>
      </c>
    </row>
    <row r="1595" spans="1:20" x14ac:dyDescent="0.25">
      <c r="A1595" t="s">
        <v>5842</v>
      </c>
      <c r="B1595">
        <v>66781737</v>
      </c>
      <c r="C1595">
        <v>67772895</v>
      </c>
      <c r="D1595" t="s">
        <v>3</v>
      </c>
      <c r="E1595" t="s">
        <v>1579</v>
      </c>
      <c r="F1595" t="s">
        <v>4226</v>
      </c>
      <c r="G1595" t="s">
        <v>4219</v>
      </c>
      <c r="H1595" t="s">
        <v>163</v>
      </c>
      <c r="I1595" t="s">
        <v>22</v>
      </c>
      <c r="J1595" t="s">
        <v>39</v>
      </c>
      <c r="K1595" t="s">
        <v>44</v>
      </c>
      <c r="L1595" t="s">
        <v>25</v>
      </c>
      <c r="M1595" t="s">
        <v>4234</v>
      </c>
      <c r="N1595" t="s">
        <v>1559</v>
      </c>
      <c r="O1595" t="s">
        <v>579</v>
      </c>
      <c r="P1595" t="s">
        <v>205</v>
      </c>
      <c r="Q1595" t="s">
        <v>4245</v>
      </c>
      <c r="R1595" s="1" t="e">
        <f t="shared" ca="1" si="24"/>
        <v>#VALUE!</v>
      </c>
      <c r="S1595" t="s">
        <v>4243</v>
      </c>
      <c r="T1595" t="s">
        <v>58</v>
      </c>
    </row>
    <row r="1596" spans="1:20" x14ac:dyDescent="0.25">
      <c r="A1596" t="s">
        <v>5843</v>
      </c>
      <c r="B1596">
        <v>65582322</v>
      </c>
      <c r="C1596">
        <v>67054035</v>
      </c>
      <c r="D1596" t="s">
        <v>3</v>
      </c>
      <c r="E1596" t="s">
        <v>1580</v>
      </c>
      <c r="F1596" t="s">
        <v>4227</v>
      </c>
      <c r="G1596" t="s">
        <v>4217</v>
      </c>
      <c r="H1596" t="s">
        <v>138</v>
      </c>
      <c r="I1596" t="s">
        <v>51</v>
      </c>
      <c r="J1596" t="s">
        <v>39</v>
      </c>
      <c r="K1596" t="s">
        <v>44</v>
      </c>
      <c r="L1596" t="s">
        <v>25</v>
      </c>
      <c r="M1596" t="s">
        <v>4233</v>
      </c>
      <c r="N1596" t="s">
        <v>1559</v>
      </c>
      <c r="O1596" t="s">
        <v>579</v>
      </c>
      <c r="P1596" t="s">
        <v>52</v>
      </c>
      <c r="Q1596" t="s">
        <v>4245</v>
      </c>
      <c r="R1596" s="1">
        <f t="shared" ca="1" si="24"/>
        <v>37</v>
      </c>
      <c r="S1596" t="s">
        <v>4243</v>
      </c>
      <c r="T1596" t="s">
        <v>58</v>
      </c>
    </row>
    <row r="1597" spans="1:20" x14ac:dyDescent="0.25">
      <c r="A1597" t="s">
        <v>5844</v>
      </c>
      <c r="B1597">
        <v>67986405</v>
      </c>
      <c r="C1597">
        <v>67710978</v>
      </c>
      <c r="D1597" t="s">
        <v>2</v>
      </c>
      <c r="E1597" t="s">
        <v>1581</v>
      </c>
      <c r="F1597" t="s">
        <v>4226</v>
      </c>
      <c r="G1597" t="s">
        <v>4222</v>
      </c>
      <c r="H1597" t="s">
        <v>31</v>
      </c>
      <c r="I1597" t="s">
        <v>22</v>
      </c>
      <c r="J1597" t="s">
        <v>23</v>
      </c>
      <c r="K1597" t="s">
        <v>24</v>
      </c>
      <c r="L1597" t="s">
        <v>25</v>
      </c>
      <c r="M1597" t="s">
        <v>4231</v>
      </c>
      <c r="N1597" t="s">
        <v>1559</v>
      </c>
      <c r="O1597" t="s">
        <v>579</v>
      </c>
      <c r="P1597" t="s">
        <v>4248</v>
      </c>
      <c r="Q1597" t="s">
        <v>34</v>
      </c>
      <c r="R1597" s="1">
        <f t="shared" ca="1" si="24"/>
        <v>11</v>
      </c>
      <c r="S1597" t="s">
        <v>55</v>
      </c>
      <c r="T1597" t="s">
        <v>68</v>
      </c>
    </row>
    <row r="1598" spans="1:20" x14ac:dyDescent="0.25">
      <c r="A1598" t="s">
        <v>5845</v>
      </c>
      <c r="B1598">
        <v>66200303</v>
      </c>
      <c r="C1598">
        <v>67541573</v>
      </c>
      <c r="D1598" t="s">
        <v>2</v>
      </c>
      <c r="E1598" t="s">
        <v>1582</v>
      </c>
      <c r="F1598" t="s">
        <v>4226</v>
      </c>
      <c r="G1598" t="s">
        <v>4215</v>
      </c>
      <c r="H1598" t="s">
        <v>503</v>
      </c>
      <c r="I1598" t="s">
        <v>22</v>
      </c>
      <c r="J1598" t="s">
        <v>39</v>
      </c>
      <c r="K1598" t="s">
        <v>40</v>
      </c>
      <c r="L1598" t="s">
        <v>25</v>
      </c>
      <c r="M1598" t="s">
        <v>4238</v>
      </c>
      <c r="N1598" t="s">
        <v>1559</v>
      </c>
      <c r="O1598" t="s">
        <v>579</v>
      </c>
      <c r="P1598" t="s">
        <v>27</v>
      </c>
      <c r="Q1598" t="s">
        <v>4244</v>
      </c>
      <c r="R1598" s="1" t="e">
        <f t="shared" ca="1" si="24"/>
        <v>#VALUE!</v>
      </c>
      <c r="S1598" t="s">
        <v>35</v>
      </c>
      <c r="T1598" t="s">
        <v>58</v>
      </c>
    </row>
    <row r="1599" spans="1:20" x14ac:dyDescent="0.25">
      <c r="A1599" t="s">
        <v>5846</v>
      </c>
      <c r="B1599">
        <v>64883970</v>
      </c>
      <c r="C1599">
        <v>67407013</v>
      </c>
      <c r="D1599" t="s">
        <v>3</v>
      </c>
      <c r="E1599" t="s">
        <v>1583</v>
      </c>
      <c r="F1599" t="s">
        <v>4228</v>
      </c>
      <c r="G1599" t="s">
        <v>4220</v>
      </c>
      <c r="H1599" t="s">
        <v>31</v>
      </c>
      <c r="I1599" t="s">
        <v>22</v>
      </c>
      <c r="J1599" t="s">
        <v>23</v>
      </c>
      <c r="K1599" t="s">
        <v>24</v>
      </c>
      <c r="L1599" t="s">
        <v>25</v>
      </c>
      <c r="M1599" t="s">
        <v>4231</v>
      </c>
      <c r="N1599" t="s">
        <v>1559</v>
      </c>
      <c r="O1599" t="s">
        <v>579</v>
      </c>
      <c r="P1599" t="s">
        <v>33</v>
      </c>
      <c r="Q1599" t="s">
        <v>4247</v>
      </c>
      <c r="R1599" s="1">
        <f t="shared" ca="1" si="24"/>
        <v>5</v>
      </c>
      <c r="S1599" t="s">
        <v>35</v>
      </c>
      <c r="T1599" t="s">
        <v>77</v>
      </c>
    </row>
    <row r="1600" spans="1:20" x14ac:dyDescent="0.25">
      <c r="A1600" t="s">
        <v>5847</v>
      </c>
      <c r="B1600">
        <v>66672528</v>
      </c>
      <c r="C1600">
        <v>67575741</v>
      </c>
      <c r="D1600" t="s">
        <v>2</v>
      </c>
      <c r="E1600" t="s">
        <v>1584</v>
      </c>
      <c r="F1600" t="s">
        <v>4227</v>
      </c>
      <c r="G1600" t="s">
        <v>4222</v>
      </c>
      <c r="H1600" t="s">
        <v>138</v>
      </c>
      <c r="I1600" t="s">
        <v>204</v>
      </c>
      <c r="J1600" t="s">
        <v>39</v>
      </c>
      <c r="K1600" t="s">
        <v>40</v>
      </c>
      <c r="L1600" t="s">
        <v>25</v>
      </c>
      <c r="M1600" t="s">
        <v>4232</v>
      </c>
      <c r="N1600" t="s">
        <v>1559</v>
      </c>
      <c r="O1600" t="s">
        <v>579</v>
      </c>
      <c r="P1600" t="s">
        <v>52</v>
      </c>
      <c r="Q1600" t="s">
        <v>4245</v>
      </c>
      <c r="R1600" s="1" t="e">
        <f t="shared" ca="1" si="24"/>
        <v>#VALUE!</v>
      </c>
      <c r="S1600" t="s">
        <v>4243</v>
      </c>
      <c r="T1600" t="s">
        <v>58</v>
      </c>
    </row>
    <row r="1601" spans="1:20" x14ac:dyDescent="0.25">
      <c r="A1601" t="s">
        <v>5848</v>
      </c>
      <c r="B1601">
        <v>67775535</v>
      </c>
      <c r="C1601">
        <v>66911614</v>
      </c>
      <c r="D1601" t="s">
        <v>2</v>
      </c>
      <c r="E1601" t="s">
        <v>1585</v>
      </c>
      <c r="F1601" t="s">
        <v>4226</v>
      </c>
      <c r="G1601" t="s">
        <v>4216</v>
      </c>
      <c r="H1601" t="s">
        <v>21</v>
      </c>
      <c r="I1601" t="s">
        <v>51</v>
      </c>
      <c r="J1601" t="s">
        <v>23</v>
      </c>
      <c r="K1601" t="s">
        <v>24</v>
      </c>
      <c r="L1601" t="s">
        <v>25</v>
      </c>
      <c r="M1601" t="s">
        <v>4235</v>
      </c>
      <c r="N1601" t="s">
        <v>1559</v>
      </c>
      <c r="O1601" t="s">
        <v>579</v>
      </c>
      <c r="P1601" t="s">
        <v>54</v>
      </c>
      <c r="Q1601" t="s">
        <v>4244</v>
      </c>
      <c r="R1601" s="1" t="e">
        <f t="shared" ca="1" si="24"/>
        <v>#VALUE!</v>
      </c>
      <c r="S1601" t="s">
        <v>35</v>
      </c>
      <c r="T1601" t="s">
        <v>56</v>
      </c>
    </row>
    <row r="1602" spans="1:20" x14ac:dyDescent="0.25">
      <c r="A1602" t="s">
        <v>5849</v>
      </c>
      <c r="B1602">
        <v>67841179</v>
      </c>
      <c r="C1602">
        <v>67465997</v>
      </c>
      <c r="D1602" t="s">
        <v>3</v>
      </c>
      <c r="E1602" t="s">
        <v>1586</v>
      </c>
      <c r="F1602" t="s">
        <v>4227</v>
      </c>
      <c r="G1602" t="s">
        <v>4215</v>
      </c>
      <c r="H1602" t="s">
        <v>38</v>
      </c>
      <c r="I1602" t="s">
        <v>204</v>
      </c>
      <c r="J1602" t="s">
        <v>39</v>
      </c>
      <c r="K1602" t="s">
        <v>44</v>
      </c>
      <c r="L1602" t="s">
        <v>25</v>
      </c>
      <c r="M1602" t="s">
        <v>4237</v>
      </c>
      <c r="N1602" t="s">
        <v>1559</v>
      </c>
      <c r="O1602" t="s">
        <v>579</v>
      </c>
      <c r="P1602" t="s">
        <v>4248</v>
      </c>
      <c r="Q1602" t="s">
        <v>34</v>
      </c>
      <c r="R1602" s="1" t="e">
        <f t="shared" ca="1" si="24"/>
        <v>#VALUE!</v>
      </c>
      <c r="S1602" t="s">
        <v>55</v>
      </c>
      <c r="T1602" t="s">
        <v>58</v>
      </c>
    </row>
    <row r="1603" spans="1:20" x14ac:dyDescent="0.25">
      <c r="A1603" t="s">
        <v>5850</v>
      </c>
      <c r="B1603">
        <v>67208130</v>
      </c>
      <c r="C1603">
        <v>67051455</v>
      </c>
      <c r="D1603" t="s">
        <v>3</v>
      </c>
      <c r="E1603" t="s">
        <v>1587</v>
      </c>
      <c r="F1603" t="s">
        <v>4228</v>
      </c>
      <c r="G1603" t="s">
        <v>527</v>
      </c>
      <c r="H1603" t="s">
        <v>21</v>
      </c>
      <c r="I1603" t="s">
        <v>204</v>
      </c>
      <c r="J1603" t="s">
        <v>23</v>
      </c>
      <c r="K1603" t="s">
        <v>24</v>
      </c>
      <c r="L1603" t="s">
        <v>25</v>
      </c>
      <c r="M1603" t="s">
        <v>4237</v>
      </c>
      <c r="N1603" t="s">
        <v>1559</v>
      </c>
      <c r="O1603" t="s">
        <v>579</v>
      </c>
      <c r="P1603" t="s">
        <v>49</v>
      </c>
      <c r="Q1603" t="s">
        <v>34</v>
      </c>
      <c r="R1603" s="1" t="e">
        <f t="shared" ref="R1603:R1666" ca="1" si="25">DATEDIF(E1603,TODAY(),"Y")</f>
        <v>#VALUE!</v>
      </c>
      <c r="S1603" t="s">
        <v>4243</v>
      </c>
      <c r="T1603" t="s">
        <v>56</v>
      </c>
    </row>
    <row r="1604" spans="1:20" x14ac:dyDescent="0.25">
      <c r="A1604" t="s">
        <v>5851</v>
      </c>
      <c r="B1604">
        <v>66111322</v>
      </c>
      <c r="C1604">
        <v>67111395</v>
      </c>
      <c r="D1604" t="s">
        <v>2</v>
      </c>
      <c r="E1604" t="s">
        <v>1588</v>
      </c>
      <c r="F1604" t="s">
        <v>1106</v>
      </c>
      <c r="G1604" t="s">
        <v>4222</v>
      </c>
      <c r="H1604" t="s">
        <v>31</v>
      </c>
      <c r="I1604" t="s">
        <v>204</v>
      </c>
      <c r="J1604" t="s">
        <v>23</v>
      </c>
      <c r="K1604" t="s">
        <v>24</v>
      </c>
      <c r="L1604" t="s">
        <v>25</v>
      </c>
      <c r="M1604" t="s">
        <v>4240</v>
      </c>
      <c r="N1604" t="s">
        <v>1559</v>
      </c>
      <c r="O1604" t="s">
        <v>579</v>
      </c>
      <c r="P1604" t="s">
        <v>205</v>
      </c>
      <c r="Q1604" t="s">
        <v>4244</v>
      </c>
      <c r="R1604" s="1">
        <f t="shared" ca="1" si="25"/>
        <v>8</v>
      </c>
      <c r="S1604" t="s">
        <v>4243</v>
      </c>
      <c r="T1604" t="s">
        <v>68</v>
      </c>
    </row>
    <row r="1605" spans="1:20" x14ac:dyDescent="0.25">
      <c r="A1605" t="s">
        <v>5852</v>
      </c>
      <c r="B1605">
        <v>67349001</v>
      </c>
      <c r="C1605">
        <v>67498174</v>
      </c>
      <c r="D1605" t="s">
        <v>3</v>
      </c>
      <c r="E1605" t="s">
        <v>1589</v>
      </c>
      <c r="F1605" t="s">
        <v>20</v>
      </c>
      <c r="G1605" t="s">
        <v>4218</v>
      </c>
      <c r="H1605" t="s">
        <v>43</v>
      </c>
      <c r="I1605" t="s">
        <v>204</v>
      </c>
      <c r="J1605" t="s">
        <v>60</v>
      </c>
      <c r="K1605" t="s">
        <v>40</v>
      </c>
      <c r="L1605" t="s">
        <v>25</v>
      </c>
      <c r="M1605" t="s">
        <v>4237</v>
      </c>
      <c r="N1605" t="s">
        <v>1559</v>
      </c>
      <c r="O1605" t="s">
        <v>579</v>
      </c>
      <c r="P1605" t="s">
        <v>33</v>
      </c>
      <c r="Q1605" t="s">
        <v>34</v>
      </c>
      <c r="R1605" s="1">
        <f t="shared" ca="1" si="25"/>
        <v>36</v>
      </c>
      <c r="S1605" t="s">
        <v>35</v>
      </c>
      <c r="T1605" t="s">
        <v>29</v>
      </c>
    </row>
    <row r="1606" spans="1:20" x14ac:dyDescent="0.25">
      <c r="A1606" t="s">
        <v>5853</v>
      </c>
      <c r="B1606">
        <v>64756273</v>
      </c>
      <c r="C1606">
        <v>66930045</v>
      </c>
      <c r="D1606" t="s">
        <v>2</v>
      </c>
      <c r="E1606" t="s">
        <v>1590</v>
      </c>
      <c r="F1606" t="s">
        <v>4226</v>
      </c>
      <c r="G1606" t="s">
        <v>4220</v>
      </c>
      <c r="H1606" t="s">
        <v>31</v>
      </c>
      <c r="I1606" t="s">
        <v>22</v>
      </c>
      <c r="J1606" t="s">
        <v>23</v>
      </c>
      <c r="K1606" t="s">
        <v>24</v>
      </c>
      <c r="L1606" t="s">
        <v>25</v>
      </c>
      <c r="M1606" t="s">
        <v>4239</v>
      </c>
      <c r="N1606" t="s">
        <v>1559</v>
      </c>
      <c r="O1606" t="s">
        <v>579</v>
      </c>
      <c r="P1606" t="s">
        <v>33</v>
      </c>
      <c r="Q1606" t="s">
        <v>4247</v>
      </c>
      <c r="R1606" s="1" t="e">
        <f t="shared" ca="1" si="25"/>
        <v>#VALUE!</v>
      </c>
      <c r="S1606" t="s">
        <v>4243</v>
      </c>
      <c r="T1606" t="s">
        <v>77</v>
      </c>
    </row>
    <row r="1607" spans="1:20" x14ac:dyDescent="0.25">
      <c r="A1607" t="s">
        <v>5854</v>
      </c>
      <c r="B1607">
        <v>67057101</v>
      </c>
      <c r="C1607">
        <v>67107819</v>
      </c>
      <c r="D1607" t="s">
        <v>2</v>
      </c>
      <c r="E1607" t="s">
        <v>1591</v>
      </c>
      <c r="F1607" t="s">
        <v>4227</v>
      </c>
      <c r="G1607" t="s">
        <v>4216</v>
      </c>
      <c r="H1607" t="s">
        <v>31</v>
      </c>
      <c r="I1607" t="s">
        <v>32</v>
      </c>
      <c r="J1607" t="s">
        <v>23</v>
      </c>
      <c r="K1607" t="s">
        <v>24</v>
      </c>
      <c r="L1607" t="s">
        <v>25</v>
      </c>
      <c r="M1607" t="s">
        <v>4231</v>
      </c>
      <c r="N1607" t="s">
        <v>1559</v>
      </c>
      <c r="O1607" t="s">
        <v>579</v>
      </c>
      <c r="P1607" t="s">
        <v>33</v>
      </c>
      <c r="Q1607" t="s">
        <v>34</v>
      </c>
      <c r="R1607" s="1" t="e">
        <f t="shared" ca="1" si="25"/>
        <v>#VALUE!</v>
      </c>
      <c r="S1607" t="s">
        <v>4243</v>
      </c>
      <c r="T1607" t="s">
        <v>68</v>
      </c>
    </row>
    <row r="1608" spans="1:20" x14ac:dyDescent="0.25">
      <c r="A1608" t="s">
        <v>5855</v>
      </c>
      <c r="B1608">
        <v>67889714</v>
      </c>
      <c r="C1608">
        <v>67654041</v>
      </c>
      <c r="D1608" t="s">
        <v>2</v>
      </c>
      <c r="E1608" t="s">
        <v>1592</v>
      </c>
      <c r="F1608" t="s">
        <v>20</v>
      </c>
      <c r="G1608" t="s">
        <v>4219</v>
      </c>
      <c r="H1608" t="s">
        <v>31</v>
      </c>
      <c r="I1608" t="s">
        <v>32</v>
      </c>
      <c r="J1608" t="s">
        <v>23</v>
      </c>
      <c r="K1608" t="s">
        <v>24</v>
      </c>
      <c r="L1608" t="s">
        <v>25</v>
      </c>
      <c r="M1608" t="s">
        <v>4232</v>
      </c>
      <c r="N1608" t="s">
        <v>1559</v>
      </c>
      <c r="O1608" t="s">
        <v>579</v>
      </c>
      <c r="P1608" t="s">
        <v>4248</v>
      </c>
      <c r="Q1608" t="s">
        <v>4246</v>
      </c>
      <c r="R1608" s="1" t="e">
        <f t="shared" ca="1" si="25"/>
        <v>#VALUE!</v>
      </c>
      <c r="S1608" t="s">
        <v>55</v>
      </c>
      <c r="T1608" t="s">
        <v>77</v>
      </c>
    </row>
    <row r="1609" spans="1:20" x14ac:dyDescent="0.25">
      <c r="A1609" t="s">
        <v>5856</v>
      </c>
      <c r="B1609">
        <v>65003793</v>
      </c>
      <c r="C1609">
        <v>67494045</v>
      </c>
      <c r="D1609" t="s">
        <v>3</v>
      </c>
      <c r="E1609" t="s">
        <v>1593</v>
      </c>
      <c r="F1609" t="s">
        <v>1106</v>
      </c>
      <c r="G1609" t="s">
        <v>4220</v>
      </c>
      <c r="H1609" t="s">
        <v>31</v>
      </c>
      <c r="I1609" t="s">
        <v>32</v>
      </c>
      <c r="J1609" t="s">
        <v>23</v>
      </c>
      <c r="K1609" t="s">
        <v>40</v>
      </c>
      <c r="L1609" t="s">
        <v>25</v>
      </c>
      <c r="M1609" t="s">
        <v>4238</v>
      </c>
      <c r="N1609" t="s">
        <v>1559</v>
      </c>
      <c r="O1609" t="s">
        <v>579</v>
      </c>
      <c r="P1609" t="s">
        <v>49</v>
      </c>
      <c r="Q1609" t="s">
        <v>4246</v>
      </c>
      <c r="R1609" s="1" t="e">
        <f t="shared" ca="1" si="25"/>
        <v>#VALUE!</v>
      </c>
      <c r="S1609" t="s">
        <v>4243</v>
      </c>
      <c r="T1609" t="s">
        <v>41</v>
      </c>
    </row>
    <row r="1610" spans="1:20" x14ac:dyDescent="0.25">
      <c r="A1610" t="s">
        <v>5857</v>
      </c>
      <c r="B1610">
        <v>66814086</v>
      </c>
      <c r="C1610">
        <v>67011638</v>
      </c>
      <c r="D1610" t="s">
        <v>3</v>
      </c>
      <c r="E1610" t="s">
        <v>1594</v>
      </c>
      <c r="F1610" t="s">
        <v>4225</v>
      </c>
      <c r="G1610" t="s">
        <v>4219</v>
      </c>
      <c r="H1610" t="s">
        <v>43</v>
      </c>
      <c r="I1610" t="s">
        <v>51</v>
      </c>
      <c r="J1610" t="s">
        <v>39</v>
      </c>
      <c r="K1610" t="s">
        <v>40</v>
      </c>
      <c r="L1610" t="s">
        <v>25</v>
      </c>
      <c r="M1610" t="s">
        <v>4229</v>
      </c>
      <c r="N1610" t="s">
        <v>1559</v>
      </c>
      <c r="O1610" t="s">
        <v>579</v>
      </c>
      <c r="P1610" t="s">
        <v>4248</v>
      </c>
      <c r="Q1610" t="s">
        <v>4247</v>
      </c>
      <c r="R1610" s="1">
        <f t="shared" ca="1" si="25"/>
        <v>69</v>
      </c>
      <c r="S1610" t="s">
        <v>55</v>
      </c>
      <c r="T1610" t="s">
        <v>61</v>
      </c>
    </row>
    <row r="1611" spans="1:20" x14ac:dyDescent="0.25">
      <c r="A1611" t="s">
        <v>5858</v>
      </c>
      <c r="B1611">
        <v>65924008</v>
      </c>
      <c r="C1611">
        <v>67178078</v>
      </c>
      <c r="D1611" t="s">
        <v>3</v>
      </c>
      <c r="E1611" t="s">
        <v>1595</v>
      </c>
      <c r="F1611" t="s">
        <v>4225</v>
      </c>
      <c r="G1611" t="s">
        <v>4221</v>
      </c>
      <c r="H1611" t="s">
        <v>38</v>
      </c>
      <c r="I1611" t="s">
        <v>32</v>
      </c>
      <c r="J1611" t="s">
        <v>39</v>
      </c>
      <c r="K1611" t="s">
        <v>44</v>
      </c>
      <c r="L1611" t="s">
        <v>25</v>
      </c>
      <c r="M1611" t="s">
        <v>4240</v>
      </c>
      <c r="N1611" t="s">
        <v>1559</v>
      </c>
      <c r="O1611" t="s">
        <v>579</v>
      </c>
      <c r="P1611" t="s">
        <v>54</v>
      </c>
      <c r="Q1611" t="s">
        <v>4245</v>
      </c>
      <c r="R1611" s="1" t="e">
        <f t="shared" ca="1" si="25"/>
        <v>#VALUE!</v>
      </c>
      <c r="S1611" t="s">
        <v>4243</v>
      </c>
      <c r="T1611" t="s">
        <v>29</v>
      </c>
    </row>
    <row r="1612" spans="1:20" x14ac:dyDescent="0.25">
      <c r="A1612" t="s">
        <v>5859</v>
      </c>
      <c r="B1612">
        <v>66617442</v>
      </c>
      <c r="C1612">
        <v>67570336</v>
      </c>
      <c r="D1612" t="s">
        <v>2</v>
      </c>
      <c r="E1612" t="s">
        <v>1596</v>
      </c>
      <c r="F1612" t="s">
        <v>4225</v>
      </c>
      <c r="G1612" t="s">
        <v>4219</v>
      </c>
      <c r="H1612" t="s">
        <v>613</v>
      </c>
      <c r="I1612" t="s">
        <v>32</v>
      </c>
      <c r="J1612" t="s">
        <v>39</v>
      </c>
      <c r="K1612" t="s">
        <v>40</v>
      </c>
      <c r="L1612" t="s">
        <v>25</v>
      </c>
      <c r="M1612" t="s">
        <v>4236</v>
      </c>
      <c r="N1612" t="s">
        <v>1559</v>
      </c>
      <c r="O1612" t="s">
        <v>579</v>
      </c>
      <c r="P1612" t="s">
        <v>4248</v>
      </c>
      <c r="Q1612" t="s">
        <v>28</v>
      </c>
      <c r="R1612" s="1">
        <f t="shared" ca="1" si="25"/>
        <v>38</v>
      </c>
      <c r="S1612" t="s">
        <v>55</v>
      </c>
      <c r="T1612" t="s">
        <v>58</v>
      </c>
    </row>
    <row r="1613" spans="1:20" x14ac:dyDescent="0.25">
      <c r="A1613" t="s">
        <v>5860</v>
      </c>
      <c r="B1613">
        <v>68508472</v>
      </c>
      <c r="C1613">
        <v>67629632</v>
      </c>
      <c r="D1613" t="s">
        <v>2</v>
      </c>
      <c r="E1613" t="s">
        <v>1597</v>
      </c>
      <c r="F1613" t="s">
        <v>4226</v>
      </c>
      <c r="G1613" t="s">
        <v>4223</v>
      </c>
      <c r="H1613" t="s">
        <v>31</v>
      </c>
      <c r="I1613" t="s">
        <v>204</v>
      </c>
      <c r="J1613" t="s">
        <v>23</v>
      </c>
      <c r="K1613" t="s">
        <v>24</v>
      </c>
      <c r="L1613" t="s">
        <v>25</v>
      </c>
      <c r="M1613" t="s">
        <v>4231</v>
      </c>
      <c r="N1613" t="s">
        <v>1559</v>
      </c>
      <c r="O1613" t="s">
        <v>579</v>
      </c>
      <c r="P1613" t="s">
        <v>27</v>
      </c>
      <c r="Q1613" t="s">
        <v>4245</v>
      </c>
      <c r="R1613" s="1" t="e">
        <f t="shared" ca="1" si="25"/>
        <v>#VALUE!</v>
      </c>
      <c r="S1613" t="s">
        <v>35</v>
      </c>
      <c r="T1613" t="s">
        <v>77</v>
      </c>
    </row>
    <row r="1614" spans="1:20" x14ac:dyDescent="0.25">
      <c r="A1614" t="s">
        <v>5861</v>
      </c>
      <c r="B1614">
        <v>66745834</v>
      </c>
      <c r="C1614">
        <v>67235036</v>
      </c>
      <c r="D1614" t="s">
        <v>2</v>
      </c>
      <c r="E1614" t="s">
        <v>1598</v>
      </c>
      <c r="F1614" t="s">
        <v>20</v>
      </c>
      <c r="G1614" t="s">
        <v>4217</v>
      </c>
      <c r="H1614" t="s">
        <v>38</v>
      </c>
      <c r="I1614" t="s">
        <v>22</v>
      </c>
      <c r="J1614" t="s">
        <v>39</v>
      </c>
      <c r="K1614" t="s">
        <v>40</v>
      </c>
      <c r="L1614" t="s">
        <v>25</v>
      </c>
      <c r="M1614" t="s">
        <v>4230</v>
      </c>
      <c r="N1614" t="s">
        <v>1559</v>
      </c>
      <c r="O1614" t="s">
        <v>579</v>
      </c>
      <c r="P1614" t="s">
        <v>4248</v>
      </c>
      <c r="Q1614" t="s">
        <v>4245</v>
      </c>
      <c r="R1614" s="1">
        <f t="shared" ca="1" si="25"/>
        <v>43</v>
      </c>
      <c r="S1614" t="s">
        <v>55</v>
      </c>
      <c r="T1614" t="s">
        <v>58</v>
      </c>
    </row>
    <row r="1615" spans="1:20" x14ac:dyDescent="0.25">
      <c r="A1615" t="s">
        <v>5862</v>
      </c>
      <c r="B1615">
        <v>66930418</v>
      </c>
      <c r="C1615">
        <v>67378304</v>
      </c>
      <c r="D1615" t="s">
        <v>3</v>
      </c>
      <c r="E1615" t="s">
        <v>1599</v>
      </c>
      <c r="F1615" t="s">
        <v>4225</v>
      </c>
      <c r="G1615" t="s">
        <v>4216</v>
      </c>
      <c r="H1615" t="s">
        <v>31</v>
      </c>
      <c r="I1615" t="s">
        <v>51</v>
      </c>
      <c r="J1615" t="s">
        <v>23</v>
      </c>
      <c r="K1615" t="s">
        <v>24</v>
      </c>
      <c r="L1615" t="s">
        <v>25</v>
      </c>
      <c r="M1615" t="s">
        <v>4231</v>
      </c>
      <c r="N1615" t="s">
        <v>1559</v>
      </c>
      <c r="O1615" t="s">
        <v>579</v>
      </c>
      <c r="P1615" t="s">
        <v>49</v>
      </c>
      <c r="Q1615" t="s">
        <v>4244</v>
      </c>
      <c r="R1615" s="1" t="e">
        <f t="shared" ca="1" si="25"/>
        <v>#VALUE!</v>
      </c>
      <c r="S1615" t="s">
        <v>4243</v>
      </c>
      <c r="T1615" t="s">
        <v>77</v>
      </c>
    </row>
    <row r="1616" spans="1:20" x14ac:dyDescent="0.25">
      <c r="A1616" t="s">
        <v>5863</v>
      </c>
      <c r="B1616">
        <v>64620737</v>
      </c>
      <c r="C1616">
        <v>67731356</v>
      </c>
      <c r="D1616" t="s">
        <v>3</v>
      </c>
      <c r="E1616" t="s">
        <v>1600</v>
      </c>
      <c r="F1616" t="s">
        <v>4228</v>
      </c>
      <c r="G1616" t="s">
        <v>4217</v>
      </c>
      <c r="H1616" t="s">
        <v>43</v>
      </c>
      <c r="I1616" t="s">
        <v>22</v>
      </c>
      <c r="J1616" t="s">
        <v>39</v>
      </c>
      <c r="K1616" t="s">
        <v>44</v>
      </c>
      <c r="L1616" t="s">
        <v>25</v>
      </c>
      <c r="M1616" t="s">
        <v>4235</v>
      </c>
      <c r="N1616" t="s">
        <v>1559</v>
      </c>
      <c r="O1616" t="s">
        <v>579</v>
      </c>
      <c r="P1616" t="s">
        <v>205</v>
      </c>
      <c r="Q1616" t="s">
        <v>4246</v>
      </c>
      <c r="R1616" s="1">
        <f t="shared" ca="1" si="25"/>
        <v>32</v>
      </c>
      <c r="S1616" t="s">
        <v>4243</v>
      </c>
      <c r="T1616" t="s">
        <v>29</v>
      </c>
    </row>
    <row r="1617" spans="1:20" x14ac:dyDescent="0.25">
      <c r="A1617" t="s">
        <v>5864</v>
      </c>
      <c r="B1617">
        <v>65800563</v>
      </c>
      <c r="C1617">
        <v>67214863</v>
      </c>
      <c r="D1617" t="s">
        <v>3</v>
      </c>
      <c r="E1617" t="s">
        <v>1601</v>
      </c>
      <c r="F1617" t="s">
        <v>4226</v>
      </c>
      <c r="G1617" t="s">
        <v>4223</v>
      </c>
      <c r="H1617" t="s">
        <v>138</v>
      </c>
      <c r="I1617" t="s">
        <v>22</v>
      </c>
      <c r="J1617" t="s">
        <v>39</v>
      </c>
      <c r="K1617" t="s">
        <v>44</v>
      </c>
      <c r="L1617" t="s">
        <v>25</v>
      </c>
      <c r="M1617" t="s">
        <v>4231</v>
      </c>
      <c r="N1617" t="s">
        <v>1559</v>
      </c>
      <c r="O1617" t="s">
        <v>579</v>
      </c>
      <c r="P1617" t="s">
        <v>4248</v>
      </c>
      <c r="Q1617" t="s">
        <v>4245</v>
      </c>
      <c r="R1617" s="1" t="e">
        <f t="shared" ca="1" si="25"/>
        <v>#VALUE!</v>
      </c>
      <c r="S1617" t="s">
        <v>55</v>
      </c>
      <c r="T1617" t="s">
        <v>29</v>
      </c>
    </row>
    <row r="1618" spans="1:20" x14ac:dyDescent="0.25">
      <c r="A1618" t="s">
        <v>5865</v>
      </c>
      <c r="B1618">
        <v>65305723</v>
      </c>
      <c r="C1618">
        <v>67623785</v>
      </c>
      <c r="D1618" t="s">
        <v>3</v>
      </c>
      <c r="E1618" t="s">
        <v>1602</v>
      </c>
      <c r="F1618" t="s">
        <v>4226</v>
      </c>
      <c r="G1618" t="s">
        <v>4223</v>
      </c>
      <c r="H1618" t="s">
        <v>31</v>
      </c>
      <c r="I1618" t="s">
        <v>32</v>
      </c>
      <c r="J1618" t="s">
        <v>23</v>
      </c>
      <c r="K1618" t="s">
        <v>24</v>
      </c>
      <c r="L1618" t="s">
        <v>25</v>
      </c>
      <c r="M1618" t="s">
        <v>4230</v>
      </c>
      <c r="N1618" t="s">
        <v>1559</v>
      </c>
      <c r="O1618" t="s">
        <v>579</v>
      </c>
      <c r="P1618" t="s">
        <v>33</v>
      </c>
      <c r="Q1618" t="s">
        <v>4246</v>
      </c>
      <c r="R1618" s="1">
        <f t="shared" ca="1" si="25"/>
        <v>8</v>
      </c>
      <c r="S1618" t="s">
        <v>35</v>
      </c>
      <c r="T1618" t="s">
        <v>68</v>
      </c>
    </row>
    <row r="1619" spans="1:20" x14ac:dyDescent="0.25">
      <c r="A1619" t="s">
        <v>5866</v>
      </c>
      <c r="B1619">
        <v>67582099</v>
      </c>
      <c r="C1619">
        <v>67112002</v>
      </c>
      <c r="D1619" t="s">
        <v>2</v>
      </c>
      <c r="E1619" t="s">
        <v>1603</v>
      </c>
      <c r="F1619" t="s">
        <v>4227</v>
      </c>
      <c r="G1619" t="s">
        <v>4220</v>
      </c>
      <c r="H1619" t="s">
        <v>163</v>
      </c>
      <c r="I1619" t="s">
        <v>204</v>
      </c>
      <c r="J1619" t="s">
        <v>39</v>
      </c>
      <c r="K1619" t="s">
        <v>40</v>
      </c>
      <c r="L1619" t="s">
        <v>25</v>
      </c>
      <c r="M1619" t="s">
        <v>4240</v>
      </c>
      <c r="N1619" t="s">
        <v>1559</v>
      </c>
      <c r="O1619" t="s">
        <v>579</v>
      </c>
      <c r="P1619" t="s">
        <v>4248</v>
      </c>
      <c r="Q1619" t="s">
        <v>4244</v>
      </c>
      <c r="R1619" s="1">
        <f t="shared" ca="1" si="25"/>
        <v>36</v>
      </c>
      <c r="S1619" t="s">
        <v>55</v>
      </c>
      <c r="T1619" t="s">
        <v>29</v>
      </c>
    </row>
    <row r="1620" spans="1:20" x14ac:dyDescent="0.25">
      <c r="A1620" t="s">
        <v>5867</v>
      </c>
      <c r="B1620">
        <v>65608358</v>
      </c>
      <c r="C1620">
        <v>67676764</v>
      </c>
      <c r="D1620" t="s">
        <v>3</v>
      </c>
      <c r="E1620" t="s">
        <v>1604</v>
      </c>
      <c r="F1620" t="s">
        <v>4225</v>
      </c>
      <c r="G1620" t="s">
        <v>4220</v>
      </c>
      <c r="H1620" t="s">
        <v>31</v>
      </c>
      <c r="I1620" t="s">
        <v>22</v>
      </c>
      <c r="J1620" t="s">
        <v>23</v>
      </c>
      <c r="K1620" t="s">
        <v>24</v>
      </c>
      <c r="L1620" t="s">
        <v>25</v>
      </c>
      <c r="M1620" t="s">
        <v>4231</v>
      </c>
      <c r="N1620" t="s">
        <v>1559</v>
      </c>
      <c r="O1620" t="s">
        <v>579</v>
      </c>
      <c r="P1620" t="s">
        <v>33</v>
      </c>
      <c r="Q1620" t="s">
        <v>4245</v>
      </c>
      <c r="R1620" s="1" t="e">
        <f t="shared" ca="1" si="25"/>
        <v>#VALUE!</v>
      </c>
      <c r="S1620" t="s">
        <v>35</v>
      </c>
      <c r="T1620" t="s">
        <v>77</v>
      </c>
    </row>
    <row r="1621" spans="1:20" x14ac:dyDescent="0.25">
      <c r="A1621" t="s">
        <v>5868</v>
      </c>
      <c r="B1621">
        <v>67735253</v>
      </c>
      <c r="C1621">
        <v>66901304</v>
      </c>
      <c r="D1621" t="s">
        <v>2</v>
      </c>
      <c r="E1621" t="s">
        <v>1605</v>
      </c>
      <c r="F1621" t="s">
        <v>4228</v>
      </c>
      <c r="G1621" t="s">
        <v>4218</v>
      </c>
      <c r="H1621" t="s">
        <v>38</v>
      </c>
      <c r="I1621" t="s">
        <v>32</v>
      </c>
      <c r="J1621" t="s">
        <v>39</v>
      </c>
      <c r="K1621" t="s">
        <v>40</v>
      </c>
      <c r="L1621" t="s">
        <v>25</v>
      </c>
      <c r="M1621" t="s">
        <v>4229</v>
      </c>
      <c r="N1621" t="s">
        <v>1559</v>
      </c>
      <c r="O1621" t="s">
        <v>579</v>
      </c>
      <c r="P1621" t="s">
        <v>27</v>
      </c>
      <c r="Q1621" t="s">
        <v>34</v>
      </c>
      <c r="R1621" s="1" t="e">
        <f t="shared" ca="1" si="25"/>
        <v>#VALUE!</v>
      </c>
      <c r="S1621" t="s">
        <v>4243</v>
      </c>
      <c r="T1621" t="s">
        <v>41</v>
      </c>
    </row>
    <row r="1622" spans="1:20" x14ac:dyDescent="0.25">
      <c r="A1622" t="s">
        <v>5869</v>
      </c>
      <c r="B1622">
        <v>66942098</v>
      </c>
      <c r="C1622">
        <v>66927018</v>
      </c>
      <c r="D1622" t="s">
        <v>2</v>
      </c>
      <c r="E1622" t="s">
        <v>1606</v>
      </c>
      <c r="F1622" t="s">
        <v>4228</v>
      </c>
      <c r="G1622" t="s">
        <v>4215</v>
      </c>
      <c r="H1622" t="s">
        <v>21</v>
      </c>
      <c r="I1622" t="s">
        <v>51</v>
      </c>
      <c r="J1622" t="s">
        <v>23</v>
      </c>
      <c r="K1622" t="s">
        <v>24</v>
      </c>
      <c r="L1622" t="s">
        <v>25</v>
      </c>
      <c r="M1622" t="s">
        <v>4237</v>
      </c>
      <c r="N1622" t="s">
        <v>1559</v>
      </c>
      <c r="O1622" t="s">
        <v>579</v>
      </c>
      <c r="P1622" t="s">
        <v>4248</v>
      </c>
      <c r="Q1622" t="s">
        <v>34</v>
      </c>
      <c r="R1622" s="1">
        <f t="shared" ca="1" si="25"/>
        <v>19</v>
      </c>
      <c r="S1622" t="s">
        <v>55</v>
      </c>
      <c r="T1622" t="s">
        <v>36</v>
      </c>
    </row>
    <row r="1623" spans="1:20" x14ac:dyDescent="0.25">
      <c r="A1623" t="s">
        <v>5870</v>
      </c>
      <c r="B1623">
        <v>65244632</v>
      </c>
      <c r="C1623">
        <v>67278573</v>
      </c>
      <c r="D1623" t="s">
        <v>3</v>
      </c>
      <c r="E1623" t="s">
        <v>1607</v>
      </c>
      <c r="F1623" t="s">
        <v>4226</v>
      </c>
      <c r="G1623" t="s">
        <v>4215</v>
      </c>
      <c r="H1623" t="s">
        <v>1384</v>
      </c>
      <c r="I1623" t="s">
        <v>51</v>
      </c>
      <c r="J1623" t="s">
        <v>39</v>
      </c>
      <c r="K1623" t="s">
        <v>44</v>
      </c>
      <c r="L1623" t="s">
        <v>25</v>
      </c>
      <c r="M1623" t="s">
        <v>4237</v>
      </c>
      <c r="N1623" t="s">
        <v>1559</v>
      </c>
      <c r="O1623" t="s">
        <v>579</v>
      </c>
      <c r="P1623" t="s">
        <v>54</v>
      </c>
      <c r="Q1623" t="s">
        <v>28</v>
      </c>
      <c r="R1623" s="1" t="e">
        <f t="shared" ca="1" si="25"/>
        <v>#VALUE!</v>
      </c>
      <c r="S1623" t="s">
        <v>35</v>
      </c>
      <c r="T1623" t="s">
        <v>58</v>
      </c>
    </row>
    <row r="1624" spans="1:20" x14ac:dyDescent="0.25">
      <c r="A1624" t="s">
        <v>5871</v>
      </c>
      <c r="B1624">
        <v>67637648</v>
      </c>
      <c r="C1624">
        <v>66992116</v>
      </c>
      <c r="D1624" t="s">
        <v>3</v>
      </c>
      <c r="E1624" t="s">
        <v>1608</v>
      </c>
      <c r="F1624" t="s">
        <v>4227</v>
      </c>
      <c r="G1624" t="s">
        <v>4220</v>
      </c>
      <c r="H1624" t="s">
        <v>21</v>
      </c>
      <c r="I1624" t="s">
        <v>32</v>
      </c>
      <c r="J1624" t="s">
        <v>23</v>
      </c>
      <c r="K1624" t="s">
        <v>24</v>
      </c>
      <c r="L1624" t="s">
        <v>25</v>
      </c>
      <c r="M1624" t="s">
        <v>4230</v>
      </c>
      <c r="N1624" t="s">
        <v>1559</v>
      </c>
      <c r="O1624" t="s">
        <v>579</v>
      </c>
      <c r="P1624" t="s">
        <v>49</v>
      </c>
      <c r="Q1624" t="s">
        <v>34</v>
      </c>
      <c r="R1624" s="1" t="e">
        <f t="shared" ca="1" si="25"/>
        <v>#VALUE!</v>
      </c>
      <c r="S1624" t="s">
        <v>35</v>
      </c>
      <c r="T1624" t="s">
        <v>56</v>
      </c>
    </row>
    <row r="1625" spans="1:20" x14ac:dyDescent="0.25">
      <c r="A1625" t="s">
        <v>5872</v>
      </c>
      <c r="B1625">
        <v>67164735</v>
      </c>
      <c r="C1625">
        <v>67562450</v>
      </c>
      <c r="D1625" t="s">
        <v>2</v>
      </c>
      <c r="E1625" t="s">
        <v>1609</v>
      </c>
      <c r="F1625" t="s">
        <v>4226</v>
      </c>
      <c r="G1625" t="s">
        <v>4215</v>
      </c>
      <c r="H1625" t="s">
        <v>21</v>
      </c>
      <c r="I1625" t="s">
        <v>51</v>
      </c>
      <c r="J1625" t="s">
        <v>23</v>
      </c>
      <c r="K1625" t="s">
        <v>24</v>
      </c>
      <c r="L1625" t="s">
        <v>25</v>
      </c>
      <c r="M1625" t="s">
        <v>4239</v>
      </c>
      <c r="N1625" t="s">
        <v>1559</v>
      </c>
      <c r="O1625" t="s">
        <v>579</v>
      </c>
      <c r="P1625" t="s">
        <v>205</v>
      </c>
      <c r="Q1625" t="s">
        <v>34</v>
      </c>
      <c r="R1625" s="1">
        <f t="shared" ca="1" si="25"/>
        <v>22</v>
      </c>
      <c r="S1625" t="s">
        <v>4243</v>
      </c>
      <c r="T1625" t="s">
        <v>36</v>
      </c>
    </row>
    <row r="1626" spans="1:20" x14ac:dyDescent="0.25">
      <c r="A1626" t="s">
        <v>5873</v>
      </c>
      <c r="B1626">
        <v>66745834</v>
      </c>
      <c r="C1626">
        <v>67273818</v>
      </c>
      <c r="D1626" t="s">
        <v>3</v>
      </c>
      <c r="E1626" t="s">
        <v>1610</v>
      </c>
      <c r="F1626" t="s">
        <v>4226</v>
      </c>
      <c r="G1626" t="s">
        <v>4219</v>
      </c>
      <c r="H1626" t="s">
        <v>38</v>
      </c>
      <c r="I1626" t="s">
        <v>204</v>
      </c>
      <c r="J1626" t="s">
        <v>39</v>
      </c>
      <c r="K1626" t="s">
        <v>44</v>
      </c>
      <c r="L1626" t="s">
        <v>25</v>
      </c>
      <c r="M1626" t="s">
        <v>4237</v>
      </c>
      <c r="N1626" t="s">
        <v>1559</v>
      </c>
      <c r="O1626" t="s">
        <v>579</v>
      </c>
      <c r="P1626" t="s">
        <v>4248</v>
      </c>
      <c r="Q1626" t="s">
        <v>4245</v>
      </c>
      <c r="R1626" s="1" t="e">
        <f t="shared" ca="1" si="25"/>
        <v>#VALUE!</v>
      </c>
      <c r="S1626" t="s">
        <v>55</v>
      </c>
      <c r="T1626" t="s">
        <v>45</v>
      </c>
    </row>
    <row r="1627" spans="1:20" x14ac:dyDescent="0.25">
      <c r="A1627" t="s">
        <v>5874</v>
      </c>
      <c r="B1627">
        <v>64484654</v>
      </c>
      <c r="C1627">
        <v>67474229</v>
      </c>
      <c r="D1627" t="s">
        <v>2</v>
      </c>
      <c r="E1627" t="s">
        <v>1611</v>
      </c>
      <c r="F1627" t="s">
        <v>4227</v>
      </c>
      <c r="G1627" t="s">
        <v>4219</v>
      </c>
      <c r="H1627" t="s">
        <v>38</v>
      </c>
      <c r="I1627" t="s">
        <v>32</v>
      </c>
      <c r="J1627" t="s">
        <v>39</v>
      </c>
      <c r="K1627" t="s">
        <v>40</v>
      </c>
      <c r="L1627" t="s">
        <v>25</v>
      </c>
      <c r="M1627" t="s">
        <v>4234</v>
      </c>
      <c r="N1627" t="s">
        <v>1559</v>
      </c>
      <c r="O1627" t="s">
        <v>579</v>
      </c>
      <c r="P1627" t="s">
        <v>49</v>
      </c>
      <c r="Q1627" t="s">
        <v>4244</v>
      </c>
      <c r="R1627" s="1" t="e">
        <f t="shared" ca="1" si="25"/>
        <v>#VALUE!</v>
      </c>
      <c r="S1627" t="s">
        <v>35</v>
      </c>
      <c r="T1627" t="s">
        <v>45</v>
      </c>
    </row>
    <row r="1628" spans="1:20" x14ac:dyDescent="0.25">
      <c r="A1628" t="s">
        <v>5875</v>
      </c>
      <c r="B1628">
        <v>68063438</v>
      </c>
      <c r="C1628">
        <v>67191828</v>
      </c>
      <c r="D1628" t="s">
        <v>3</v>
      </c>
      <c r="E1628" t="s">
        <v>1612</v>
      </c>
      <c r="F1628" t="s">
        <v>20</v>
      </c>
      <c r="G1628" t="s">
        <v>4220</v>
      </c>
      <c r="H1628" t="s">
        <v>43</v>
      </c>
      <c r="I1628" t="s">
        <v>51</v>
      </c>
      <c r="J1628" t="s">
        <v>39</v>
      </c>
      <c r="K1628" t="s">
        <v>44</v>
      </c>
      <c r="L1628" t="s">
        <v>25</v>
      </c>
      <c r="M1628" t="s">
        <v>4230</v>
      </c>
      <c r="N1628" t="s">
        <v>1559</v>
      </c>
      <c r="O1628" t="s">
        <v>579</v>
      </c>
      <c r="P1628" t="s">
        <v>33</v>
      </c>
      <c r="Q1628" t="s">
        <v>4247</v>
      </c>
      <c r="R1628" s="1" t="e">
        <f t="shared" ca="1" si="25"/>
        <v>#VALUE!</v>
      </c>
      <c r="S1628" t="s">
        <v>35</v>
      </c>
      <c r="T1628" t="s">
        <v>45</v>
      </c>
    </row>
    <row r="1629" spans="1:20" x14ac:dyDescent="0.25">
      <c r="A1629" t="s">
        <v>5876</v>
      </c>
      <c r="B1629">
        <v>66054126</v>
      </c>
      <c r="C1629">
        <v>67579421</v>
      </c>
      <c r="D1629" t="s">
        <v>2</v>
      </c>
      <c r="E1629" t="s">
        <v>1613</v>
      </c>
      <c r="F1629" t="s">
        <v>4228</v>
      </c>
      <c r="G1629" t="s">
        <v>4217</v>
      </c>
      <c r="H1629" t="s">
        <v>21</v>
      </c>
      <c r="I1629" t="s">
        <v>22</v>
      </c>
      <c r="J1629" t="s">
        <v>23</v>
      </c>
      <c r="K1629" t="s">
        <v>24</v>
      </c>
      <c r="L1629" t="s">
        <v>25</v>
      </c>
      <c r="M1629" t="s">
        <v>4231</v>
      </c>
      <c r="N1629" t="s">
        <v>1559</v>
      </c>
      <c r="O1629" t="s">
        <v>579</v>
      </c>
      <c r="P1629" t="s">
        <v>33</v>
      </c>
      <c r="Q1629" t="s">
        <v>28</v>
      </c>
      <c r="R1629" s="1" t="e">
        <f t="shared" ca="1" si="25"/>
        <v>#VALUE!</v>
      </c>
      <c r="S1629" t="s">
        <v>35</v>
      </c>
      <c r="T1629" t="s">
        <v>36</v>
      </c>
    </row>
    <row r="1630" spans="1:20" x14ac:dyDescent="0.25">
      <c r="A1630" t="s">
        <v>5877</v>
      </c>
      <c r="B1630">
        <v>68302499</v>
      </c>
      <c r="C1630">
        <v>67613621</v>
      </c>
      <c r="D1630" t="s">
        <v>2</v>
      </c>
      <c r="E1630" t="s">
        <v>1614</v>
      </c>
      <c r="F1630" t="s">
        <v>4228</v>
      </c>
      <c r="G1630" t="s">
        <v>4215</v>
      </c>
      <c r="H1630" t="s">
        <v>38</v>
      </c>
      <c r="I1630" t="s">
        <v>204</v>
      </c>
      <c r="J1630" t="s">
        <v>23</v>
      </c>
      <c r="K1630" t="s">
        <v>24</v>
      </c>
      <c r="L1630" t="s">
        <v>25</v>
      </c>
      <c r="M1630" t="s">
        <v>4230</v>
      </c>
      <c r="N1630" t="s">
        <v>1559</v>
      </c>
      <c r="O1630" t="s">
        <v>579</v>
      </c>
      <c r="P1630" t="s">
        <v>33</v>
      </c>
      <c r="Q1630" t="s">
        <v>28</v>
      </c>
      <c r="R1630" s="1" t="e">
        <f t="shared" ca="1" si="25"/>
        <v>#VALUE!</v>
      </c>
      <c r="S1630" t="s">
        <v>35</v>
      </c>
      <c r="T1630" t="s">
        <v>29</v>
      </c>
    </row>
    <row r="1631" spans="1:20" x14ac:dyDescent="0.25">
      <c r="A1631" t="s">
        <v>5878</v>
      </c>
      <c r="B1631">
        <v>67251859</v>
      </c>
      <c r="C1631">
        <v>67117834</v>
      </c>
      <c r="D1631" t="s">
        <v>2</v>
      </c>
      <c r="E1631" t="s">
        <v>1615</v>
      </c>
      <c r="F1631" t="s">
        <v>4228</v>
      </c>
      <c r="G1631" t="s">
        <v>4215</v>
      </c>
      <c r="H1631" t="s">
        <v>21</v>
      </c>
      <c r="I1631" t="s">
        <v>22</v>
      </c>
      <c r="J1631" t="s">
        <v>23</v>
      </c>
      <c r="K1631" t="s">
        <v>24</v>
      </c>
      <c r="L1631" t="s">
        <v>25</v>
      </c>
      <c r="M1631" t="s">
        <v>4233</v>
      </c>
      <c r="N1631" t="s">
        <v>1559</v>
      </c>
      <c r="O1631" t="s">
        <v>579</v>
      </c>
      <c r="P1631" t="s">
        <v>33</v>
      </c>
      <c r="Q1631" t="s">
        <v>4245</v>
      </c>
      <c r="R1631" s="1" t="e">
        <f t="shared" ca="1" si="25"/>
        <v>#VALUE!</v>
      </c>
      <c r="S1631" t="s">
        <v>4243</v>
      </c>
      <c r="T1631" t="s">
        <v>36</v>
      </c>
    </row>
    <row r="1632" spans="1:20" x14ac:dyDescent="0.25">
      <c r="A1632" t="s">
        <v>5879</v>
      </c>
      <c r="B1632">
        <v>67025745</v>
      </c>
      <c r="C1632">
        <v>66860444</v>
      </c>
      <c r="D1632" t="s">
        <v>2</v>
      </c>
      <c r="E1632" t="s">
        <v>1616</v>
      </c>
      <c r="F1632" t="s">
        <v>1106</v>
      </c>
      <c r="G1632" t="s">
        <v>4217</v>
      </c>
      <c r="H1632" t="s">
        <v>375</v>
      </c>
      <c r="I1632" t="s">
        <v>204</v>
      </c>
      <c r="J1632" t="s">
        <v>39</v>
      </c>
      <c r="K1632" t="s">
        <v>40</v>
      </c>
      <c r="L1632" t="s">
        <v>25</v>
      </c>
      <c r="M1632" t="s">
        <v>4240</v>
      </c>
      <c r="N1632" t="s">
        <v>1559</v>
      </c>
      <c r="O1632" t="s">
        <v>579</v>
      </c>
      <c r="P1632" t="s">
        <v>4248</v>
      </c>
      <c r="Q1632" t="s">
        <v>34</v>
      </c>
      <c r="R1632" s="1" t="e">
        <f t="shared" ca="1" si="25"/>
        <v>#VALUE!</v>
      </c>
      <c r="S1632" t="s">
        <v>55</v>
      </c>
      <c r="T1632" t="s">
        <v>45</v>
      </c>
    </row>
    <row r="1633" spans="1:20" x14ac:dyDescent="0.25">
      <c r="A1633" t="s">
        <v>5880</v>
      </c>
      <c r="B1633">
        <v>66814086</v>
      </c>
      <c r="C1633">
        <v>66884211</v>
      </c>
      <c r="D1633" t="s">
        <v>2</v>
      </c>
      <c r="E1633" t="s">
        <v>1617</v>
      </c>
      <c r="F1633" t="s">
        <v>4225</v>
      </c>
      <c r="G1633" t="s">
        <v>527</v>
      </c>
      <c r="H1633" t="s">
        <v>21</v>
      </c>
      <c r="I1633" t="s">
        <v>204</v>
      </c>
      <c r="J1633" t="s">
        <v>23</v>
      </c>
      <c r="K1633" t="s">
        <v>24</v>
      </c>
      <c r="L1633" t="s">
        <v>25</v>
      </c>
      <c r="M1633" t="s">
        <v>4235</v>
      </c>
      <c r="N1633" t="s">
        <v>1559</v>
      </c>
      <c r="O1633" t="s">
        <v>579</v>
      </c>
      <c r="P1633" t="s">
        <v>205</v>
      </c>
      <c r="Q1633" t="s">
        <v>4244</v>
      </c>
      <c r="R1633" s="1">
        <f t="shared" ca="1" si="25"/>
        <v>27</v>
      </c>
      <c r="S1633" t="s">
        <v>35</v>
      </c>
      <c r="T1633" t="s">
        <v>29</v>
      </c>
    </row>
    <row r="1634" spans="1:20" x14ac:dyDescent="0.25">
      <c r="A1634" t="s">
        <v>5881</v>
      </c>
      <c r="B1634">
        <v>65196308</v>
      </c>
      <c r="C1634">
        <v>67684533</v>
      </c>
      <c r="D1634" t="s">
        <v>3</v>
      </c>
      <c r="E1634" t="s">
        <v>1618</v>
      </c>
      <c r="F1634" t="s">
        <v>20</v>
      </c>
      <c r="G1634" t="s">
        <v>4218</v>
      </c>
      <c r="H1634" t="s">
        <v>472</v>
      </c>
      <c r="I1634" t="s">
        <v>32</v>
      </c>
      <c r="J1634" t="s">
        <v>39</v>
      </c>
      <c r="K1634" t="s">
        <v>44</v>
      </c>
      <c r="L1634" t="s">
        <v>25</v>
      </c>
      <c r="M1634" t="s">
        <v>4237</v>
      </c>
      <c r="N1634" t="s">
        <v>1559</v>
      </c>
      <c r="O1634" t="s">
        <v>579</v>
      </c>
      <c r="P1634" t="s">
        <v>4248</v>
      </c>
      <c r="Q1634" t="s">
        <v>34</v>
      </c>
      <c r="R1634" s="1" t="e">
        <f t="shared" ca="1" si="25"/>
        <v>#VALUE!</v>
      </c>
      <c r="S1634" t="s">
        <v>55</v>
      </c>
      <c r="T1634" t="s">
        <v>61</v>
      </c>
    </row>
    <row r="1635" spans="1:20" x14ac:dyDescent="0.25">
      <c r="A1635" t="s">
        <v>5882</v>
      </c>
      <c r="B1635">
        <v>67100268</v>
      </c>
      <c r="C1635">
        <v>67340711</v>
      </c>
      <c r="D1635" t="s">
        <v>2</v>
      </c>
      <c r="E1635" t="s">
        <v>1619</v>
      </c>
      <c r="F1635" t="s">
        <v>20</v>
      </c>
      <c r="G1635" t="s">
        <v>4221</v>
      </c>
      <c r="H1635" t="s">
        <v>163</v>
      </c>
      <c r="I1635" t="s">
        <v>51</v>
      </c>
      <c r="J1635" t="s">
        <v>39</v>
      </c>
      <c r="K1635" t="s">
        <v>40</v>
      </c>
      <c r="L1635" t="s">
        <v>25</v>
      </c>
      <c r="M1635" t="s">
        <v>4233</v>
      </c>
      <c r="N1635" t="s">
        <v>1559</v>
      </c>
      <c r="O1635" t="s">
        <v>579</v>
      </c>
      <c r="P1635" t="s">
        <v>4248</v>
      </c>
      <c r="Q1635" t="s">
        <v>28</v>
      </c>
      <c r="R1635" s="1" t="e">
        <f t="shared" ca="1" si="25"/>
        <v>#VALUE!</v>
      </c>
      <c r="S1635" t="s">
        <v>55</v>
      </c>
      <c r="T1635" t="s">
        <v>61</v>
      </c>
    </row>
    <row r="1636" spans="1:20" x14ac:dyDescent="0.25">
      <c r="A1636" t="s">
        <v>5883</v>
      </c>
      <c r="B1636">
        <v>66921239</v>
      </c>
      <c r="C1636">
        <v>67415116</v>
      </c>
      <c r="D1636" t="s">
        <v>2</v>
      </c>
      <c r="E1636" t="s">
        <v>1620</v>
      </c>
      <c r="F1636" t="s">
        <v>1106</v>
      </c>
      <c r="G1636" t="s">
        <v>4223</v>
      </c>
      <c r="H1636" t="s">
        <v>163</v>
      </c>
      <c r="I1636" t="s">
        <v>51</v>
      </c>
      <c r="J1636" t="s">
        <v>60</v>
      </c>
      <c r="K1636" t="s">
        <v>40</v>
      </c>
      <c r="L1636" t="s">
        <v>25</v>
      </c>
      <c r="M1636" t="s">
        <v>4238</v>
      </c>
      <c r="N1636" t="s">
        <v>1559</v>
      </c>
      <c r="O1636" t="s">
        <v>579</v>
      </c>
      <c r="P1636" t="s">
        <v>4248</v>
      </c>
      <c r="Q1636" t="s">
        <v>28</v>
      </c>
      <c r="R1636" s="1" t="e">
        <f t="shared" ca="1" si="25"/>
        <v>#VALUE!</v>
      </c>
      <c r="S1636" t="s">
        <v>55</v>
      </c>
      <c r="T1636" t="s">
        <v>45</v>
      </c>
    </row>
    <row r="1637" spans="1:20" x14ac:dyDescent="0.25">
      <c r="A1637" t="s">
        <v>5884</v>
      </c>
      <c r="B1637">
        <v>65042200</v>
      </c>
      <c r="C1637">
        <v>67761978</v>
      </c>
      <c r="D1637" t="s">
        <v>2</v>
      </c>
      <c r="E1637" t="s">
        <v>1621</v>
      </c>
      <c r="F1637" t="s">
        <v>4225</v>
      </c>
      <c r="G1637" t="s">
        <v>4221</v>
      </c>
      <c r="H1637" t="s">
        <v>21</v>
      </c>
      <c r="I1637" t="s">
        <v>51</v>
      </c>
      <c r="J1637" t="s">
        <v>23</v>
      </c>
      <c r="K1637" t="s">
        <v>24</v>
      </c>
      <c r="L1637" t="s">
        <v>25</v>
      </c>
      <c r="M1637" t="s">
        <v>4239</v>
      </c>
      <c r="N1637" t="s">
        <v>1559</v>
      </c>
      <c r="O1637" t="s">
        <v>579</v>
      </c>
      <c r="P1637" t="s">
        <v>205</v>
      </c>
      <c r="Q1637" t="s">
        <v>28</v>
      </c>
      <c r="R1637" s="1">
        <f t="shared" ca="1" si="25"/>
        <v>26</v>
      </c>
      <c r="S1637" t="s">
        <v>35</v>
      </c>
      <c r="T1637" t="s">
        <v>36</v>
      </c>
    </row>
    <row r="1638" spans="1:20" x14ac:dyDescent="0.25">
      <c r="A1638" t="s">
        <v>5885</v>
      </c>
      <c r="B1638">
        <v>65461297</v>
      </c>
      <c r="C1638">
        <v>67410018</v>
      </c>
      <c r="D1638" t="s">
        <v>2</v>
      </c>
      <c r="E1638" t="s">
        <v>1622</v>
      </c>
      <c r="F1638" t="s">
        <v>1106</v>
      </c>
      <c r="G1638" t="s">
        <v>527</v>
      </c>
      <c r="H1638" t="s">
        <v>48</v>
      </c>
      <c r="I1638" t="s">
        <v>32</v>
      </c>
      <c r="J1638" t="s">
        <v>23</v>
      </c>
      <c r="K1638" t="s">
        <v>24</v>
      </c>
      <c r="L1638" t="s">
        <v>25</v>
      </c>
      <c r="M1638" t="s">
        <v>4235</v>
      </c>
      <c r="N1638" t="s">
        <v>1559</v>
      </c>
      <c r="O1638" t="s">
        <v>579</v>
      </c>
      <c r="P1638" t="s">
        <v>4248</v>
      </c>
      <c r="Q1638" t="s">
        <v>34</v>
      </c>
      <c r="R1638" s="1">
        <f t="shared" ca="1" si="25"/>
        <v>37</v>
      </c>
      <c r="S1638" t="s">
        <v>55</v>
      </c>
      <c r="T1638" t="s">
        <v>29</v>
      </c>
    </row>
    <row r="1639" spans="1:20" x14ac:dyDescent="0.25">
      <c r="A1639" t="s">
        <v>5886</v>
      </c>
      <c r="B1639">
        <v>67966305</v>
      </c>
      <c r="C1639">
        <v>67715821</v>
      </c>
      <c r="D1639" t="s">
        <v>2</v>
      </c>
      <c r="E1639" t="s">
        <v>1623</v>
      </c>
      <c r="F1639" t="s">
        <v>1106</v>
      </c>
      <c r="G1639" t="s">
        <v>4217</v>
      </c>
      <c r="H1639" t="s">
        <v>38</v>
      </c>
      <c r="I1639" t="s">
        <v>204</v>
      </c>
      <c r="J1639" t="s">
        <v>39</v>
      </c>
      <c r="K1639" t="s">
        <v>40</v>
      </c>
      <c r="L1639" t="s">
        <v>25</v>
      </c>
      <c r="M1639" t="s">
        <v>4235</v>
      </c>
      <c r="N1639" t="s">
        <v>1559</v>
      </c>
      <c r="O1639" t="s">
        <v>579</v>
      </c>
      <c r="P1639" t="s">
        <v>49</v>
      </c>
      <c r="Q1639" t="s">
        <v>4246</v>
      </c>
      <c r="R1639" s="1" t="e">
        <f t="shared" ca="1" si="25"/>
        <v>#VALUE!</v>
      </c>
      <c r="S1639" t="s">
        <v>4243</v>
      </c>
      <c r="T1639" t="s">
        <v>45</v>
      </c>
    </row>
    <row r="1640" spans="1:20" x14ac:dyDescent="0.25">
      <c r="A1640" t="s">
        <v>5887</v>
      </c>
      <c r="B1640">
        <v>66953013</v>
      </c>
      <c r="C1640">
        <v>67507404</v>
      </c>
      <c r="D1640" t="s">
        <v>2</v>
      </c>
      <c r="E1640" t="s">
        <v>1624</v>
      </c>
      <c r="F1640" t="s">
        <v>4228</v>
      </c>
      <c r="G1640" t="s">
        <v>4218</v>
      </c>
      <c r="H1640" t="s">
        <v>21</v>
      </c>
      <c r="I1640" t="s">
        <v>22</v>
      </c>
      <c r="J1640" t="s">
        <v>23</v>
      </c>
      <c r="K1640" t="s">
        <v>24</v>
      </c>
      <c r="L1640" t="s">
        <v>25</v>
      </c>
      <c r="M1640" t="s">
        <v>4234</v>
      </c>
      <c r="N1640" t="s">
        <v>1559</v>
      </c>
      <c r="O1640" t="s">
        <v>579</v>
      </c>
      <c r="P1640" t="s">
        <v>4248</v>
      </c>
      <c r="Q1640" t="s">
        <v>4245</v>
      </c>
      <c r="R1640" s="1" t="e">
        <f t="shared" ca="1" si="25"/>
        <v>#VALUE!</v>
      </c>
      <c r="S1640" t="s">
        <v>55</v>
      </c>
      <c r="T1640" t="s">
        <v>56</v>
      </c>
    </row>
    <row r="1641" spans="1:20" x14ac:dyDescent="0.25">
      <c r="A1641" t="s">
        <v>5888</v>
      </c>
      <c r="B1641">
        <v>67507608</v>
      </c>
      <c r="C1641">
        <v>67691988</v>
      </c>
      <c r="D1641" t="s">
        <v>3</v>
      </c>
      <c r="E1641" t="s">
        <v>1625</v>
      </c>
      <c r="F1641" t="s">
        <v>4226</v>
      </c>
      <c r="G1641" t="s">
        <v>4216</v>
      </c>
      <c r="H1641" t="s">
        <v>31</v>
      </c>
      <c r="I1641" t="s">
        <v>22</v>
      </c>
      <c r="J1641" t="s">
        <v>60</v>
      </c>
      <c r="K1641" t="s">
        <v>40</v>
      </c>
      <c r="L1641" t="s">
        <v>25</v>
      </c>
      <c r="M1641" t="s">
        <v>4233</v>
      </c>
      <c r="N1641" t="s">
        <v>1559</v>
      </c>
      <c r="O1641" t="s">
        <v>579</v>
      </c>
      <c r="P1641" t="s">
        <v>52</v>
      </c>
      <c r="Q1641" t="s">
        <v>4246</v>
      </c>
      <c r="R1641" s="1">
        <f t="shared" ca="1" si="25"/>
        <v>83</v>
      </c>
      <c r="S1641" t="s">
        <v>4243</v>
      </c>
      <c r="T1641" t="s">
        <v>61</v>
      </c>
    </row>
    <row r="1642" spans="1:20" x14ac:dyDescent="0.25">
      <c r="A1642" t="s">
        <v>5889</v>
      </c>
      <c r="B1642">
        <v>65775016</v>
      </c>
      <c r="C1642">
        <v>66983101</v>
      </c>
      <c r="D1642" t="s">
        <v>2</v>
      </c>
      <c r="E1642" t="s">
        <v>1626</v>
      </c>
      <c r="F1642" t="s">
        <v>20</v>
      </c>
      <c r="G1642" t="s">
        <v>4221</v>
      </c>
      <c r="H1642" t="s">
        <v>38</v>
      </c>
      <c r="I1642" t="s">
        <v>51</v>
      </c>
      <c r="J1642" t="s">
        <v>23</v>
      </c>
      <c r="K1642" t="s">
        <v>24</v>
      </c>
      <c r="L1642" t="s">
        <v>25</v>
      </c>
      <c r="M1642" t="s">
        <v>4239</v>
      </c>
      <c r="N1642" t="s">
        <v>1559</v>
      </c>
      <c r="O1642" t="s">
        <v>579</v>
      </c>
      <c r="P1642" t="s">
        <v>4248</v>
      </c>
      <c r="Q1642" t="s">
        <v>4247</v>
      </c>
      <c r="R1642" s="1" t="e">
        <f t="shared" ca="1" si="25"/>
        <v>#VALUE!</v>
      </c>
      <c r="S1642" t="s">
        <v>55</v>
      </c>
      <c r="T1642" t="s">
        <v>29</v>
      </c>
    </row>
    <row r="1643" spans="1:20" x14ac:dyDescent="0.25">
      <c r="A1643" t="s">
        <v>5890</v>
      </c>
      <c r="B1643">
        <v>66328350</v>
      </c>
      <c r="C1643">
        <v>67817515</v>
      </c>
      <c r="D1643" t="s">
        <v>2</v>
      </c>
      <c r="E1643" t="s">
        <v>1627</v>
      </c>
      <c r="F1643" t="s">
        <v>4226</v>
      </c>
      <c r="G1643" t="s">
        <v>527</v>
      </c>
      <c r="H1643" t="s">
        <v>217</v>
      </c>
      <c r="I1643" t="s">
        <v>204</v>
      </c>
      <c r="J1643" t="s">
        <v>39</v>
      </c>
      <c r="K1643" t="s">
        <v>40</v>
      </c>
      <c r="L1643" t="s">
        <v>25</v>
      </c>
      <c r="M1643" t="s">
        <v>4234</v>
      </c>
      <c r="N1643" t="s">
        <v>1559</v>
      </c>
      <c r="O1643" t="s">
        <v>579</v>
      </c>
      <c r="P1643" t="s">
        <v>4248</v>
      </c>
      <c r="Q1643" t="s">
        <v>4247</v>
      </c>
      <c r="R1643" s="1" t="e">
        <f t="shared" ca="1" si="25"/>
        <v>#VALUE!</v>
      </c>
      <c r="S1643" t="s">
        <v>55</v>
      </c>
      <c r="T1643" t="s">
        <v>45</v>
      </c>
    </row>
    <row r="1644" spans="1:20" x14ac:dyDescent="0.25">
      <c r="A1644" t="s">
        <v>5891</v>
      </c>
      <c r="B1644">
        <v>65856766</v>
      </c>
      <c r="C1644">
        <v>67791081</v>
      </c>
      <c r="D1644" t="s">
        <v>3</v>
      </c>
      <c r="E1644" t="s">
        <v>1628</v>
      </c>
      <c r="F1644" t="s">
        <v>4226</v>
      </c>
      <c r="G1644" t="s">
        <v>4220</v>
      </c>
      <c r="H1644" t="s">
        <v>21</v>
      </c>
      <c r="I1644" t="s">
        <v>22</v>
      </c>
      <c r="J1644" t="s">
        <v>23</v>
      </c>
      <c r="K1644" t="s">
        <v>24</v>
      </c>
      <c r="L1644" t="s">
        <v>25</v>
      </c>
      <c r="M1644" t="s">
        <v>4240</v>
      </c>
      <c r="N1644" t="s">
        <v>1559</v>
      </c>
      <c r="O1644" t="s">
        <v>579</v>
      </c>
      <c r="P1644" t="s">
        <v>4248</v>
      </c>
      <c r="Q1644" t="s">
        <v>4246</v>
      </c>
      <c r="R1644" s="1">
        <f t="shared" ca="1" si="25"/>
        <v>25</v>
      </c>
      <c r="S1644" t="s">
        <v>55</v>
      </c>
      <c r="T1644" t="s">
        <v>36</v>
      </c>
    </row>
    <row r="1645" spans="1:20" x14ac:dyDescent="0.25">
      <c r="A1645" t="s">
        <v>5892</v>
      </c>
      <c r="B1645">
        <v>64638183</v>
      </c>
      <c r="C1645">
        <v>66923934</v>
      </c>
      <c r="D1645" t="s">
        <v>3</v>
      </c>
      <c r="E1645" t="s">
        <v>1629</v>
      </c>
      <c r="F1645" t="s">
        <v>4228</v>
      </c>
      <c r="G1645" t="s">
        <v>4217</v>
      </c>
      <c r="H1645" t="s">
        <v>163</v>
      </c>
      <c r="I1645" t="s">
        <v>204</v>
      </c>
      <c r="J1645" t="s">
        <v>39</v>
      </c>
      <c r="K1645" t="s">
        <v>44</v>
      </c>
      <c r="L1645" t="s">
        <v>25</v>
      </c>
      <c r="M1645" t="s">
        <v>4235</v>
      </c>
      <c r="N1645" t="s">
        <v>1559</v>
      </c>
      <c r="O1645" t="s">
        <v>579</v>
      </c>
      <c r="P1645" t="s">
        <v>27</v>
      </c>
      <c r="Q1645" t="s">
        <v>4247</v>
      </c>
      <c r="R1645" s="1" t="e">
        <f t="shared" ca="1" si="25"/>
        <v>#VALUE!</v>
      </c>
      <c r="S1645" t="s">
        <v>35</v>
      </c>
      <c r="T1645" t="s">
        <v>41</v>
      </c>
    </row>
    <row r="1646" spans="1:20" x14ac:dyDescent="0.25">
      <c r="A1646" t="s">
        <v>5893</v>
      </c>
      <c r="B1646">
        <v>67588335</v>
      </c>
      <c r="C1646">
        <v>67655232</v>
      </c>
      <c r="D1646" t="s">
        <v>2</v>
      </c>
      <c r="E1646" t="s">
        <v>1630</v>
      </c>
      <c r="F1646" t="s">
        <v>4227</v>
      </c>
      <c r="G1646" t="s">
        <v>4218</v>
      </c>
      <c r="H1646" t="s">
        <v>38</v>
      </c>
      <c r="I1646" t="s">
        <v>22</v>
      </c>
      <c r="J1646" t="s">
        <v>23</v>
      </c>
      <c r="K1646" t="s">
        <v>24</v>
      </c>
      <c r="L1646" t="s">
        <v>25</v>
      </c>
      <c r="M1646" t="s">
        <v>4230</v>
      </c>
      <c r="N1646" t="s">
        <v>1559</v>
      </c>
      <c r="O1646" t="s">
        <v>579</v>
      </c>
      <c r="P1646" t="s">
        <v>205</v>
      </c>
      <c r="Q1646" t="s">
        <v>4247</v>
      </c>
      <c r="R1646" s="1">
        <f t="shared" ca="1" si="25"/>
        <v>42</v>
      </c>
      <c r="S1646" t="s">
        <v>35</v>
      </c>
      <c r="T1646" t="s">
        <v>58</v>
      </c>
    </row>
    <row r="1647" spans="1:20" x14ac:dyDescent="0.25">
      <c r="A1647" t="s">
        <v>5894</v>
      </c>
      <c r="B1647">
        <v>64718563</v>
      </c>
      <c r="C1647">
        <v>67409386</v>
      </c>
      <c r="D1647" t="s">
        <v>3</v>
      </c>
      <c r="E1647" t="s">
        <v>1631</v>
      </c>
      <c r="F1647" t="s">
        <v>20</v>
      </c>
      <c r="G1647" t="s">
        <v>4218</v>
      </c>
      <c r="H1647" t="s">
        <v>38</v>
      </c>
      <c r="I1647" t="s">
        <v>22</v>
      </c>
      <c r="J1647" t="s">
        <v>39</v>
      </c>
      <c r="K1647" t="s">
        <v>24</v>
      </c>
      <c r="L1647" t="s">
        <v>25</v>
      </c>
      <c r="M1647" t="s">
        <v>4238</v>
      </c>
      <c r="N1647" t="s">
        <v>1559</v>
      </c>
      <c r="O1647" t="s">
        <v>579</v>
      </c>
      <c r="P1647" t="s">
        <v>52</v>
      </c>
      <c r="Q1647" t="s">
        <v>28</v>
      </c>
      <c r="R1647" s="1">
        <f t="shared" ca="1" si="25"/>
        <v>39</v>
      </c>
      <c r="S1647" t="s">
        <v>35</v>
      </c>
      <c r="T1647" t="s">
        <v>58</v>
      </c>
    </row>
    <row r="1648" spans="1:20" x14ac:dyDescent="0.25">
      <c r="A1648" t="s">
        <v>5895</v>
      </c>
      <c r="B1648">
        <v>64898968</v>
      </c>
      <c r="C1648">
        <v>67256247</v>
      </c>
      <c r="D1648" t="s">
        <v>2</v>
      </c>
      <c r="E1648" t="s">
        <v>1632</v>
      </c>
      <c r="F1648" t="s">
        <v>20</v>
      </c>
      <c r="G1648" t="s">
        <v>4216</v>
      </c>
      <c r="H1648" t="s">
        <v>163</v>
      </c>
      <c r="I1648" t="s">
        <v>204</v>
      </c>
      <c r="J1648" t="s">
        <v>60</v>
      </c>
      <c r="K1648" t="s">
        <v>40</v>
      </c>
      <c r="L1648" t="s">
        <v>25</v>
      </c>
      <c r="M1648" t="s">
        <v>4239</v>
      </c>
      <c r="N1648" t="s">
        <v>1559</v>
      </c>
      <c r="O1648" t="s">
        <v>579</v>
      </c>
      <c r="P1648" t="s">
        <v>54</v>
      </c>
      <c r="Q1648" t="s">
        <v>4244</v>
      </c>
      <c r="R1648" s="1" t="e">
        <f t="shared" ca="1" si="25"/>
        <v>#VALUE!</v>
      </c>
      <c r="S1648" t="s">
        <v>35</v>
      </c>
      <c r="T1648" t="s">
        <v>61</v>
      </c>
    </row>
    <row r="1649" spans="1:20" x14ac:dyDescent="0.25">
      <c r="A1649" t="s">
        <v>5896</v>
      </c>
      <c r="B1649">
        <v>68073925</v>
      </c>
      <c r="C1649">
        <v>67563503</v>
      </c>
      <c r="D1649" t="s">
        <v>2</v>
      </c>
      <c r="E1649" t="s">
        <v>1633</v>
      </c>
      <c r="F1649" t="s">
        <v>4228</v>
      </c>
      <c r="G1649" t="s">
        <v>4218</v>
      </c>
      <c r="H1649" t="s">
        <v>38</v>
      </c>
      <c r="I1649" t="s">
        <v>22</v>
      </c>
      <c r="J1649" t="s">
        <v>39</v>
      </c>
      <c r="K1649" t="s">
        <v>40</v>
      </c>
      <c r="L1649" t="s">
        <v>25</v>
      </c>
      <c r="M1649" t="s">
        <v>4237</v>
      </c>
      <c r="N1649" t="s">
        <v>1559</v>
      </c>
      <c r="O1649" t="s">
        <v>579</v>
      </c>
      <c r="P1649" t="s">
        <v>205</v>
      </c>
      <c r="Q1649" t="s">
        <v>28</v>
      </c>
      <c r="R1649" s="1" t="e">
        <f t="shared" ca="1" si="25"/>
        <v>#VALUE!</v>
      </c>
      <c r="S1649" t="s">
        <v>35</v>
      </c>
      <c r="T1649" t="s">
        <v>58</v>
      </c>
    </row>
    <row r="1650" spans="1:20" x14ac:dyDescent="0.25">
      <c r="A1650" t="s">
        <v>5897</v>
      </c>
      <c r="B1650">
        <v>67031458</v>
      </c>
      <c r="C1650">
        <v>67750015</v>
      </c>
      <c r="D1650" t="s">
        <v>3</v>
      </c>
      <c r="E1650" t="s">
        <v>1634</v>
      </c>
      <c r="F1650" t="s">
        <v>4225</v>
      </c>
      <c r="G1650" t="s">
        <v>4223</v>
      </c>
      <c r="H1650" t="s">
        <v>43</v>
      </c>
      <c r="I1650" t="s">
        <v>32</v>
      </c>
      <c r="J1650" t="s">
        <v>60</v>
      </c>
      <c r="K1650" t="s">
        <v>147</v>
      </c>
      <c r="L1650" t="s">
        <v>25</v>
      </c>
      <c r="M1650" t="s">
        <v>4233</v>
      </c>
      <c r="N1650" t="s">
        <v>1559</v>
      </c>
      <c r="O1650" t="s">
        <v>579</v>
      </c>
      <c r="P1650" t="s">
        <v>54</v>
      </c>
      <c r="Q1650" t="s">
        <v>4247</v>
      </c>
      <c r="R1650" s="1">
        <f t="shared" ca="1" si="25"/>
        <v>70</v>
      </c>
      <c r="S1650" t="s">
        <v>4243</v>
      </c>
      <c r="T1650" t="s">
        <v>61</v>
      </c>
    </row>
    <row r="1651" spans="1:20" x14ac:dyDescent="0.25">
      <c r="A1651" t="s">
        <v>5898</v>
      </c>
      <c r="B1651">
        <v>64971684</v>
      </c>
      <c r="C1651">
        <v>67186712</v>
      </c>
      <c r="D1651" t="s">
        <v>3</v>
      </c>
      <c r="E1651" t="s">
        <v>1635</v>
      </c>
      <c r="F1651" t="s">
        <v>4225</v>
      </c>
      <c r="G1651" t="s">
        <v>4222</v>
      </c>
      <c r="H1651" t="s">
        <v>38</v>
      </c>
      <c r="I1651" t="s">
        <v>51</v>
      </c>
      <c r="J1651" t="s">
        <v>39</v>
      </c>
      <c r="K1651" t="s">
        <v>44</v>
      </c>
      <c r="L1651" t="s">
        <v>25</v>
      </c>
      <c r="M1651" t="s">
        <v>4232</v>
      </c>
      <c r="N1651" t="s">
        <v>1559</v>
      </c>
      <c r="O1651" t="s">
        <v>579</v>
      </c>
      <c r="P1651" t="s">
        <v>4248</v>
      </c>
      <c r="Q1651" t="s">
        <v>4247</v>
      </c>
      <c r="R1651" s="1">
        <f t="shared" ca="1" si="25"/>
        <v>46</v>
      </c>
      <c r="S1651" t="s">
        <v>55</v>
      </c>
      <c r="T1651" t="s">
        <v>58</v>
      </c>
    </row>
    <row r="1652" spans="1:20" x14ac:dyDescent="0.25">
      <c r="A1652" t="s">
        <v>5899</v>
      </c>
      <c r="B1652">
        <v>67979190</v>
      </c>
      <c r="C1652">
        <v>67707872</v>
      </c>
      <c r="D1652" t="s">
        <v>3</v>
      </c>
      <c r="E1652" t="s">
        <v>1636</v>
      </c>
      <c r="F1652" t="s">
        <v>1106</v>
      </c>
      <c r="G1652" t="s">
        <v>4222</v>
      </c>
      <c r="H1652" t="s">
        <v>21</v>
      </c>
      <c r="I1652" t="s">
        <v>51</v>
      </c>
      <c r="J1652" t="s">
        <v>23</v>
      </c>
      <c r="K1652" t="s">
        <v>24</v>
      </c>
      <c r="L1652" t="s">
        <v>25</v>
      </c>
      <c r="M1652" t="s">
        <v>4233</v>
      </c>
      <c r="N1652" t="s">
        <v>1559</v>
      </c>
      <c r="O1652" t="s">
        <v>579</v>
      </c>
      <c r="P1652" t="s">
        <v>52</v>
      </c>
      <c r="Q1652" t="s">
        <v>4246</v>
      </c>
      <c r="R1652" s="1">
        <f t="shared" ca="1" si="25"/>
        <v>15</v>
      </c>
      <c r="S1652" t="s">
        <v>4243</v>
      </c>
      <c r="T1652" t="s">
        <v>56</v>
      </c>
    </row>
    <row r="1653" spans="1:20" x14ac:dyDescent="0.25">
      <c r="A1653" t="s">
        <v>5900</v>
      </c>
      <c r="B1653">
        <v>67256070</v>
      </c>
      <c r="C1653">
        <v>67641286</v>
      </c>
      <c r="D1653" t="s">
        <v>3</v>
      </c>
      <c r="E1653" t="s">
        <v>1637</v>
      </c>
      <c r="F1653" t="s">
        <v>4225</v>
      </c>
      <c r="G1653" t="s">
        <v>4223</v>
      </c>
      <c r="H1653" t="s">
        <v>38</v>
      </c>
      <c r="I1653" t="s">
        <v>22</v>
      </c>
      <c r="J1653" t="s">
        <v>23</v>
      </c>
      <c r="K1653" t="s">
        <v>24</v>
      </c>
      <c r="L1653" t="s">
        <v>25</v>
      </c>
      <c r="M1653" t="s">
        <v>4234</v>
      </c>
      <c r="N1653" t="s">
        <v>1559</v>
      </c>
      <c r="O1653" t="s">
        <v>579</v>
      </c>
      <c r="P1653" t="s">
        <v>49</v>
      </c>
      <c r="Q1653" t="s">
        <v>4245</v>
      </c>
      <c r="R1653" s="1">
        <f t="shared" ca="1" si="25"/>
        <v>28</v>
      </c>
      <c r="S1653" t="s">
        <v>4243</v>
      </c>
      <c r="T1653" t="s">
        <v>29</v>
      </c>
    </row>
    <row r="1654" spans="1:20" x14ac:dyDescent="0.25">
      <c r="A1654" t="s">
        <v>5901</v>
      </c>
      <c r="B1654">
        <v>67990259</v>
      </c>
      <c r="C1654">
        <v>67858932</v>
      </c>
      <c r="D1654" t="s">
        <v>2</v>
      </c>
      <c r="E1654" t="s">
        <v>1638</v>
      </c>
      <c r="F1654" t="s">
        <v>4228</v>
      </c>
      <c r="G1654" t="s">
        <v>4223</v>
      </c>
      <c r="H1654" t="s">
        <v>163</v>
      </c>
      <c r="I1654" t="s">
        <v>204</v>
      </c>
      <c r="J1654" t="s">
        <v>39</v>
      </c>
      <c r="K1654" t="s">
        <v>40</v>
      </c>
      <c r="L1654" t="s">
        <v>25</v>
      </c>
      <c r="M1654" t="s">
        <v>4229</v>
      </c>
      <c r="N1654" t="s">
        <v>1559</v>
      </c>
      <c r="O1654" t="s">
        <v>579</v>
      </c>
      <c r="P1654" t="s">
        <v>4248</v>
      </c>
      <c r="Q1654" t="s">
        <v>4247</v>
      </c>
      <c r="R1654" s="1">
        <f t="shared" ca="1" si="25"/>
        <v>71</v>
      </c>
      <c r="S1654" t="s">
        <v>55</v>
      </c>
      <c r="T1654" t="s">
        <v>61</v>
      </c>
    </row>
    <row r="1655" spans="1:20" x14ac:dyDescent="0.25">
      <c r="A1655" t="s">
        <v>5902</v>
      </c>
      <c r="B1655">
        <v>64528563</v>
      </c>
      <c r="C1655">
        <v>67218796</v>
      </c>
      <c r="D1655" t="s">
        <v>3</v>
      </c>
      <c r="E1655" t="s">
        <v>1639</v>
      </c>
      <c r="F1655" t="s">
        <v>20</v>
      </c>
      <c r="G1655" t="s">
        <v>4216</v>
      </c>
      <c r="H1655" t="s">
        <v>163</v>
      </c>
      <c r="I1655" t="s">
        <v>22</v>
      </c>
      <c r="J1655" t="s">
        <v>39</v>
      </c>
      <c r="K1655" t="s">
        <v>44</v>
      </c>
      <c r="L1655" t="s">
        <v>25</v>
      </c>
      <c r="M1655" t="s">
        <v>4239</v>
      </c>
      <c r="N1655" t="s">
        <v>1559</v>
      </c>
      <c r="O1655" t="s">
        <v>579</v>
      </c>
      <c r="P1655" t="s">
        <v>4248</v>
      </c>
      <c r="Q1655" t="s">
        <v>4247</v>
      </c>
      <c r="R1655" s="1">
        <f t="shared" ca="1" si="25"/>
        <v>57</v>
      </c>
      <c r="S1655" t="s">
        <v>55</v>
      </c>
      <c r="T1655" t="s">
        <v>45</v>
      </c>
    </row>
    <row r="1656" spans="1:20" x14ac:dyDescent="0.25">
      <c r="A1656" t="s">
        <v>5903</v>
      </c>
      <c r="B1656">
        <v>67386586</v>
      </c>
      <c r="C1656">
        <v>66979796</v>
      </c>
      <c r="D1656" t="s">
        <v>3</v>
      </c>
      <c r="E1656" t="s">
        <v>412</v>
      </c>
      <c r="F1656" t="s">
        <v>4226</v>
      </c>
      <c r="G1656" t="s">
        <v>4220</v>
      </c>
      <c r="H1656" t="s">
        <v>43</v>
      </c>
      <c r="I1656" t="s">
        <v>22</v>
      </c>
      <c r="J1656" t="s">
        <v>39</v>
      </c>
      <c r="K1656" t="s">
        <v>44</v>
      </c>
      <c r="L1656" t="s">
        <v>25</v>
      </c>
      <c r="M1656" t="s">
        <v>4233</v>
      </c>
      <c r="N1656" t="s">
        <v>1559</v>
      </c>
      <c r="O1656" t="s">
        <v>579</v>
      </c>
      <c r="P1656" t="s">
        <v>4248</v>
      </c>
      <c r="Q1656" t="s">
        <v>4247</v>
      </c>
      <c r="R1656" s="1">
        <f t="shared" ca="1" si="25"/>
        <v>47</v>
      </c>
      <c r="S1656" t="s">
        <v>55</v>
      </c>
      <c r="T1656" t="s">
        <v>41</v>
      </c>
    </row>
    <row r="1657" spans="1:20" x14ac:dyDescent="0.25">
      <c r="A1657" t="s">
        <v>5904</v>
      </c>
      <c r="B1657">
        <v>65419572</v>
      </c>
      <c r="C1657">
        <v>66921496</v>
      </c>
      <c r="D1657" t="s">
        <v>2</v>
      </c>
      <c r="E1657" t="s">
        <v>1640</v>
      </c>
      <c r="F1657" t="s">
        <v>1106</v>
      </c>
      <c r="G1657" t="s">
        <v>4218</v>
      </c>
      <c r="H1657" t="s">
        <v>21</v>
      </c>
      <c r="I1657" t="s">
        <v>204</v>
      </c>
      <c r="J1657" t="s">
        <v>23</v>
      </c>
      <c r="K1657" t="s">
        <v>24</v>
      </c>
      <c r="L1657" t="s">
        <v>25</v>
      </c>
      <c r="M1657" t="s">
        <v>4239</v>
      </c>
      <c r="N1657" t="s">
        <v>1559</v>
      </c>
      <c r="O1657" t="s">
        <v>579</v>
      </c>
      <c r="P1657" t="s">
        <v>33</v>
      </c>
      <c r="Q1657" t="s">
        <v>4247</v>
      </c>
      <c r="R1657" s="1" t="e">
        <f t="shared" ca="1" si="25"/>
        <v>#VALUE!</v>
      </c>
      <c r="S1657" t="s">
        <v>4243</v>
      </c>
      <c r="T1657" t="s">
        <v>68</v>
      </c>
    </row>
    <row r="1658" spans="1:20" x14ac:dyDescent="0.25">
      <c r="A1658" t="s">
        <v>5905</v>
      </c>
      <c r="B1658">
        <v>65086932</v>
      </c>
      <c r="C1658">
        <v>67479400</v>
      </c>
      <c r="D1658" t="s">
        <v>2</v>
      </c>
      <c r="E1658" t="s">
        <v>1641</v>
      </c>
      <c r="F1658" t="s">
        <v>1106</v>
      </c>
      <c r="G1658" t="s">
        <v>4219</v>
      </c>
      <c r="H1658" t="s">
        <v>21</v>
      </c>
      <c r="I1658" t="s">
        <v>22</v>
      </c>
      <c r="J1658" t="s">
        <v>23</v>
      </c>
      <c r="K1658" t="s">
        <v>24</v>
      </c>
      <c r="L1658" t="s">
        <v>25</v>
      </c>
      <c r="M1658" t="s">
        <v>4235</v>
      </c>
      <c r="N1658" t="s">
        <v>1559</v>
      </c>
      <c r="O1658" t="s">
        <v>579</v>
      </c>
      <c r="P1658" t="s">
        <v>4248</v>
      </c>
      <c r="Q1658" t="s">
        <v>4246</v>
      </c>
      <c r="R1658" s="1" t="e">
        <f t="shared" ca="1" si="25"/>
        <v>#VALUE!</v>
      </c>
      <c r="S1658" t="s">
        <v>55</v>
      </c>
      <c r="T1658" t="s">
        <v>36</v>
      </c>
    </row>
    <row r="1659" spans="1:20" x14ac:dyDescent="0.25">
      <c r="A1659" t="s">
        <v>5906</v>
      </c>
      <c r="B1659">
        <v>64403419</v>
      </c>
      <c r="C1659">
        <v>66888396</v>
      </c>
      <c r="D1659" t="s">
        <v>2</v>
      </c>
      <c r="E1659" t="s">
        <v>1642</v>
      </c>
      <c r="F1659" t="s">
        <v>4226</v>
      </c>
      <c r="G1659" t="s">
        <v>4222</v>
      </c>
      <c r="H1659" t="s">
        <v>38</v>
      </c>
      <c r="I1659" t="s">
        <v>32</v>
      </c>
      <c r="J1659" t="s">
        <v>39</v>
      </c>
      <c r="K1659" t="s">
        <v>40</v>
      </c>
      <c r="L1659" t="s">
        <v>25</v>
      </c>
      <c r="M1659" t="s">
        <v>4234</v>
      </c>
      <c r="N1659" t="s">
        <v>1559</v>
      </c>
      <c r="O1659" t="s">
        <v>579</v>
      </c>
      <c r="P1659" t="s">
        <v>27</v>
      </c>
      <c r="Q1659" t="s">
        <v>4247</v>
      </c>
      <c r="R1659" s="1" t="e">
        <f t="shared" ca="1" si="25"/>
        <v>#VALUE!</v>
      </c>
      <c r="S1659" t="s">
        <v>4243</v>
      </c>
      <c r="T1659" t="s">
        <v>41</v>
      </c>
    </row>
    <row r="1660" spans="1:20" x14ac:dyDescent="0.25">
      <c r="A1660" t="s">
        <v>5907</v>
      </c>
      <c r="B1660">
        <v>66247191</v>
      </c>
      <c r="C1660">
        <v>67419764</v>
      </c>
      <c r="D1660" t="s">
        <v>3</v>
      </c>
      <c r="E1660" t="s">
        <v>1643</v>
      </c>
      <c r="F1660" t="s">
        <v>4226</v>
      </c>
      <c r="G1660" t="s">
        <v>4216</v>
      </c>
      <c r="H1660" t="s">
        <v>21</v>
      </c>
      <c r="I1660" t="s">
        <v>51</v>
      </c>
      <c r="J1660" t="s">
        <v>23</v>
      </c>
      <c r="K1660" t="s">
        <v>24</v>
      </c>
      <c r="L1660" t="s">
        <v>25</v>
      </c>
      <c r="M1660" t="s">
        <v>4234</v>
      </c>
      <c r="N1660" t="s">
        <v>1559</v>
      </c>
      <c r="O1660" t="s">
        <v>579</v>
      </c>
      <c r="P1660" t="s">
        <v>4248</v>
      </c>
      <c r="Q1660" t="s">
        <v>34</v>
      </c>
      <c r="R1660" s="1">
        <f t="shared" ca="1" si="25"/>
        <v>17</v>
      </c>
      <c r="S1660" t="s">
        <v>55</v>
      </c>
      <c r="T1660" t="s">
        <v>56</v>
      </c>
    </row>
    <row r="1661" spans="1:20" x14ac:dyDescent="0.25">
      <c r="A1661" t="s">
        <v>5908</v>
      </c>
      <c r="B1661">
        <v>65841242</v>
      </c>
      <c r="C1661">
        <v>67832160</v>
      </c>
      <c r="D1661" t="s">
        <v>3</v>
      </c>
      <c r="E1661" t="s">
        <v>1644</v>
      </c>
      <c r="F1661" t="s">
        <v>4225</v>
      </c>
      <c r="G1661" t="s">
        <v>4219</v>
      </c>
      <c r="H1661" t="s">
        <v>43</v>
      </c>
      <c r="I1661" t="s">
        <v>22</v>
      </c>
      <c r="J1661" t="s">
        <v>39</v>
      </c>
      <c r="K1661" t="s">
        <v>24</v>
      </c>
      <c r="L1661" t="s">
        <v>25</v>
      </c>
      <c r="M1661" t="s">
        <v>4239</v>
      </c>
      <c r="N1661" t="s">
        <v>1559</v>
      </c>
      <c r="O1661" t="s">
        <v>579</v>
      </c>
      <c r="P1661" t="s">
        <v>33</v>
      </c>
      <c r="Q1661" t="s">
        <v>4247</v>
      </c>
      <c r="R1661" s="1" t="e">
        <f t="shared" ca="1" si="25"/>
        <v>#VALUE!</v>
      </c>
      <c r="S1661" t="s">
        <v>35</v>
      </c>
      <c r="T1661" t="s">
        <v>29</v>
      </c>
    </row>
    <row r="1662" spans="1:20" x14ac:dyDescent="0.25">
      <c r="A1662" t="s">
        <v>5909</v>
      </c>
      <c r="B1662">
        <v>66004684</v>
      </c>
      <c r="C1662">
        <v>67065804</v>
      </c>
      <c r="D1662" t="s">
        <v>3</v>
      </c>
      <c r="E1662" t="s">
        <v>1645</v>
      </c>
      <c r="F1662" t="s">
        <v>4227</v>
      </c>
      <c r="G1662" t="s">
        <v>527</v>
      </c>
      <c r="H1662" t="s">
        <v>31</v>
      </c>
      <c r="I1662" t="s">
        <v>22</v>
      </c>
      <c r="J1662" t="s">
        <v>23</v>
      </c>
      <c r="K1662" t="s">
        <v>112</v>
      </c>
      <c r="L1662" t="s">
        <v>25</v>
      </c>
      <c r="M1662" t="s">
        <v>4230</v>
      </c>
      <c r="N1662" t="s">
        <v>1559</v>
      </c>
      <c r="O1662" t="s">
        <v>579</v>
      </c>
      <c r="P1662" t="s">
        <v>49</v>
      </c>
      <c r="Q1662" t="s">
        <v>28</v>
      </c>
      <c r="R1662" s="1" t="e">
        <f t="shared" ca="1" si="25"/>
        <v>#VALUE!</v>
      </c>
      <c r="S1662" t="s">
        <v>4243</v>
      </c>
      <c r="T1662" t="s">
        <v>77</v>
      </c>
    </row>
    <row r="1663" spans="1:20" x14ac:dyDescent="0.25">
      <c r="A1663" t="s">
        <v>5910</v>
      </c>
      <c r="B1663">
        <v>65053183</v>
      </c>
      <c r="C1663">
        <v>66861720</v>
      </c>
      <c r="D1663" t="s">
        <v>2</v>
      </c>
      <c r="E1663" t="s">
        <v>1646</v>
      </c>
      <c r="F1663" t="s">
        <v>4225</v>
      </c>
      <c r="G1663" t="s">
        <v>4216</v>
      </c>
      <c r="H1663" t="s">
        <v>163</v>
      </c>
      <c r="I1663" t="s">
        <v>204</v>
      </c>
      <c r="J1663" t="s">
        <v>39</v>
      </c>
      <c r="K1663" t="s">
        <v>40</v>
      </c>
      <c r="L1663" t="s">
        <v>25</v>
      </c>
      <c r="M1663" t="s">
        <v>4240</v>
      </c>
      <c r="N1663" t="s">
        <v>1559</v>
      </c>
      <c r="O1663" t="s">
        <v>579</v>
      </c>
      <c r="P1663" t="s">
        <v>4248</v>
      </c>
      <c r="Q1663" t="s">
        <v>34</v>
      </c>
      <c r="R1663" s="1" t="e">
        <f t="shared" ca="1" si="25"/>
        <v>#VALUE!</v>
      </c>
      <c r="S1663" t="s">
        <v>55</v>
      </c>
      <c r="T1663" t="s">
        <v>45</v>
      </c>
    </row>
    <row r="1664" spans="1:20" x14ac:dyDescent="0.25">
      <c r="A1664" t="s">
        <v>5911</v>
      </c>
      <c r="B1664">
        <v>66820530</v>
      </c>
      <c r="C1664">
        <v>67201869</v>
      </c>
      <c r="D1664" t="s">
        <v>2</v>
      </c>
      <c r="E1664" t="s">
        <v>1647</v>
      </c>
      <c r="F1664" t="s">
        <v>4226</v>
      </c>
      <c r="G1664" t="s">
        <v>4216</v>
      </c>
      <c r="H1664" t="s">
        <v>38</v>
      </c>
      <c r="I1664" t="s">
        <v>204</v>
      </c>
      <c r="J1664" t="s">
        <v>39</v>
      </c>
      <c r="K1664" t="s">
        <v>109</v>
      </c>
      <c r="L1664" t="s">
        <v>25</v>
      </c>
      <c r="M1664" t="s">
        <v>4230</v>
      </c>
      <c r="N1664" t="s">
        <v>1559</v>
      </c>
      <c r="O1664" t="s">
        <v>579</v>
      </c>
      <c r="P1664" t="s">
        <v>33</v>
      </c>
      <c r="Q1664" t="s">
        <v>4245</v>
      </c>
      <c r="R1664" s="1" t="e">
        <f t="shared" ca="1" si="25"/>
        <v>#VALUE!</v>
      </c>
      <c r="S1664" t="s">
        <v>35</v>
      </c>
      <c r="T1664" t="s">
        <v>29</v>
      </c>
    </row>
    <row r="1665" spans="1:20" x14ac:dyDescent="0.25">
      <c r="A1665" t="s">
        <v>5912</v>
      </c>
      <c r="B1665">
        <v>68119339</v>
      </c>
      <c r="C1665">
        <v>67581054</v>
      </c>
      <c r="D1665" t="s">
        <v>3</v>
      </c>
      <c r="E1665" t="s">
        <v>703</v>
      </c>
      <c r="F1665" t="s">
        <v>4228</v>
      </c>
      <c r="G1665" t="s">
        <v>4223</v>
      </c>
      <c r="H1665" t="s">
        <v>163</v>
      </c>
      <c r="I1665" t="s">
        <v>51</v>
      </c>
      <c r="J1665" t="s">
        <v>39</v>
      </c>
      <c r="K1665" t="s">
        <v>44</v>
      </c>
      <c r="L1665" t="s">
        <v>25</v>
      </c>
      <c r="M1665" t="s">
        <v>4241</v>
      </c>
      <c r="N1665" t="s">
        <v>1559</v>
      </c>
      <c r="O1665" t="s">
        <v>579</v>
      </c>
      <c r="P1665" t="s">
        <v>4248</v>
      </c>
      <c r="Q1665" t="s">
        <v>28</v>
      </c>
      <c r="R1665" s="1" t="e">
        <f t="shared" ca="1" si="25"/>
        <v>#VALUE!</v>
      </c>
      <c r="S1665" t="s">
        <v>55</v>
      </c>
      <c r="T1665" t="s">
        <v>41</v>
      </c>
    </row>
    <row r="1666" spans="1:20" x14ac:dyDescent="0.25">
      <c r="A1666" t="s">
        <v>5913</v>
      </c>
      <c r="B1666">
        <v>65098035</v>
      </c>
      <c r="C1666">
        <v>67107383</v>
      </c>
      <c r="D1666" t="s">
        <v>2</v>
      </c>
      <c r="E1666" t="s">
        <v>1597</v>
      </c>
      <c r="F1666" t="s">
        <v>4226</v>
      </c>
      <c r="G1666" t="s">
        <v>4223</v>
      </c>
      <c r="H1666" t="s">
        <v>31</v>
      </c>
      <c r="I1666" t="s">
        <v>51</v>
      </c>
      <c r="J1666" t="s">
        <v>23</v>
      </c>
      <c r="K1666" t="s">
        <v>112</v>
      </c>
      <c r="L1666" t="s">
        <v>25</v>
      </c>
      <c r="M1666" t="s">
        <v>4232</v>
      </c>
      <c r="N1666" t="s">
        <v>1559</v>
      </c>
      <c r="O1666" t="s">
        <v>579</v>
      </c>
      <c r="P1666" t="s">
        <v>205</v>
      </c>
      <c r="Q1666" t="s">
        <v>4247</v>
      </c>
      <c r="R1666" s="1" t="e">
        <f t="shared" ca="1" si="25"/>
        <v>#VALUE!</v>
      </c>
      <c r="S1666" t="s">
        <v>4243</v>
      </c>
      <c r="T1666" t="s">
        <v>77</v>
      </c>
    </row>
    <row r="1667" spans="1:20" x14ac:dyDescent="0.25">
      <c r="A1667" t="s">
        <v>5914</v>
      </c>
      <c r="B1667">
        <v>65233859</v>
      </c>
      <c r="C1667">
        <v>67281129</v>
      </c>
      <c r="D1667" t="s">
        <v>2</v>
      </c>
      <c r="E1667" t="s">
        <v>1648</v>
      </c>
      <c r="F1667" t="s">
        <v>20</v>
      </c>
      <c r="G1667" t="s">
        <v>4221</v>
      </c>
      <c r="H1667" t="s">
        <v>31</v>
      </c>
      <c r="I1667" t="s">
        <v>32</v>
      </c>
      <c r="J1667" t="s">
        <v>23</v>
      </c>
      <c r="K1667" t="s">
        <v>24</v>
      </c>
      <c r="L1667" t="s">
        <v>25</v>
      </c>
      <c r="M1667" t="s">
        <v>4232</v>
      </c>
      <c r="N1667" t="s">
        <v>1559</v>
      </c>
      <c r="O1667" t="s">
        <v>579</v>
      </c>
      <c r="P1667" t="s">
        <v>4248</v>
      </c>
      <c r="Q1667" t="s">
        <v>4245</v>
      </c>
      <c r="R1667" s="1" t="e">
        <f t="shared" ref="R1667:R1730" ca="1" si="26">DATEDIF(E1667,TODAY(),"Y")</f>
        <v>#VALUE!</v>
      </c>
      <c r="S1667" t="s">
        <v>55</v>
      </c>
      <c r="T1667" t="s">
        <v>36</v>
      </c>
    </row>
    <row r="1668" spans="1:20" x14ac:dyDescent="0.25">
      <c r="A1668" t="s">
        <v>5915</v>
      </c>
      <c r="B1668">
        <v>64580655</v>
      </c>
      <c r="C1668">
        <v>67554371</v>
      </c>
      <c r="D1668" t="s">
        <v>2</v>
      </c>
      <c r="E1668" t="s">
        <v>1649</v>
      </c>
      <c r="F1668" t="s">
        <v>4225</v>
      </c>
      <c r="G1668" t="s">
        <v>4216</v>
      </c>
      <c r="H1668" t="s">
        <v>520</v>
      </c>
      <c r="I1668" t="s">
        <v>22</v>
      </c>
      <c r="J1668" t="s">
        <v>39</v>
      </c>
      <c r="K1668" t="s">
        <v>40</v>
      </c>
      <c r="L1668" t="s">
        <v>25</v>
      </c>
      <c r="M1668" t="s">
        <v>4230</v>
      </c>
      <c r="N1668" t="s">
        <v>1559</v>
      </c>
      <c r="O1668" t="s">
        <v>579</v>
      </c>
      <c r="P1668" t="s">
        <v>52</v>
      </c>
      <c r="Q1668" t="s">
        <v>34</v>
      </c>
      <c r="R1668" s="1" t="e">
        <f t="shared" ca="1" si="26"/>
        <v>#VALUE!</v>
      </c>
      <c r="S1668" t="s">
        <v>35</v>
      </c>
      <c r="T1668" t="s">
        <v>45</v>
      </c>
    </row>
    <row r="1669" spans="1:20" x14ac:dyDescent="0.25">
      <c r="A1669" t="s">
        <v>5916</v>
      </c>
      <c r="B1669">
        <v>68025017</v>
      </c>
      <c r="C1669">
        <v>67311432</v>
      </c>
      <c r="D1669" t="s">
        <v>3</v>
      </c>
      <c r="E1669" t="s">
        <v>1650</v>
      </c>
      <c r="F1669" t="s">
        <v>4226</v>
      </c>
      <c r="G1669" t="s">
        <v>4217</v>
      </c>
      <c r="H1669" t="s">
        <v>163</v>
      </c>
      <c r="I1669" t="s">
        <v>22</v>
      </c>
      <c r="J1669" t="s">
        <v>39</v>
      </c>
      <c r="K1669" t="s">
        <v>44</v>
      </c>
      <c r="L1669" t="s">
        <v>25</v>
      </c>
      <c r="M1669" t="s">
        <v>4229</v>
      </c>
      <c r="N1669" t="s">
        <v>1559</v>
      </c>
      <c r="O1669" t="s">
        <v>579</v>
      </c>
      <c r="P1669" t="s">
        <v>27</v>
      </c>
      <c r="Q1669" t="s">
        <v>4247</v>
      </c>
      <c r="R1669" s="1">
        <f t="shared" ca="1" si="26"/>
        <v>55</v>
      </c>
      <c r="S1669" t="s">
        <v>4243</v>
      </c>
      <c r="T1669" t="s">
        <v>41</v>
      </c>
    </row>
    <row r="1670" spans="1:20" x14ac:dyDescent="0.25">
      <c r="A1670" t="s">
        <v>5917</v>
      </c>
      <c r="B1670">
        <v>66036529</v>
      </c>
      <c r="C1670">
        <v>66928397</v>
      </c>
      <c r="D1670" t="s">
        <v>3</v>
      </c>
      <c r="E1670" t="s">
        <v>1651</v>
      </c>
      <c r="F1670" t="s">
        <v>4225</v>
      </c>
      <c r="G1670" t="s">
        <v>4216</v>
      </c>
      <c r="H1670" t="s">
        <v>21</v>
      </c>
      <c r="I1670" t="s">
        <v>51</v>
      </c>
      <c r="J1670" t="s">
        <v>23</v>
      </c>
      <c r="K1670" t="s">
        <v>24</v>
      </c>
      <c r="L1670" t="s">
        <v>25</v>
      </c>
      <c r="M1670" t="s">
        <v>4234</v>
      </c>
      <c r="N1670" t="s">
        <v>1559</v>
      </c>
      <c r="O1670" t="s">
        <v>579</v>
      </c>
      <c r="P1670" t="s">
        <v>4248</v>
      </c>
      <c r="Q1670" t="s">
        <v>4246</v>
      </c>
      <c r="R1670" s="1" t="e">
        <f t="shared" ca="1" si="26"/>
        <v>#VALUE!</v>
      </c>
      <c r="S1670" t="s">
        <v>55</v>
      </c>
      <c r="T1670" t="s">
        <v>29</v>
      </c>
    </row>
    <row r="1671" spans="1:20" x14ac:dyDescent="0.25">
      <c r="A1671" t="s">
        <v>5918</v>
      </c>
      <c r="B1671">
        <v>67024429</v>
      </c>
      <c r="C1671">
        <v>66927643</v>
      </c>
      <c r="D1671" t="s">
        <v>2</v>
      </c>
      <c r="E1671" t="s">
        <v>1652</v>
      </c>
      <c r="F1671" t="s">
        <v>4227</v>
      </c>
      <c r="G1671" t="s">
        <v>4221</v>
      </c>
      <c r="H1671" t="s">
        <v>48</v>
      </c>
      <c r="I1671" t="s">
        <v>51</v>
      </c>
      <c r="J1671" t="s">
        <v>39</v>
      </c>
      <c r="K1671" t="s">
        <v>40</v>
      </c>
      <c r="L1671" t="s">
        <v>25</v>
      </c>
      <c r="M1671" t="s">
        <v>4240</v>
      </c>
      <c r="N1671" t="s">
        <v>1559</v>
      </c>
      <c r="O1671" t="s">
        <v>579</v>
      </c>
      <c r="P1671" t="s">
        <v>33</v>
      </c>
      <c r="Q1671" t="s">
        <v>4247</v>
      </c>
      <c r="R1671" s="1" t="e">
        <f t="shared" ca="1" si="26"/>
        <v>#VALUE!</v>
      </c>
      <c r="S1671" t="s">
        <v>4243</v>
      </c>
      <c r="T1671" t="s">
        <v>45</v>
      </c>
    </row>
    <row r="1672" spans="1:20" x14ac:dyDescent="0.25">
      <c r="A1672" t="s">
        <v>5919</v>
      </c>
      <c r="B1672">
        <v>67402764</v>
      </c>
      <c r="C1672">
        <v>67118818</v>
      </c>
      <c r="D1672" t="s">
        <v>2</v>
      </c>
      <c r="E1672" t="s">
        <v>1653</v>
      </c>
      <c r="F1672" t="s">
        <v>4228</v>
      </c>
      <c r="G1672" t="s">
        <v>4218</v>
      </c>
      <c r="H1672" t="s">
        <v>21</v>
      </c>
      <c r="I1672" t="s">
        <v>22</v>
      </c>
      <c r="J1672" t="s">
        <v>23</v>
      </c>
      <c r="K1672" t="s">
        <v>24</v>
      </c>
      <c r="L1672" t="s">
        <v>25</v>
      </c>
      <c r="M1672" t="s">
        <v>4233</v>
      </c>
      <c r="N1672" t="s">
        <v>1559</v>
      </c>
      <c r="O1672" t="s">
        <v>579</v>
      </c>
      <c r="P1672" t="s">
        <v>205</v>
      </c>
      <c r="Q1672" t="s">
        <v>4245</v>
      </c>
      <c r="R1672" s="1">
        <f t="shared" ca="1" si="26"/>
        <v>22</v>
      </c>
      <c r="S1672" t="s">
        <v>35</v>
      </c>
      <c r="T1672" t="s">
        <v>36</v>
      </c>
    </row>
    <row r="1673" spans="1:20" x14ac:dyDescent="0.25">
      <c r="A1673" t="s">
        <v>5920</v>
      </c>
      <c r="B1673">
        <v>65978634</v>
      </c>
      <c r="C1673">
        <v>67422987</v>
      </c>
      <c r="D1673" t="s">
        <v>3</v>
      </c>
      <c r="E1673" t="s">
        <v>1654</v>
      </c>
      <c r="F1673" t="s">
        <v>20</v>
      </c>
      <c r="G1673" t="s">
        <v>4219</v>
      </c>
      <c r="H1673" t="s">
        <v>217</v>
      </c>
      <c r="I1673" t="s">
        <v>22</v>
      </c>
      <c r="J1673" t="s">
        <v>39</v>
      </c>
      <c r="K1673" t="s">
        <v>44</v>
      </c>
      <c r="L1673" t="s">
        <v>25</v>
      </c>
      <c r="M1673" t="s">
        <v>4231</v>
      </c>
      <c r="N1673" t="s">
        <v>1559</v>
      </c>
      <c r="O1673" t="s">
        <v>579</v>
      </c>
      <c r="P1673" t="s">
        <v>4248</v>
      </c>
      <c r="Q1673" t="s">
        <v>4246</v>
      </c>
      <c r="R1673" s="1" t="e">
        <f t="shared" ca="1" si="26"/>
        <v>#VALUE!</v>
      </c>
      <c r="S1673" t="s">
        <v>55</v>
      </c>
      <c r="T1673" t="s">
        <v>45</v>
      </c>
    </row>
    <row r="1674" spans="1:20" x14ac:dyDescent="0.25">
      <c r="A1674" t="s">
        <v>5921</v>
      </c>
      <c r="B1674">
        <v>64245964</v>
      </c>
      <c r="C1674">
        <v>67551161</v>
      </c>
      <c r="D1674" t="s">
        <v>3</v>
      </c>
      <c r="E1674" t="s">
        <v>1655</v>
      </c>
      <c r="F1674" t="s">
        <v>4227</v>
      </c>
      <c r="G1674" t="s">
        <v>4220</v>
      </c>
      <c r="H1674" t="s">
        <v>142</v>
      </c>
      <c r="I1674" t="s">
        <v>204</v>
      </c>
      <c r="J1674" t="s">
        <v>39</v>
      </c>
      <c r="K1674" t="s">
        <v>44</v>
      </c>
      <c r="L1674" t="s">
        <v>25</v>
      </c>
      <c r="M1674" t="s">
        <v>4233</v>
      </c>
      <c r="N1674" t="s">
        <v>1559</v>
      </c>
      <c r="O1674" t="s">
        <v>579</v>
      </c>
      <c r="P1674" t="s">
        <v>33</v>
      </c>
      <c r="Q1674" t="s">
        <v>34</v>
      </c>
      <c r="R1674" s="1">
        <f t="shared" ca="1" si="26"/>
        <v>63</v>
      </c>
      <c r="S1674" t="s">
        <v>4243</v>
      </c>
      <c r="T1674" t="s">
        <v>45</v>
      </c>
    </row>
    <row r="1675" spans="1:20" x14ac:dyDescent="0.25">
      <c r="A1675" t="s">
        <v>5922</v>
      </c>
      <c r="B1675">
        <v>65384475</v>
      </c>
      <c r="C1675">
        <v>67826902</v>
      </c>
      <c r="D1675" t="s">
        <v>2</v>
      </c>
      <c r="E1675" t="s">
        <v>1656</v>
      </c>
      <c r="F1675" t="s">
        <v>4227</v>
      </c>
      <c r="G1675" t="s">
        <v>4215</v>
      </c>
      <c r="H1675" t="s">
        <v>142</v>
      </c>
      <c r="I1675" t="s">
        <v>204</v>
      </c>
      <c r="J1675" t="s">
        <v>39</v>
      </c>
      <c r="K1675" t="s">
        <v>40</v>
      </c>
      <c r="L1675" t="s">
        <v>25</v>
      </c>
      <c r="M1675" t="s">
        <v>4239</v>
      </c>
      <c r="N1675" t="s">
        <v>1559</v>
      </c>
      <c r="O1675" t="s">
        <v>579</v>
      </c>
      <c r="P1675" t="s">
        <v>49</v>
      </c>
      <c r="Q1675" t="s">
        <v>28</v>
      </c>
      <c r="R1675" s="1" t="e">
        <f t="shared" ca="1" si="26"/>
        <v>#VALUE!</v>
      </c>
      <c r="S1675" t="s">
        <v>35</v>
      </c>
      <c r="T1675" t="s">
        <v>45</v>
      </c>
    </row>
    <row r="1676" spans="1:20" x14ac:dyDescent="0.25">
      <c r="A1676" t="s">
        <v>5923</v>
      </c>
      <c r="B1676">
        <v>64881560</v>
      </c>
      <c r="C1676">
        <v>67338713</v>
      </c>
      <c r="D1676" t="s">
        <v>3</v>
      </c>
      <c r="E1676" t="s">
        <v>1657</v>
      </c>
      <c r="F1676" t="s">
        <v>4228</v>
      </c>
      <c r="G1676" t="s">
        <v>4216</v>
      </c>
      <c r="H1676" t="s">
        <v>21</v>
      </c>
      <c r="I1676" t="s">
        <v>51</v>
      </c>
      <c r="J1676" t="s">
        <v>23</v>
      </c>
      <c r="K1676" t="s">
        <v>24</v>
      </c>
      <c r="L1676" t="s">
        <v>25</v>
      </c>
      <c r="M1676" t="s">
        <v>4240</v>
      </c>
      <c r="N1676" t="s">
        <v>1559</v>
      </c>
      <c r="O1676" t="s">
        <v>579</v>
      </c>
      <c r="P1676" t="s">
        <v>4248</v>
      </c>
      <c r="Q1676" t="s">
        <v>4245</v>
      </c>
      <c r="R1676" s="1" t="e">
        <f t="shared" ca="1" si="26"/>
        <v>#VALUE!</v>
      </c>
      <c r="S1676" t="s">
        <v>55</v>
      </c>
      <c r="T1676" t="s">
        <v>36</v>
      </c>
    </row>
    <row r="1677" spans="1:20" x14ac:dyDescent="0.25">
      <c r="A1677" t="s">
        <v>5924</v>
      </c>
      <c r="B1677">
        <v>64434530</v>
      </c>
      <c r="C1677">
        <v>67829071</v>
      </c>
      <c r="D1677" t="s">
        <v>2</v>
      </c>
      <c r="E1677" t="s">
        <v>1658</v>
      </c>
      <c r="F1677" t="s">
        <v>4225</v>
      </c>
      <c r="G1677" t="s">
        <v>4215</v>
      </c>
      <c r="H1677" t="s">
        <v>163</v>
      </c>
      <c r="I1677" t="s">
        <v>32</v>
      </c>
      <c r="J1677" t="s">
        <v>39</v>
      </c>
      <c r="K1677" t="s">
        <v>40</v>
      </c>
      <c r="L1677" t="s">
        <v>25</v>
      </c>
      <c r="M1677" t="s">
        <v>4232</v>
      </c>
      <c r="N1677" t="s">
        <v>1559</v>
      </c>
      <c r="O1677" t="s">
        <v>579</v>
      </c>
      <c r="P1677" t="s">
        <v>4248</v>
      </c>
      <c r="Q1677" t="s">
        <v>4244</v>
      </c>
      <c r="R1677" s="1" t="e">
        <f t="shared" ca="1" si="26"/>
        <v>#VALUE!</v>
      </c>
      <c r="S1677" t="s">
        <v>55</v>
      </c>
      <c r="T1677" t="s">
        <v>58</v>
      </c>
    </row>
    <row r="1678" spans="1:20" x14ac:dyDescent="0.25">
      <c r="A1678" t="s">
        <v>5925</v>
      </c>
      <c r="B1678">
        <v>65007374</v>
      </c>
      <c r="C1678">
        <v>67167695</v>
      </c>
      <c r="D1678" t="s">
        <v>3</v>
      </c>
      <c r="E1678" t="s">
        <v>757</v>
      </c>
      <c r="F1678" t="s">
        <v>20</v>
      </c>
      <c r="G1678" t="s">
        <v>527</v>
      </c>
      <c r="H1678" t="s">
        <v>21</v>
      </c>
      <c r="I1678" t="s">
        <v>51</v>
      </c>
      <c r="J1678" t="s">
        <v>23</v>
      </c>
      <c r="K1678" t="s">
        <v>24</v>
      </c>
      <c r="L1678" t="s">
        <v>25</v>
      </c>
      <c r="M1678" t="s">
        <v>4230</v>
      </c>
      <c r="N1678" t="s">
        <v>1559</v>
      </c>
      <c r="O1678" t="s">
        <v>579</v>
      </c>
      <c r="P1678" t="s">
        <v>4248</v>
      </c>
      <c r="Q1678" t="s">
        <v>4244</v>
      </c>
      <c r="R1678" s="1">
        <f t="shared" ca="1" si="26"/>
        <v>14</v>
      </c>
      <c r="S1678" t="s">
        <v>55</v>
      </c>
      <c r="T1678" t="s">
        <v>56</v>
      </c>
    </row>
    <row r="1679" spans="1:20" x14ac:dyDescent="0.25">
      <c r="A1679" t="s">
        <v>5926</v>
      </c>
      <c r="B1679">
        <v>66546907</v>
      </c>
      <c r="C1679">
        <v>67683430</v>
      </c>
      <c r="D1679" t="s">
        <v>3</v>
      </c>
      <c r="E1679" t="s">
        <v>1659</v>
      </c>
      <c r="F1679" t="s">
        <v>4225</v>
      </c>
      <c r="G1679" t="s">
        <v>4221</v>
      </c>
      <c r="H1679" t="s">
        <v>163</v>
      </c>
      <c r="I1679" t="s">
        <v>22</v>
      </c>
      <c r="J1679" t="s">
        <v>39</v>
      </c>
      <c r="K1679" t="s">
        <v>44</v>
      </c>
      <c r="L1679" t="s">
        <v>25</v>
      </c>
      <c r="M1679" t="s">
        <v>4236</v>
      </c>
      <c r="N1679" t="s">
        <v>1559</v>
      </c>
      <c r="O1679" t="s">
        <v>579</v>
      </c>
      <c r="P1679" t="s">
        <v>49</v>
      </c>
      <c r="Q1679" t="s">
        <v>4244</v>
      </c>
      <c r="R1679" s="1" t="e">
        <f t="shared" ca="1" si="26"/>
        <v>#VALUE!</v>
      </c>
      <c r="S1679" t="s">
        <v>4243</v>
      </c>
      <c r="T1679" t="s">
        <v>58</v>
      </c>
    </row>
    <row r="1680" spans="1:20" x14ac:dyDescent="0.25">
      <c r="A1680" t="s">
        <v>5927</v>
      </c>
      <c r="B1680">
        <v>66055782</v>
      </c>
      <c r="C1680">
        <v>67368630</v>
      </c>
      <c r="D1680" t="s">
        <v>2</v>
      </c>
      <c r="E1680" t="s">
        <v>1660</v>
      </c>
      <c r="F1680" t="s">
        <v>4228</v>
      </c>
      <c r="G1680" t="s">
        <v>4216</v>
      </c>
      <c r="H1680" t="s">
        <v>613</v>
      </c>
      <c r="I1680" t="s">
        <v>22</v>
      </c>
      <c r="J1680" t="s">
        <v>39</v>
      </c>
      <c r="K1680" t="s">
        <v>40</v>
      </c>
      <c r="L1680" t="s">
        <v>25</v>
      </c>
      <c r="M1680" t="s">
        <v>4236</v>
      </c>
      <c r="N1680" t="s">
        <v>1559</v>
      </c>
      <c r="O1680" t="s">
        <v>579</v>
      </c>
      <c r="P1680" t="s">
        <v>4248</v>
      </c>
      <c r="Q1680" t="s">
        <v>34</v>
      </c>
      <c r="R1680" s="1">
        <f t="shared" ca="1" si="26"/>
        <v>75</v>
      </c>
      <c r="S1680" t="s">
        <v>55</v>
      </c>
      <c r="T1680" t="s">
        <v>61</v>
      </c>
    </row>
    <row r="1681" spans="1:20" x14ac:dyDescent="0.25">
      <c r="A1681" t="s">
        <v>5928</v>
      </c>
      <c r="B1681">
        <v>66190327</v>
      </c>
      <c r="C1681">
        <v>66981479</v>
      </c>
      <c r="D1681" t="s">
        <v>3</v>
      </c>
      <c r="E1681" t="s">
        <v>1661</v>
      </c>
      <c r="F1681" t="s">
        <v>4227</v>
      </c>
      <c r="G1681" t="s">
        <v>4218</v>
      </c>
      <c r="H1681" t="s">
        <v>217</v>
      </c>
      <c r="I1681" t="s">
        <v>51</v>
      </c>
      <c r="J1681" t="s">
        <v>39</v>
      </c>
      <c r="K1681" t="s">
        <v>44</v>
      </c>
      <c r="L1681" t="s">
        <v>25</v>
      </c>
      <c r="M1681" t="s">
        <v>4239</v>
      </c>
      <c r="N1681" t="s">
        <v>1559</v>
      </c>
      <c r="O1681" t="s">
        <v>579</v>
      </c>
      <c r="P1681" t="s">
        <v>4248</v>
      </c>
      <c r="Q1681" t="s">
        <v>34</v>
      </c>
      <c r="R1681" s="1" t="e">
        <f t="shared" ca="1" si="26"/>
        <v>#VALUE!</v>
      </c>
      <c r="S1681" t="s">
        <v>55</v>
      </c>
      <c r="T1681" t="s">
        <v>45</v>
      </c>
    </row>
    <row r="1682" spans="1:20" x14ac:dyDescent="0.25">
      <c r="A1682" t="s">
        <v>5929</v>
      </c>
      <c r="B1682">
        <v>67794826</v>
      </c>
      <c r="C1682">
        <v>67060592</v>
      </c>
      <c r="D1682" t="s">
        <v>2</v>
      </c>
      <c r="E1682" t="s">
        <v>1662</v>
      </c>
      <c r="F1682" t="s">
        <v>1106</v>
      </c>
      <c r="G1682" t="s">
        <v>4223</v>
      </c>
      <c r="H1682" t="s">
        <v>21</v>
      </c>
      <c r="I1682" t="s">
        <v>51</v>
      </c>
      <c r="J1682" t="s">
        <v>23</v>
      </c>
      <c r="K1682" t="s">
        <v>24</v>
      </c>
      <c r="L1682" t="s">
        <v>25</v>
      </c>
      <c r="M1682" t="s">
        <v>4238</v>
      </c>
      <c r="N1682" t="s">
        <v>1559</v>
      </c>
      <c r="O1682" t="s">
        <v>579</v>
      </c>
      <c r="P1682" t="s">
        <v>54</v>
      </c>
      <c r="Q1682" t="s">
        <v>4247</v>
      </c>
      <c r="R1682" s="1" t="e">
        <f t="shared" ca="1" si="26"/>
        <v>#VALUE!</v>
      </c>
      <c r="S1682" t="s">
        <v>35</v>
      </c>
      <c r="T1682" t="s">
        <v>36</v>
      </c>
    </row>
    <row r="1683" spans="1:20" x14ac:dyDescent="0.25">
      <c r="A1683" t="s">
        <v>5930</v>
      </c>
      <c r="B1683">
        <v>66895101</v>
      </c>
      <c r="C1683">
        <v>67392869</v>
      </c>
      <c r="D1683" t="s">
        <v>2</v>
      </c>
      <c r="E1683" t="s">
        <v>1663</v>
      </c>
      <c r="F1683" t="s">
        <v>4225</v>
      </c>
      <c r="G1683" t="s">
        <v>4222</v>
      </c>
      <c r="H1683" t="s">
        <v>163</v>
      </c>
      <c r="I1683" t="s">
        <v>32</v>
      </c>
      <c r="J1683" t="s">
        <v>39</v>
      </c>
      <c r="K1683" t="s">
        <v>40</v>
      </c>
      <c r="L1683" t="s">
        <v>25</v>
      </c>
      <c r="M1683" t="s">
        <v>4234</v>
      </c>
      <c r="N1683" t="s">
        <v>1559</v>
      </c>
      <c r="O1683" t="s">
        <v>579</v>
      </c>
      <c r="P1683" t="s">
        <v>4248</v>
      </c>
      <c r="Q1683" t="s">
        <v>28</v>
      </c>
      <c r="R1683" s="1" t="e">
        <f t="shared" ca="1" si="26"/>
        <v>#VALUE!</v>
      </c>
      <c r="S1683" t="s">
        <v>55</v>
      </c>
      <c r="T1683" t="s">
        <v>45</v>
      </c>
    </row>
    <row r="1684" spans="1:20" x14ac:dyDescent="0.25">
      <c r="A1684" t="s">
        <v>5931</v>
      </c>
      <c r="B1684">
        <v>66292107</v>
      </c>
      <c r="C1684">
        <v>67587486</v>
      </c>
      <c r="D1684" t="s">
        <v>3</v>
      </c>
      <c r="E1684" t="s">
        <v>1664</v>
      </c>
      <c r="F1684" t="s">
        <v>4225</v>
      </c>
      <c r="G1684" t="s">
        <v>4220</v>
      </c>
      <c r="H1684" t="s">
        <v>138</v>
      </c>
      <c r="I1684" t="s">
        <v>204</v>
      </c>
      <c r="J1684" t="s">
        <v>23</v>
      </c>
      <c r="K1684" t="s">
        <v>24</v>
      </c>
      <c r="L1684" t="s">
        <v>25</v>
      </c>
      <c r="M1684" t="s">
        <v>4238</v>
      </c>
      <c r="N1684" t="s">
        <v>1559</v>
      </c>
      <c r="O1684" t="s">
        <v>579</v>
      </c>
      <c r="P1684" t="s">
        <v>4248</v>
      </c>
      <c r="Q1684" t="s">
        <v>4244</v>
      </c>
      <c r="R1684" s="1" t="e">
        <f t="shared" ca="1" si="26"/>
        <v>#VALUE!</v>
      </c>
      <c r="S1684" t="s">
        <v>55</v>
      </c>
      <c r="T1684" t="s">
        <v>58</v>
      </c>
    </row>
    <row r="1685" spans="1:20" x14ac:dyDescent="0.25">
      <c r="A1685" t="s">
        <v>5932</v>
      </c>
      <c r="B1685">
        <v>64868930</v>
      </c>
      <c r="C1685">
        <v>67618816</v>
      </c>
      <c r="D1685" t="s">
        <v>3</v>
      </c>
      <c r="E1685" t="s">
        <v>1665</v>
      </c>
      <c r="F1685" t="s">
        <v>4226</v>
      </c>
      <c r="G1685" t="s">
        <v>4223</v>
      </c>
      <c r="H1685" t="s">
        <v>31</v>
      </c>
      <c r="I1685" t="s">
        <v>22</v>
      </c>
      <c r="J1685" t="s">
        <v>60</v>
      </c>
      <c r="K1685" t="s">
        <v>40</v>
      </c>
      <c r="L1685" t="s">
        <v>25</v>
      </c>
      <c r="M1685" t="s">
        <v>4238</v>
      </c>
      <c r="N1685" t="s">
        <v>1559</v>
      </c>
      <c r="O1685" t="s">
        <v>579</v>
      </c>
      <c r="P1685" t="s">
        <v>49</v>
      </c>
      <c r="Q1685" t="s">
        <v>4245</v>
      </c>
      <c r="R1685" s="1" t="e">
        <f t="shared" ca="1" si="26"/>
        <v>#VALUE!</v>
      </c>
      <c r="S1685" t="s">
        <v>35</v>
      </c>
      <c r="T1685" t="s">
        <v>61</v>
      </c>
    </row>
    <row r="1686" spans="1:20" x14ac:dyDescent="0.25">
      <c r="A1686" t="s">
        <v>5933</v>
      </c>
      <c r="B1686">
        <v>65870764</v>
      </c>
      <c r="C1686">
        <v>67080286</v>
      </c>
      <c r="D1686" t="s">
        <v>3</v>
      </c>
      <c r="E1686" t="s">
        <v>1666</v>
      </c>
      <c r="F1686" t="s">
        <v>4226</v>
      </c>
      <c r="G1686" t="s">
        <v>4216</v>
      </c>
      <c r="H1686" t="s">
        <v>38</v>
      </c>
      <c r="I1686" t="s">
        <v>32</v>
      </c>
      <c r="J1686" t="s">
        <v>23</v>
      </c>
      <c r="K1686" t="s">
        <v>24</v>
      </c>
      <c r="L1686" t="s">
        <v>25</v>
      </c>
      <c r="M1686" t="s">
        <v>4232</v>
      </c>
      <c r="N1686" t="s">
        <v>1559</v>
      </c>
      <c r="O1686" t="s">
        <v>579</v>
      </c>
      <c r="P1686" t="s">
        <v>27</v>
      </c>
      <c r="Q1686" t="s">
        <v>4245</v>
      </c>
      <c r="R1686" s="1" t="e">
        <f t="shared" ca="1" si="26"/>
        <v>#VALUE!</v>
      </c>
      <c r="S1686" t="s">
        <v>35</v>
      </c>
      <c r="T1686" t="s">
        <v>41</v>
      </c>
    </row>
    <row r="1687" spans="1:20" x14ac:dyDescent="0.25">
      <c r="A1687" t="s">
        <v>5934</v>
      </c>
      <c r="B1687">
        <v>66733648</v>
      </c>
      <c r="C1687">
        <v>66857002</v>
      </c>
      <c r="D1687" t="s">
        <v>2</v>
      </c>
      <c r="E1687" t="s">
        <v>1667</v>
      </c>
      <c r="F1687" t="s">
        <v>20</v>
      </c>
      <c r="G1687" t="s">
        <v>4219</v>
      </c>
      <c r="H1687" t="s">
        <v>245</v>
      </c>
      <c r="I1687" t="s">
        <v>204</v>
      </c>
      <c r="J1687" t="s">
        <v>39</v>
      </c>
      <c r="K1687" t="s">
        <v>40</v>
      </c>
      <c r="L1687" t="s">
        <v>25</v>
      </c>
      <c r="M1687" t="s">
        <v>4232</v>
      </c>
      <c r="N1687" t="s">
        <v>1559</v>
      </c>
      <c r="O1687" t="s">
        <v>579</v>
      </c>
      <c r="P1687" t="s">
        <v>27</v>
      </c>
      <c r="Q1687" t="s">
        <v>28</v>
      </c>
      <c r="R1687" s="1" t="e">
        <f t="shared" ca="1" si="26"/>
        <v>#VALUE!</v>
      </c>
      <c r="S1687" t="s">
        <v>4243</v>
      </c>
      <c r="T1687" t="s">
        <v>45</v>
      </c>
    </row>
    <row r="1688" spans="1:20" x14ac:dyDescent="0.25">
      <c r="A1688" t="s">
        <v>5935</v>
      </c>
      <c r="B1688">
        <v>68397720</v>
      </c>
      <c r="C1688">
        <v>66967102</v>
      </c>
      <c r="D1688" t="s">
        <v>3</v>
      </c>
      <c r="E1688" t="s">
        <v>1668</v>
      </c>
      <c r="F1688" t="s">
        <v>4228</v>
      </c>
      <c r="G1688" t="s">
        <v>4216</v>
      </c>
      <c r="H1688" t="s">
        <v>38</v>
      </c>
      <c r="I1688" t="s">
        <v>32</v>
      </c>
      <c r="J1688" t="s">
        <v>39</v>
      </c>
      <c r="K1688" t="s">
        <v>44</v>
      </c>
      <c r="L1688" t="s">
        <v>25</v>
      </c>
      <c r="M1688" t="s">
        <v>4241</v>
      </c>
      <c r="N1688" t="s">
        <v>1559</v>
      </c>
      <c r="O1688" t="s">
        <v>579</v>
      </c>
      <c r="P1688" t="s">
        <v>4248</v>
      </c>
      <c r="Q1688" t="s">
        <v>4247</v>
      </c>
      <c r="R1688" s="1" t="e">
        <f t="shared" ca="1" si="26"/>
        <v>#VALUE!</v>
      </c>
      <c r="S1688" t="s">
        <v>55</v>
      </c>
      <c r="T1688" t="s">
        <v>45</v>
      </c>
    </row>
    <row r="1689" spans="1:20" x14ac:dyDescent="0.25">
      <c r="A1689" t="s">
        <v>5936</v>
      </c>
      <c r="B1689">
        <v>67790940</v>
      </c>
      <c r="C1689">
        <v>67666763</v>
      </c>
      <c r="D1689" t="s">
        <v>2</v>
      </c>
      <c r="E1689" t="s">
        <v>1669</v>
      </c>
      <c r="F1689" t="s">
        <v>20</v>
      </c>
      <c r="G1689" t="s">
        <v>4218</v>
      </c>
      <c r="H1689" t="s">
        <v>38</v>
      </c>
      <c r="I1689" t="s">
        <v>51</v>
      </c>
      <c r="J1689" t="s">
        <v>73</v>
      </c>
      <c r="K1689" t="s">
        <v>24</v>
      </c>
      <c r="L1689" t="s">
        <v>25</v>
      </c>
      <c r="M1689" t="s">
        <v>4241</v>
      </c>
      <c r="N1689" t="s">
        <v>1559</v>
      </c>
      <c r="O1689" t="s">
        <v>579</v>
      </c>
      <c r="P1689" t="s">
        <v>27</v>
      </c>
      <c r="Q1689" t="s">
        <v>34</v>
      </c>
      <c r="R1689" s="1">
        <f t="shared" ca="1" si="26"/>
        <v>39</v>
      </c>
      <c r="S1689" t="s">
        <v>35</v>
      </c>
      <c r="T1689" t="s">
        <v>58</v>
      </c>
    </row>
    <row r="1690" spans="1:20" x14ac:dyDescent="0.25">
      <c r="A1690" t="s">
        <v>5937</v>
      </c>
      <c r="B1690">
        <v>67001561</v>
      </c>
      <c r="C1690">
        <v>67676112</v>
      </c>
      <c r="D1690" t="s">
        <v>2</v>
      </c>
      <c r="E1690" t="s">
        <v>1670</v>
      </c>
      <c r="F1690" t="s">
        <v>1106</v>
      </c>
      <c r="G1690" t="s">
        <v>4218</v>
      </c>
      <c r="H1690" t="s">
        <v>163</v>
      </c>
      <c r="I1690" t="s">
        <v>32</v>
      </c>
      <c r="J1690" t="s">
        <v>39</v>
      </c>
      <c r="K1690" t="s">
        <v>40</v>
      </c>
      <c r="L1690" t="s">
        <v>25</v>
      </c>
      <c r="M1690" t="s">
        <v>4240</v>
      </c>
      <c r="N1690" t="s">
        <v>1559</v>
      </c>
      <c r="O1690" t="s">
        <v>579</v>
      </c>
      <c r="P1690" t="s">
        <v>49</v>
      </c>
      <c r="Q1690" t="s">
        <v>4247</v>
      </c>
      <c r="R1690" s="1" t="e">
        <f t="shared" ca="1" si="26"/>
        <v>#VALUE!</v>
      </c>
      <c r="S1690" t="s">
        <v>4243</v>
      </c>
      <c r="T1690" t="s">
        <v>41</v>
      </c>
    </row>
    <row r="1691" spans="1:20" x14ac:dyDescent="0.25">
      <c r="A1691" t="s">
        <v>5938</v>
      </c>
      <c r="B1691">
        <v>67797640</v>
      </c>
      <c r="C1691">
        <v>67576256</v>
      </c>
      <c r="D1691" t="s">
        <v>2</v>
      </c>
      <c r="E1691" t="s">
        <v>1671</v>
      </c>
      <c r="F1691" t="s">
        <v>4228</v>
      </c>
      <c r="G1691" t="s">
        <v>4218</v>
      </c>
      <c r="H1691" t="s">
        <v>21</v>
      </c>
      <c r="I1691" t="s">
        <v>204</v>
      </c>
      <c r="J1691" t="s">
        <v>23</v>
      </c>
      <c r="K1691" t="s">
        <v>24</v>
      </c>
      <c r="L1691" t="s">
        <v>25</v>
      </c>
      <c r="M1691" t="s">
        <v>4233</v>
      </c>
      <c r="N1691" t="s">
        <v>1559</v>
      </c>
      <c r="O1691" t="s">
        <v>579</v>
      </c>
      <c r="P1691" t="s">
        <v>33</v>
      </c>
      <c r="Q1691" t="s">
        <v>28</v>
      </c>
      <c r="R1691" s="1" t="e">
        <f t="shared" ca="1" si="26"/>
        <v>#VALUE!</v>
      </c>
      <c r="S1691" t="s">
        <v>35</v>
      </c>
      <c r="T1691" t="s">
        <v>36</v>
      </c>
    </row>
    <row r="1692" spans="1:20" x14ac:dyDescent="0.25">
      <c r="A1692" t="s">
        <v>5939</v>
      </c>
      <c r="B1692">
        <v>67949548</v>
      </c>
      <c r="C1692">
        <v>67221506</v>
      </c>
      <c r="D1692" t="s">
        <v>3</v>
      </c>
      <c r="E1692" t="s">
        <v>1672</v>
      </c>
      <c r="F1692" t="s">
        <v>1106</v>
      </c>
      <c r="G1692" t="s">
        <v>4217</v>
      </c>
      <c r="H1692" t="s">
        <v>43</v>
      </c>
      <c r="I1692" t="s">
        <v>32</v>
      </c>
      <c r="J1692" t="s">
        <v>39</v>
      </c>
      <c r="K1692" t="s">
        <v>44</v>
      </c>
      <c r="L1692" t="s">
        <v>25</v>
      </c>
      <c r="M1692" t="s">
        <v>4241</v>
      </c>
      <c r="N1692" t="s">
        <v>1559</v>
      </c>
      <c r="O1692" t="s">
        <v>579</v>
      </c>
      <c r="P1692" t="s">
        <v>205</v>
      </c>
      <c r="Q1692" t="s">
        <v>34</v>
      </c>
      <c r="R1692" s="1" t="e">
        <f t="shared" ca="1" si="26"/>
        <v>#VALUE!</v>
      </c>
      <c r="S1692" t="s">
        <v>35</v>
      </c>
      <c r="T1692" t="s">
        <v>41</v>
      </c>
    </row>
    <row r="1693" spans="1:20" x14ac:dyDescent="0.25">
      <c r="A1693" t="s">
        <v>5940</v>
      </c>
      <c r="B1693">
        <v>67469873</v>
      </c>
      <c r="C1693">
        <v>67679984</v>
      </c>
      <c r="D1693" t="s">
        <v>3</v>
      </c>
      <c r="E1693" t="s">
        <v>1218</v>
      </c>
      <c r="F1693" t="s">
        <v>1106</v>
      </c>
      <c r="G1693" t="s">
        <v>527</v>
      </c>
      <c r="H1693" t="s">
        <v>21</v>
      </c>
      <c r="I1693" t="s">
        <v>32</v>
      </c>
      <c r="J1693" t="s">
        <v>23</v>
      </c>
      <c r="K1693" t="s">
        <v>24</v>
      </c>
      <c r="L1693" t="s">
        <v>25</v>
      </c>
      <c r="M1693" t="s">
        <v>4231</v>
      </c>
      <c r="N1693" t="s">
        <v>1559</v>
      </c>
      <c r="O1693" t="s">
        <v>579</v>
      </c>
      <c r="P1693" t="s">
        <v>54</v>
      </c>
      <c r="Q1693" t="s">
        <v>4247</v>
      </c>
      <c r="R1693" s="1" t="e">
        <f t="shared" ca="1" si="26"/>
        <v>#VALUE!</v>
      </c>
      <c r="S1693" t="s">
        <v>4243</v>
      </c>
      <c r="T1693" t="s">
        <v>36</v>
      </c>
    </row>
    <row r="1694" spans="1:20" x14ac:dyDescent="0.25">
      <c r="A1694" t="s">
        <v>5941</v>
      </c>
      <c r="B1694">
        <v>66173664</v>
      </c>
      <c r="C1694">
        <v>67821343</v>
      </c>
      <c r="D1694" t="s">
        <v>2</v>
      </c>
      <c r="E1694" t="s">
        <v>1673</v>
      </c>
      <c r="F1694" t="s">
        <v>4226</v>
      </c>
      <c r="G1694" t="s">
        <v>4220</v>
      </c>
      <c r="H1694" t="s">
        <v>21</v>
      </c>
      <c r="I1694" t="s">
        <v>22</v>
      </c>
      <c r="J1694" t="s">
        <v>23</v>
      </c>
      <c r="K1694" t="s">
        <v>24</v>
      </c>
      <c r="L1694" t="s">
        <v>25</v>
      </c>
      <c r="M1694" t="s">
        <v>4241</v>
      </c>
      <c r="N1694" t="s">
        <v>1559</v>
      </c>
      <c r="O1694" t="s">
        <v>579</v>
      </c>
      <c r="P1694" t="s">
        <v>49</v>
      </c>
      <c r="Q1694" t="s">
        <v>4247</v>
      </c>
      <c r="R1694" s="1" t="e">
        <f t="shared" ca="1" si="26"/>
        <v>#VALUE!</v>
      </c>
      <c r="S1694" t="s">
        <v>35</v>
      </c>
      <c r="T1694" t="s">
        <v>36</v>
      </c>
    </row>
    <row r="1695" spans="1:20" x14ac:dyDescent="0.25">
      <c r="A1695" t="s">
        <v>5942</v>
      </c>
      <c r="B1695">
        <v>68363319</v>
      </c>
      <c r="C1695">
        <v>67601603</v>
      </c>
      <c r="D1695" t="s">
        <v>2</v>
      </c>
      <c r="E1695" t="s">
        <v>1674</v>
      </c>
      <c r="F1695" t="s">
        <v>4228</v>
      </c>
      <c r="G1695" t="s">
        <v>4221</v>
      </c>
      <c r="H1695" t="s">
        <v>21</v>
      </c>
      <c r="I1695" t="s">
        <v>204</v>
      </c>
      <c r="J1695" t="s">
        <v>23</v>
      </c>
      <c r="K1695" t="s">
        <v>24</v>
      </c>
      <c r="L1695" t="s">
        <v>25</v>
      </c>
      <c r="M1695" t="s">
        <v>4234</v>
      </c>
      <c r="N1695" t="s">
        <v>1559</v>
      </c>
      <c r="O1695" t="s">
        <v>579</v>
      </c>
      <c r="P1695" t="s">
        <v>49</v>
      </c>
      <c r="Q1695" t="s">
        <v>4244</v>
      </c>
      <c r="R1695" s="1">
        <f t="shared" ca="1" si="26"/>
        <v>12</v>
      </c>
      <c r="S1695" t="s">
        <v>4243</v>
      </c>
      <c r="T1695" t="s">
        <v>68</v>
      </c>
    </row>
    <row r="1696" spans="1:20" x14ac:dyDescent="0.25">
      <c r="A1696" t="s">
        <v>5943</v>
      </c>
      <c r="B1696">
        <v>66714800</v>
      </c>
      <c r="C1696">
        <v>67153422</v>
      </c>
      <c r="D1696" t="s">
        <v>3</v>
      </c>
      <c r="E1696" t="s">
        <v>1675</v>
      </c>
      <c r="F1696" t="s">
        <v>4227</v>
      </c>
      <c r="G1696" t="s">
        <v>4216</v>
      </c>
      <c r="H1696" t="s">
        <v>38</v>
      </c>
      <c r="I1696" t="s">
        <v>51</v>
      </c>
      <c r="J1696" t="s">
        <v>39</v>
      </c>
      <c r="K1696" t="s">
        <v>44</v>
      </c>
      <c r="L1696" t="s">
        <v>25</v>
      </c>
      <c r="M1696" t="s">
        <v>4232</v>
      </c>
      <c r="N1696" t="s">
        <v>1559</v>
      </c>
      <c r="O1696" t="s">
        <v>579</v>
      </c>
      <c r="P1696" t="s">
        <v>4248</v>
      </c>
      <c r="Q1696" t="s">
        <v>34</v>
      </c>
      <c r="R1696" s="1" t="e">
        <f t="shared" ca="1" si="26"/>
        <v>#VALUE!</v>
      </c>
      <c r="S1696" t="s">
        <v>55</v>
      </c>
      <c r="T1696" t="s">
        <v>58</v>
      </c>
    </row>
    <row r="1697" spans="1:20" x14ac:dyDescent="0.25">
      <c r="A1697" t="s">
        <v>5944</v>
      </c>
      <c r="B1697">
        <v>64345802</v>
      </c>
      <c r="C1697">
        <v>67867560</v>
      </c>
      <c r="D1697" t="s">
        <v>3</v>
      </c>
      <c r="E1697" t="s">
        <v>1676</v>
      </c>
      <c r="F1697" t="s">
        <v>4225</v>
      </c>
      <c r="G1697" t="s">
        <v>4217</v>
      </c>
      <c r="H1697" t="s">
        <v>31</v>
      </c>
      <c r="I1697" t="s">
        <v>204</v>
      </c>
      <c r="J1697" t="s">
        <v>23</v>
      </c>
      <c r="K1697" t="s">
        <v>24</v>
      </c>
      <c r="L1697" t="s">
        <v>25</v>
      </c>
      <c r="M1697" t="s">
        <v>4236</v>
      </c>
      <c r="N1697" t="s">
        <v>1559</v>
      </c>
      <c r="O1697" t="s">
        <v>579</v>
      </c>
      <c r="P1697" t="s">
        <v>205</v>
      </c>
      <c r="Q1697" t="s">
        <v>4247</v>
      </c>
      <c r="R1697" s="1" t="e">
        <f t="shared" ca="1" si="26"/>
        <v>#VALUE!</v>
      </c>
      <c r="S1697" t="s">
        <v>4243</v>
      </c>
      <c r="T1697" t="s">
        <v>61</v>
      </c>
    </row>
    <row r="1698" spans="1:20" x14ac:dyDescent="0.25">
      <c r="A1698" t="s">
        <v>5945</v>
      </c>
      <c r="B1698">
        <v>65619648</v>
      </c>
      <c r="C1698">
        <v>67796586</v>
      </c>
      <c r="D1698" t="s">
        <v>3</v>
      </c>
      <c r="E1698" t="s">
        <v>1677</v>
      </c>
      <c r="F1698" t="s">
        <v>1106</v>
      </c>
      <c r="G1698" t="s">
        <v>4217</v>
      </c>
      <c r="H1698" t="s">
        <v>43</v>
      </c>
      <c r="I1698" t="s">
        <v>204</v>
      </c>
      <c r="J1698" t="s">
        <v>60</v>
      </c>
      <c r="K1698" t="s">
        <v>40</v>
      </c>
      <c r="L1698" t="s">
        <v>25</v>
      </c>
      <c r="M1698" t="s">
        <v>4238</v>
      </c>
      <c r="N1698" t="s">
        <v>1559</v>
      </c>
      <c r="O1698" t="s">
        <v>579</v>
      </c>
      <c r="P1698" t="s">
        <v>27</v>
      </c>
      <c r="Q1698" t="s">
        <v>4245</v>
      </c>
      <c r="R1698" s="1" t="e">
        <f t="shared" ca="1" si="26"/>
        <v>#VALUE!</v>
      </c>
      <c r="S1698" t="s">
        <v>35</v>
      </c>
      <c r="T1698" t="s">
        <v>61</v>
      </c>
    </row>
    <row r="1699" spans="1:20" x14ac:dyDescent="0.25">
      <c r="A1699" t="s">
        <v>5946</v>
      </c>
      <c r="B1699">
        <v>67735253</v>
      </c>
      <c r="C1699">
        <v>67429368</v>
      </c>
      <c r="D1699" t="s">
        <v>2</v>
      </c>
      <c r="E1699" t="s">
        <v>1678</v>
      </c>
      <c r="F1699" t="s">
        <v>4226</v>
      </c>
      <c r="G1699" t="s">
        <v>4215</v>
      </c>
      <c r="H1699" t="s">
        <v>31</v>
      </c>
      <c r="I1699" t="s">
        <v>22</v>
      </c>
      <c r="J1699" t="s">
        <v>39</v>
      </c>
      <c r="K1699" t="s">
        <v>40</v>
      </c>
      <c r="L1699" t="s">
        <v>25</v>
      </c>
      <c r="M1699" t="s">
        <v>4236</v>
      </c>
      <c r="N1699" t="s">
        <v>1559</v>
      </c>
      <c r="O1699" t="s">
        <v>579</v>
      </c>
      <c r="P1699" t="s">
        <v>33</v>
      </c>
      <c r="Q1699" t="s">
        <v>4247</v>
      </c>
      <c r="R1699" s="1" t="e">
        <f t="shared" ca="1" si="26"/>
        <v>#VALUE!</v>
      </c>
      <c r="S1699" t="s">
        <v>4243</v>
      </c>
      <c r="T1699" t="s">
        <v>45</v>
      </c>
    </row>
    <row r="1700" spans="1:20" x14ac:dyDescent="0.25">
      <c r="A1700" t="s">
        <v>5947</v>
      </c>
      <c r="B1700">
        <v>66155564</v>
      </c>
      <c r="C1700">
        <v>67128079</v>
      </c>
      <c r="D1700" t="s">
        <v>2</v>
      </c>
      <c r="E1700" t="s">
        <v>1679</v>
      </c>
      <c r="F1700" t="s">
        <v>4226</v>
      </c>
      <c r="G1700" t="s">
        <v>4223</v>
      </c>
      <c r="H1700" t="s">
        <v>21</v>
      </c>
      <c r="I1700" t="s">
        <v>32</v>
      </c>
      <c r="J1700" t="s">
        <v>23</v>
      </c>
      <c r="K1700" t="s">
        <v>24</v>
      </c>
      <c r="L1700" t="s">
        <v>25</v>
      </c>
      <c r="M1700" t="s">
        <v>4231</v>
      </c>
      <c r="N1700" t="s">
        <v>1559</v>
      </c>
      <c r="O1700" t="s">
        <v>579</v>
      </c>
      <c r="P1700" t="s">
        <v>4248</v>
      </c>
      <c r="Q1700" t="s">
        <v>4246</v>
      </c>
      <c r="R1700" s="1">
        <f t="shared" ca="1" si="26"/>
        <v>31</v>
      </c>
      <c r="S1700" t="s">
        <v>55</v>
      </c>
      <c r="T1700" t="s">
        <v>29</v>
      </c>
    </row>
    <row r="1701" spans="1:20" x14ac:dyDescent="0.25">
      <c r="A1701" t="s">
        <v>5948</v>
      </c>
      <c r="B1701">
        <v>66922257</v>
      </c>
      <c r="C1701">
        <v>67779735</v>
      </c>
      <c r="D1701" t="s">
        <v>2</v>
      </c>
      <c r="E1701" t="s">
        <v>1680</v>
      </c>
      <c r="F1701" t="s">
        <v>1106</v>
      </c>
      <c r="G1701" t="s">
        <v>4222</v>
      </c>
      <c r="H1701" t="s">
        <v>613</v>
      </c>
      <c r="I1701" t="s">
        <v>51</v>
      </c>
      <c r="J1701" t="s">
        <v>39</v>
      </c>
      <c r="K1701" t="s">
        <v>40</v>
      </c>
      <c r="L1701" t="s">
        <v>25</v>
      </c>
      <c r="M1701" t="s">
        <v>4236</v>
      </c>
      <c r="N1701" t="s">
        <v>1559</v>
      </c>
      <c r="O1701" t="s">
        <v>579</v>
      </c>
      <c r="P1701" t="s">
        <v>4248</v>
      </c>
      <c r="Q1701" t="s">
        <v>28</v>
      </c>
      <c r="R1701" s="1">
        <f t="shared" ca="1" si="26"/>
        <v>51</v>
      </c>
      <c r="S1701" t="s">
        <v>55</v>
      </c>
      <c r="T1701" t="s">
        <v>41</v>
      </c>
    </row>
    <row r="1702" spans="1:20" x14ac:dyDescent="0.25">
      <c r="A1702" t="s">
        <v>5949</v>
      </c>
      <c r="B1702">
        <v>67587737</v>
      </c>
      <c r="C1702">
        <v>67440486</v>
      </c>
      <c r="D1702" t="s">
        <v>3</v>
      </c>
      <c r="E1702" t="s">
        <v>1681</v>
      </c>
      <c r="F1702" t="s">
        <v>4228</v>
      </c>
      <c r="G1702" t="s">
        <v>4223</v>
      </c>
      <c r="H1702" t="s">
        <v>21</v>
      </c>
      <c r="I1702" t="s">
        <v>51</v>
      </c>
      <c r="J1702" t="s">
        <v>23</v>
      </c>
      <c r="K1702" t="s">
        <v>24</v>
      </c>
      <c r="L1702" t="s">
        <v>25</v>
      </c>
      <c r="M1702" t="s">
        <v>4238</v>
      </c>
      <c r="N1702" t="s">
        <v>1559</v>
      </c>
      <c r="O1702" t="s">
        <v>579</v>
      </c>
      <c r="P1702" t="s">
        <v>49</v>
      </c>
      <c r="Q1702" t="s">
        <v>4245</v>
      </c>
      <c r="R1702" s="1" t="e">
        <f t="shared" ca="1" si="26"/>
        <v>#VALUE!</v>
      </c>
      <c r="S1702" t="s">
        <v>35</v>
      </c>
      <c r="T1702" t="s">
        <v>36</v>
      </c>
    </row>
    <row r="1703" spans="1:20" x14ac:dyDescent="0.25">
      <c r="A1703" t="s">
        <v>5950</v>
      </c>
      <c r="B1703">
        <v>64977594</v>
      </c>
      <c r="C1703">
        <v>67650211</v>
      </c>
      <c r="D1703" t="s">
        <v>3</v>
      </c>
      <c r="E1703" t="s">
        <v>1682</v>
      </c>
      <c r="F1703" t="s">
        <v>20</v>
      </c>
      <c r="G1703" t="s">
        <v>4217</v>
      </c>
      <c r="H1703" t="s">
        <v>48</v>
      </c>
      <c r="I1703" t="s">
        <v>22</v>
      </c>
      <c r="J1703" t="s">
        <v>39</v>
      </c>
      <c r="K1703" t="s">
        <v>44</v>
      </c>
      <c r="L1703" t="s">
        <v>25</v>
      </c>
      <c r="M1703" t="s">
        <v>4230</v>
      </c>
      <c r="N1703" t="s">
        <v>1559</v>
      </c>
      <c r="O1703" t="s">
        <v>579</v>
      </c>
      <c r="P1703" t="s">
        <v>4248</v>
      </c>
      <c r="Q1703" t="s">
        <v>4244</v>
      </c>
      <c r="R1703" s="1">
        <f t="shared" ca="1" si="26"/>
        <v>59</v>
      </c>
      <c r="S1703" t="s">
        <v>55</v>
      </c>
      <c r="T1703" t="s">
        <v>45</v>
      </c>
    </row>
    <row r="1704" spans="1:20" x14ac:dyDescent="0.25">
      <c r="A1704" t="s">
        <v>5951</v>
      </c>
      <c r="B1704">
        <v>67001561</v>
      </c>
      <c r="C1704">
        <v>66849796</v>
      </c>
      <c r="D1704" t="s">
        <v>3</v>
      </c>
      <c r="E1704" t="s">
        <v>1683</v>
      </c>
      <c r="F1704" t="s">
        <v>4228</v>
      </c>
      <c r="G1704" t="s">
        <v>4218</v>
      </c>
      <c r="H1704" t="s">
        <v>21</v>
      </c>
      <c r="I1704" t="s">
        <v>32</v>
      </c>
      <c r="J1704" t="s">
        <v>23</v>
      </c>
      <c r="K1704" t="s">
        <v>24</v>
      </c>
      <c r="L1704" t="s">
        <v>25</v>
      </c>
      <c r="M1704" t="s">
        <v>4241</v>
      </c>
      <c r="N1704" t="s">
        <v>1559</v>
      </c>
      <c r="O1704" t="s">
        <v>579</v>
      </c>
      <c r="P1704" t="s">
        <v>205</v>
      </c>
      <c r="Q1704" t="s">
        <v>4245</v>
      </c>
      <c r="R1704" s="1">
        <f t="shared" ca="1" si="26"/>
        <v>25</v>
      </c>
      <c r="S1704" t="s">
        <v>4243</v>
      </c>
      <c r="T1704" t="s">
        <v>36</v>
      </c>
    </row>
    <row r="1705" spans="1:20" x14ac:dyDescent="0.25">
      <c r="A1705" t="s">
        <v>5952</v>
      </c>
      <c r="B1705">
        <v>64309688</v>
      </c>
      <c r="C1705">
        <v>67081880</v>
      </c>
      <c r="D1705" t="s">
        <v>2</v>
      </c>
      <c r="E1705" t="s">
        <v>1684</v>
      </c>
      <c r="F1705" t="s">
        <v>4225</v>
      </c>
      <c r="G1705" t="s">
        <v>4222</v>
      </c>
      <c r="H1705" t="s">
        <v>21</v>
      </c>
      <c r="I1705" t="s">
        <v>204</v>
      </c>
      <c r="J1705" t="s">
        <v>23</v>
      </c>
      <c r="K1705" t="s">
        <v>24</v>
      </c>
      <c r="L1705" t="s">
        <v>25</v>
      </c>
      <c r="M1705" t="s">
        <v>4232</v>
      </c>
      <c r="N1705" t="s">
        <v>1559</v>
      </c>
      <c r="O1705" t="s">
        <v>579</v>
      </c>
      <c r="P1705" t="s">
        <v>33</v>
      </c>
      <c r="Q1705" t="s">
        <v>34</v>
      </c>
      <c r="R1705" s="1" t="e">
        <f t="shared" ca="1" si="26"/>
        <v>#VALUE!</v>
      </c>
      <c r="S1705" t="s">
        <v>35</v>
      </c>
      <c r="T1705" t="s">
        <v>56</v>
      </c>
    </row>
    <row r="1706" spans="1:20" x14ac:dyDescent="0.25">
      <c r="A1706" t="s">
        <v>5953</v>
      </c>
      <c r="B1706">
        <v>64883970</v>
      </c>
      <c r="C1706">
        <v>67291929</v>
      </c>
      <c r="D1706" t="s">
        <v>3</v>
      </c>
      <c r="E1706" t="s">
        <v>1685</v>
      </c>
      <c r="F1706" t="s">
        <v>4226</v>
      </c>
      <c r="G1706" t="s">
        <v>4215</v>
      </c>
      <c r="H1706" t="s">
        <v>613</v>
      </c>
      <c r="I1706" t="s">
        <v>32</v>
      </c>
      <c r="J1706" t="s">
        <v>73</v>
      </c>
      <c r="K1706" t="s">
        <v>40</v>
      </c>
      <c r="L1706" t="s">
        <v>25</v>
      </c>
      <c r="M1706" t="s">
        <v>4239</v>
      </c>
      <c r="N1706" t="s">
        <v>1559</v>
      </c>
      <c r="O1706" t="s">
        <v>579</v>
      </c>
      <c r="P1706" t="s">
        <v>4248</v>
      </c>
      <c r="Q1706" t="s">
        <v>34</v>
      </c>
      <c r="R1706" s="1" t="e">
        <f t="shared" ca="1" si="26"/>
        <v>#VALUE!</v>
      </c>
      <c r="S1706" t="s">
        <v>55</v>
      </c>
      <c r="T1706" t="s">
        <v>58</v>
      </c>
    </row>
    <row r="1707" spans="1:20" x14ac:dyDescent="0.25">
      <c r="A1707" t="s">
        <v>5954</v>
      </c>
      <c r="B1707">
        <v>68258106</v>
      </c>
      <c r="C1707">
        <v>67840356</v>
      </c>
      <c r="D1707" t="s">
        <v>2</v>
      </c>
      <c r="E1707" t="s">
        <v>737</v>
      </c>
      <c r="F1707" t="s">
        <v>4226</v>
      </c>
      <c r="G1707" t="s">
        <v>4217</v>
      </c>
      <c r="H1707" t="s">
        <v>21</v>
      </c>
      <c r="I1707" t="s">
        <v>204</v>
      </c>
      <c r="J1707" t="s">
        <v>23</v>
      </c>
      <c r="K1707" t="s">
        <v>24</v>
      </c>
      <c r="L1707" t="s">
        <v>25</v>
      </c>
      <c r="M1707" t="s">
        <v>4236</v>
      </c>
      <c r="N1707" t="s">
        <v>1559</v>
      </c>
      <c r="O1707" t="s">
        <v>579</v>
      </c>
      <c r="P1707" t="s">
        <v>4248</v>
      </c>
      <c r="Q1707" t="s">
        <v>4244</v>
      </c>
      <c r="R1707" s="1">
        <f t="shared" ca="1" si="26"/>
        <v>13</v>
      </c>
      <c r="S1707" t="s">
        <v>55</v>
      </c>
      <c r="T1707" t="s">
        <v>56</v>
      </c>
    </row>
    <row r="1708" spans="1:20" x14ac:dyDescent="0.25">
      <c r="A1708" t="s">
        <v>5955</v>
      </c>
      <c r="B1708">
        <v>66797460</v>
      </c>
      <c r="C1708">
        <v>67084867</v>
      </c>
      <c r="D1708" t="s">
        <v>3</v>
      </c>
      <c r="E1708" t="s">
        <v>1686</v>
      </c>
      <c r="F1708" t="s">
        <v>4225</v>
      </c>
      <c r="G1708" t="s">
        <v>4223</v>
      </c>
      <c r="H1708" t="s">
        <v>21</v>
      </c>
      <c r="I1708" t="s">
        <v>22</v>
      </c>
      <c r="J1708" t="s">
        <v>23</v>
      </c>
      <c r="K1708" t="s">
        <v>24</v>
      </c>
      <c r="L1708" t="s">
        <v>25</v>
      </c>
      <c r="M1708" t="s">
        <v>4236</v>
      </c>
      <c r="N1708" t="s">
        <v>1559</v>
      </c>
      <c r="O1708" t="s">
        <v>579</v>
      </c>
      <c r="P1708" t="s">
        <v>54</v>
      </c>
      <c r="Q1708" t="s">
        <v>4245</v>
      </c>
      <c r="R1708" s="1" t="e">
        <f t="shared" ca="1" si="26"/>
        <v>#VALUE!</v>
      </c>
      <c r="S1708" t="s">
        <v>4243</v>
      </c>
      <c r="T1708" t="s">
        <v>36</v>
      </c>
    </row>
    <row r="1709" spans="1:20" x14ac:dyDescent="0.25">
      <c r="A1709" t="s">
        <v>5956</v>
      </c>
      <c r="B1709">
        <v>66221697</v>
      </c>
      <c r="C1709">
        <v>67414988</v>
      </c>
      <c r="D1709" t="s">
        <v>2</v>
      </c>
      <c r="E1709" t="s">
        <v>1687</v>
      </c>
      <c r="F1709" t="s">
        <v>4225</v>
      </c>
      <c r="G1709" t="s">
        <v>4216</v>
      </c>
      <c r="H1709" t="s">
        <v>31</v>
      </c>
      <c r="I1709" t="s">
        <v>204</v>
      </c>
      <c r="J1709" t="s">
        <v>23</v>
      </c>
      <c r="K1709" t="s">
        <v>24</v>
      </c>
      <c r="L1709" t="s">
        <v>25</v>
      </c>
      <c r="M1709" t="s">
        <v>4240</v>
      </c>
      <c r="N1709" t="s">
        <v>1559</v>
      </c>
      <c r="O1709" t="s">
        <v>579</v>
      </c>
      <c r="P1709" t="s">
        <v>54</v>
      </c>
      <c r="Q1709" t="s">
        <v>28</v>
      </c>
      <c r="R1709" s="1">
        <f t="shared" ca="1" si="26"/>
        <v>11</v>
      </c>
      <c r="S1709" t="s">
        <v>35</v>
      </c>
      <c r="T1709" t="s">
        <v>68</v>
      </c>
    </row>
    <row r="1710" spans="1:20" x14ac:dyDescent="0.25">
      <c r="A1710" t="s">
        <v>5957</v>
      </c>
      <c r="B1710">
        <v>67661480</v>
      </c>
      <c r="C1710">
        <v>67722399</v>
      </c>
      <c r="D1710" t="s">
        <v>2</v>
      </c>
      <c r="E1710" t="s">
        <v>1688</v>
      </c>
      <c r="F1710" t="s">
        <v>1106</v>
      </c>
      <c r="G1710" t="s">
        <v>4220</v>
      </c>
      <c r="H1710" t="s">
        <v>48</v>
      </c>
      <c r="I1710" t="s">
        <v>22</v>
      </c>
      <c r="J1710" t="s">
        <v>39</v>
      </c>
      <c r="K1710" t="s">
        <v>40</v>
      </c>
      <c r="L1710" t="s">
        <v>25</v>
      </c>
      <c r="M1710" t="s">
        <v>4233</v>
      </c>
      <c r="N1710" t="s">
        <v>1559</v>
      </c>
      <c r="O1710" t="s">
        <v>579</v>
      </c>
      <c r="P1710" t="s">
        <v>4248</v>
      </c>
      <c r="Q1710" t="s">
        <v>4244</v>
      </c>
      <c r="R1710" s="1">
        <f t="shared" ca="1" si="26"/>
        <v>50</v>
      </c>
      <c r="S1710" t="s">
        <v>55</v>
      </c>
      <c r="T1710" t="s">
        <v>41</v>
      </c>
    </row>
    <row r="1711" spans="1:20" x14ac:dyDescent="0.25">
      <c r="A1711" t="s">
        <v>5958</v>
      </c>
      <c r="B1711">
        <v>67099997</v>
      </c>
      <c r="C1711">
        <v>67518028</v>
      </c>
      <c r="D1711" t="s">
        <v>2</v>
      </c>
      <c r="E1711" t="s">
        <v>1689</v>
      </c>
      <c r="F1711" t="s">
        <v>4228</v>
      </c>
      <c r="G1711" t="s">
        <v>527</v>
      </c>
      <c r="H1711" t="s">
        <v>31</v>
      </c>
      <c r="I1711" t="s">
        <v>51</v>
      </c>
      <c r="J1711" t="s">
        <v>23</v>
      </c>
      <c r="K1711" t="s">
        <v>24</v>
      </c>
      <c r="L1711" t="s">
        <v>25</v>
      </c>
      <c r="M1711" t="s">
        <v>4233</v>
      </c>
      <c r="N1711" t="s">
        <v>1559</v>
      </c>
      <c r="O1711" t="s">
        <v>579</v>
      </c>
      <c r="P1711" t="s">
        <v>49</v>
      </c>
      <c r="Q1711" t="s">
        <v>4247</v>
      </c>
      <c r="R1711" s="1">
        <f t="shared" ca="1" si="26"/>
        <v>5</v>
      </c>
      <c r="S1711" t="s">
        <v>4243</v>
      </c>
      <c r="T1711" t="s">
        <v>77</v>
      </c>
    </row>
    <row r="1712" spans="1:20" x14ac:dyDescent="0.25">
      <c r="A1712" t="s">
        <v>5959</v>
      </c>
      <c r="B1712">
        <v>66687410</v>
      </c>
      <c r="C1712">
        <v>66926292</v>
      </c>
      <c r="D1712" t="s">
        <v>3</v>
      </c>
      <c r="E1712" t="s">
        <v>1690</v>
      </c>
      <c r="F1712" t="s">
        <v>1106</v>
      </c>
      <c r="G1712" t="s">
        <v>4215</v>
      </c>
      <c r="H1712" t="s">
        <v>38</v>
      </c>
      <c r="I1712" t="s">
        <v>32</v>
      </c>
      <c r="J1712" t="s">
        <v>39</v>
      </c>
      <c r="K1712" t="s">
        <v>44</v>
      </c>
      <c r="L1712" t="s">
        <v>25</v>
      </c>
      <c r="M1712" t="s">
        <v>4238</v>
      </c>
      <c r="N1712" t="s">
        <v>1559</v>
      </c>
      <c r="O1712" t="s">
        <v>579</v>
      </c>
      <c r="P1712" t="s">
        <v>4248</v>
      </c>
      <c r="Q1712" t="s">
        <v>34</v>
      </c>
      <c r="R1712" s="1" t="e">
        <f t="shared" ca="1" si="26"/>
        <v>#VALUE!</v>
      </c>
      <c r="S1712" t="s">
        <v>55</v>
      </c>
      <c r="T1712" t="s">
        <v>58</v>
      </c>
    </row>
    <row r="1713" spans="1:20" x14ac:dyDescent="0.25">
      <c r="A1713" t="s">
        <v>5960</v>
      </c>
      <c r="B1713">
        <v>65185999</v>
      </c>
      <c r="C1713">
        <v>67670305</v>
      </c>
      <c r="D1713" t="s">
        <v>2</v>
      </c>
      <c r="E1713" t="s">
        <v>1691</v>
      </c>
      <c r="F1713" t="s">
        <v>4228</v>
      </c>
      <c r="G1713" t="s">
        <v>4218</v>
      </c>
      <c r="H1713" t="s">
        <v>31</v>
      </c>
      <c r="I1713" t="s">
        <v>51</v>
      </c>
      <c r="J1713" t="s">
        <v>23</v>
      </c>
      <c r="K1713" t="s">
        <v>24</v>
      </c>
      <c r="L1713" t="s">
        <v>25</v>
      </c>
      <c r="M1713" t="s">
        <v>4237</v>
      </c>
      <c r="N1713" t="s">
        <v>1559</v>
      </c>
      <c r="O1713" t="s">
        <v>579</v>
      </c>
      <c r="P1713" t="s">
        <v>33</v>
      </c>
      <c r="Q1713" t="s">
        <v>4245</v>
      </c>
      <c r="R1713" s="1" t="e">
        <f t="shared" ca="1" si="26"/>
        <v>#VALUE!</v>
      </c>
      <c r="S1713" t="s">
        <v>4243</v>
      </c>
      <c r="T1713" t="s">
        <v>56</v>
      </c>
    </row>
    <row r="1714" spans="1:20" x14ac:dyDescent="0.25">
      <c r="A1714" t="s">
        <v>5961</v>
      </c>
      <c r="B1714">
        <v>64669858</v>
      </c>
      <c r="C1714">
        <v>67469012</v>
      </c>
      <c r="D1714" t="s">
        <v>2</v>
      </c>
      <c r="E1714" t="s">
        <v>1692</v>
      </c>
      <c r="F1714" t="s">
        <v>4227</v>
      </c>
      <c r="G1714" t="s">
        <v>4222</v>
      </c>
      <c r="H1714" t="s">
        <v>21</v>
      </c>
      <c r="I1714" t="s">
        <v>32</v>
      </c>
      <c r="J1714" t="s">
        <v>23</v>
      </c>
      <c r="K1714" t="s">
        <v>24</v>
      </c>
      <c r="L1714" t="s">
        <v>25</v>
      </c>
      <c r="M1714" t="s">
        <v>4235</v>
      </c>
      <c r="N1714" t="s">
        <v>1559</v>
      </c>
      <c r="O1714" t="s">
        <v>579</v>
      </c>
      <c r="P1714" t="s">
        <v>205</v>
      </c>
      <c r="Q1714" t="s">
        <v>4245</v>
      </c>
      <c r="R1714" s="1">
        <f t="shared" ca="1" si="26"/>
        <v>13</v>
      </c>
      <c r="S1714" t="s">
        <v>4243</v>
      </c>
      <c r="T1714" t="s">
        <v>56</v>
      </c>
    </row>
    <row r="1715" spans="1:20" x14ac:dyDescent="0.25">
      <c r="A1715" t="s">
        <v>5962</v>
      </c>
      <c r="B1715">
        <v>65010146</v>
      </c>
      <c r="C1715">
        <v>66846660</v>
      </c>
      <c r="D1715" t="s">
        <v>2</v>
      </c>
      <c r="E1715" t="s">
        <v>1693</v>
      </c>
      <c r="F1715" t="s">
        <v>4228</v>
      </c>
      <c r="G1715" t="s">
        <v>4217</v>
      </c>
      <c r="H1715" t="s">
        <v>48</v>
      </c>
      <c r="I1715" t="s">
        <v>51</v>
      </c>
      <c r="J1715" t="s">
        <v>39</v>
      </c>
      <c r="K1715" t="s">
        <v>40</v>
      </c>
      <c r="L1715" t="s">
        <v>25</v>
      </c>
      <c r="M1715" t="s">
        <v>4235</v>
      </c>
      <c r="N1715" t="s">
        <v>1559</v>
      </c>
      <c r="O1715" t="s">
        <v>579</v>
      </c>
      <c r="P1715" t="s">
        <v>52</v>
      </c>
      <c r="Q1715" t="s">
        <v>4245</v>
      </c>
      <c r="R1715" s="1" t="e">
        <f t="shared" ca="1" si="26"/>
        <v>#VALUE!</v>
      </c>
      <c r="S1715" t="s">
        <v>35</v>
      </c>
      <c r="T1715" t="s">
        <v>29</v>
      </c>
    </row>
    <row r="1716" spans="1:20" x14ac:dyDescent="0.25">
      <c r="A1716" t="s">
        <v>5963</v>
      </c>
      <c r="B1716">
        <v>68091843</v>
      </c>
      <c r="C1716">
        <v>67812833</v>
      </c>
      <c r="D1716" t="s">
        <v>2</v>
      </c>
      <c r="E1716" t="s">
        <v>1694</v>
      </c>
      <c r="F1716" t="s">
        <v>20</v>
      </c>
      <c r="G1716" t="s">
        <v>4216</v>
      </c>
      <c r="H1716" t="s">
        <v>31</v>
      </c>
      <c r="I1716" t="s">
        <v>32</v>
      </c>
      <c r="J1716" t="s">
        <v>23</v>
      </c>
      <c r="K1716" t="s">
        <v>24</v>
      </c>
      <c r="L1716" t="s">
        <v>25</v>
      </c>
      <c r="M1716" t="s">
        <v>4229</v>
      </c>
      <c r="N1716" t="s">
        <v>1559</v>
      </c>
      <c r="O1716" t="s">
        <v>579</v>
      </c>
      <c r="P1716" t="s">
        <v>4248</v>
      </c>
      <c r="Q1716" t="s">
        <v>4247</v>
      </c>
      <c r="R1716" s="1" t="e">
        <f t="shared" ca="1" si="26"/>
        <v>#VALUE!</v>
      </c>
      <c r="S1716" t="s">
        <v>55</v>
      </c>
      <c r="T1716" t="s">
        <v>77</v>
      </c>
    </row>
    <row r="1717" spans="1:20" x14ac:dyDescent="0.25">
      <c r="A1717" t="s">
        <v>5964</v>
      </c>
      <c r="B1717">
        <v>66308363</v>
      </c>
      <c r="C1717">
        <v>67406013</v>
      </c>
      <c r="D1717" t="s">
        <v>3</v>
      </c>
      <c r="E1717" t="s">
        <v>1695</v>
      </c>
      <c r="F1717" t="s">
        <v>1106</v>
      </c>
      <c r="G1717" t="s">
        <v>4218</v>
      </c>
      <c r="H1717" t="s">
        <v>43</v>
      </c>
      <c r="I1717" t="s">
        <v>22</v>
      </c>
      <c r="J1717" t="s">
        <v>39</v>
      </c>
      <c r="K1717" t="s">
        <v>44</v>
      </c>
      <c r="L1717" t="s">
        <v>25</v>
      </c>
      <c r="M1717" t="s">
        <v>4234</v>
      </c>
      <c r="N1717" t="s">
        <v>1559</v>
      </c>
      <c r="O1717" t="s">
        <v>579</v>
      </c>
      <c r="P1717" t="s">
        <v>33</v>
      </c>
      <c r="Q1717" t="s">
        <v>34</v>
      </c>
      <c r="R1717" s="1">
        <f t="shared" ca="1" si="26"/>
        <v>29</v>
      </c>
      <c r="S1717" t="s">
        <v>4243</v>
      </c>
      <c r="T1717" t="s">
        <v>29</v>
      </c>
    </row>
    <row r="1718" spans="1:20" x14ac:dyDescent="0.25">
      <c r="A1718" t="s">
        <v>5965</v>
      </c>
      <c r="B1718">
        <v>68288052</v>
      </c>
      <c r="C1718">
        <v>67079569</v>
      </c>
      <c r="D1718" t="s">
        <v>2</v>
      </c>
      <c r="E1718" t="s">
        <v>1696</v>
      </c>
      <c r="F1718" t="s">
        <v>4226</v>
      </c>
      <c r="G1718" t="s">
        <v>4216</v>
      </c>
      <c r="H1718" t="s">
        <v>38</v>
      </c>
      <c r="I1718" t="s">
        <v>22</v>
      </c>
      <c r="J1718" t="s">
        <v>39</v>
      </c>
      <c r="K1718" t="s">
        <v>40</v>
      </c>
      <c r="M1718" t="s">
        <v>4229</v>
      </c>
      <c r="N1718" t="s">
        <v>1559</v>
      </c>
      <c r="O1718" t="s">
        <v>579</v>
      </c>
      <c r="P1718" t="s">
        <v>205</v>
      </c>
      <c r="Q1718" t="s">
        <v>4244</v>
      </c>
      <c r="R1718" s="1">
        <f t="shared" ca="1" si="26"/>
        <v>43</v>
      </c>
      <c r="S1718" t="s">
        <v>35</v>
      </c>
      <c r="T1718" t="s">
        <v>58</v>
      </c>
    </row>
    <row r="1719" spans="1:20" x14ac:dyDescent="0.25">
      <c r="A1719" t="s">
        <v>5966</v>
      </c>
      <c r="B1719">
        <v>66904810</v>
      </c>
      <c r="C1719">
        <v>67553301</v>
      </c>
      <c r="D1719" t="s">
        <v>3</v>
      </c>
      <c r="E1719" t="s">
        <v>1697</v>
      </c>
      <c r="F1719" t="s">
        <v>4227</v>
      </c>
      <c r="G1719" t="s">
        <v>4221</v>
      </c>
      <c r="H1719" t="s">
        <v>38</v>
      </c>
      <c r="I1719" t="s">
        <v>22</v>
      </c>
      <c r="J1719" t="s">
        <v>39</v>
      </c>
      <c r="K1719" t="s">
        <v>44</v>
      </c>
      <c r="M1719" t="s">
        <v>4235</v>
      </c>
      <c r="N1719" t="s">
        <v>1559</v>
      </c>
      <c r="O1719" t="s">
        <v>579</v>
      </c>
      <c r="P1719" t="s">
        <v>4248</v>
      </c>
      <c r="Q1719" t="s">
        <v>4245</v>
      </c>
      <c r="R1719" s="1" t="e">
        <f t="shared" ca="1" si="26"/>
        <v>#VALUE!</v>
      </c>
      <c r="S1719" t="s">
        <v>55</v>
      </c>
      <c r="T1719" t="s">
        <v>45</v>
      </c>
    </row>
    <row r="1720" spans="1:20" x14ac:dyDescent="0.25">
      <c r="A1720" t="s">
        <v>5967</v>
      </c>
      <c r="B1720">
        <v>65971380</v>
      </c>
      <c r="C1720">
        <v>67098037</v>
      </c>
      <c r="D1720" t="s">
        <v>3</v>
      </c>
      <c r="E1720" t="s">
        <v>1698</v>
      </c>
      <c r="F1720" t="s">
        <v>4227</v>
      </c>
      <c r="G1720" t="s">
        <v>4220</v>
      </c>
      <c r="H1720" t="s">
        <v>31</v>
      </c>
      <c r="I1720" t="s">
        <v>51</v>
      </c>
      <c r="J1720" t="s">
        <v>23</v>
      </c>
      <c r="K1720" t="s">
        <v>778</v>
      </c>
      <c r="M1720" t="s">
        <v>4234</v>
      </c>
      <c r="N1720" t="s">
        <v>1559</v>
      </c>
      <c r="O1720" t="s">
        <v>579</v>
      </c>
      <c r="P1720" t="s">
        <v>205</v>
      </c>
      <c r="Q1720" t="s">
        <v>4245</v>
      </c>
      <c r="R1720" s="1">
        <f t="shared" ca="1" si="26"/>
        <v>4</v>
      </c>
      <c r="S1720" t="s">
        <v>4243</v>
      </c>
      <c r="T1720" t="s">
        <v>77</v>
      </c>
    </row>
    <row r="1721" spans="1:20" x14ac:dyDescent="0.25">
      <c r="A1721" t="s">
        <v>5968</v>
      </c>
      <c r="B1721">
        <v>65374092</v>
      </c>
      <c r="C1721">
        <v>67695254</v>
      </c>
      <c r="D1721" t="s">
        <v>3</v>
      </c>
      <c r="E1721" t="s">
        <v>1699</v>
      </c>
      <c r="F1721" t="s">
        <v>4226</v>
      </c>
      <c r="G1721" t="s">
        <v>4219</v>
      </c>
      <c r="H1721" t="s">
        <v>31</v>
      </c>
      <c r="I1721" t="s">
        <v>22</v>
      </c>
      <c r="J1721" t="s">
        <v>23</v>
      </c>
      <c r="K1721" t="s">
        <v>24</v>
      </c>
      <c r="L1721" t="s">
        <v>25</v>
      </c>
      <c r="M1721" t="s">
        <v>4232</v>
      </c>
      <c r="N1721" t="s">
        <v>1700</v>
      </c>
      <c r="O1721" t="s">
        <v>579</v>
      </c>
      <c r="P1721" t="s">
        <v>205</v>
      </c>
      <c r="Q1721" t="s">
        <v>4246</v>
      </c>
      <c r="R1721" s="1" t="e">
        <f t="shared" ca="1" si="26"/>
        <v>#VALUE!</v>
      </c>
      <c r="S1721" t="s">
        <v>35</v>
      </c>
      <c r="T1721" t="s">
        <v>41</v>
      </c>
    </row>
    <row r="1722" spans="1:20" x14ac:dyDescent="0.25">
      <c r="A1722" t="s">
        <v>5969</v>
      </c>
      <c r="B1722">
        <v>67924577</v>
      </c>
      <c r="C1722">
        <v>67700909</v>
      </c>
      <c r="D1722" t="s">
        <v>2</v>
      </c>
      <c r="E1722" t="s">
        <v>1701</v>
      </c>
      <c r="F1722" t="s">
        <v>4225</v>
      </c>
      <c r="G1722" t="s">
        <v>4215</v>
      </c>
      <c r="H1722" t="s">
        <v>38</v>
      </c>
      <c r="I1722" t="s">
        <v>51</v>
      </c>
      <c r="J1722" t="s">
        <v>39</v>
      </c>
      <c r="K1722" t="s">
        <v>40</v>
      </c>
      <c r="L1722" t="s">
        <v>25</v>
      </c>
      <c r="M1722" t="s">
        <v>4231</v>
      </c>
      <c r="N1722" t="s">
        <v>1700</v>
      </c>
      <c r="O1722" t="s">
        <v>579</v>
      </c>
      <c r="P1722" t="s">
        <v>33</v>
      </c>
      <c r="Q1722" t="s">
        <v>34</v>
      </c>
      <c r="R1722" s="1" t="e">
        <f t="shared" ca="1" si="26"/>
        <v>#VALUE!</v>
      </c>
      <c r="S1722" t="s">
        <v>35</v>
      </c>
      <c r="T1722" t="s">
        <v>58</v>
      </c>
    </row>
    <row r="1723" spans="1:20" x14ac:dyDescent="0.25">
      <c r="A1723" t="s">
        <v>5970</v>
      </c>
      <c r="B1723">
        <v>66771031</v>
      </c>
      <c r="C1723">
        <v>67028217</v>
      </c>
      <c r="D1723" t="s">
        <v>3</v>
      </c>
      <c r="E1723" t="s">
        <v>1702</v>
      </c>
      <c r="F1723" t="s">
        <v>4226</v>
      </c>
      <c r="G1723" t="s">
        <v>4217</v>
      </c>
      <c r="H1723" t="s">
        <v>43</v>
      </c>
      <c r="I1723" t="s">
        <v>204</v>
      </c>
      <c r="J1723" t="s">
        <v>39</v>
      </c>
      <c r="K1723" t="s">
        <v>44</v>
      </c>
      <c r="L1723" t="s">
        <v>25</v>
      </c>
      <c r="M1723" t="s">
        <v>4241</v>
      </c>
      <c r="N1723" t="s">
        <v>1700</v>
      </c>
      <c r="O1723" t="s">
        <v>579</v>
      </c>
      <c r="P1723" t="s">
        <v>27</v>
      </c>
      <c r="Q1723" t="s">
        <v>34</v>
      </c>
      <c r="R1723" s="1" t="e">
        <f t="shared" ca="1" si="26"/>
        <v>#VALUE!</v>
      </c>
      <c r="S1723" t="s">
        <v>35</v>
      </c>
      <c r="T1723" t="s">
        <v>41</v>
      </c>
    </row>
    <row r="1724" spans="1:20" x14ac:dyDescent="0.25">
      <c r="A1724" t="s">
        <v>5971</v>
      </c>
      <c r="B1724">
        <v>67402764</v>
      </c>
      <c r="C1724">
        <v>67229585</v>
      </c>
      <c r="D1724" t="s">
        <v>3</v>
      </c>
      <c r="E1724" t="s">
        <v>1703</v>
      </c>
      <c r="F1724" t="s">
        <v>1106</v>
      </c>
      <c r="G1724" t="s">
        <v>4216</v>
      </c>
      <c r="H1724" t="s">
        <v>21</v>
      </c>
      <c r="I1724" t="s">
        <v>204</v>
      </c>
      <c r="J1724" t="s">
        <v>23</v>
      </c>
      <c r="K1724" t="s">
        <v>24</v>
      </c>
      <c r="L1724" t="s">
        <v>25</v>
      </c>
      <c r="M1724" t="s">
        <v>4234</v>
      </c>
      <c r="N1724" t="s">
        <v>1700</v>
      </c>
      <c r="O1724" t="s">
        <v>579</v>
      </c>
      <c r="P1724" t="s">
        <v>27</v>
      </c>
      <c r="Q1724" t="s">
        <v>4244</v>
      </c>
      <c r="R1724" s="1" t="e">
        <f t="shared" ca="1" si="26"/>
        <v>#VALUE!</v>
      </c>
      <c r="S1724" t="s">
        <v>4243</v>
      </c>
      <c r="T1724" t="s">
        <v>29</v>
      </c>
    </row>
    <row r="1725" spans="1:20" x14ac:dyDescent="0.25">
      <c r="A1725" t="s">
        <v>5972</v>
      </c>
      <c r="B1725">
        <v>66467023</v>
      </c>
      <c r="C1725">
        <v>67396047</v>
      </c>
      <c r="D1725" t="s">
        <v>2</v>
      </c>
      <c r="E1725" t="s">
        <v>1704</v>
      </c>
      <c r="F1725" t="s">
        <v>4226</v>
      </c>
      <c r="G1725" t="s">
        <v>4221</v>
      </c>
      <c r="H1725" t="s">
        <v>38</v>
      </c>
      <c r="I1725" t="s">
        <v>22</v>
      </c>
      <c r="J1725" t="s">
        <v>39</v>
      </c>
      <c r="K1725" t="s">
        <v>40</v>
      </c>
      <c r="L1725" t="s">
        <v>25</v>
      </c>
      <c r="M1725" t="s">
        <v>4233</v>
      </c>
      <c r="N1725" t="s">
        <v>1700</v>
      </c>
      <c r="O1725" t="s">
        <v>579</v>
      </c>
      <c r="P1725" t="s">
        <v>205</v>
      </c>
      <c r="Q1725" t="s">
        <v>4245</v>
      </c>
      <c r="R1725" s="1" t="e">
        <f t="shared" ca="1" si="26"/>
        <v>#VALUE!</v>
      </c>
      <c r="S1725" t="s">
        <v>35</v>
      </c>
      <c r="T1725" t="s">
        <v>45</v>
      </c>
    </row>
    <row r="1726" spans="1:20" x14ac:dyDescent="0.25">
      <c r="A1726" t="s">
        <v>5973</v>
      </c>
      <c r="B1726">
        <v>68029683</v>
      </c>
      <c r="C1726">
        <v>67005642</v>
      </c>
      <c r="D1726" t="s">
        <v>2</v>
      </c>
      <c r="E1726" t="s">
        <v>1705</v>
      </c>
      <c r="F1726" t="s">
        <v>1106</v>
      </c>
      <c r="G1726" t="s">
        <v>4223</v>
      </c>
      <c r="H1726" t="s">
        <v>48</v>
      </c>
      <c r="I1726" t="s">
        <v>22</v>
      </c>
      <c r="J1726" t="s">
        <v>23</v>
      </c>
      <c r="K1726" t="s">
        <v>24</v>
      </c>
      <c r="L1726" t="s">
        <v>25</v>
      </c>
      <c r="M1726" t="s">
        <v>4232</v>
      </c>
      <c r="N1726" t="s">
        <v>1700</v>
      </c>
      <c r="O1726" t="s">
        <v>579</v>
      </c>
      <c r="P1726" t="s">
        <v>49</v>
      </c>
      <c r="Q1726" t="s">
        <v>4245</v>
      </c>
      <c r="R1726" s="1" t="e">
        <f t="shared" ca="1" si="26"/>
        <v>#VALUE!</v>
      </c>
      <c r="S1726" t="s">
        <v>35</v>
      </c>
      <c r="T1726" t="s">
        <v>36</v>
      </c>
    </row>
    <row r="1727" spans="1:20" x14ac:dyDescent="0.25">
      <c r="A1727" t="s">
        <v>5974</v>
      </c>
      <c r="B1727">
        <v>66411933</v>
      </c>
      <c r="C1727">
        <v>67166899</v>
      </c>
      <c r="D1727" t="s">
        <v>3</v>
      </c>
      <c r="E1727" t="s">
        <v>1706</v>
      </c>
      <c r="F1727" t="s">
        <v>4226</v>
      </c>
      <c r="G1727" t="s">
        <v>4216</v>
      </c>
      <c r="H1727" t="s">
        <v>38</v>
      </c>
      <c r="I1727" t="s">
        <v>32</v>
      </c>
      <c r="J1727" t="s">
        <v>39</v>
      </c>
      <c r="K1727" t="s">
        <v>44</v>
      </c>
      <c r="L1727" t="s">
        <v>25</v>
      </c>
      <c r="M1727" t="s">
        <v>4230</v>
      </c>
      <c r="N1727" t="s">
        <v>1700</v>
      </c>
      <c r="O1727" t="s">
        <v>579</v>
      </c>
      <c r="P1727" t="s">
        <v>4248</v>
      </c>
      <c r="Q1727" t="s">
        <v>28</v>
      </c>
      <c r="R1727" s="1">
        <f t="shared" ca="1" si="26"/>
        <v>57</v>
      </c>
      <c r="S1727" t="s">
        <v>55</v>
      </c>
      <c r="T1727" t="s">
        <v>45</v>
      </c>
    </row>
    <row r="1728" spans="1:20" x14ac:dyDescent="0.25">
      <c r="A1728" t="s">
        <v>5975</v>
      </c>
      <c r="B1728">
        <v>68288052</v>
      </c>
      <c r="C1728">
        <v>67864949</v>
      </c>
      <c r="D1728" t="s">
        <v>2</v>
      </c>
      <c r="E1728" t="s">
        <v>1707</v>
      </c>
      <c r="F1728" t="s">
        <v>1106</v>
      </c>
      <c r="G1728" t="s">
        <v>4221</v>
      </c>
      <c r="H1728" t="s">
        <v>48</v>
      </c>
      <c r="I1728" t="s">
        <v>51</v>
      </c>
      <c r="J1728" t="s">
        <v>23</v>
      </c>
      <c r="K1728" t="s">
        <v>24</v>
      </c>
      <c r="L1728" t="s">
        <v>25</v>
      </c>
      <c r="M1728" t="s">
        <v>4240</v>
      </c>
      <c r="N1728" t="s">
        <v>1700</v>
      </c>
      <c r="O1728" t="s">
        <v>579</v>
      </c>
      <c r="P1728" t="s">
        <v>54</v>
      </c>
      <c r="Q1728" t="s">
        <v>34</v>
      </c>
      <c r="R1728" s="1">
        <f t="shared" ca="1" si="26"/>
        <v>31</v>
      </c>
      <c r="S1728" t="s">
        <v>4243</v>
      </c>
      <c r="T1728" t="s">
        <v>29</v>
      </c>
    </row>
    <row r="1729" spans="1:20" x14ac:dyDescent="0.25">
      <c r="A1729" t="s">
        <v>5976</v>
      </c>
      <c r="B1729">
        <v>68271955</v>
      </c>
      <c r="C1729">
        <v>67236014</v>
      </c>
      <c r="D1729" t="s">
        <v>3</v>
      </c>
      <c r="E1729" t="s">
        <v>1708</v>
      </c>
      <c r="F1729" t="s">
        <v>1106</v>
      </c>
      <c r="G1729" t="s">
        <v>4217</v>
      </c>
      <c r="H1729" t="s">
        <v>38</v>
      </c>
      <c r="I1729" t="s">
        <v>22</v>
      </c>
      <c r="J1729" t="s">
        <v>23</v>
      </c>
      <c r="K1729" t="s">
        <v>261</v>
      </c>
      <c r="L1729" t="s">
        <v>25</v>
      </c>
      <c r="M1729" t="s">
        <v>4236</v>
      </c>
      <c r="N1729" t="s">
        <v>1700</v>
      </c>
      <c r="O1729" t="s">
        <v>579</v>
      </c>
      <c r="P1729" t="s">
        <v>4248</v>
      </c>
      <c r="Q1729" t="s">
        <v>4247</v>
      </c>
      <c r="R1729" s="1">
        <f t="shared" ca="1" si="26"/>
        <v>66</v>
      </c>
      <c r="S1729" t="s">
        <v>55</v>
      </c>
      <c r="T1729" t="s">
        <v>45</v>
      </c>
    </row>
    <row r="1730" spans="1:20" x14ac:dyDescent="0.25">
      <c r="A1730" t="s">
        <v>5977</v>
      </c>
      <c r="B1730">
        <v>64555278</v>
      </c>
      <c r="C1730">
        <v>67161155</v>
      </c>
      <c r="D1730" t="s">
        <v>2</v>
      </c>
      <c r="E1730" t="s">
        <v>1709</v>
      </c>
      <c r="F1730" t="s">
        <v>4226</v>
      </c>
      <c r="G1730" t="s">
        <v>4220</v>
      </c>
      <c r="H1730" t="s">
        <v>38</v>
      </c>
      <c r="I1730" t="s">
        <v>204</v>
      </c>
      <c r="J1730" t="s">
        <v>60</v>
      </c>
      <c r="K1730" t="s">
        <v>40</v>
      </c>
      <c r="L1730" t="s">
        <v>25</v>
      </c>
      <c r="M1730" t="s">
        <v>4230</v>
      </c>
      <c r="N1730" t="s">
        <v>1700</v>
      </c>
      <c r="O1730" t="s">
        <v>579</v>
      </c>
      <c r="P1730" t="s">
        <v>27</v>
      </c>
      <c r="Q1730" t="s">
        <v>4246</v>
      </c>
      <c r="R1730" s="1">
        <f t="shared" ca="1" si="26"/>
        <v>71</v>
      </c>
      <c r="S1730" t="s">
        <v>4243</v>
      </c>
      <c r="T1730" t="s">
        <v>61</v>
      </c>
    </row>
    <row r="1731" spans="1:20" x14ac:dyDescent="0.25">
      <c r="A1731" t="s">
        <v>5978</v>
      </c>
      <c r="B1731">
        <v>68201517</v>
      </c>
      <c r="C1731">
        <v>67016410</v>
      </c>
      <c r="D1731" t="s">
        <v>3</v>
      </c>
      <c r="E1731" t="s">
        <v>1710</v>
      </c>
      <c r="F1731" t="s">
        <v>4228</v>
      </c>
      <c r="G1731" t="s">
        <v>4222</v>
      </c>
      <c r="H1731" t="s">
        <v>38</v>
      </c>
      <c r="I1731" t="s">
        <v>22</v>
      </c>
      <c r="J1731" t="s">
        <v>23</v>
      </c>
      <c r="K1731" t="s">
        <v>261</v>
      </c>
      <c r="L1731" t="s">
        <v>25</v>
      </c>
      <c r="M1731" t="s">
        <v>4241</v>
      </c>
      <c r="N1731" t="s">
        <v>1700</v>
      </c>
      <c r="O1731" t="s">
        <v>579</v>
      </c>
      <c r="P1731" t="s">
        <v>4248</v>
      </c>
      <c r="Q1731" t="s">
        <v>34</v>
      </c>
      <c r="R1731" s="1">
        <f t="shared" ref="R1731:R1794" ca="1" si="27">DATEDIF(E1731,TODAY(),"Y")</f>
        <v>59</v>
      </c>
      <c r="S1731" t="s">
        <v>55</v>
      </c>
      <c r="T1731" t="s">
        <v>45</v>
      </c>
    </row>
    <row r="1732" spans="1:20" x14ac:dyDescent="0.25">
      <c r="A1732" t="s">
        <v>5979</v>
      </c>
      <c r="B1732">
        <v>65351046</v>
      </c>
      <c r="C1732">
        <v>67151493</v>
      </c>
      <c r="D1732" t="s">
        <v>2</v>
      </c>
      <c r="E1732" t="s">
        <v>1711</v>
      </c>
      <c r="F1732" t="s">
        <v>4226</v>
      </c>
      <c r="G1732" t="s">
        <v>4221</v>
      </c>
      <c r="H1732" t="s">
        <v>38</v>
      </c>
      <c r="I1732" t="s">
        <v>51</v>
      </c>
      <c r="J1732" t="s">
        <v>23</v>
      </c>
      <c r="K1732" t="s">
        <v>261</v>
      </c>
      <c r="L1732" t="s">
        <v>25</v>
      </c>
      <c r="M1732" t="s">
        <v>4229</v>
      </c>
      <c r="N1732" t="s">
        <v>1700</v>
      </c>
      <c r="O1732" t="s">
        <v>579</v>
      </c>
      <c r="P1732" t="s">
        <v>33</v>
      </c>
      <c r="Q1732" t="s">
        <v>34</v>
      </c>
      <c r="R1732" s="1" t="e">
        <f t="shared" ca="1" si="27"/>
        <v>#VALUE!</v>
      </c>
      <c r="S1732" t="s">
        <v>4243</v>
      </c>
      <c r="T1732" t="s">
        <v>61</v>
      </c>
    </row>
    <row r="1733" spans="1:20" x14ac:dyDescent="0.25">
      <c r="A1733" t="s">
        <v>5980</v>
      </c>
      <c r="B1733">
        <v>65265433</v>
      </c>
      <c r="C1733">
        <v>67007678</v>
      </c>
      <c r="D1733" t="s">
        <v>3</v>
      </c>
      <c r="E1733" t="s">
        <v>1712</v>
      </c>
      <c r="F1733" t="s">
        <v>20</v>
      </c>
      <c r="G1733" t="s">
        <v>4216</v>
      </c>
      <c r="H1733" t="s">
        <v>38</v>
      </c>
      <c r="I1733" t="s">
        <v>51</v>
      </c>
      <c r="J1733" t="s">
        <v>23</v>
      </c>
      <c r="K1733" t="s">
        <v>261</v>
      </c>
      <c r="L1733" t="s">
        <v>25</v>
      </c>
      <c r="M1733" t="s">
        <v>4238</v>
      </c>
      <c r="N1733" t="s">
        <v>1700</v>
      </c>
      <c r="O1733" t="s">
        <v>579</v>
      </c>
      <c r="P1733" t="s">
        <v>49</v>
      </c>
      <c r="Q1733" t="s">
        <v>4245</v>
      </c>
      <c r="R1733" s="1">
        <f t="shared" ca="1" si="27"/>
        <v>53</v>
      </c>
      <c r="S1733" t="s">
        <v>4243</v>
      </c>
      <c r="T1733" t="s">
        <v>41</v>
      </c>
    </row>
    <row r="1734" spans="1:20" x14ac:dyDescent="0.25">
      <c r="A1734" t="s">
        <v>5981</v>
      </c>
      <c r="B1734">
        <v>67609676</v>
      </c>
      <c r="C1734">
        <v>66868680</v>
      </c>
      <c r="D1734" t="s">
        <v>3</v>
      </c>
      <c r="E1734" t="s">
        <v>1713</v>
      </c>
      <c r="F1734" t="s">
        <v>4225</v>
      </c>
      <c r="G1734" t="s">
        <v>4218</v>
      </c>
      <c r="H1734" t="s">
        <v>31</v>
      </c>
      <c r="I1734" t="s">
        <v>51</v>
      </c>
      <c r="J1734" t="s">
        <v>23</v>
      </c>
      <c r="K1734" t="s">
        <v>40</v>
      </c>
      <c r="L1734" t="s">
        <v>25</v>
      </c>
      <c r="M1734" t="s">
        <v>4240</v>
      </c>
      <c r="N1734" t="s">
        <v>1700</v>
      </c>
      <c r="O1734" t="s">
        <v>579</v>
      </c>
      <c r="P1734" t="s">
        <v>52</v>
      </c>
      <c r="Q1734" t="s">
        <v>4247</v>
      </c>
      <c r="R1734" s="1">
        <f t="shared" ca="1" si="27"/>
        <v>56</v>
      </c>
      <c r="S1734" t="s">
        <v>4243</v>
      </c>
      <c r="T1734" t="s">
        <v>41</v>
      </c>
    </row>
    <row r="1735" spans="1:20" x14ac:dyDescent="0.25">
      <c r="A1735" t="s">
        <v>5982</v>
      </c>
      <c r="B1735">
        <v>66260954</v>
      </c>
      <c r="C1735">
        <v>67328662</v>
      </c>
      <c r="D1735" t="s">
        <v>2</v>
      </c>
      <c r="E1735" t="s">
        <v>1714</v>
      </c>
      <c r="F1735" t="s">
        <v>1106</v>
      </c>
      <c r="G1735" t="s">
        <v>4223</v>
      </c>
      <c r="H1735" t="s">
        <v>48</v>
      </c>
      <c r="I1735" t="s">
        <v>22</v>
      </c>
      <c r="J1735" t="s">
        <v>39</v>
      </c>
      <c r="K1735" t="s">
        <v>24</v>
      </c>
      <c r="L1735" t="s">
        <v>25</v>
      </c>
      <c r="M1735" t="s">
        <v>4240</v>
      </c>
      <c r="N1735" t="s">
        <v>1700</v>
      </c>
      <c r="O1735" t="s">
        <v>579</v>
      </c>
      <c r="P1735" t="s">
        <v>4248</v>
      </c>
      <c r="Q1735" t="s">
        <v>28</v>
      </c>
      <c r="R1735" s="1">
        <f t="shared" ca="1" si="27"/>
        <v>54</v>
      </c>
      <c r="S1735" t="s">
        <v>55</v>
      </c>
      <c r="T1735" t="s">
        <v>41</v>
      </c>
    </row>
    <row r="1736" spans="1:20" x14ac:dyDescent="0.25">
      <c r="A1736" t="s">
        <v>5983</v>
      </c>
      <c r="B1736">
        <v>65995661</v>
      </c>
      <c r="C1736">
        <v>67192156</v>
      </c>
      <c r="D1736" t="s">
        <v>2</v>
      </c>
      <c r="E1736" t="s">
        <v>1715</v>
      </c>
      <c r="F1736" t="s">
        <v>4227</v>
      </c>
      <c r="G1736" t="s">
        <v>4223</v>
      </c>
      <c r="H1736" t="s">
        <v>38</v>
      </c>
      <c r="I1736" t="s">
        <v>32</v>
      </c>
      <c r="J1736" t="s">
        <v>39</v>
      </c>
      <c r="K1736" t="s">
        <v>40</v>
      </c>
      <c r="L1736" t="s">
        <v>25</v>
      </c>
      <c r="M1736" t="s">
        <v>4234</v>
      </c>
      <c r="N1736" t="s">
        <v>1700</v>
      </c>
      <c r="O1736" t="s">
        <v>579</v>
      </c>
      <c r="P1736" t="s">
        <v>4248</v>
      </c>
      <c r="Q1736" t="s">
        <v>4247</v>
      </c>
      <c r="R1736" s="1">
        <f t="shared" ca="1" si="27"/>
        <v>44</v>
      </c>
      <c r="S1736" t="s">
        <v>55</v>
      </c>
      <c r="T1736" t="s">
        <v>58</v>
      </c>
    </row>
    <row r="1737" spans="1:20" x14ac:dyDescent="0.25">
      <c r="A1737" t="s">
        <v>5984</v>
      </c>
      <c r="B1737">
        <v>64309148</v>
      </c>
      <c r="C1737">
        <v>67224775</v>
      </c>
      <c r="D1737" t="s">
        <v>3</v>
      </c>
      <c r="E1737" t="s">
        <v>1716</v>
      </c>
      <c r="F1737" t="s">
        <v>1106</v>
      </c>
      <c r="G1737" t="s">
        <v>4221</v>
      </c>
      <c r="H1737" t="s">
        <v>21</v>
      </c>
      <c r="I1737" t="s">
        <v>32</v>
      </c>
      <c r="J1737" t="s">
        <v>23</v>
      </c>
      <c r="K1737" t="s">
        <v>261</v>
      </c>
      <c r="L1737" t="s">
        <v>25</v>
      </c>
      <c r="M1737" t="s">
        <v>4230</v>
      </c>
      <c r="N1737" t="s">
        <v>1700</v>
      </c>
      <c r="O1737" t="s">
        <v>579</v>
      </c>
      <c r="P1737" t="s">
        <v>33</v>
      </c>
      <c r="Q1737" t="s">
        <v>4246</v>
      </c>
      <c r="R1737" s="1">
        <f t="shared" ca="1" si="27"/>
        <v>24</v>
      </c>
      <c r="S1737" t="s">
        <v>35</v>
      </c>
      <c r="T1737" t="s">
        <v>36</v>
      </c>
    </row>
    <row r="1738" spans="1:20" x14ac:dyDescent="0.25">
      <c r="A1738" t="s">
        <v>5985</v>
      </c>
      <c r="B1738">
        <v>68016739</v>
      </c>
      <c r="C1738">
        <v>67152092</v>
      </c>
      <c r="D1738" t="s">
        <v>3</v>
      </c>
      <c r="E1738" t="s">
        <v>1717</v>
      </c>
      <c r="F1738" t="s">
        <v>4228</v>
      </c>
      <c r="G1738" t="s">
        <v>4220</v>
      </c>
      <c r="H1738" t="s">
        <v>43</v>
      </c>
      <c r="I1738" t="s">
        <v>32</v>
      </c>
      <c r="J1738" t="s">
        <v>39</v>
      </c>
      <c r="K1738" t="s">
        <v>44</v>
      </c>
      <c r="L1738" t="s">
        <v>25</v>
      </c>
      <c r="M1738" t="s">
        <v>4229</v>
      </c>
      <c r="N1738" t="s">
        <v>1700</v>
      </c>
      <c r="O1738" t="s">
        <v>579</v>
      </c>
      <c r="P1738" t="s">
        <v>49</v>
      </c>
      <c r="Q1738" t="s">
        <v>4247</v>
      </c>
      <c r="R1738" s="1">
        <f t="shared" ca="1" si="27"/>
        <v>44</v>
      </c>
      <c r="S1738" t="s">
        <v>35</v>
      </c>
      <c r="T1738" t="s">
        <v>58</v>
      </c>
    </row>
    <row r="1739" spans="1:20" x14ac:dyDescent="0.25">
      <c r="A1739" t="s">
        <v>5986</v>
      </c>
      <c r="B1739">
        <v>65194106</v>
      </c>
      <c r="C1739">
        <v>67652494</v>
      </c>
      <c r="D1739" t="s">
        <v>3</v>
      </c>
      <c r="E1739" t="s">
        <v>1718</v>
      </c>
      <c r="F1739" t="s">
        <v>1106</v>
      </c>
      <c r="G1739" t="s">
        <v>4219</v>
      </c>
      <c r="H1739" t="s">
        <v>31</v>
      </c>
      <c r="I1739" t="s">
        <v>204</v>
      </c>
      <c r="J1739" t="s">
        <v>23</v>
      </c>
      <c r="K1739" t="s">
        <v>24</v>
      </c>
      <c r="L1739" t="s">
        <v>25</v>
      </c>
      <c r="M1739" t="s">
        <v>4230</v>
      </c>
      <c r="N1739" t="s">
        <v>1700</v>
      </c>
      <c r="O1739" t="s">
        <v>579</v>
      </c>
      <c r="P1739" t="s">
        <v>27</v>
      </c>
      <c r="Q1739" t="s">
        <v>4246</v>
      </c>
      <c r="R1739" s="1" t="e">
        <f t="shared" ca="1" si="27"/>
        <v>#VALUE!</v>
      </c>
      <c r="S1739" t="s">
        <v>4243</v>
      </c>
      <c r="T1739" t="s">
        <v>68</v>
      </c>
    </row>
    <row r="1740" spans="1:20" x14ac:dyDescent="0.25">
      <c r="A1740" t="s">
        <v>5987</v>
      </c>
      <c r="B1740">
        <v>66680709</v>
      </c>
      <c r="C1740">
        <v>67823490</v>
      </c>
      <c r="D1740" t="s">
        <v>3</v>
      </c>
      <c r="E1740" t="s">
        <v>1719</v>
      </c>
      <c r="F1740" t="s">
        <v>4225</v>
      </c>
      <c r="G1740" t="s">
        <v>4222</v>
      </c>
      <c r="H1740" t="s">
        <v>31</v>
      </c>
      <c r="I1740" t="s">
        <v>32</v>
      </c>
      <c r="J1740" t="s">
        <v>23</v>
      </c>
      <c r="K1740" t="s">
        <v>24</v>
      </c>
      <c r="L1740" t="s">
        <v>25</v>
      </c>
      <c r="M1740" t="s">
        <v>4236</v>
      </c>
      <c r="N1740" t="s">
        <v>1700</v>
      </c>
      <c r="O1740" t="s">
        <v>579</v>
      </c>
      <c r="P1740" t="s">
        <v>33</v>
      </c>
      <c r="Q1740" t="s">
        <v>4244</v>
      </c>
      <c r="R1740" s="1">
        <f t="shared" ca="1" si="27"/>
        <v>5</v>
      </c>
      <c r="S1740" t="s">
        <v>35</v>
      </c>
      <c r="T1740" t="s">
        <v>77</v>
      </c>
    </row>
    <row r="1741" spans="1:20" x14ac:dyDescent="0.25">
      <c r="A1741" t="s">
        <v>5988</v>
      </c>
      <c r="B1741">
        <v>68288052</v>
      </c>
      <c r="C1741">
        <v>67499995</v>
      </c>
      <c r="D1741" t="s">
        <v>2</v>
      </c>
      <c r="E1741" t="s">
        <v>1720</v>
      </c>
      <c r="F1741" t="s">
        <v>1106</v>
      </c>
      <c r="G1741" t="s">
        <v>4219</v>
      </c>
      <c r="H1741" t="s">
        <v>38</v>
      </c>
      <c r="I1741" t="s">
        <v>22</v>
      </c>
      <c r="J1741" t="s">
        <v>39</v>
      </c>
      <c r="K1741" t="s">
        <v>40</v>
      </c>
      <c r="L1741" t="s">
        <v>25</v>
      </c>
      <c r="M1741" t="s">
        <v>4240</v>
      </c>
      <c r="N1741" t="s">
        <v>1700</v>
      </c>
      <c r="O1741" t="s">
        <v>579</v>
      </c>
      <c r="P1741" t="s">
        <v>4248</v>
      </c>
      <c r="Q1741" t="s">
        <v>34</v>
      </c>
      <c r="R1741" s="1">
        <f t="shared" ca="1" si="27"/>
        <v>43</v>
      </c>
      <c r="S1741" t="s">
        <v>55</v>
      </c>
      <c r="T1741" t="s">
        <v>58</v>
      </c>
    </row>
    <row r="1742" spans="1:20" x14ac:dyDescent="0.25">
      <c r="A1742" t="s">
        <v>5989</v>
      </c>
      <c r="B1742">
        <v>65072766</v>
      </c>
      <c r="C1742">
        <v>67116983</v>
      </c>
      <c r="D1742" t="s">
        <v>3</v>
      </c>
      <c r="E1742" t="s">
        <v>1721</v>
      </c>
      <c r="F1742" t="s">
        <v>1106</v>
      </c>
      <c r="G1742" t="s">
        <v>4217</v>
      </c>
      <c r="H1742" t="s">
        <v>43</v>
      </c>
      <c r="I1742" t="s">
        <v>204</v>
      </c>
      <c r="J1742" t="s">
        <v>39</v>
      </c>
      <c r="K1742" t="s">
        <v>44</v>
      </c>
      <c r="L1742" t="s">
        <v>25</v>
      </c>
      <c r="M1742" t="s">
        <v>4239</v>
      </c>
      <c r="N1742" t="s">
        <v>1700</v>
      </c>
      <c r="O1742" t="s">
        <v>579</v>
      </c>
      <c r="P1742" t="s">
        <v>4248</v>
      </c>
      <c r="Q1742" t="s">
        <v>4246</v>
      </c>
      <c r="R1742" s="1">
        <f t="shared" ca="1" si="27"/>
        <v>26</v>
      </c>
      <c r="S1742" t="s">
        <v>55</v>
      </c>
      <c r="T1742" t="s">
        <v>36</v>
      </c>
    </row>
    <row r="1743" spans="1:20" x14ac:dyDescent="0.25">
      <c r="A1743" t="s">
        <v>5990</v>
      </c>
      <c r="B1743">
        <v>64869930</v>
      </c>
      <c r="C1743">
        <v>67069248</v>
      </c>
      <c r="D1743" t="s">
        <v>3</v>
      </c>
      <c r="E1743" t="s">
        <v>1722</v>
      </c>
      <c r="F1743" t="s">
        <v>4226</v>
      </c>
      <c r="G1743" t="s">
        <v>4223</v>
      </c>
      <c r="H1743" t="s">
        <v>21</v>
      </c>
      <c r="I1743" t="s">
        <v>51</v>
      </c>
      <c r="J1743" t="s">
        <v>23</v>
      </c>
      <c r="K1743" t="s">
        <v>24</v>
      </c>
      <c r="L1743" t="s">
        <v>25</v>
      </c>
      <c r="M1743" t="s">
        <v>4240</v>
      </c>
      <c r="N1743" t="s">
        <v>1700</v>
      </c>
      <c r="O1743" t="s">
        <v>579</v>
      </c>
      <c r="P1743" t="s">
        <v>52</v>
      </c>
      <c r="Q1743" t="s">
        <v>4247</v>
      </c>
      <c r="R1743" s="1" t="e">
        <f t="shared" ca="1" si="27"/>
        <v>#VALUE!</v>
      </c>
      <c r="S1743" t="s">
        <v>35</v>
      </c>
      <c r="T1743" t="s">
        <v>36</v>
      </c>
    </row>
    <row r="1744" spans="1:20" x14ac:dyDescent="0.25">
      <c r="A1744" t="s">
        <v>5991</v>
      </c>
      <c r="B1744">
        <v>65792818</v>
      </c>
      <c r="C1744">
        <v>67698293</v>
      </c>
      <c r="D1744" t="s">
        <v>2</v>
      </c>
      <c r="E1744" t="s">
        <v>1723</v>
      </c>
      <c r="F1744" t="s">
        <v>20</v>
      </c>
      <c r="G1744" t="s">
        <v>4223</v>
      </c>
      <c r="H1744" t="s">
        <v>163</v>
      </c>
      <c r="I1744" t="s">
        <v>32</v>
      </c>
      <c r="J1744" t="s">
        <v>39</v>
      </c>
      <c r="K1744" t="s">
        <v>40</v>
      </c>
      <c r="L1744" t="s">
        <v>25</v>
      </c>
      <c r="M1744" t="s">
        <v>4236</v>
      </c>
      <c r="N1744" t="s">
        <v>1700</v>
      </c>
      <c r="O1744" t="s">
        <v>579</v>
      </c>
      <c r="P1744" t="s">
        <v>52</v>
      </c>
      <c r="Q1744" t="s">
        <v>4244</v>
      </c>
      <c r="R1744" s="1">
        <f t="shared" ca="1" si="27"/>
        <v>63</v>
      </c>
      <c r="S1744" t="s">
        <v>4243</v>
      </c>
      <c r="T1744" t="s">
        <v>45</v>
      </c>
    </row>
    <row r="1745" spans="1:20" x14ac:dyDescent="0.25">
      <c r="A1745" t="s">
        <v>5992</v>
      </c>
      <c r="B1745">
        <v>65835128</v>
      </c>
      <c r="C1745">
        <v>67514725</v>
      </c>
      <c r="D1745" t="s">
        <v>3</v>
      </c>
      <c r="E1745" t="s">
        <v>1724</v>
      </c>
      <c r="F1745" t="s">
        <v>4228</v>
      </c>
      <c r="G1745" t="s">
        <v>4222</v>
      </c>
      <c r="H1745" t="s">
        <v>163</v>
      </c>
      <c r="I1745" t="s">
        <v>204</v>
      </c>
      <c r="J1745" t="s">
        <v>39</v>
      </c>
      <c r="K1745" t="s">
        <v>44</v>
      </c>
      <c r="L1745" t="s">
        <v>25</v>
      </c>
      <c r="M1745" t="s">
        <v>4240</v>
      </c>
      <c r="N1745" t="s">
        <v>1700</v>
      </c>
      <c r="O1745" t="s">
        <v>579</v>
      </c>
      <c r="P1745" t="s">
        <v>205</v>
      </c>
      <c r="Q1745" t="s">
        <v>4245</v>
      </c>
      <c r="R1745" s="1">
        <f t="shared" ca="1" si="27"/>
        <v>56</v>
      </c>
      <c r="S1745" t="s">
        <v>4243</v>
      </c>
      <c r="T1745" t="s">
        <v>41</v>
      </c>
    </row>
    <row r="1746" spans="1:20" x14ac:dyDescent="0.25">
      <c r="A1746" t="s">
        <v>5993</v>
      </c>
      <c r="B1746">
        <v>66257156</v>
      </c>
      <c r="C1746">
        <v>67693400</v>
      </c>
      <c r="D1746" t="s">
        <v>3</v>
      </c>
      <c r="E1746" t="s">
        <v>1725</v>
      </c>
      <c r="F1746" t="s">
        <v>4226</v>
      </c>
      <c r="G1746" t="s">
        <v>4217</v>
      </c>
      <c r="H1746" t="s">
        <v>981</v>
      </c>
      <c r="I1746" t="s">
        <v>51</v>
      </c>
      <c r="J1746" t="s">
        <v>39</v>
      </c>
      <c r="K1746" t="s">
        <v>44</v>
      </c>
      <c r="L1746" t="s">
        <v>25</v>
      </c>
      <c r="M1746" t="s">
        <v>4237</v>
      </c>
      <c r="N1746" t="s">
        <v>1700</v>
      </c>
      <c r="O1746" t="s">
        <v>579</v>
      </c>
      <c r="P1746" t="s">
        <v>4248</v>
      </c>
      <c r="Q1746" t="s">
        <v>4247</v>
      </c>
      <c r="R1746" s="1" t="e">
        <f t="shared" ca="1" si="27"/>
        <v>#VALUE!</v>
      </c>
      <c r="S1746" t="s">
        <v>55</v>
      </c>
      <c r="T1746" t="s">
        <v>29</v>
      </c>
    </row>
    <row r="1747" spans="1:20" x14ac:dyDescent="0.25">
      <c r="A1747" t="s">
        <v>5994</v>
      </c>
      <c r="B1747">
        <v>66734230</v>
      </c>
      <c r="C1747">
        <v>67186833</v>
      </c>
      <c r="D1747" t="s">
        <v>3</v>
      </c>
      <c r="E1747" t="s">
        <v>1726</v>
      </c>
      <c r="F1747" t="s">
        <v>1106</v>
      </c>
      <c r="G1747" t="s">
        <v>4222</v>
      </c>
      <c r="H1747" t="s">
        <v>31</v>
      </c>
      <c r="I1747" t="s">
        <v>32</v>
      </c>
      <c r="J1747" t="s">
        <v>23</v>
      </c>
      <c r="K1747" t="s">
        <v>24</v>
      </c>
      <c r="L1747" t="s">
        <v>25</v>
      </c>
      <c r="M1747" t="s">
        <v>4233</v>
      </c>
      <c r="N1747" t="s">
        <v>1700</v>
      </c>
      <c r="O1747" t="s">
        <v>579</v>
      </c>
      <c r="P1747" t="s">
        <v>205</v>
      </c>
      <c r="Q1747" t="s">
        <v>4244</v>
      </c>
      <c r="R1747" s="1" t="e">
        <f t="shared" ca="1" si="27"/>
        <v>#VALUE!</v>
      </c>
      <c r="S1747" t="s">
        <v>35</v>
      </c>
      <c r="T1747" t="s">
        <v>77</v>
      </c>
    </row>
    <row r="1748" spans="1:20" x14ac:dyDescent="0.25">
      <c r="A1748" t="s">
        <v>5995</v>
      </c>
      <c r="B1748">
        <v>64414862</v>
      </c>
      <c r="C1748">
        <v>67205500</v>
      </c>
      <c r="D1748" t="s">
        <v>2</v>
      </c>
      <c r="E1748" t="s">
        <v>1727</v>
      </c>
      <c r="F1748" t="s">
        <v>1106</v>
      </c>
      <c r="G1748" t="s">
        <v>4215</v>
      </c>
      <c r="H1748" t="s">
        <v>38</v>
      </c>
      <c r="I1748" t="s">
        <v>32</v>
      </c>
      <c r="J1748" t="s">
        <v>39</v>
      </c>
      <c r="K1748" t="s">
        <v>40</v>
      </c>
      <c r="L1748" t="s">
        <v>25</v>
      </c>
      <c r="M1748" t="s">
        <v>4240</v>
      </c>
      <c r="N1748" t="s">
        <v>1700</v>
      </c>
      <c r="O1748" t="s">
        <v>579</v>
      </c>
      <c r="P1748" t="s">
        <v>52</v>
      </c>
      <c r="Q1748" t="s">
        <v>34</v>
      </c>
      <c r="R1748" s="1" t="e">
        <f t="shared" ca="1" si="27"/>
        <v>#VALUE!</v>
      </c>
      <c r="S1748" t="s">
        <v>35</v>
      </c>
      <c r="T1748" t="s">
        <v>58</v>
      </c>
    </row>
    <row r="1749" spans="1:20" x14ac:dyDescent="0.25">
      <c r="A1749" t="s">
        <v>5996</v>
      </c>
      <c r="B1749">
        <v>66148195</v>
      </c>
      <c r="C1749">
        <v>67097515</v>
      </c>
      <c r="D1749" t="s">
        <v>2</v>
      </c>
      <c r="E1749" t="s">
        <v>1728</v>
      </c>
      <c r="F1749" t="s">
        <v>4228</v>
      </c>
      <c r="G1749" t="s">
        <v>4216</v>
      </c>
      <c r="H1749" t="s">
        <v>31</v>
      </c>
      <c r="I1749" t="s">
        <v>51</v>
      </c>
      <c r="J1749" t="s">
        <v>23</v>
      </c>
      <c r="K1749" t="s">
        <v>24</v>
      </c>
      <c r="L1749" t="s">
        <v>25</v>
      </c>
      <c r="M1749" t="s">
        <v>4229</v>
      </c>
      <c r="N1749" t="s">
        <v>1700</v>
      </c>
      <c r="O1749" t="s">
        <v>579</v>
      </c>
      <c r="P1749" t="s">
        <v>49</v>
      </c>
      <c r="Q1749" t="s">
        <v>4244</v>
      </c>
      <c r="R1749" s="1">
        <f t="shared" ca="1" si="27"/>
        <v>4</v>
      </c>
      <c r="S1749" t="s">
        <v>4243</v>
      </c>
      <c r="T1749" t="s">
        <v>77</v>
      </c>
    </row>
    <row r="1750" spans="1:20" x14ac:dyDescent="0.25">
      <c r="A1750" t="s">
        <v>5997</v>
      </c>
      <c r="B1750">
        <v>68013269</v>
      </c>
      <c r="C1750">
        <v>67291610</v>
      </c>
      <c r="D1750" t="s">
        <v>3</v>
      </c>
      <c r="E1750" t="s">
        <v>1729</v>
      </c>
      <c r="F1750" t="s">
        <v>1106</v>
      </c>
      <c r="G1750" t="s">
        <v>527</v>
      </c>
      <c r="H1750" t="s">
        <v>38</v>
      </c>
      <c r="I1750" t="s">
        <v>51</v>
      </c>
      <c r="J1750" t="s">
        <v>73</v>
      </c>
      <c r="K1750" t="s">
        <v>40</v>
      </c>
      <c r="L1750" t="s">
        <v>25</v>
      </c>
      <c r="M1750" t="s">
        <v>4236</v>
      </c>
      <c r="N1750" t="s">
        <v>1700</v>
      </c>
      <c r="O1750" t="s">
        <v>579</v>
      </c>
      <c r="P1750" t="s">
        <v>54</v>
      </c>
      <c r="Q1750" t="s">
        <v>4247</v>
      </c>
      <c r="R1750" s="1" t="e">
        <f t="shared" ca="1" si="27"/>
        <v>#VALUE!</v>
      </c>
      <c r="S1750" t="s">
        <v>35</v>
      </c>
      <c r="T1750" t="s">
        <v>29</v>
      </c>
    </row>
    <row r="1751" spans="1:20" x14ac:dyDescent="0.25">
      <c r="A1751" t="s">
        <v>5998</v>
      </c>
      <c r="B1751">
        <v>67566001</v>
      </c>
      <c r="C1751">
        <v>66938693</v>
      </c>
      <c r="D1751" t="s">
        <v>3</v>
      </c>
      <c r="E1751" t="s">
        <v>1730</v>
      </c>
      <c r="F1751" t="s">
        <v>4228</v>
      </c>
      <c r="G1751" t="s">
        <v>4215</v>
      </c>
      <c r="H1751" t="s">
        <v>21</v>
      </c>
      <c r="I1751" t="s">
        <v>32</v>
      </c>
      <c r="J1751" t="s">
        <v>23</v>
      </c>
      <c r="K1751" t="s">
        <v>24</v>
      </c>
      <c r="L1751" t="s">
        <v>25</v>
      </c>
      <c r="M1751" t="s">
        <v>4235</v>
      </c>
      <c r="N1751" t="s">
        <v>1700</v>
      </c>
      <c r="O1751" t="s">
        <v>579</v>
      </c>
      <c r="P1751" t="s">
        <v>4248</v>
      </c>
      <c r="Q1751" t="s">
        <v>34</v>
      </c>
      <c r="R1751" s="1" t="e">
        <f t="shared" ca="1" si="27"/>
        <v>#VALUE!</v>
      </c>
      <c r="S1751" t="s">
        <v>55</v>
      </c>
      <c r="T1751" t="s">
        <v>56</v>
      </c>
    </row>
    <row r="1752" spans="1:20" x14ac:dyDescent="0.25">
      <c r="A1752" t="s">
        <v>5999</v>
      </c>
      <c r="B1752">
        <v>65376084</v>
      </c>
      <c r="C1752">
        <v>67593039</v>
      </c>
      <c r="D1752" t="s">
        <v>3</v>
      </c>
      <c r="E1752" t="s">
        <v>1731</v>
      </c>
      <c r="F1752" t="s">
        <v>4227</v>
      </c>
      <c r="G1752" t="s">
        <v>4215</v>
      </c>
      <c r="H1752" t="s">
        <v>31</v>
      </c>
      <c r="I1752" t="s">
        <v>204</v>
      </c>
      <c r="J1752" t="s">
        <v>23</v>
      </c>
      <c r="K1752" t="s">
        <v>24</v>
      </c>
      <c r="L1752" t="s">
        <v>25</v>
      </c>
      <c r="M1752" t="s">
        <v>4236</v>
      </c>
      <c r="N1752" t="s">
        <v>1700</v>
      </c>
      <c r="O1752" t="s">
        <v>579</v>
      </c>
      <c r="P1752" t="s">
        <v>4248</v>
      </c>
      <c r="Q1752" t="s">
        <v>4247</v>
      </c>
      <c r="R1752" s="1" t="e">
        <f t="shared" ca="1" si="27"/>
        <v>#VALUE!</v>
      </c>
      <c r="S1752" t="s">
        <v>55</v>
      </c>
      <c r="T1752" t="s">
        <v>77</v>
      </c>
    </row>
    <row r="1753" spans="1:20" x14ac:dyDescent="0.25">
      <c r="A1753" t="s">
        <v>6000</v>
      </c>
      <c r="B1753">
        <v>65475313</v>
      </c>
      <c r="C1753">
        <v>67339141</v>
      </c>
      <c r="D1753" t="s">
        <v>3</v>
      </c>
      <c r="E1753" t="s">
        <v>1402</v>
      </c>
      <c r="F1753" t="s">
        <v>4226</v>
      </c>
      <c r="G1753" t="s">
        <v>4215</v>
      </c>
      <c r="H1753" t="s">
        <v>163</v>
      </c>
      <c r="I1753" t="s">
        <v>32</v>
      </c>
      <c r="J1753" t="s">
        <v>60</v>
      </c>
      <c r="K1753" t="s">
        <v>40</v>
      </c>
      <c r="L1753" t="s">
        <v>25</v>
      </c>
      <c r="M1753" t="s">
        <v>4233</v>
      </c>
      <c r="N1753" t="s">
        <v>1700</v>
      </c>
      <c r="O1753" t="s">
        <v>579</v>
      </c>
      <c r="P1753" t="s">
        <v>4248</v>
      </c>
      <c r="Q1753" t="s">
        <v>4244</v>
      </c>
      <c r="R1753" s="1" t="e">
        <f t="shared" ca="1" si="27"/>
        <v>#VALUE!</v>
      </c>
      <c r="S1753" t="s">
        <v>55</v>
      </c>
      <c r="T1753" t="s">
        <v>61</v>
      </c>
    </row>
    <row r="1754" spans="1:20" x14ac:dyDescent="0.25">
      <c r="A1754" t="s">
        <v>6001</v>
      </c>
      <c r="B1754">
        <v>64590795</v>
      </c>
      <c r="C1754">
        <v>67674078</v>
      </c>
      <c r="D1754" t="s">
        <v>2</v>
      </c>
      <c r="E1754" t="s">
        <v>1732</v>
      </c>
      <c r="F1754" t="s">
        <v>20</v>
      </c>
      <c r="G1754" t="s">
        <v>4220</v>
      </c>
      <c r="H1754" t="s">
        <v>38</v>
      </c>
      <c r="I1754" t="s">
        <v>51</v>
      </c>
      <c r="J1754" t="s">
        <v>23</v>
      </c>
      <c r="K1754" t="s">
        <v>24</v>
      </c>
      <c r="L1754" t="s">
        <v>25</v>
      </c>
      <c r="M1754" t="s">
        <v>4238</v>
      </c>
      <c r="N1754" t="s">
        <v>1700</v>
      </c>
      <c r="O1754" t="s">
        <v>579</v>
      </c>
      <c r="P1754" t="s">
        <v>205</v>
      </c>
      <c r="Q1754" t="s">
        <v>4247</v>
      </c>
      <c r="R1754" s="1">
        <f t="shared" ca="1" si="27"/>
        <v>40</v>
      </c>
      <c r="S1754" t="s">
        <v>4243</v>
      </c>
      <c r="T1754" t="s">
        <v>58</v>
      </c>
    </row>
    <row r="1755" spans="1:20" x14ac:dyDescent="0.25">
      <c r="A1755" t="s">
        <v>6002</v>
      </c>
      <c r="B1755">
        <v>64824654</v>
      </c>
      <c r="C1755">
        <v>67122021</v>
      </c>
      <c r="D1755" t="s">
        <v>2</v>
      </c>
      <c r="E1755" t="s">
        <v>1480</v>
      </c>
      <c r="F1755" t="s">
        <v>1106</v>
      </c>
      <c r="G1755" t="s">
        <v>4221</v>
      </c>
      <c r="H1755" t="s">
        <v>48</v>
      </c>
      <c r="I1755" t="s">
        <v>22</v>
      </c>
      <c r="J1755" t="s">
        <v>23</v>
      </c>
      <c r="K1755" t="s">
        <v>24</v>
      </c>
      <c r="L1755" t="s">
        <v>25</v>
      </c>
      <c r="M1755" t="s">
        <v>4231</v>
      </c>
      <c r="N1755" t="s">
        <v>1700</v>
      </c>
      <c r="O1755" t="s">
        <v>579</v>
      </c>
      <c r="P1755" t="s">
        <v>4248</v>
      </c>
      <c r="Q1755" t="s">
        <v>28</v>
      </c>
      <c r="R1755" s="1">
        <f t="shared" ca="1" si="27"/>
        <v>49</v>
      </c>
      <c r="S1755" t="s">
        <v>55</v>
      </c>
      <c r="T1755" t="s">
        <v>41</v>
      </c>
    </row>
    <row r="1756" spans="1:20" x14ac:dyDescent="0.25">
      <c r="A1756" t="s">
        <v>6003</v>
      </c>
      <c r="B1756">
        <v>67239935</v>
      </c>
      <c r="C1756">
        <v>67102015</v>
      </c>
      <c r="D1756" t="s">
        <v>2</v>
      </c>
      <c r="E1756" t="s">
        <v>1733</v>
      </c>
      <c r="F1756" t="s">
        <v>1106</v>
      </c>
      <c r="G1756" t="s">
        <v>4215</v>
      </c>
      <c r="H1756" t="s">
        <v>31</v>
      </c>
      <c r="I1756" t="s">
        <v>204</v>
      </c>
      <c r="J1756" t="s">
        <v>23</v>
      </c>
      <c r="K1756" t="s">
        <v>24</v>
      </c>
      <c r="L1756" t="s">
        <v>25</v>
      </c>
      <c r="M1756" t="s">
        <v>4231</v>
      </c>
      <c r="N1756" t="s">
        <v>1700</v>
      </c>
      <c r="O1756" t="s">
        <v>579</v>
      </c>
      <c r="P1756" t="s">
        <v>27</v>
      </c>
      <c r="Q1756" t="s">
        <v>28</v>
      </c>
      <c r="R1756" s="1" t="e">
        <f t="shared" ca="1" si="27"/>
        <v>#VALUE!</v>
      </c>
      <c r="S1756" t="s">
        <v>4243</v>
      </c>
      <c r="T1756" t="s">
        <v>29</v>
      </c>
    </row>
    <row r="1757" spans="1:20" x14ac:dyDescent="0.25">
      <c r="A1757" t="s">
        <v>6004</v>
      </c>
      <c r="B1757">
        <v>66312825</v>
      </c>
      <c r="C1757">
        <v>67526687</v>
      </c>
      <c r="D1757" t="s">
        <v>2</v>
      </c>
      <c r="E1757" t="s">
        <v>1734</v>
      </c>
      <c r="F1757" t="s">
        <v>1106</v>
      </c>
      <c r="G1757" t="s">
        <v>527</v>
      </c>
      <c r="H1757" t="s">
        <v>38</v>
      </c>
      <c r="I1757" t="s">
        <v>22</v>
      </c>
      <c r="J1757" t="s">
        <v>23</v>
      </c>
      <c r="K1757" t="s">
        <v>24</v>
      </c>
      <c r="L1757" t="s">
        <v>25</v>
      </c>
      <c r="M1757" t="s">
        <v>4239</v>
      </c>
      <c r="N1757" t="s">
        <v>1700</v>
      </c>
      <c r="O1757" t="s">
        <v>579</v>
      </c>
      <c r="P1757" t="s">
        <v>52</v>
      </c>
      <c r="Q1757" t="s">
        <v>34</v>
      </c>
      <c r="R1757" s="1">
        <f t="shared" ca="1" si="27"/>
        <v>43</v>
      </c>
      <c r="S1757" t="s">
        <v>35</v>
      </c>
      <c r="T1757" t="s">
        <v>58</v>
      </c>
    </row>
    <row r="1758" spans="1:20" x14ac:dyDescent="0.25">
      <c r="A1758" t="s">
        <v>6005</v>
      </c>
      <c r="B1758">
        <v>65626184</v>
      </c>
      <c r="C1758">
        <v>67478804</v>
      </c>
      <c r="D1758" t="s">
        <v>3</v>
      </c>
      <c r="E1758" t="s">
        <v>1735</v>
      </c>
      <c r="F1758" t="s">
        <v>4228</v>
      </c>
      <c r="G1758" t="s">
        <v>4219</v>
      </c>
      <c r="H1758" t="s">
        <v>48</v>
      </c>
      <c r="I1758" t="s">
        <v>51</v>
      </c>
      <c r="J1758" t="s">
        <v>39</v>
      </c>
      <c r="K1758" t="s">
        <v>44</v>
      </c>
      <c r="L1758" t="s">
        <v>25</v>
      </c>
      <c r="M1758" t="s">
        <v>4230</v>
      </c>
      <c r="N1758" t="s">
        <v>1700</v>
      </c>
      <c r="O1758" t="s">
        <v>579</v>
      </c>
      <c r="P1758" t="s">
        <v>52</v>
      </c>
      <c r="Q1758" t="s">
        <v>4247</v>
      </c>
      <c r="R1758" s="1">
        <f t="shared" ca="1" si="27"/>
        <v>31</v>
      </c>
      <c r="S1758" t="s">
        <v>35</v>
      </c>
      <c r="T1758" t="s">
        <v>29</v>
      </c>
    </row>
    <row r="1759" spans="1:20" x14ac:dyDescent="0.25">
      <c r="A1759" t="s">
        <v>6006</v>
      </c>
      <c r="B1759">
        <v>64669858</v>
      </c>
      <c r="C1759">
        <v>67133816</v>
      </c>
      <c r="D1759" t="s">
        <v>2</v>
      </c>
      <c r="E1759" t="s">
        <v>1736</v>
      </c>
      <c r="F1759" t="s">
        <v>1106</v>
      </c>
      <c r="G1759" t="s">
        <v>4221</v>
      </c>
      <c r="H1759" t="s">
        <v>48</v>
      </c>
      <c r="I1759" t="s">
        <v>51</v>
      </c>
      <c r="J1759" t="s">
        <v>39</v>
      </c>
      <c r="K1759" t="s">
        <v>40</v>
      </c>
      <c r="L1759" t="s">
        <v>25</v>
      </c>
      <c r="M1759" t="s">
        <v>4241</v>
      </c>
      <c r="N1759" t="s">
        <v>1700</v>
      </c>
      <c r="O1759" t="s">
        <v>579</v>
      </c>
      <c r="P1759" t="s">
        <v>49</v>
      </c>
      <c r="Q1759" t="s">
        <v>4245</v>
      </c>
      <c r="R1759" s="1" t="e">
        <f t="shared" ca="1" si="27"/>
        <v>#VALUE!</v>
      </c>
      <c r="S1759" t="s">
        <v>4243</v>
      </c>
      <c r="T1759" t="s">
        <v>29</v>
      </c>
    </row>
    <row r="1760" spans="1:20" x14ac:dyDescent="0.25">
      <c r="A1760" t="s">
        <v>6007</v>
      </c>
      <c r="B1760">
        <v>64391217</v>
      </c>
      <c r="C1760">
        <v>67484031</v>
      </c>
      <c r="D1760" t="s">
        <v>2</v>
      </c>
      <c r="E1760" t="s">
        <v>1737</v>
      </c>
      <c r="F1760" t="s">
        <v>20</v>
      </c>
      <c r="G1760" t="s">
        <v>4218</v>
      </c>
      <c r="H1760" t="s">
        <v>163</v>
      </c>
      <c r="I1760" t="s">
        <v>32</v>
      </c>
      <c r="J1760" t="s">
        <v>73</v>
      </c>
      <c r="K1760" t="s">
        <v>40</v>
      </c>
      <c r="L1760" t="s">
        <v>25</v>
      </c>
      <c r="M1760" t="s">
        <v>4241</v>
      </c>
      <c r="N1760" t="s">
        <v>1700</v>
      </c>
      <c r="O1760" t="s">
        <v>579</v>
      </c>
      <c r="P1760" t="s">
        <v>49</v>
      </c>
      <c r="Q1760" t="s">
        <v>4245</v>
      </c>
      <c r="R1760" s="1">
        <f t="shared" ca="1" si="27"/>
        <v>58</v>
      </c>
      <c r="S1760" t="s">
        <v>4243</v>
      </c>
      <c r="T1760" t="s">
        <v>45</v>
      </c>
    </row>
    <row r="1761" spans="1:20" x14ac:dyDescent="0.25">
      <c r="A1761" t="s">
        <v>6008</v>
      </c>
      <c r="B1761">
        <v>66673747</v>
      </c>
      <c r="C1761">
        <v>67011925</v>
      </c>
      <c r="D1761" t="s">
        <v>3</v>
      </c>
      <c r="E1761" t="s">
        <v>1738</v>
      </c>
      <c r="F1761" t="s">
        <v>1106</v>
      </c>
      <c r="G1761" t="s">
        <v>4216</v>
      </c>
      <c r="H1761" t="s">
        <v>163</v>
      </c>
      <c r="I1761" t="s">
        <v>51</v>
      </c>
      <c r="J1761" t="s">
        <v>39</v>
      </c>
      <c r="K1761" t="s">
        <v>44</v>
      </c>
      <c r="L1761" t="s">
        <v>25</v>
      </c>
      <c r="M1761" t="s">
        <v>4236</v>
      </c>
      <c r="N1761" t="s">
        <v>1700</v>
      </c>
      <c r="O1761" t="s">
        <v>579</v>
      </c>
      <c r="P1761" t="s">
        <v>54</v>
      </c>
      <c r="Q1761" t="s">
        <v>4245</v>
      </c>
      <c r="R1761" s="1" t="e">
        <f t="shared" ca="1" si="27"/>
        <v>#VALUE!</v>
      </c>
      <c r="S1761" t="s">
        <v>4243</v>
      </c>
      <c r="T1761" t="s">
        <v>58</v>
      </c>
    </row>
    <row r="1762" spans="1:20" x14ac:dyDescent="0.25">
      <c r="A1762" t="s">
        <v>6009</v>
      </c>
      <c r="B1762">
        <v>65871888</v>
      </c>
      <c r="C1762">
        <v>67280560</v>
      </c>
      <c r="D1762" t="s">
        <v>3</v>
      </c>
      <c r="E1762" t="s">
        <v>1739</v>
      </c>
      <c r="F1762" t="s">
        <v>4226</v>
      </c>
      <c r="G1762" t="s">
        <v>4223</v>
      </c>
      <c r="H1762" t="s">
        <v>31</v>
      </c>
      <c r="I1762" t="s">
        <v>32</v>
      </c>
      <c r="J1762" t="s">
        <v>23</v>
      </c>
      <c r="K1762" t="s">
        <v>24</v>
      </c>
      <c r="L1762" t="s">
        <v>25</v>
      </c>
      <c r="M1762" t="s">
        <v>4230</v>
      </c>
      <c r="N1762" t="s">
        <v>1700</v>
      </c>
      <c r="O1762" t="s">
        <v>579</v>
      </c>
      <c r="P1762" t="s">
        <v>205</v>
      </c>
      <c r="Q1762" t="s">
        <v>4245</v>
      </c>
      <c r="R1762" s="1" t="e">
        <f t="shared" ca="1" si="27"/>
        <v>#VALUE!</v>
      </c>
      <c r="S1762" t="s">
        <v>4243</v>
      </c>
      <c r="T1762" t="s">
        <v>68</v>
      </c>
    </row>
    <row r="1763" spans="1:20" x14ac:dyDescent="0.25">
      <c r="A1763" t="s">
        <v>6010</v>
      </c>
      <c r="B1763">
        <v>67002943</v>
      </c>
      <c r="C1763">
        <v>67436702</v>
      </c>
      <c r="D1763" t="s">
        <v>3</v>
      </c>
      <c r="E1763" t="s">
        <v>1740</v>
      </c>
      <c r="F1763" t="s">
        <v>1106</v>
      </c>
      <c r="G1763" t="s">
        <v>4216</v>
      </c>
      <c r="H1763" t="s">
        <v>21</v>
      </c>
      <c r="I1763" t="s">
        <v>51</v>
      </c>
      <c r="J1763" t="s">
        <v>23</v>
      </c>
      <c r="K1763" t="s">
        <v>24</v>
      </c>
      <c r="L1763" t="s">
        <v>25</v>
      </c>
      <c r="M1763" t="s">
        <v>4229</v>
      </c>
      <c r="N1763" t="s">
        <v>1700</v>
      </c>
      <c r="O1763" t="s">
        <v>579</v>
      </c>
      <c r="P1763" t="s">
        <v>52</v>
      </c>
      <c r="Q1763" t="s">
        <v>34</v>
      </c>
      <c r="R1763" s="1">
        <f t="shared" ca="1" si="27"/>
        <v>23</v>
      </c>
      <c r="S1763" t="s">
        <v>35</v>
      </c>
      <c r="T1763" t="s">
        <v>36</v>
      </c>
    </row>
    <row r="1764" spans="1:20" x14ac:dyDescent="0.25">
      <c r="A1764" t="s">
        <v>6011</v>
      </c>
      <c r="B1764">
        <v>65964654</v>
      </c>
      <c r="C1764">
        <v>67867659</v>
      </c>
      <c r="D1764" t="s">
        <v>3</v>
      </c>
      <c r="E1764" t="s">
        <v>1741</v>
      </c>
      <c r="F1764" t="s">
        <v>4225</v>
      </c>
      <c r="G1764" t="s">
        <v>4218</v>
      </c>
      <c r="H1764" t="s">
        <v>163</v>
      </c>
      <c r="I1764" t="s">
        <v>51</v>
      </c>
      <c r="J1764" t="s">
        <v>60</v>
      </c>
      <c r="K1764" t="s">
        <v>161</v>
      </c>
      <c r="L1764" t="s">
        <v>25</v>
      </c>
      <c r="M1764" t="s">
        <v>4231</v>
      </c>
      <c r="N1764" t="s">
        <v>1700</v>
      </c>
      <c r="O1764" t="s">
        <v>579</v>
      </c>
      <c r="P1764" t="s">
        <v>54</v>
      </c>
      <c r="Q1764" t="s">
        <v>34</v>
      </c>
      <c r="R1764" s="1" t="e">
        <f t="shared" ca="1" si="27"/>
        <v>#VALUE!</v>
      </c>
      <c r="S1764" t="s">
        <v>35</v>
      </c>
      <c r="T1764" t="s">
        <v>61</v>
      </c>
    </row>
    <row r="1765" spans="1:20" x14ac:dyDescent="0.25">
      <c r="A1765" t="s">
        <v>6012</v>
      </c>
      <c r="B1765">
        <v>64930359</v>
      </c>
      <c r="C1765">
        <v>67724773</v>
      </c>
      <c r="D1765" t="s">
        <v>2</v>
      </c>
      <c r="E1765" t="s">
        <v>1742</v>
      </c>
      <c r="F1765" t="s">
        <v>4228</v>
      </c>
      <c r="G1765" t="s">
        <v>4215</v>
      </c>
      <c r="H1765" t="s">
        <v>163</v>
      </c>
      <c r="I1765" t="s">
        <v>32</v>
      </c>
      <c r="J1765" t="s">
        <v>39</v>
      </c>
      <c r="K1765" t="s">
        <v>40</v>
      </c>
      <c r="L1765" t="s">
        <v>25</v>
      </c>
      <c r="M1765" t="s">
        <v>4239</v>
      </c>
      <c r="N1765" t="s">
        <v>1700</v>
      </c>
      <c r="O1765" t="s">
        <v>579</v>
      </c>
      <c r="P1765" t="s">
        <v>49</v>
      </c>
      <c r="Q1765" t="s">
        <v>34</v>
      </c>
      <c r="R1765" s="1">
        <f t="shared" ca="1" si="27"/>
        <v>48</v>
      </c>
      <c r="S1765" t="s">
        <v>35</v>
      </c>
      <c r="T1765" t="s">
        <v>41</v>
      </c>
    </row>
    <row r="1766" spans="1:20" x14ac:dyDescent="0.25">
      <c r="A1766" t="s">
        <v>6013</v>
      </c>
      <c r="B1766">
        <v>68015563</v>
      </c>
      <c r="C1766">
        <v>67055431</v>
      </c>
      <c r="D1766" t="s">
        <v>2</v>
      </c>
      <c r="E1766" t="s">
        <v>1743</v>
      </c>
      <c r="F1766" t="s">
        <v>4227</v>
      </c>
      <c r="G1766" t="s">
        <v>4219</v>
      </c>
      <c r="H1766" t="s">
        <v>21</v>
      </c>
      <c r="I1766" t="s">
        <v>32</v>
      </c>
      <c r="J1766" t="s">
        <v>23</v>
      </c>
      <c r="K1766" t="s">
        <v>24</v>
      </c>
      <c r="L1766" t="s">
        <v>25</v>
      </c>
      <c r="M1766" t="s">
        <v>4236</v>
      </c>
      <c r="N1766" t="s">
        <v>1700</v>
      </c>
      <c r="O1766" t="s">
        <v>579</v>
      </c>
      <c r="P1766" t="s">
        <v>205</v>
      </c>
      <c r="Q1766" t="s">
        <v>4247</v>
      </c>
      <c r="R1766" s="1" t="e">
        <f t="shared" ca="1" si="27"/>
        <v>#VALUE!</v>
      </c>
      <c r="S1766" t="s">
        <v>4243</v>
      </c>
      <c r="T1766" t="s">
        <v>36</v>
      </c>
    </row>
    <row r="1767" spans="1:20" x14ac:dyDescent="0.25">
      <c r="A1767" t="s">
        <v>6014</v>
      </c>
      <c r="B1767">
        <v>65529165</v>
      </c>
      <c r="C1767">
        <v>67458394</v>
      </c>
      <c r="D1767" t="s">
        <v>3</v>
      </c>
      <c r="E1767" t="s">
        <v>474</v>
      </c>
      <c r="F1767" t="s">
        <v>1106</v>
      </c>
      <c r="G1767" t="s">
        <v>4219</v>
      </c>
      <c r="H1767" t="s">
        <v>43</v>
      </c>
      <c r="I1767" t="s">
        <v>51</v>
      </c>
      <c r="J1767" t="s">
        <v>39</v>
      </c>
      <c r="K1767" t="s">
        <v>44</v>
      </c>
      <c r="L1767" t="s">
        <v>25</v>
      </c>
      <c r="M1767" t="s">
        <v>4241</v>
      </c>
      <c r="N1767" t="s">
        <v>1700</v>
      </c>
      <c r="O1767" t="s">
        <v>579</v>
      </c>
      <c r="P1767" t="s">
        <v>27</v>
      </c>
      <c r="Q1767" t="s">
        <v>4247</v>
      </c>
      <c r="R1767" s="1" t="e">
        <f t="shared" ca="1" si="27"/>
        <v>#VALUE!</v>
      </c>
      <c r="S1767" t="s">
        <v>35</v>
      </c>
      <c r="T1767" t="s">
        <v>58</v>
      </c>
    </row>
    <row r="1768" spans="1:20" x14ac:dyDescent="0.25">
      <c r="A1768" t="s">
        <v>6015</v>
      </c>
      <c r="B1768">
        <v>65835128</v>
      </c>
      <c r="C1768">
        <v>67695710</v>
      </c>
      <c r="D1768" t="s">
        <v>3</v>
      </c>
      <c r="E1768" t="s">
        <v>1744</v>
      </c>
      <c r="F1768" t="s">
        <v>1106</v>
      </c>
      <c r="G1768" t="s">
        <v>4223</v>
      </c>
      <c r="H1768" t="s">
        <v>31</v>
      </c>
      <c r="I1768" t="s">
        <v>22</v>
      </c>
      <c r="J1768" t="s">
        <v>23</v>
      </c>
      <c r="K1768" t="s">
        <v>24</v>
      </c>
      <c r="L1768" t="s">
        <v>25</v>
      </c>
      <c r="M1768" t="s">
        <v>4236</v>
      </c>
      <c r="N1768" t="s">
        <v>1700</v>
      </c>
      <c r="O1768" t="s">
        <v>579</v>
      </c>
      <c r="P1768" t="s">
        <v>52</v>
      </c>
      <c r="Q1768" t="s">
        <v>4247</v>
      </c>
      <c r="R1768" s="1" t="e">
        <f t="shared" ca="1" si="27"/>
        <v>#VALUE!</v>
      </c>
      <c r="S1768" t="s">
        <v>35</v>
      </c>
      <c r="T1768" t="s">
        <v>56</v>
      </c>
    </row>
    <row r="1769" spans="1:20" x14ac:dyDescent="0.25">
      <c r="A1769" t="s">
        <v>6016</v>
      </c>
      <c r="B1769">
        <v>66734230</v>
      </c>
      <c r="C1769">
        <v>67670170</v>
      </c>
      <c r="D1769" t="s">
        <v>2</v>
      </c>
      <c r="E1769" t="s">
        <v>1745</v>
      </c>
      <c r="F1769" t="s">
        <v>20</v>
      </c>
      <c r="G1769" t="s">
        <v>4219</v>
      </c>
      <c r="H1769" t="s">
        <v>38</v>
      </c>
      <c r="I1769" t="s">
        <v>51</v>
      </c>
      <c r="J1769" t="s">
        <v>39</v>
      </c>
      <c r="K1769" t="s">
        <v>40</v>
      </c>
      <c r="L1769" t="s">
        <v>25</v>
      </c>
      <c r="M1769" t="s">
        <v>4232</v>
      </c>
      <c r="N1769" t="s">
        <v>1700</v>
      </c>
      <c r="O1769" t="s">
        <v>579</v>
      </c>
      <c r="P1769" t="s">
        <v>27</v>
      </c>
      <c r="Q1769" t="s">
        <v>4246</v>
      </c>
      <c r="R1769" s="1" t="e">
        <f t="shared" ca="1" si="27"/>
        <v>#VALUE!</v>
      </c>
      <c r="S1769" t="s">
        <v>4243</v>
      </c>
      <c r="T1769" t="s">
        <v>41</v>
      </c>
    </row>
    <row r="1770" spans="1:20" x14ac:dyDescent="0.25">
      <c r="A1770" t="s">
        <v>6017</v>
      </c>
      <c r="B1770">
        <v>66524552</v>
      </c>
      <c r="C1770">
        <v>67390677</v>
      </c>
      <c r="D1770" t="s">
        <v>3</v>
      </c>
      <c r="E1770" t="s">
        <v>1746</v>
      </c>
      <c r="F1770" t="s">
        <v>4226</v>
      </c>
      <c r="G1770" t="s">
        <v>4217</v>
      </c>
      <c r="H1770" t="s">
        <v>163</v>
      </c>
      <c r="I1770" t="s">
        <v>22</v>
      </c>
      <c r="J1770" t="s">
        <v>60</v>
      </c>
      <c r="K1770" t="s">
        <v>40</v>
      </c>
      <c r="L1770" t="s">
        <v>25</v>
      </c>
      <c r="M1770" t="s">
        <v>4232</v>
      </c>
      <c r="N1770" t="s">
        <v>1700</v>
      </c>
      <c r="O1770" t="s">
        <v>579</v>
      </c>
      <c r="P1770" t="s">
        <v>27</v>
      </c>
      <c r="Q1770" t="s">
        <v>4244</v>
      </c>
      <c r="R1770" s="1" t="e">
        <f t="shared" ca="1" si="27"/>
        <v>#VALUE!</v>
      </c>
      <c r="S1770" t="s">
        <v>4243</v>
      </c>
      <c r="T1770" t="s">
        <v>61</v>
      </c>
    </row>
    <row r="1771" spans="1:20" x14ac:dyDescent="0.25">
      <c r="A1771" t="s">
        <v>6018</v>
      </c>
      <c r="B1771">
        <v>67125265</v>
      </c>
      <c r="C1771">
        <v>67458745</v>
      </c>
      <c r="D1771" t="s">
        <v>2</v>
      </c>
      <c r="E1771" t="s">
        <v>1747</v>
      </c>
      <c r="F1771" t="s">
        <v>20</v>
      </c>
      <c r="G1771" t="s">
        <v>4217</v>
      </c>
      <c r="H1771" t="s">
        <v>48</v>
      </c>
      <c r="I1771" t="s">
        <v>204</v>
      </c>
      <c r="J1771" t="s">
        <v>39</v>
      </c>
      <c r="K1771" t="s">
        <v>40</v>
      </c>
      <c r="L1771" t="s">
        <v>25</v>
      </c>
      <c r="M1771" t="s">
        <v>4241</v>
      </c>
      <c r="N1771" t="s">
        <v>1700</v>
      </c>
      <c r="O1771" t="s">
        <v>579</v>
      </c>
      <c r="P1771" t="s">
        <v>27</v>
      </c>
      <c r="Q1771" t="s">
        <v>34</v>
      </c>
      <c r="R1771" s="1" t="e">
        <f t="shared" ca="1" si="27"/>
        <v>#VALUE!</v>
      </c>
      <c r="S1771" t="s">
        <v>35</v>
      </c>
      <c r="T1771" t="s">
        <v>58</v>
      </c>
    </row>
    <row r="1772" spans="1:20" x14ac:dyDescent="0.25">
      <c r="A1772" t="s">
        <v>6019</v>
      </c>
      <c r="B1772">
        <v>66917176</v>
      </c>
      <c r="C1772">
        <v>66860046</v>
      </c>
      <c r="D1772" t="s">
        <v>3</v>
      </c>
      <c r="E1772" t="s">
        <v>1748</v>
      </c>
      <c r="F1772" t="s">
        <v>4225</v>
      </c>
      <c r="G1772" t="s">
        <v>4216</v>
      </c>
      <c r="H1772" t="s">
        <v>138</v>
      </c>
      <c r="I1772" t="s">
        <v>204</v>
      </c>
      <c r="J1772" t="s">
        <v>39</v>
      </c>
      <c r="K1772" t="s">
        <v>44</v>
      </c>
      <c r="L1772" t="s">
        <v>25</v>
      </c>
      <c r="M1772" t="s">
        <v>4238</v>
      </c>
      <c r="N1772" t="s">
        <v>1700</v>
      </c>
      <c r="O1772" t="s">
        <v>579</v>
      </c>
      <c r="P1772" t="s">
        <v>33</v>
      </c>
      <c r="Q1772" t="s">
        <v>4246</v>
      </c>
      <c r="R1772" s="1" t="e">
        <f t="shared" ca="1" si="27"/>
        <v>#VALUE!</v>
      </c>
      <c r="S1772" t="s">
        <v>4243</v>
      </c>
      <c r="T1772" t="s">
        <v>29</v>
      </c>
    </row>
    <row r="1773" spans="1:20" x14ac:dyDescent="0.25">
      <c r="A1773" t="s">
        <v>6020</v>
      </c>
      <c r="B1773">
        <v>67346049</v>
      </c>
      <c r="C1773">
        <v>67335151</v>
      </c>
      <c r="D1773" t="s">
        <v>3</v>
      </c>
      <c r="E1773" t="s">
        <v>1749</v>
      </c>
      <c r="F1773" t="s">
        <v>4225</v>
      </c>
      <c r="G1773" t="s">
        <v>4219</v>
      </c>
      <c r="H1773" t="s">
        <v>31</v>
      </c>
      <c r="I1773" t="s">
        <v>32</v>
      </c>
      <c r="J1773" t="s">
        <v>23</v>
      </c>
      <c r="K1773" t="s">
        <v>24</v>
      </c>
      <c r="L1773" t="s">
        <v>25</v>
      </c>
      <c r="M1773" t="s">
        <v>4241</v>
      </c>
      <c r="N1773" t="s">
        <v>1700</v>
      </c>
      <c r="O1773" t="s">
        <v>579</v>
      </c>
      <c r="P1773" t="s">
        <v>52</v>
      </c>
      <c r="Q1773" t="s">
        <v>4247</v>
      </c>
      <c r="R1773" s="1" t="e">
        <f t="shared" ca="1" si="27"/>
        <v>#VALUE!</v>
      </c>
      <c r="S1773" t="s">
        <v>4243</v>
      </c>
      <c r="T1773" t="s">
        <v>77</v>
      </c>
    </row>
    <row r="1774" spans="1:20" x14ac:dyDescent="0.25">
      <c r="A1774" t="s">
        <v>6021</v>
      </c>
      <c r="B1774">
        <v>68174659</v>
      </c>
      <c r="C1774">
        <v>67702845</v>
      </c>
      <c r="D1774" t="s">
        <v>2</v>
      </c>
      <c r="E1774" t="s">
        <v>1750</v>
      </c>
      <c r="F1774" t="s">
        <v>4227</v>
      </c>
      <c r="G1774" t="s">
        <v>4215</v>
      </c>
      <c r="H1774" t="s">
        <v>163</v>
      </c>
      <c r="I1774" t="s">
        <v>51</v>
      </c>
      <c r="J1774" t="s">
        <v>39</v>
      </c>
      <c r="K1774" t="s">
        <v>40</v>
      </c>
      <c r="L1774" t="s">
        <v>25</v>
      </c>
      <c r="M1774" t="s">
        <v>4232</v>
      </c>
      <c r="N1774" t="s">
        <v>1700</v>
      </c>
      <c r="O1774" t="s">
        <v>579</v>
      </c>
      <c r="P1774" t="s">
        <v>52</v>
      </c>
      <c r="Q1774" t="s">
        <v>28</v>
      </c>
      <c r="R1774" s="1">
        <f t="shared" ca="1" si="27"/>
        <v>36</v>
      </c>
      <c r="S1774" t="s">
        <v>4243</v>
      </c>
      <c r="T1774" t="s">
        <v>29</v>
      </c>
    </row>
    <row r="1775" spans="1:20" x14ac:dyDescent="0.25">
      <c r="A1775" t="s">
        <v>6022</v>
      </c>
      <c r="B1775">
        <v>64767060</v>
      </c>
      <c r="C1775">
        <v>67167956</v>
      </c>
      <c r="D1775" t="s">
        <v>3</v>
      </c>
      <c r="E1775" t="s">
        <v>1751</v>
      </c>
      <c r="F1775" t="s">
        <v>4226</v>
      </c>
      <c r="G1775" t="s">
        <v>4216</v>
      </c>
      <c r="H1775" t="s">
        <v>21</v>
      </c>
      <c r="I1775" t="s">
        <v>51</v>
      </c>
      <c r="J1775" t="s">
        <v>23</v>
      </c>
      <c r="K1775" t="s">
        <v>24</v>
      </c>
      <c r="L1775" t="s">
        <v>25</v>
      </c>
      <c r="M1775" t="s">
        <v>4240</v>
      </c>
      <c r="N1775" t="s">
        <v>1700</v>
      </c>
      <c r="O1775" t="s">
        <v>579</v>
      </c>
      <c r="P1775" t="s">
        <v>54</v>
      </c>
      <c r="Q1775" t="s">
        <v>4244</v>
      </c>
      <c r="R1775" s="1" t="e">
        <f t="shared" ca="1" si="27"/>
        <v>#VALUE!</v>
      </c>
      <c r="S1775" t="s">
        <v>4243</v>
      </c>
      <c r="T1775" t="s">
        <v>68</v>
      </c>
    </row>
    <row r="1776" spans="1:20" x14ac:dyDescent="0.25">
      <c r="A1776" t="s">
        <v>6023</v>
      </c>
      <c r="B1776">
        <v>68328051</v>
      </c>
      <c r="C1776">
        <v>67081217</v>
      </c>
      <c r="D1776" t="s">
        <v>3</v>
      </c>
      <c r="E1776" t="s">
        <v>1752</v>
      </c>
      <c r="F1776" t="s">
        <v>20</v>
      </c>
      <c r="G1776" t="s">
        <v>4219</v>
      </c>
      <c r="H1776" t="s">
        <v>163</v>
      </c>
      <c r="I1776" t="s">
        <v>32</v>
      </c>
      <c r="J1776" t="s">
        <v>39</v>
      </c>
      <c r="K1776" t="s">
        <v>44</v>
      </c>
      <c r="L1776" t="s">
        <v>25</v>
      </c>
      <c r="M1776" t="s">
        <v>4240</v>
      </c>
      <c r="N1776" t="s">
        <v>1700</v>
      </c>
      <c r="O1776" t="s">
        <v>579</v>
      </c>
      <c r="P1776" t="s">
        <v>205</v>
      </c>
      <c r="Q1776" t="s">
        <v>4244</v>
      </c>
      <c r="R1776" s="1" t="e">
        <f t="shared" ca="1" si="27"/>
        <v>#VALUE!</v>
      </c>
      <c r="S1776" t="s">
        <v>35</v>
      </c>
      <c r="T1776" t="s">
        <v>29</v>
      </c>
    </row>
    <row r="1777" spans="1:20" x14ac:dyDescent="0.25">
      <c r="A1777" t="s">
        <v>6024</v>
      </c>
      <c r="B1777">
        <v>66142624</v>
      </c>
      <c r="C1777">
        <v>67683277</v>
      </c>
      <c r="D1777" t="s">
        <v>2</v>
      </c>
      <c r="E1777" t="s">
        <v>1753</v>
      </c>
      <c r="F1777" t="s">
        <v>4227</v>
      </c>
      <c r="G1777" t="s">
        <v>4215</v>
      </c>
      <c r="H1777" t="s">
        <v>21</v>
      </c>
      <c r="I1777" t="s">
        <v>51</v>
      </c>
      <c r="J1777" t="s">
        <v>23</v>
      </c>
      <c r="K1777" t="s">
        <v>24</v>
      </c>
      <c r="L1777" t="s">
        <v>25</v>
      </c>
      <c r="M1777" t="s">
        <v>4229</v>
      </c>
      <c r="N1777" t="s">
        <v>1700</v>
      </c>
      <c r="O1777" t="s">
        <v>579</v>
      </c>
      <c r="P1777" t="s">
        <v>4248</v>
      </c>
      <c r="Q1777" t="s">
        <v>34</v>
      </c>
      <c r="R1777" s="1" t="e">
        <f t="shared" ca="1" si="27"/>
        <v>#VALUE!</v>
      </c>
      <c r="S1777" t="s">
        <v>55</v>
      </c>
      <c r="T1777" t="s">
        <v>56</v>
      </c>
    </row>
    <row r="1778" spans="1:20" x14ac:dyDescent="0.25">
      <c r="A1778" t="s">
        <v>6025</v>
      </c>
      <c r="B1778">
        <v>67878063</v>
      </c>
      <c r="C1778">
        <v>67111293</v>
      </c>
      <c r="D1778" t="s">
        <v>3</v>
      </c>
      <c r="E1778" t="s">
        <v>1754</v>
      </c>
      <c r="F1778" t="s">
        <v>4225</v>
      </c>
      <c r="G1778" t="s">
        <v>527</v>
      </c>
      <c r="H1778" t="s">
        <v>38</v>
      </c>
      <c r="I1778" t="s">
        <v>204</v>
      </c>
      <c r="J1778" t="s">
        <v>60</v>
      </c>
      <c r="K1778" t="s">
        <v>40</v>
      </c>
      <c r="L1778" t="s">
        <v>25</v>
      </c>
      <c r="M1778" t="s">
        <v>4231</v>
      </c>
      <c r="N1778" t="s">
        <v>1700</v>
      </c>
      <c r="O1778" t="s">
        <v>579</v>
      </c>
      <c r="P1778" t="s">
        <v>33</v>
      </c>
      <c r="Q1778" t="s">
        <v>4244</v>
      </c>
      <c r="R1778" s="1" t="e">
        <f t="shared" ca="1" si="27"/>
        <v>#VALUE!</v>
      </c>
      <c r="S1778" t="s">
        <v>4243</v>
      </c>
      <c r="T1778" t="s">
        <v>61</v>
      </c>
    </row>
    <row r="1779" spans="1:20" x14ac:dyDescent="0.25">
      <c r="A1779" t="s">
        <v>6026</v>
      </c>
      <c r="B1779">
        <v>64725669</v>
      </c>
      <c r="C1779">
        <v>67274124</v>
      </c>
      <c r="D1779" t="s">
        <v>2</v>
      </c>
      <c r="E1779" t="s">
        <v>1485</v>
      </c>
      <c r="F1779" t="s">
        <v>4226</v>
      </c>
      <c r="G1779" t="s">
        <v>4218</v>
      </c>
      <c r="H1779" t="s">
        <v>48</v>
      </c>
      <c r="I1779" t="s">
        <v>22</v>
      </c>
      <c r="J1779" t="s">
        <v>39</v>
      </c>
      <c r="K1779" t="s">
        <v>40</v>
      </c>
      <c r="L1779" t="s">
        <v>25</v>
      </c>
      <c r="M1779" t="s">
        <v>4235</v>
      </c>
      <c r="N1779" t="s">
        <v>1700</v>
      </c>
      <c r="O1779" t="s">
        <v>579</v>
      </c>
      <c r="P1779" t="s">
        <v>33</v>
      </c>
      <c r="Q1779" t="s">
        <v>34</v>
      </c>
      <c r="R1779" s="1">
        <f t="shared" ca="1" si="27"/>
        <v>40</v>
      </c>
      <c r="S1779" t="s">
        <v>4243</v>
      </c>
      <c r="T1779" t="s">
        <v>58</v>
      </c>
    </row>
    <row r="1780" spans="1:20" x14ac:dyDescent="0.25">
      <c r="A1780" t="s">
        <v>6027</v>
      </c>
      <c r="B1780">
        <v>68025388</v>
      </c>
      <c r="C1780">
        <v>67288554</v>
      </c>
      <c r="D1780" t="s">
        <v>3</v>
      </c>
      <c r="E1780" t="s">
        <v>1755</v>
      </c>
      <c r="F1780" t="s">
        <v>1106</v>
      </c>
      <c r="G1780" t="s">
        <v>4223</v>
      </c>
      <c r="H1780" t="s">
        <v>38</v>
      </c>
      <c r="I1780" t="s">
        <v>51</v>
      </c>
      <c r="J1780" t="s">
        <v>39</v>
      </c>
      <c r="K1780" t="s">
        <v>44</v>
      </c>
      <c r="L1780" t="s">
        <v>25</v>
      </c>
      <c r="M1780" t="s">
        <v>4231</v>
      </c>
      <c r="N1780" t="s">
        <v>1700</v>
      </c>
      <c r="O1780" t="s">
        <v>579</v>
      </c>
      <c r="P1780" t="s">
        <v>27</v>
      </c>
      <c r="Q1780" t="s">
        <v>4247</v>
      </c>
      <c r="R1780" s="1">
        <f t="shared" ca="1" si="27"/>
        <v>32</v>
      </c>
      <c r="S1780" t="s">
        <v>4243</v>
      </c>
      <c r="T1780" t="s">
        <v>29</v>
      </c>
    </row>
    <row r="1781" spans="1:20" x14ac:dyDescent="0.25">
      <c r="A1781" t="s">
        <v>6028</v>
      </c>
      <c r="B1781">
        <v>66458366</v>
      </c>
      <c r="C1781">
        <v>67149461</v>
      </c>
      <c r="D1781" t="s">
        <v>2</v>
      </c>
      <c r="E1781" t="s">
        <v>1756</v>
      </c>
      <c r="F1781" t="s">
        <v>4227</v>
      </c>
      <c r="G1781" t="s">
        <v>4218</v>
      </c>
      <c r="H1781" t="s">
        <v>31</v>
      </c>
      <c r="I1781" t="s">
        <v>51</v>
      </c>
      <c r="J1781" t="s">
        <v>23</v>
      </c>
      <c r="K1781" t="s">
        <v>24</v>
      </c>
      <c r="L1781" t="s">
        <v>25</v>
      </c>
      <c r="M1781" t="s">
        <v>4234</v>
      </c>
      <c r="N1781" t="s">
        <v>1700</v>
      </c>
      <c r="O1781" t="s">
        <v>579</v>
      </c>
      <c r="P1781" t="s">
        <v>4248</v>
      </c>
      <c r="Q1781" t="s">
        <v>4244</v>
      </c>
      <c r="R1781" s="1">
        <f t="shared" ca="1" si="27"/>
        <v>7</v>
      </c>
      <c r="S1781" t="s">
        <v>55</v>
      </c>
      <c r="T1781" t="s">
        <v>68</v>
      </c>
    </row>
    <row r="1782" spans="1:20" x14ac:dyDescent="0.25">
      <c r="A1782" t="s">
        <v>6029</v>
      </c>
      <c r="B1782">
        <v>65001569</v>
      </c>
      <c r="C1782">
        <v>67680580</v>
      </c>
      <c r="D1782" t="s">
        <v>2</v>
      </c>
      <c r="E1782" t="s">
        <v>1757</v>
      </c>
      <c r="F1782" t="s">
        <v>4227</v>
      </c>
      <c r="G1782" t="s">
        <v>527</v>
      </c>
      <c r="H1782" t="s">
        <v>138</v>
      </c>
      <c r="I1782" t="s">
        <v>22</v>
      </c>
      <c r="J1782" t="s">
        <v>39</v>
      </c>
      <c r="K1782" t="s">
        <v>40</v>
      </c>
      <c r="L1782" t="s">
        <v>25</v>
      </c>
      <c r="M1782" t="s">
        <v>4235</v>
      </c>
      <c r="N1782" t="s">
        <v>1700</v>
      </c>
      <c r="O1782" t="s">
        <v>579</v>
      </c>
      <c r="P1782" t="s">
        <v>4248</v>
      </c>
      <c r="Q1782" t="s">
        <v>4247</v>
      </c>
      <c r="R1782" s="1" t="e">
        <f t="shared" ca="1" si="27"/>
        <v>#VALUE!</v>
      </c>
      <c r="S1782" t="s">
        <v>55</v>
      </c>
      <c r="T1782" t="s">
        <v>41</v>
      </c>
    </row>
    <row r="1783" spans="1:20" x14ac:dyDescent="0.25">
      <c r="A1783" t="s">
        <v>6030</v>
      </c>
      <c r="B1783">
        <v>64488072</v>
      </c>
      <c r="C1783">
        <v>67752507</v>
      </c>
      <c r="D1783" t="s">
        <v>3</v>
      </c>
      <c r="E1783" t="s">
        <v>1758</v>
      </c>
      <c r="F1783" t="s">
        <v>1106</v>
      </c>
      <c r="G1783" t="s">
        <v>4215</v>
      </c>
      <c r="H1783" t="s">
        <v>31</v>
      </c>
      <c r="I1783" t="s">
        <v>51</v>
      </c>
      <c r="J1783" t="s">
        <v>23</v>
      </c>
      <c r="K1783" t="s">
        <v>24</v>
      </c>
      <c r="L1783" t="s">
        <v>25</v>
      </c>
      <c r="M1783" t="s">
        <v>4236</v>
      </c>
      <c r="N1783" t="s">
        <v>1700</v>
      </c>
      <c r="O1783" t="s">
        <v>579</v>
      </c>
      <c r="P1783" t="s">
        <v>4248</v>
      </c>
      <c r="Q1783" t="s">
        <v>34</v>
      </c>
      <c r="R1783" s="1" t="e">
        <f t="shared" ca="1" si="27"/>
        <v>#VALUE!</v>
      </c>
      <c r="S1783" t="s">
        <v>55</v>
      </c>
      <c r="T1783" t="s">
        <v>68</v>
      </c>
    </row>
    <row r="1784" spans="1:20" x14ac:dyDescent="0.25">
      <c r="A1784" t="s">
        <v>6031</v>
      </c>
      <c r="B1784">
        <v>65461297</v>
      </c>
      <c r="C1784">
        <v>67405616</v>
      </c>
      <c r="D1784" t="s">
        <v>3</v>
      </c>
      <c r="E1784" t="s">
        <v>1759</v>
      </c>
      <c r="F1784" t="s">
        <v>20</v>
      </c>
      <c r="G1784" t="s">
        <v>4215</v>
      </c>
      <c r="H1784" t="s">
        <v>217</v>
      </c>
      <c r="I1784" t="s">
        <v>51</v>
      </c>
      <c r="J1784" t="s">
        <v>39</v>
      </c>
      <c r="K1784" t="s">
        <v>44</v>
      </c>
      <c r="L1784" t="s">
        <v>25</v>
      </c>
      <c r="M1784" t="s">
        <v>4229</v>
      </c>
      <c r="N1784" t="s">
        <v>1700</v>
      </c>
      <c r="O1784" t="s">
        <v>579</v>
      </c>
      <c r="P1784" t="s">
        <v>205</v>
      </c>
      <c r="Q1784" t="s">
        <v>4246</v>
      </c>
      <c r="R1784" s="1" t="e">
        <f t="shared" ca="1" si="27"/>
        <v>#VALUE!</v>
      </c>
      <c r="S1784" t="s">
        <v>4243</v>
      </c>
      <c r="T1784" t="s">
        <v>41</v>
      </c>
    </row>
    <row r="1785" spans="1:20" x14ac:dyDescent="0.25">
      <c r="A1785" t="s">
        <v>6032</v>
      </c>
      <c r="B1785">
        <v>65627250</v>
      </c>
      <c r="C1785">
        <v>66978449</v>
      </c>
      <c r="D1785" t="s">
        <v>2</v>
      </c>
      <c r="E1785" t="s">
        <v>1760</v>
      </c>
      <c r="F1785" t="s">
        <v>4228</v>
      </c>
      <c r="G1785" t="s">
        <v>4220</v>
      </c>
      <c r="H1785" t="s">
        <v>21</v>
      </c>
      <c r="I1785" t="s">
        <v>22</v>
      </c>
      <c r="J1785" t="s">
        <v>23</v>
      </c>
      <c r="K1785" t="s">
        <v>24</v>
      </c>
      <c r="L1785" t="s">
        <v>25</v>
      </c>
      <c r="M1785" t="s">
        <v>4238</v>
      </c>
      <c r="N1785" t="s">
        <v>1700</v>
      </c>
      <c r="O1785" t="s">
        <v>579</v>
      </c>
      <c r="P1785" t="s">
        <v>52</v>
      </c>
      <c r="Q1785" t="s">
        <v>4246</v>
      </c>
      <c r="R1785" s="1" t="e">
        <f t="shared" ca="1" si="27"/>
        <v>#VALUE!</v>
      </c>
      <c r="S1785" t="s">
        <v>35</v>
      </c>
      <c r="T1785" t="s">
        <v>56</v>
      </c>
    </row>
    <row r="1786" spans="1:20" x14ac:dyDescent="0.25">
      <c r="A1786" t="s">
        <v>6033</v>
      </c>
      <c r="B1786">
        <v>66877694</v>
      </c>
      <c r="C1786">
        <v>66900031</v>
      </c>
      <c r="D1786" t="s">
        <v>2</v>
      </c>
      <c r="E1786" t="s">
        <v>1761</v>
      </c>
      <c r="F1786" t="s">
        <v>1106</v>
      </c>
      <c r="G1786" t="s">
        <v>4215</v>
      </c>
      <c r="H1786" t="s">
        <v>245</v>
      </c>
      <c r="I1786" t="s">
        <v>32</v>
      </c>
      <c r="J1786" t="s">
        <v>39</v>
      </c>
      <c r="K1786" t="s">
        <v>40</v>
      </c>
      <c r="L1786" t="s">
        <v>25</v>
      </c>
      <c r="M1786" t="s">
        <v>4231</v>
      </c>
      <c r="N1786" t="s">
        <v>1700</v>
      </c>
      <c r="O1786" t="s">
        <v>579</v>
      </c>
      <c r="P1786" t="s">
        <v>4248</v>
      </c>
      <c r="Q1786" t="s">
        <v>34</v>
      </c>
      <c r="R1786" s="1">
        <f t="shared" ca="1" si="27"/>
        <v>45</v>
      </c>
      <c r="S1786" t="s">
        <v>55</v>
      </c>
      <c r="T1786" t="s">
        <v>58</v>
      </c>
    </row>
    <row r="1787" spans="1:20" x14ac:dyDescent="0.25">
      <c r="A1787" t="s">
        <v>6034</v>
      </c>
      <c r="B1787">
        <v>66734355</v>
      </c>
      <c r="C1787">
        <v>67599796</v>
      </c>
      <c r="D1787" t="s">
        <v>3</v>
      </c>
      <c r="E1787" t="s">
        <v>1762</v>
      </c>
      <c r="F1787" t="s">
        <v>20</v>
      </c>
      <c r="G1787" t="s">
        <v>4221</v>
      </c>
      <c r="H1787" t="s">
        <v>38</v>
      </c>
      <c r="I1787" t="s">
        <v>204</v>
      </c>
      <c r="J1787" t="s">
        <v>39</v>
      </c>
      <c r="K1787" t="s">
        <v>44</v>
      </c>
      <c r="L1787" t="s">
        <v>25</v>
      </c>
      <c r="M1787" t="s">
        <v>4234</v>
      </c>
      <c r="N1787" t="s">
        <v>1700</v>
      </c>
      <c r="O1787" t="s">
        <v>579</v>
      </c>
      <c r="P1787" t="s">
        <v>27</v>
      </c>
      <c r="Q1787" t="s">
        <v>4246</v>
      </c>
      <c r="R1787" s="1" t="e">
        <f t="shared" ca="1" si="27"/>
        <v>#VALUE!</v>
      </c>
      <c r="S1787" t="s">
        <v>35</v>
      </c>
      <c r="T1787" t="s">
        <v>41</v>
      </c>
    </row>
    <row r="1788" spans="1:20" x14ac:dyDescent="0.25">
      <c r="A1788" t="s">
        <v>6035</v>
      </c>
      <c r="B1788">
        <v>64988521</v>
      </c>
      <c r="C1788">
        <v>66891380</v>
      </c>
      <c r="D1788" t="s">
        <v>2</v>
      </c>
      <c r="E1788" t="s">
        <v>1763</v>
      </c>
      <c r="F1788" t="s">
        <v>4227</v>
      </c>
      <c r="G1788" t="s">
        <v>4223</v>
      </c>
      <c r="H1788" t="s">
        <v>163</v>
      </c>
      <c r="I1788" t="s">
        <v>32</v>
      </c>
      <c r="J1788" t="s">
        <v>39</v>
      </c>
      <c r="K1788" t="s">
        <v>40</v>
      </c>
      <c r="L1788" t="s">
        <v>25</v>
      </c>
      <c r="M1788" t="s">
        <v>4230</v>
      </c>
      <c r="N1788" t="s">
        <v>1700</v>
      </c>
      <c r="O1788" t="s">
        <v>579</v>
      </c>
      <c r="P1788" t="s">
        <v>205</v>
      </c>
      <c r="Q1788" t="s">
        <v>4246</v>
      </c>
      <c r="R1788" s="1" t="e">
        <f t="shared" ca="1" si="27"/>
        <v>#VALUE!</v>
      </c>
      <c r="S1788" t="s">
        <v>35</v>
      </c>
      <c r="T1788" t="s">
        <v>45</v>
      </c>
    </row>
    <row r="1789" spans="1:20" x14ac:dyDescent="0.25">
      <c r="A1789" t="s">
        <v>6036</v>
      </c>
      <c r="B1789">
        <v>66888290</v>
      </c>
      <c r="C1789">
        <v>67789907</v>
      </c>
      <c r="D1789" t="s">
        <v>3</v>
      </c>
      <c r="E1789" t="s">
        <v>1764</v>
      </c>
      <c r="F1789" t="s">
        <v>4225</v>
      </c>
      <c r="G1789" t="s">
        <v>4219</v>
      </c>
      <c r="H1789" t="s">
        <v>43</v>
      </c>
      <c r="I1789" t="s">
        <v>51</v>
      </c>
      <c r="J1789" t="s">
        <v>39</v>
      </c>
      <c r="K1789" t="s">
        <v>44</v>
      </c>
      <c r="L1789" t="s">
        <v>25</v>
      </c>
      <c r="M1789" t="s">
        <v>4236</v>
      </c>
      <c r="N1789" t="s">
        <v>1700</v>
      </c>
      <c r="O1789" t="s">
        <v>579</v>
      </c>
      <c r="P1789" t="s">
        <v>52</v>
      </c>
      <c r="Q1789" t="s">
        <v>4244</v>
      </c>
      <c r="R1789" s="1">
        <f t="shared" ca="1" si="27"/>
        <v>38</v>
      </c>
      <c r="S1789" t="s">
        <v>4243</v>
      </c>
      <c r="T1789" t="s">
        <v>58</v>
      </c>
    </row>
    <row r="1790" spans="1:20" x14ac:dyDescent="0.25">
      <c r="A1790" t="s">
        <v>6037</v>
      </c>
      <c r="B1790">
        <v>68397720</v>
      </c>
      <c r="C1790">
        <v>67705753</v>
      </c>
      <c r="D1790" t="s">
        <v>3</v>
      </c>
      <c r="E1790" t="s">
        <v>1765</v>
      </c>
      <c r="F1790" t="s">
        <v>20</v>
      </c>
      <c r="G1790" t="s">
        <v>4218</v>
      </c>
      <c r="H1790" t="s">
        <v>43</v>
      </c>
      <c r="I1790" t="s">
        <v>51</v>
      </c>
      <c r="J1790" t="s">
        <v>23</v>
      </c>
      <c r="K1790" t="s">
        <v>44</v>
      </c>
      <c r="L1790" t="s">
        <v>25</v>
      </c>
      <c r="M1790" t="s">
        <v>4240</v>
      </c>
      <c r="N1790" t="s">
        <v>1700</v>
      </c>
      <c r="O1790" t="s">
        <v>579</v>
      </c>
      <c r="P1790" t="s">
        <v>4248</v>
      </c>
      <c r="Q1790" t="s">
        <v>4246</v>
      </c>
      <c r="R1790" s="1">
        <f t="shared" ca="1" si="27"/>
        <v>54</v>
      </c>
      <c r="S1790" t="s">
        <v>55</v>
      </c>
      <c r="T1790" t="s">
        <v>41</v>
      </c>
    </row>
    <row r="1791" spans="1:20" x14ac:dyDescent="0.25">
      <c r="A1791" t="s">
        <v>6038</v>
      </c>
      <c r="B1791">
        <v>65205577</v>
      </c>
      <c r="C1791">
        <v>67051124</v>
      </c>
      <c r="D1791" t="s">
        <v>3</v>
      </c>
      <c r="E1791" t="s">
        <v>1766</v>
      </c>
      <c r="F1791" t="s">
        <v>20</v>
      </c>
      <c r="G1791" t="s">
        <v>4221</v>
      </c>
      <c r="H1791" t="s">
        <v>21</v>
      </c>
      <c r="I1791" t="s">
        <v>51</v>
      </c>
      <c r="J1791" t="s">
        <v>23</v>
      </c>
      <c r="K1791" t="s">
        <v>24</v>
      </c>
      <c r="L1791" t="s">
        <v>25</v>
      </c>
      <c r="M1791" t="s">
        <v>4234</v>
      </c>
      <c r="N1791" t="s">
        <v>1700</v>
      </c>
      <c r="O1791" t="s">
        <v>579</v>
      </c>
      <c r="P1791" t="s">
        <v>27</v>
      </c>
      <c r="Q1791" t="s">
        <v>4245</v>
      </c>
      <c r="R1791" s="1" t="e">
        <f t="shared" ca="1" si="27"/>
        <v>#VALUE!</v>
      </c>
      <c r="S1791" t="s">
        <v>4243</v>
      </c>
      <c r="T1791" t="s">
        <v>36</v>
      </c>
    </row>
    <row r="1792" spans="1:20" x14ac:dyDescent="0.25">
      <c r="A1792" t="s">
        <v>6039</v>
      </c>
      <c r="B1792">
        <v>68466616</v>
      </c>
      <c r="C1792">
        <v>67687596</v>
      </c>
      <c r="D1792" t="s">
        <v>3</v>
      </c>
      <c r="E1792" t="s">
        <v>1767</v>
      </c>
      <c r="F1792" t="s">
        <v>1106</v>
      </c>
      <c r="G1792" t="s">
        <v>4223</v>
      </c>
      <c r="H1792" t="s">
        <v>21</v>
      </c>
      <c r="I1792" t="s">
        <v>32</v>
      </c>
      <c r="J1792" t="s">
        <v>23</v>
      </c>
      <c r="K1792" t="s">
        <v>24</v>
      </c>
      <c r="L1792" t="s">
        <v>25</v>
      </c>
      <c r="M1792" t="s">
        <v>4230</v>
      </c>
      <c r="N1792" t="s">
        <v>1700</v>
      </c>
      <c r="O1792" t="s">
        <v>579</v>
      </c>
      <c r="P1792" t="s">
        <v>52</v>
      </c>
      <c r="Q1792" t="s">
        <v>4247</v>
      </c>
      <c r="R1792" s="1">
        <f t="shared" ca="1" si="27"/>
        <v>26</v>
      </c>
      <c r="S1792" t="s">
        <v>35</v>
      </c>
      <c r="T1792" t="s">
        <v>36</v>
      </c>
    </row>
    <row r="1793" spans="1:20" x14ac:dyDescent="0.25">
      <c r="A1793" t="s">
        <v>6040</v>
      </c>
      <c r="B1793">
        <v>68463584</v>
      </c>
      <c r="C1793">
        <v>67329683</v>
      </c>
      <c r="D1793" t="s">
        <v>2</v>
      </c>
      <c r="E1793" t="s">
        <v>1768</v>
      </c>
      <c r="F1793" t="s">
        <v>4226</v>
      </c>
      <c r="G1793" t="s">
        <v>527</v>
      </c>
      <c r="H1793" t="s">
        <v>163</v>
      </c>
      <c r="I1793" t="s">
        <v>204</v>
      </c>
      <c r="J1793" t="s">
        <v>39</v>
      </c>
      <c r="K1793" t="s">
        <v>40</v>
      </c>
      <c r="L1793" t="s">
        <v>25</v>
      </c>
      <c r="M1793" t="s">
        <v>4234</v>
      </c>
      <c r="N1793" t="s">
        <v>1700</v>
      </c>
      <c r="O1793" t="s">
        <v>579</v>
      </c>
      <c r="P1793" t="s">
        <v>33</v>
      </c>
      <c r="Q1793" t="s">
        <v>34</v>
      </c>
      <c r="R1793" s="1">
        <f t="shared" ca="1" si="27"/>
        <v>58</v>
      </c>
      <c r="S1793" t="s">
        <v>35</v>
      </c>
      <c r="T1793" t="s">
        <v>45</v>
      </c>
    </row>
    <row r="1794" spans="1:20" x14ac:dyDescent="0.25">
      <c r="A1794" t="s">
        <v>6041</v>
      </c>
      <c r="B1794">
        <v>64752522</v>
      </c>
      <c r="C1794">
        <v>66921003</v>
      </c>
      <c r="D1794" t="s">
        <v>2</v>
      </c>
      <c r="E1794" t="s">
        <v>1769</v>
      </c>
      <c r="F1794" t="s">
        <v>4225</v>
      </c>
      <c r="G1794" t="s">
        <v>4217</v>
      </c>
      <c r="H1794" t="s">
        <v>21</v>
      </c>
      <c r="I1794" t="s">
        <v>51</v>
      </c>
      <c r="J1794" t="s">
        <v>23</v>
      </c>
      <c r="K1794" t="s">
        <v>24</v>
      </c>
      <c r="L1794" t="s">
        <v>25</v>
      </c>
      <c r="M1794" t="s">
        <v>4231</v>
      </c>
      <c r="N1794" t="s">
        <v>1700</v>
      </c>
      <c r="O1794" t="s">
        <v>579</v>
      </c>
      <c r="P1794" t="s">
        <v>4248</v>
      </c>
      <c r="Q1794" t="s">
        <v>28</v>
      </c>
      <c r="R1794" s="1" t="e">
        <f t="shared" ca="1" si="27"/>
        <v>#VALUE!</v>
      </c>
      <c r="S1794" t="s">
        <v>55</v>
      </c>
      <c r="T1794" t="s">
        <v>36</v>
      </c>
    </row>
    <row r="1795" spans="1:20" x14ac:dyDescent="0.25">
      <c r="A1795" t="s">
        <v>6042</v>
      </c>
      <c r="B1795">
        <v>65009358</v>
      </c>
      <c r="C1795">
        <v>67195984</v>
      </c>
      <c r="D1795" t="s">
        <v>2</v>
      </c>
      <c r="E1795" t="s">
        <v>1770</v>
      </c>
      <c r="F1795" t="s">
        <v>4226</v>
      </c>
      <c r="G1795" t="s">
        <v>4222</v>
      </c>
      <c r="H1795" t="s">
        <v>21</v>
      </c>
      <c r="I1795" t="s">
        <v>32</v>
      </c>
      <c r="J1795" t="s">
        <v>23</v>
      </c>
      <c r="K1795" t="s">
        <v>24</v>
      </c>
      <c r="L1795" t="s">
        <v>25</v>
      </c>
      <c r="M1795" t="s">
        <v>4234</v>
      </c>
      <c r="N1795" t="s">
        <v>1700</v>
      </c>
      <c r="O1795" t="s">
        <v>579</v>
      </c>
      <c r="P1795" t="s">
        <v>49</v>
      </c>
      <c r="Q1795" t="s">
        <v>4244</v>
      </c>
      <c r="R1795" s="1">
        <f t="shared" ref="R1795:R1858" ca="1" si="28">DATEDIF(E1795,TODAY(),"Y")</f>
        <v>14</v>
      </c>
      <c r="S1795" t="s">
        <v>4243</v>
      </c>
      <c r="T1795" t="s">
        <v>56</v>
      </c>
    </row>
    <row r="1796" spans="1:20" x14ac:dyDescent="0.25">
      <c r="A1796" t="s">
        <v>6043</v>
      </c>
      <c r="B1796">
        <v>65412183</v>
      </c>
      <c r="C1796">
        <v>67073054</v>
      </c>
      <c r="D1796" t="s">
        <v>2</v>
      </c>
      <c r="E1796" t="s">
        <v>1771</v>
      </c>
      <c r="F1796" t="s">
        <v>20</v>
      </c>
      <c r="G1796" t="s">
        <v>4217</v>
      </c>
      <c r="H1796" t="s">
        <v>163</v>
      </c>
      <c r="I1796" t="s">
        <v>32</v>
      </c>
      <c r="J1796" t="s">
        <v>39</v>
      </c>
      <c r="K1796" t="s">
        <v>40</v>
      </c>
      <c r="L1796" t="s">
        <v>25</v>
      </c>
      <c r="M1796" t="s">
        <v>4240</v>
      </c>
      <c r="N1796" t="s">
        <v>1700</v>
      </c>
      <c r="O1796" t="s">
        <v>579</v>
      </c>
      <c r="P1796" t="s">
        <v>49</v>
      </c>
      <c r="Q1796" t="s">
        <v>28</v>
      </c>
      <c r="R1796" s="1">
        <f t="shared" ca="1" si="28"/>
        <v>41</v>
      </c>
      <c r="S1796" t="s">
        <v>35</v>
      </c>
      <c r="T1796" t="s">
        <v>58</v>
      </c>
    </row>
    <row r="1797" spans="1:20" x14ac:dyDescent="0.25">
      <c r="A1797" t="s">
        <v>6044</v>
      </c>
      <c r="B1797">
        <v>65693555</v>
      </c>
      <c r="C1797">
        <v>67417529</v>
      </c>
      <c r="D1797" t="s">
        <v>3</v>
      </c>
      <c r="E1797" t="s">
        <v>899</v>
      </c>
      <c r="F1797" t="s">
        <v>4227</v>
      </c>
      <c r="G1797" t="s">
        <v>4223</v>
      </c>
      <c r="H1797" t="s">
        <v>43</v>
      </c>
      <c r="I1797" t="s">
        <v>32</v>
      </c>
      <c r="J1797" t="s">
        <v>39</v>
      </c>
      <c r="K1797" t="s">
        <v>44</v>
      </c>
      <c r="L1797" t="s">
        <v>25</v>
      </c>
      <c r="M1797" t="s">
        <v>4230</v>
      </c>
      <c r="N1797" t="s">
        <v>1700</v>
      </c>
      <c r="O1797" t="s">
        <v>579</v>
      </c>
      <c r="P1797" t="s">
        <v>33</v>
      </c>
      <c r="Q1797" t="s">
        <v>4247</v>
      </c>
      <c r="R1797" s="1" t="e">
        <f t="shared" ca="1" si="28"/>
        <v>#VALUE!</v>
      </c>
      <c r="S1797" t="s">
        <v>35</v>
      </c>
      <c r="T1797" t="s">
        <v>58</v>
      </c>
    </row>
    <row r="1798" spans="1:20" x14ac:dyDescent="0.25">
      <c r="A1798" t="s">
        <v>6045</v>
      </c>
      <c r="B1798">
        <v>66789982</v>
      </c>
      <c r="C1798">
        <v>67784999</v>
      </c>
      <c r="D1798" t="s">
        <v>3</v>
      </c>
      <c r="E1798" t="s">
        <v>1772</v>
      </c>
      <c r="F1798" t="s">
        <v>1106</v>
      </c>
      <c r="G1798" t="s">
        <v>4222</v>
      </c>
      <c r="H1798" t="s">
        <v>43</v>
      </c>
      <c r="I1798" t="s">
        <v>22</v>
      </c>
      <c r="J1798" t="s">
        <v>39</v>
      </c>
      <c r="K1798" t="s">
        <v>109</v>
      </c>
      <c r="L1798" t="s">
        <v>25</v>
      </c>
      <c r="M1798" t="s">
        <v>4229</v>
      </c>
      <c r="N1798" t="s">
        <v>1700</v>
      </c>
      <c r="O1798" t="s">
        <v>579</v>
      </c>
      <c r="P1798" t="s">
        <v>205</v>
      </c>
      <c r="Q1798" t="s">
        <v>28</v>
      </c>
      <c r="R1798" s="1">
        <f t="shared" ca="1" si="28"/>
        <v>44</v>
      </c>
      <c r="S1798" t="s">
        <v>4243</v>
      </c>
      <c r="T1798" t="s">
        <v>58</v>
      </c>
    </row>
    <row r="1799" spans="1:20" x14ac:dyDescent="0.25">
      <c r="A1799" t="s">
        <v>6046</v>
      </c>
      <c r="B1799">
        <v>67025745</v>
      </c>
      <c r="C1799">
        <v>66872653</v>
      </c>
      <c r="D1799" t="s">
        <v>3</v>
      </c>
      <c r="E1799" t="s">
        <v>1045</v>
      </c>
      <c r="F1799" t="s">
        <v>4228</v>
      </c>
      <c r="G1799" t="s">
        <v>4218</v>
      </c>
      <c r="H1799" t="s">
        <v>43</v>
      </c>
      <c r="I1799" t="s">
        <v>204</v>
      </c>
      <c r="J1799" t="s">
        <v>60</v>
      </c>
      <c r="K1799" t="s">
        <v>40</v>
      </c>
      <c r="L1799" t="s">
        <v>25</v>
      </c>
      <c r="M1799" t="s">
        <v>4231</v>
      </c>
      <c r="N1799" t="s">
        <v>1700</v>
      </c>
      <c r="O1799" t="s">
        <v>579</v>
      </c>
      <c r="P1799" t="s">
        <v>205</v>
      </c>
      <c r="Q1799" t="s">
        <v>28</v>
      </c>
      <c r="R1799" s="1" t="e">
        <f t="shared" ca="1" si="28"/>
        <v>#VALUE!</v>
      </c>
      <c r="S1799" t="s">
        <v>35</v>
      </c>
      <c r="T1799" t="s">
        <v>61</v>
      </c>
    </row>
    <row r="1800" spans="1:20" x14ac:dyDescent="0.25">
      <c r="A1800" t="s">
        <v>6047</v>
      </c>
      <c r="B1800">
        <v>64577478</v>
      </c>
      <c r="C1800">
        <v>67864750</v>
      </c>
      <c r="D1800" t="s">
        <v>3</v>
      </c>
      <c r="E1800" t="s">
        <v>1773</v>
      </c>
      <c r="F1800" t="s">
        <v>4226</v>
      </c>
      <c r="G1800" t="s">
        <v>527</v>
      </c>
      <c r="H1800" t="s">
        <v>21</v>
      </c>
      <c r="I1800" t="s">
        <v>22</v>
      </c>
      <c r="J1800" t="s">
        <v>23</v>
      </c>
      <c r="K1800" t="s">
        <v>112</v>
      </c>
      <c r="L1800" t="s">
        <v>25</v>
      </c>
      <c r="M1800" t="s">
        <v>4236</v>
      </c>
      <c r="N1800" t="s">
        <v>1700</v>
      </c>
      <c r="O1800" t="s">
        <v>579</v>
      </c>
      <c r="P1800" t="s">
        <v>4248</v>
      </c>
      <c r="Q1800" t="s">
        <v>28</v>
      </c>
      <c r="R1800" s="1" t="e">
        <f t="shared" ca="1" si="28"/>
        <v>#VALUE!</v>
      </c>
      <c r="S1800" t="s">
        <v>55</v>
      </c>
      <c r="T1800" t="s">
        <v>36</v>
      </c>
    </row>
    <row r="1801" spans="1:20" x14ac:dyDescent="0.25">
      <c r="A1801" t="s">
        <v>6048</v>
      </c>
      <c r="B1801">
        <v>66771031</v>
      </c>
      <c r="C1801">
        <v>67146176</v>
      </c>
      <c r="D1801" t="s">
        <v>2</v>
      </c>
      <c r="E1801" t="s">
        <v>1774</v>
      </c>
      <c r="F1801" t="s">
        <v>4227</v>
      </c>
      <c r="G1801" t="s">
        <v>527</v>
      </c>
      <c r="H1801" t="s">
        <v>38</v>
      </c>
      <c r="I1801" t="s">
        <v>204</v>
      </c>
      <c r="J1801" t="s">
        <v>39</v>
      </c>
      <c r="K1801" t="s">
        <v>24</v>
      </c>
      <c r="L1801" t="s">
        <v>25</v>
      </c>
      <c r="M1801" t="s">
        <v>4233</v>
      </c>
      <c r="N1801" t="s">
        <v>1700</v>
      </c>
      <c r="O1801" t="s">
        <v>579</v>
      </c>
      <c r="P1801" t="s">
        <v>4248</v>
      </c>
      <c r="Q1801" t="s">
        <v>34</v>
      </c>
      <c r="R1801" s="1">
        <f t="shared" ca="1" si="28"/>
        <v>45</v>
      </c>
      <c r="S1801" t="s">
        <v>55</v>
      </c>
      <c r="T1801" t="s">
        <v>58</v>
      </c>
    </row>
    <row r="1802" spans="1:20" x14ac:dyDescent="0.25">
      <c r="A1802" t="s">
        <v>6049</v>
      </c>
      <c r="B1802">
        <v>65834456</v>
      </c>
      <c r="C1802">
        <v>67468763</v>
      </c>
      <c r="D1802" t="s">
        <v>2</v>
      </c>
      <c r="E1802" t="s">
        <v>1775</v>
      </c>
      <c r="F1802" t="s">
        <v>1106</v>
      </c>
      <c r="G1802" t="s">
        <v>4218</v>
      </c>
      <c r="H1802" t="s">
        <v>31</v>
      </c>
      <c r="I1802" t="s">
        <v>51</v>
      </c>
      <c r="J1802" t="s">
        <v>23</v>
      </c>
      <c r="K1802" t="s">
        <v>112</v>
      </c>
      <c r="L1802" t="s">
        <v>25</v>
      </c>
      <c r="M1802" t="s">
        <v>4237</v>
      </c>
      <c r="N1802" t="s">
        <v>1700</v>
      </c>
      <c r="O1802" t="s">
        <v>579</v>
      </c>
      <c r="P1802" t="s">
        <v>205</v>
      </c>
      <c r="Q1802" t="s">
        <v>4245</v>
      </c>
      <c r="R1802" s="1" t="e">
        <f t="shared" ca="1" si="28"/>
        <v>#VALUE!</v>
      </c>
      <c r="S1802" t="s">
        <v>4243</v>
      </c>
      <c r="T1802" t="s">
        <v>56</v>
      </c>
    </row>
    <row r="1803" spans="1:20" x14ac:dyDescent="0.25">
      <c r="A1803" t="s">
        <v>6050</v>
      </c>
      <c r="B1803">
        <v>64488072</v>
      </c>
      <c r="C1803">
        <v>66889016</v>
      </c>
      <c r="D1803" t="s">
        <v>2</v>
      </c>
      <c r="E1803" t="s">
        <v>1776</v>
      </c>
      <c r="F1803" t="s">
        <v>4228</v>
      </c>
      <c r="G1803" t="s">
        <v>4216</v>
      </c>
      <c r="H1803" t="s">
        <v>31</v>
      </c>
      <c r="I1803" t="s">
        <v>51</v>
      </c>
      <c r="J1803" t="s">
        <v>23</v>
      </c>
      <c r="K1803" t="s">
        <v>40</v>
      </c>
      <c r="L1803" t="s">
        <v>25</v>
      </c>
      <c r="M1803" t="s">
        <v>4229</v>
      </c>
      <c r="N1803" t="s">
        <v>1700</v>
      </c>
      <c r="O1803" t="s">
        <v>579</v>
      </c>
      <c r="P1803" t="s">
        <v>27</v>
      </c>
      <c r="Q1803" t="s">
        <v>4247</v>
      </c>
      <c r="R1803" s="1" t="e">
        <f t="shared" ca="1" si="28"/>
        <v>#VALUE!</v>
      </c>
      <c r="S1803" t="s">
        <v>4243</v>
      </c>
      <c r="T1803" t="s">
        <v>41</v>
      </c>
    </row>
    <row r="1804" spans="1:20" x14ac:dyDescent="0.25">
      <c r="A1804" t="s">
        <v>6051</v>
      </c>
      <c r="B1804">
        <v>64234111</v>
      </c>
      <c r="C1804">
        <v>67310729</v>
      </c>
      <c r="D1804" t="s">
        <v>3</v>
      </c>
      <c r="E1804" t="s">
        <v>1777</v>
      </c>
      <c r="F1804" t="s">
        <v>1106</v>
      </c>
      <c r="G1804" t="s">
        <v>527</v>
      </c>
      <c r="H1804" t="s">
        <v>43</v>
      </c>
      <c r="I1804" t="s">
        <v>32</v>
      </c>
      <c r="J1804" t="s">
        <v>60</v>
      </c>
      <c r="K1804" t="s">
        <v>40</v>
      </c>
      <c r="L1804" t="s">
        <v>25</v>
      </c>
      <c r="M1804" t="s">
        <v>4239</v>
      </c>
      <c r="N1804" t="s">
        <v>1700</v>
      </c>
      <c r="O1804" t="s">
        <v>579</v>
      </c>
      <c r="P1804" t="s">
        <v>49</v>
      </c>
      <c r="Q1804" t="s">
        <v>28</v>
      </c>
      <c r="R1804" s="1" t="e">
        <f t="shared" ca="1" si="28"/>
        <v>#VALUE!</v>
      </c>
      <c r="S1804" t="s">
        <v>35</v>
      </c>
      <c r="T1804" t="s">
        <v>45</v>
      </c>
    </row>
    <row r="1805" spans="1:20" x14ac:dyDescent="0.25">
      <c r="A1805" t="s">
        <v>6052</v>
      </c>
      <c r="B1805">
        <v>66624732</v>
      </c>
      <c r="C1805">
        <v>67713260</v>
      </c>
      <c r="D1805" t="s">
        <v>3</v>
      </c>
      <c r="E1805" t="s">
        <v>1778</v>
      </c>
      <c r="F1805" t="s">
        <v>4226</v>
      </c>
      <c r="G1805" t="s">
        <v>4217</v>
      </c>
      <c r="H1805" t="s">
        <v>38</v>
      </c>
      <c r="I1805" t="s">
        <v>51</v>
      </c>
      <c r="J1805" t="s">
        <v>23</v>
      </c>
      <c r="K1805" t="s">
        <v>24</v>
      </c>
      <c r="L1805" t="s">
        <v>25</v>
      </c>
      <c r="M1805" t="s">
        <v>4229</v>
      </c>
      <c r="N1805" t="s">
        <v>1700</v>
      </c>
      <c r="O1805" t="s">
        <v>579</v>
      </c>
      <c r="P1805" t="s">
        <v>4248</v>
      </c>
      <c r="Q1805" t="s">
        <v>4244</v>
      </c>
      <c r="R1805" s="1" t="e">
        <f t="shared" ca="1" si="28"/>
        <v>#VALUE!</v>
      </c>
      <c r="S1805" t="s">
        <v>55</v>
      </c>
      <c r="T1805" t="s">
        <v>29</v>
      </c>
    </row>
    <row r="1806" spans="1:20" x14ac:dyDescent="0.25">
      <c r="A1806" t="s">
        <v>6053</v>
      </c>
      <c r="B1806">
        <v>65705060</v>
      </c>
      <c r="C1806">
        <v>67318277</v>
      </c>
      <c r="D1806" t="s">
        <v>2</v>
      </c>
      <c r="E1806" t="s">
        <v>1779</v>
      </c>
      <c r="F1806" t="s">
        <v>4228</v>
      </c>
      <c r="G1806" t="s">
        <v>4216</v>
      </c>
      <c r="H1806" t="s">
        <v>245</v>
      </c>
      <c r="I1806" t="s">
        <v>204</v>
      </c>
      <c r="J1806" t="s">
        <v>39</v>
      </c>
      <c r="K1806" t="s">
        <v>40</v>
      </c>
      <c r="L1806" t="s">
        <v>25</v>
      </c>
      <c r="M1806" t="s">
        <v>4233</v>
      </c>
      <c r="N1806" t="s">
        <v>1700</v>
      </c>
      <c r="O1806" t="s">
        <v>579</v>
      </c>
      <c r="P1806" t="s">
        <v>52</v>
      </c>
      <c r="Q1806" t="s">
        <v>28</v>
      </c>
      <c r="R1806" s="1" t="e">
        <f t="shared" ca="1" si="28"/>
        <v>#VALUE!</v>
      </c>
      <c r="S1806" t="s">
        <v>35</v>
      </c>
      <c r="T1806" t="s">
        <v>45</v>
      </c>
    </row>
    <row r="1807" spans="1:20" x14ac:dyDescent="0.25">
      <c r="A1807" t="s">
        <v>6054</v>
      </c>
      <c r="B1807">
        <v>66518763</v>
      </c>
      <c r="C1807">
        <v>67795316</v>
      </c>
      <c r="D1807" t="s">
        <v>2</v>
      </c>
      <c r="E1807" t="s">
        <v>1426</v>
      </c>
      <c r="F1807" t="s">
        <v>1106</v>
      </c>
      <c r="G1807" t="s">
        <v>4221</v>
      </c>
      <c r="H1807" t="s">
        <v>21</v>
      </c>
      <c r="I1807" t="s">
        <v>32</v>
      </c>
      <c r="J1807" t="s">
        <v>23</v>
      </c>
      <c r="K1807" t="s">
        <v>24</v>
      </c>
      <c r="L1807" t="s">
        <v>25</v>
      </c>
      <c r="M1807" t="s">
        <v>4231</v>
      </c>
      <c r="N1807" t="s">
        <v>1700</v>
      </c>
      <c r="O1807" t="s">
        <v>579</v>
      </c>
      <c r="P1807" t="s">
        <v>4248</v>
      </c>
      <c r="Q1807" t="s">
        <v>4244</v>
      </c>
      <c r="R1807" s="1">
        <f t="shared" ca="1" si="28"/>
        <v>21</v>
      </c>
      <c r="S1807" t="s">
        <v>55</v>
      </c>
      <c r="T1807" t="s">
        <v>36</v>
      </c>
    </row>
    <row r="1808" spans="1:20" x14ac:dyDescent="0.25">
      <c r="A1808" t="s">
        <v>6055</v>
      </c>
      <c r="B1808">
        <v>68082837</v>
      </c>
      <c r="C1808">
        <v>67137778</v>
      </c>
      <c r="D1808" t="s">
        <v>3</v>
      </c>
      <c r="E1808" t="s">
        <v>1780</v>
      </c>
      <c r="F1808" t="s">
        <v>4226</v>
      </c>
      <c r="G1808" t="s">
        <v>4216</v>
      </c>
      <c r="H1808" t="s">
        <v>43</v>
      </c>
      <c r="I1808" t="s">
        <v>51</v>
      </c>
      <c r="J1808" t="s">
        <v>39</v>
      </c>
      <c r="K1808" t="s">
        <v>44</v>
      </c>
      <c r="L1808" t="s">
        <v>25</v>
      </c>
      <c r="M1808" t="s">
        <v>4232</v>
      </c>
      <c r="N1808" t="s">
        <v>1700</v>
      </c>
      <c r="O1808" t="s">
        <v>579</v>
      </c>
      <c r="P1808" t="s">
        <v>33</v>
      </c>
      <c r="Q1808" t="s">
        <v>4245</v>
      </c>
      <c r="R1808" s="1">
        <f t="shared" ca="1" si="28"/>
        <v>61</v>
      </c>
      <c r="S1808" t="s">
        <v>35</v>
      </c>
      <c r="T1808" t="s">
        <v>45</v>
      </c>
    </row>
    <row r="1809" spans="1:20" x14ac:dyDescent="0.25">
      <c r="A1809" t="s">
        <v>6056</v>
      </c>
      <c r="B1809">
        <v>64638183</v>
      </c>
      <c r="C1809">
        <v>67218317</v>
      </c>
      <c r="D1809" t="s">
        <v>3</v>
      </c>
      <c r="E1809" t="s">
        <v>1309</v>
      </c>
      <c r="F1809" t="s">
        <v>1106</v>
      </c>
      <c r="G1809" t="s">
        <v>4221</v>
      </c>
      <c r="H1809" t="s">
        <v>48</v>
      </c>
      <c r="I1809" t="s">
        <v>32</v>
      </c>
      <c r="J1809" t="s">
        <v>23</v>
      </c>
      <c r="K1809" t="s">
        <v>24</v>
      </c>
      <c r="L1809" t="s">
        <v>25</v>
      </c>
      <c r="M1809" t="s">
        <v>4237</v>
      </c>
      <c r="N1809" t="s">
        <v>1700</v>
      </c>
      <c r="O1809" t="s">
        <v>579</v>
      </c>
      <c r="P1809" t="s">
        <v>49</v>
      </c>
      <c r="Q1809" t="s">
        <v>34</v>
      </c>
      <c r="R1809" s="1" t="e">
        <f t="shared" ca="1" si="28"/>
        <v>#VALUE!</v>
      </c>
      <c r="S1809" t="s">
        <v>35</v>
      </c>
      <c r="T1809" t="s">
        <v>29</v>
      </c>
    </row>
    <row r="1810" spans="1:20" x14ac:dyDescent="0.25">
      <c r="A1810" t="s">
        <v>6057</v>
      </c>
      <c r="B1810">
        <v>66014812</v>
      </c>
      <c r="C1810">
        <v>67713453</v>
      </c>
      <c r="D1810" t="s">
        <v>2</v>
      </c>
      <c r="E1810" t="s">
        <v>1781</v>
      </c>
      <c r="F1810" t="s">
        <v>4228</v>
      </c>
      <c r="G1810" t="s">
        <v>4218</v>
      </c>
      <c r="H1810" t="s">
        <v>48</v>
      </c>
      <c r="I1810" t="s">
        <v>51</v>
      </c>
      <c r="J1810" t="s">
        <v>23</v>
      </c>
      <c r="K1810" t="s">
        <v>24</v>
      </c>
      <c r="L1810" t="s">
        <v>25</v>
      </c>
      <c r="M1810" t="s">
        <v>4233</v>
      </c>
      <c r="N1810" t="s">
        <v>1700</v>
      </c>
      <c r="O1810" t="s">
        <v>579</v>
      </c>
      <c r="P1810" t="s">
        <v>33</v>
      </c>
      <c r="Q1810" t="s">
        <v>4244</v>
      </c>
      <c r="R1810" s="1">
        <f t="shared" ca="1" si="28"/>
        <v>29</v>
      </c>
      <c r="S1810" t="s">
        <v>35</v>
      </c>
      <c r="T1810" t="s">
        <v>29</v>
      </c>
    </row>
    <row r="1811" spans="1:20" x14ac:dyDescent="0.25">
      <c r="A1811" t="s">
        <v>6058</v>
      </c>
      <c r="B1811">
        <v>64339727</v>
      </c>
      <c r="C1811">
        <v>67754054</v>
      </c>
      <c r="D1811" t="s">
        <v>3</v>
      </c>
      <c r="E1811" t="s">
        <v>1782</v>
      </c>
      <c r="F1811" t="s">
        <v>20</v>
      </c>
      <c r="G1811" t="s">
        <v>4223</v>
      </c>
      <c r="H1811" t="s">
        <v>38</v>
      </c>
      <c r="I1811" t="s">
        <v>22</v>
      </c>
      <c r="J1811" t="s">
        <v>60</v>
      </c>
      <c r="K1811" t="s">
        <v>40</v>
      </c>
      <c r="L1811" t="s">
        <v>25</v>
      </c>
      <c r="M1811" t="s">
        <v>4241</v>
      </c>
      <c r="N1811" t="s">
        <v>1700</v>
      </c>
      <c r="O1811" t="s">
        <v>579</v>
      </c>
      <c r="P1811" t="s">
        <v>33</v>
      </c>
      <c r="Q1811" t="s">
        <v>4244</v>
      </c>
      <c r="R1811" s="1" t="e">
        <f t="shared" ca="1" si="28"/>
        <v>#VALUE!</v>
      </c>
      <c r="S1811" t="s">
        <v>35</v>
      </c>
      <c r="T1811" t="s">
        <v>45</v>
      </c>
    </row>
    <row r="1812" spans="1:20" x14ac:dyDescent="0.25">
      <c r="A1812" t="s">
        <v>6059</v>
      </c>
      <c r="B1812">
        <v>66724813</v>
      </c>
      <c r="C1812">
        <v>67165869</v>
      </c>
      <c r="D1812" t="s">
        <v>2</v>
      </c>
      <c r="E1812" t="s">
        <v>1783</v>
      </c>
      <c r="F1812" t="s">
        <v>20</v>
      </c>
      <c r="G1812" t="s">
        <v>4216</v>
      </c>
      <c r="H1812" t="s">
        <v>38</v>
      </c>
      <c r="I1812" t="s">
        <v>32</v>
      </c>
      <c r="J1812" t="s">
        <v>39</v>
      </c>
      <c r="K1812" t="s">
        <v>40</v>
      </c>
      <c r="L1812" t="s">
        <v>25</v>
      </c>
      <c r="M1812" t="s">
        <v>4230</v>
      </c>
      <c r="N1812" t="s">
        <v>1700</v>
      </c>
      <c r="O1812" t="s">
        <v>579</v>
      </c>
      <c r="P1812" t="s">
        <v>52</v>
      </c>
      <c r="Q1812" t="s">
        <v>4245</v>
      </c>
      <c r="R1812" s="1" t="e">
        <f t="shared" ca="1" si="28"/>
        <v>#VALUE!</v>
      </c>
      <c r="S1812" t="s">
        <v>4243</v>
      </c>
      <c r="T1812" t="s">
        <v>45</v>
      </c>
    </row>
    <row r="1813" spans="1:20" x14ac:dyDescent="0.25">
      <c r="A1813" t="s">
        <v>6060</v>
      </c>
      <c r="B1813">
        <v>67841179</v>
      </c>
      <c r="C1813">
        <v>66984954</v>
      </c>
      <c r="D1813" t="s">
        <v>3</v>
      </c>
      <c r="E1813" t="s">
        <v>1784</v>
      </c>
      <c r="F1813" t="s">
        <v>4228</v>
      </c>
      <c r="G1813" t="s">
        <v>4216</v>
      </c>
      <c r="H1813" t="s">
        <v>217</v>
      </c>
      <c r="I1813" t="s">
        <v>32</v>
      </c>
      <c r="J1813" t="s">
        <v>39</v>
      </c>
      <c r="K1813" t="s">
        <v>44</v>
      </c>
      <c r="L1813" t="s">
        <v>25</v>
      </c>
      <c r="M1813" t="s">
        <v>4236</v>
      </c>
      <c r="N1813" t="s">
        <v>1700</v>
      </c>
      <c r="O1813" t="s">
        <v>579</v>
      </c>
      <c r="P1813" t="s">
        <v>27</v>
      </c>
      <c r="Q1813" t="s">
        <v>4245</v>
      </c>
      <c r="R1813" s="1" t="e">
        <f t="shared" ca="1" si="28"/>
        <v>#VALUE!</v>
      </c>
      <c r="S1813" t="s">
        <v>4243</v>
      </c>
      <c r="T1813" t="s">
        <v>45</v>
      </c>
    </row>
    <row r="1814" spans="1:20" x14ac:dyDescent="0.25">
      <c r="A1814" t="s">
        <v>6061</v>
      </c>
      <c r="B1814">
        <v>66308363</v>
      </c>
      <c r="C1814">
        <v>67382456</v>
      </c>
      <c r="D1814" t="s">
        <v>3</v>
      </c>
      <c r="E1814" t="s">
        <v>1785</v>
      </c>
      <c r="F1814" t="s">
        <v>4225</v>
      </c>
      <c r="G1814" t="s">
        <v>4216</v>
      </c>
      <c r="H1814" t="s">
        <v>31</v>
      </c>
      <c r="I1814" t="s">
        <v>22</v>
      </c>
      <c r="J1814" t="s">
        <v>39</v>
      </c>
      <c r="K1814" t="s">
        <v>44</v>
      </c>
      <c r="L1814" t="s">
        <v>25</v>
      </c>
      <c r="M1814" t="s">
        <v>4239</v>
      </c>
      <c r="N1814" t="s">
        <v>1700</v>
      </c>
      <c r="O1814" t="s">
        <v>579</v>
      </c>
      <c r="P1814" t="s">
        <v>205</v>
      </c>
      <c r="Q1814" t="s">
        <v>34</v>
      </c>
      <c r="R1814" s="1" t="e">
        <f t="shared" ca="1" si="28"/>
        <v>#VALUE!</v>
      </c>
      <c r="S1814" t="s">
        <v>4243</v>
      </c>
      <c r="T1814" t="s">
        <v>61</v>
      </c>
    </row>
    <row r="1815" spans="1:20" x14ac:dyDescent="0.25">
      <c r="A1815" t="s">
        <v>6062</v>
      </c>
      <c r="B1815">
        <v>67738398</v>
      </c>
      <c r="C1815">
        <v>67688940</v>
      </c>
      <c r="D1815" t="s">
        <v>3</v>
      </c>
      <c r="E1815" t="s">
        <v>1786</v>
      </c>
      <c r="F1815" t="s">
        <v>1106</v>
      </c>
      <c r="G1815" t="s">
        <v>4215</v>
      </c>
      <c r="H1815" t="s">
        <v>31</v>
      </c>
      <c r="I1815" t="s">
        <v>22</v>
      </c>
      <c r="J1815" t="s">
        <v>23</v>
      </c>
      <c r="K1815" t="s">
        <v>24</v>
      </c>
      <c r="L1815" t="s">
        <v>25</v>
      </c>
      <c r="M1815" t="s">
        <v>4232</v>
      </c>
      <c r="N1815" t="s">
        <v>1700</v>
      </c>
      <c r="O1815" t="s">
        <v>579</v>
      </c>
      <c r="P1815" t="s">
        <v>49</v>
      </c>
      <c r="Q1815" t="s">
        <v>4244</v>
      </c>
      <c r="R1815" s="1" t="e">
        <f t="shared" ca="1" si="28"/>
        <v>#VALUE!</v>
      </c>
      <c r="S1815" t="s">
        <v>4243</v>
      </c>
      <c r="T1815" t="s">
        <v>36</v>
      </c>
    </row>
    <row r="1816" spans="1:20" x14ac:dyDescent="0.25">
      <c r="A1816" t="s">
        <v>6063</v>
      </c>
      <c r="B1816">
        <v>64886572</v>
      </c>
      <c r="C1816">
        <v>67671167</v>
      </c>
      <c r="D1816" t="s">
        <v>2</v>
      </c>
      <c r="E1816" t="s">
        <v>1787</v>
      </c>
      <c r="F1816" t="s">
        <v>20</v>
      </c>
      <c r="G1816" t="s">
        <v>4222</v>
      </c>
      <c r="H1816" t="s">
        <v>163</v>
      </c>
      <c r="I1816" t="s">
        <v>204</v>
      </c>
      <c r="J1816" t="s">
        <v>39</v>
      </c>
      <c r="K1816" t="s">
        <v>40</v>
      </c>
      <c r="L1816" t="s">
        <v>25</v>
      </c>
      <c r="M1816" t="s">
        <v>4229</v>
      </c>
      <c r="N1816" t="s">
        <v>1700</v>
      </c>
      <c r="O1816" t="s">
        <v>579</v>
      </c>
      <c r="P1816" t="s">
        <v>52</v>
      </c>
      <c r="Q1816" t="s">
        <v>4244</v>
      </c>
      <c r="R1816" s="1" t="e">
        <f t="shared" ca="1" si="28"/>
        <v>#VALUE!</v>
      </c>
      <c r="S1816" t="s">
        <v>4243</v>
      </c>
      <c r="T1816" t="s">
        <v>45</v>
      </c>
    </row>
    <row r="1817" spans="1:20" x14ac:dyDescent="0.25">
      <c r="A1817" t="s">
        <v>6064</v>
      </c>
      <c r="B1817">
        <v>66111322</v>
      </c>
      <c r="C1817">
        <v>67371258</v>
      </c>
      <c r="D1817" t="s">
        <v>3</v>
      </c>
      <c r="E1817" t="s">
        <v>1788</v>
      </c>
      <c r="F1817" t="s">
        <v>1106</v>
      </c>
      <c r="G1817" t="s">
        <v>4217</v>
      </c>
      <c r="H1817" t="s">
        <v>21</v>
      </c>
      <c r="I1817" t="s">
        <v>22</v>
      </c>
      <c r="J1817" t="s">
        <v>23</v>
      </c>
      <c r="K1817" t="s">
        <v>24</v>
      </c>
      <c r="L1817" t="s">
        <v>25</v>
      </c>
      <c r="M1817" t="s">
        <v>4231</v>
      </c>
      <c r="N1817" t="s">
        <v>1700</v>
      </c>
      <c r="O1817" t="s">
        <v>579</v>
      </c>
      <c r="P1817" t="s">
        <v>27</v>
      </c>
      <c r="Q1817" t="s">
        <v>34</v>
      </c>
      <c r="R1817" s="1" t="e">
        <f t="shared" ca="1" si="28"/>
        <v>#VALUE!</v>
      </c>
      <c r="S1817" t="s">
        <v>4243</v>
      </c>
      <c r="T1817" t="s">
        <v>36</v>
      </c>
    </row>
    <row r="1818" spans="1:20" x14ac:dyDescent="0.25">
      <c r="A1818" t="s">
        <v>6065</v>
      </c>
      <c r="B1818">
        <v>65562195</v>
      </c>
      <c r="C1818">
        <v>66858696</v>
      </c>
      <c r="D1818" t="s">
        <v>3</v>
      </c>
      <c r="E1818" t="s">
        <v>1789</v>
      </c>
      <c r="F1818" t="s">
        <v>4227</v>
      </c>
      <c r="G1818" t="s">
        <v>4218</v>
      </c>
      <c r="H1818" t="s">
        <v>163</v>
      </c>
      <c r="I1818" t="s">
        <v>22</v>
      </c>
      <c r="J1818" t="s">
        <v>39</v>
      </c>
      <c r="K1818" t="s">
        <v>44</v>
      </c>
      <c r="L1818" t="s">
        <v>25</v>
      </c>
      <c r="M1818" t="s">
        <v>4233</v>
      </c>
      <c r="N1818" t="s">
        <v>1700</v>
      </c>
      <c r="O1818" t="s">
        <v>579</v>
      </c>
      <c r="P1818" t="s">
        <v>52</v>
      </c>
      <c r="Q1818" t="s">
        <v>4246</v>
      </c>
      <c r="R1818" s="1">
        <f t="shared" ca="1" si="28"/>
        <v>51</v>
      </c>
      <c r="S1818" t="s">
        <v>4243</v>
      </c>
      <c r="T1818" t="s">
        <v>41</v>
      </c>
    </row>
    <row r="1819" spans="1:20" x14ac:dyDescent="0.25">
      <c r="A1819" t="s">
        <v>6066</v>
      </c>
      <c r="B1819">
        <v>65949291</v>
      </c>
      <c r="C1819">
        <v>67489316</v>
      </c>
      <c r="D1819" t="s">
        <v>3</v>
      </c>
      <c r="E1819" t="s">
        <v>1790</v>
      </c>
      <c r="F1819" t="s">
        <v>4227</v>
      </c>
      <c r="G1819" t="s">
        <v>4219</v>
      </c>
      <c r="H1819" t="s">
        <v>38</v>
      </c>
      <c r="I1819" t="s">
        <v>22</v>
      </c>
      <c r="J1819" t="s">
        <v>23</v>
      </c>
      <c r="K1819" t="s">
        <v>24</v>
      </c>
      <c r="L1819" t="s">
        <v>25</v>
      </c>
      <c r="M1819" t="s">
        <v>4235</v>
      </c>
      <c r="N1819" t="s">
        <v>1700</v>
      </c>
      <c r="O1819" t="s">
        <v>579</v>
      </c>
      <c r="P1819" t="s">
        <v>33</v>
      </c>
      <c r="Q1819" t="s">
        <v>34</v>
      </c>
      <c r="R1819" s="1">
        <f t="shared" ca="1" si="28"/>
        <v>32</v>
      </c>
      <c r="S1819" t="s">
        <v>35</v>
      </c>
      <c r="T1819" t="s">
        <v>29</v>
      </c>
    </row>
    <row r="1820" spans="1:20" x14ac:dyDescent="0.25">
      <c r="A1820" t="s">
        <v>6067</v>
      </c>
      <c r="B1820">
        <v>67100268</v>
      </c>
      <c r="C1820">
        <v>67718135</v>
      </c>
      <c r="D1820" t="s">
        <v>2</v>
      </c>
      <c r="E1820" t="s">
        <v>1791</v>
      </c>
      <c r="F1820" t="s">
        <v>4227</v>
      </c>
      <c r="G1820" t="s">
        <v>527</v>
      </c>
      <c r="H1820" t="s">
        <v>21</v>
      </c>
      <c r="I1820" t="s">
        <v>51</v>
      </c>
      <c r="J1820" t="s">
        <v>23</v>
      </c>
      <c r="K1820" t="s">
        <v>112</v>
      </c>
      <c r="L1820" t="s">
        <v>25</v>
      </c>
      <c r="M1820" t="s">
        <v>4238</v>
      </c>
      <c r="N1820" t="s">
        <v>1700</v>
      </c>
      <c r="O1820" t="s">
        <v>579</v>
      </c>
      <c r="P1820" t="s">
        <v>54</v>
      </c>
      <c r="Q1820" t="s">
        <v>4246</v>
      </c>
      <c r="R1820" s="1" t="e">
        <f t="shared" ca="1" si="28"/>
        <v>#VALUE!</v>
      </c>
      <c r="S1820" t="s">
        <v>4243</v>
      </c>
      <c r="T1820" t="s">
        <v>29</v>
      </c>
    </row>
    <row r="1821" spans="1:20" x14ac:dyDescent="0.25">
      <c r="A1821" t="s">
        <v>6068</v>
      </c>
      <c r="B1821">
        <v>65001569</v>
      </c>
      <c r="C1821">
        <v>67276398</v>
      </c>
      <c r="D1821" t="s">
        <v>2</v>
      </c>
      <c r="E1821" t="s">
        <v>1792</v>
      </c>
      <c r="F1821" t="s">
        <v>4226</v>
      </c>
      <c r="G1821" t="s">
        <v>4217</v>
      </c>
      <c r="H1821" t="s">
        <v>48</v>
      </c>
      <c r="I1821" t="s">
        <v>22</v>
      </c>
      <c r="J1821" t="s">
        <v>39</v>
      </c>
      <c r="K1821" t="s">
        <v>40</v>
      </c>
      <c r="L1821" t="s">
        <v>25</v>
      </c>
      <c r="M1821" t="s">
        <v>4241</v>
      </c>
      <c r="N1821" t="s">
        <v>1700</v>
      </c>
      <c r="O1821" t="s">
        <v>579</v>
      </c>
      <c r="P1821" t="s">
        <v>49</v>
      </c>
      <c r="Q1821" t="s">
        <v>34</v>
      </c>
      <c r="R1821" s="1" t="e">
        <f t="shared" ca="1" si="28"/>
        <v>#VALUE!</v>
      </c>
      <c r="S1821" t="s">
        <v>4243</v>
      </c>
      <c r="T1821" t="s">
        <v>45</v>
      </c>
    </row>
    <row r="1822" spans="1:20" x14ac:dyDescent="0.25">
      <c r="A1822" t="s">
        <v>6069</v>
      </c>
      <c r="B1822">
        <v>65243275</v>
      </c>
      <c r="C1822">
        <v>67733934</v>
      </c>
      <c r="D1822" t="s">
        <v>3</v>
      </c>
      <c r="E1822" t="s">
        <v>1140</v>
      </c>
      <c r="F1822" t="s">
        <v>4226</v>
      </c>
      <c r="G1822" t="s">
        <v>4216</v>
      </c>
      <c r="H1822" t="s">
        <v>38</v>
      </c>
      <c r="I1822" t="s">
        <v>22</v>
      </c>
      <c r="J1822" t="s">
        <v>39</v>
      </c>
      <c r="K1822" t="s">
        <v>44</v>
      </c>
      <c r="L1822" t="s">
        <v>25</v>
      </c>
      <c r="M1822" t="s">
        <v>4236</v>
      </c>
      <c r="N1822" t="s">
        <v>1700</v>
      </c>
      <c r="O1822" t="s">
        <v>579</v>
      </c>
      <c r="P1822" t="s">
        <v>4248</v>
      </c>
      <c r="Q1822" t="s">
        <v>4246</v>
      </c>
      <c r="R1822" s="1" t="e">
        <f t="shared" ca="1" si="28"/>
        <v>#VALUE!</v>
      </c>
      <c r="S1822" t="s">
        <v>55</v>
      </c>
      <c r="T1822" t="s">
        <v>61</v>
      </c>
    </row>
    <row r="1823" spans="1:20" x14ac:dyDescent="0.25">
      <c r="A1823" t="s">
        <v>6070</v>
      </c>
      <c r="B1823">
        <v>68514726</v>
      </c>
      <c r="C1823">
        <v>66955785</v>
      </c>
      <c r="D1823" t="s">
        <v>2</v>
      </c>
      <c r="E1823" t="s">
        <v>1793</v>
      </c>
      <c r="F1823" t="s">
        <v>20</v>
      </c>
      <c r="G1823" t="s">
        <v>4223</v>
      </c>
      <c r="H1823" t="s">
        <v>38</v>
      </c>
      <c r="I1823" t="s">
        <v>22</v>
      </c>
      <c r="J1823" t="s">
        <v>23</v>
      </c>
      <c r="K1823" t="s">
        <v>24</v>
      </c>
      <c r="L1823" t="s">
        <v>25</v>
      </c>
      <c r="M1823" t="s">
        <v>4231</v>
      </c>
      <c r="N1823" t="s">
        <v>1700</v>
      </c>
      <c r="O1823" t="s">
        <v>579</v>
      </c>
      <c r="P1823" t="s">
        <v>33</v>
      </c>
      <c r="Q1823" t="s">
        <v>34</v>
      </c>
      <c r="R1823" s="1" t="e">
        <f t="shared" ca="1" si="28"/>
        <v>#VALUE!</v>
      </c>
      <c r="S1823" t="s">
        <v>35</v>
      </c>
      <c r="T1823" t="s">
        <v>29</v>
      </c>
    </row>
    <row r="1824" spans="1:20" x14ac:dyDescent="0.25">
      <c r="A1824" t="s">
        <v>6071</v>
      </c>
      <c r="B1824">
        <v>64982843</v>
      </c>
      <c r="C1824">
        <v>67436238</v>
      </c>
      <c r="D1824" t="s">
        <v>2</v>
      </c>
      <c r="E1824" t="s">
        <v>950</v>
      </c>
      <c r="F1824" t="s">
        <v>4226</v>
      </c>
      <c r="G1824" t="s">
        <v>4215</v>
      </c>
      <c r="H1824" t="s">
        <v>38</v>
      </c>
      <c r="I1824" t="s">
        <v>32</v>
      </c>
      <c r="J1824" t="s">
        <v>39</v>
      </c>
      <c r="K1824" t="s">
        <v>40</v>
      </c>
      <c r="L1824" t="s">
        <v>25</v>
      </c>
      <c r="M1824" t="s">
        <v>4237</v>
      </c>
      <c r="N1824" t="s">
        <v>1700</v>
      </c>
      <c r="O1824" t="s">
        <v>579</v>
      </c>
      <c r="P1824" t="s">
        <v>4248</v>
      </c>
      <c r="Q1824" t="s">
        <v>4246</v>
      </c>
      <c r="R1824" s="1" t="e">
        <f t="shared" ca="1" si="28"/>
        <v>#VALUE!</v>
      </c>
      <c r="S1824" t="s">
        <v>55</v>
      </c>
      <c r="T1824" t="s">
        <v>61</v>
      </c>
    </row>
    <row r="1825" spans="1:20" x14ac:dyDescent="0.25">
      <c r="A1825" t="s">
        <v>6072</v>
      </c>
      <c r="B1825">
        <v>67125265</v>
      </c>
      <c r="C1825">
        <v>67165309</v>
      </c>
      <c r="D1825" t="s">
        <v>3</v>
      </c>
      <c r="E1825" t="s">
        <v>1794</v>
      </c>
      <c r="F1825" t="s">
        <v>4228</v>
      </c>
      <c r="G1825" t="s">
        <v>4221</v>
      </c>
      <c r="H1825" t="s">
        <v>43</v>
      </c>
      <c r="I1825" t="s">
        <v>204</v>
      </c>
      <c r="J1825" t="s">
        <v>39</v>
      </c>
      <c r="K1825" t="s">
        <v>44</v>
      </c>
      <c r="L1825" t="s">
        <v>25</v>
      </c>
      <c r="M1825" t="s">
        <v>4230</v>
      </c>
      <c r="N1825" t="s">
        <v>1700</v>
      </c>
      <c r="O1825" t="s">
        <v>579</v>
      </c>
      <c r="P1825" t="s">
        <v>52</v>
      </c>
      <c r="Q1825" t="s">
        <v>34</v>
      </c>
      <c r="R1825" s="1" t="e">
        <f t="shared" ca="1" si="28"/>
        <v>#VALUE!</v>
      </c>
      <c r="S1825" t="s">
        <v>35</v>
      </c>
      <c r="T1825" t="s">
        <v>58</v>
      </c>
    </row>
    <row r="1826" spans="1:20" x14ac:dyDescent="0.25">
      <c r="A1826" t="s">
        <v>6073</v>
      </c>
      <c r="B1826">
        <v>67357657</v>
      </c>
      <c r="C1826">
        <v>67665003</v>
      </c>
      <c r="D1826" t="s">
        <v>2</v>
      </c>
      <c r="E1826" t="s">
        <v>1795</v>
      </c>
      <c r="F1826" t="s">
        <v>4225</v>
      </c>
      <c r="G1826" t="s">
        <v>4223</v>
      </c>
      <c r="H1826" t="s">
        <v>21</v>
      </c>
      <c r="I1826" t="s">
        <v>32</v>
      </c>
      <c r="J1826" t="s">
        <v>23</v>
      </c>
      <c r="K1826" t="s">
        <v>24</v>
      </c>
      <c r="L1826" t="s">
        <v>25</v>
      </c>
      <c r="M1826" t="s">
        <v>4236</v>
      </c>
      <c r="N1826" t="s">
        <v>1700</v>
      </c>
      <c r="O1826" t="s">
        <v>579</v>
      </c>
      <c r="P1826" t="s">
        <v>4248</v>
      </c>
      <c r="Q1826" t="s">
        <v>28</v>
      </c>
      <c r="R1826" s="1" t="e">
        <f t="shared" ca="1" si="28"/>
        <v>#VALUE!</v>
      </c>
      <c r="S1826" t="s">
        <v>55</v>
      </c>
      <c r="T1826" t="s">
        <v>36</v>
      </c>
    </row>
    <row r="1827" spans="1:20" x14ac:dyDescent="0.25">
      <c r="A1827" t="s">
        <v>6074</v>
      </c>
      <c r="B1827">
        <v>65596788</v>
      </c>
      <c r="C1827">
        <v>67123690</v>
      </c>
      <c r="D1827" t="s">
        <v>2</v>
      </c>
      <c r="E1827" t="s">
        <v>1796</v>
      </c>
      <c r="F1827" t="s">
        <v>4228</v>
      </c>
      <c r="G1827" t="s">
        <v>4217</v>
      </c>
      <c r="H1827" t="s">
        <v>163</v>
      </c>
      <c r="I1827" t="s">
        <v>22</v>
      </c>
      <c r="J1827" t="s">
        <v>39</v>
      </c>
      <c r="K1827" t="s">
        <v>40</v>
      </c>
      <c r="L1827" t="s">
        <v>25</v>
      </c>
      <c r="M1827" t="s">
        <v>4235</v>
      </c>
      <c r="N1827" t="s">
        <v>1700</v>
      </c>
      <c r="O1827" t="s">
        <v>579</v>
      </c>
      <c r="P1827" t="s">
        <v>33</v>
      </c>
      <c r="Q1827" t="s">
        <v>34</v>
      </c>
      <c r="R1827" s="1">
        <f t="shared" ca="1" si="28"/>
        <v>56</v>
      </c>
      <c r="S1827" t="s">
        <v>4243</v>
      </c>
      <c r="T1827" t="s">
        <v>41</v>
      </c>
    </row>
    <row r="1828" spans="1:20" x14ac:dyDescent="0.25">
      <c r="A1828" t="s">
        <v>6075</v>
      </c>
      <c r="B1828">
        <v>66162106</v>
      </c>
      <c r="C1828">
        <v>67785284</v>
      </c>
      <c r="D1828" t="s">
        <v>2</v>
      </c>
      <c r="E1828" t="s">
        <v>1797</v>
      </c>
      <c r="F1828" t="s">
        <v>4228</v>
      </c>
      <c r="G1828" t="s">
        <v>4219</v>
      </c>
      <c r="H1828" t="s">
        <v>31</v>
      </c>
      <c r="I1828" t="s">
        <v>51</v>
      </c>
      <c r="J1828" t="s">
        <v>23</v>
      </c>
      <c r="K1828" t="s">
        <v>24</v>
      </c>
      <c r="L1828" t="s">
        <v>25</v>
      </c>
      <c r="M1828" t="s">
        <v>4234</v>
      </c>
      <c r="N1828" t="s">
        <v>1700</v>
      </c>
      <c r="O1828" t="s">
        <v>579</v>
      </c>
      <c r="P1828" t="s">
        <v>4248</v>
      </c>
      <c r="Q1828" t="s">
        <v>4247</v>
      </c>
      <c r="R1828" s="1">
        <f t="shared" ca="1" si="28"/>
        <v>13</v>
      </c>
      <c r="S1828" t="s">
        <v>55</v>
      </c>
      <c r="T1828" t="s">
        <v>68</v>
      </c>
    </row>
    <row r="1829" spans="1:20" x14ac:dyDescent="0.25">
      <c r="A1829" t="s">
        <v>6076</v>
      </c>
      <c r="B1829">
        <v>65638111</v>
      </c>
      <c r="C1829">
        <v>67338237</v>
      </c>
      <c r="D1829" t="s">
        <v>2</v>
      </c>
      <c r="E1829" t="s">
        <v>1798</v>
      </c>
      <c r="F1829" t="s">
        <v>4226</v>
      </c>
      <c r="G1829" t="s">
        <v>4221</v>
      </c>
      <c r="H1829" t="s">
        <v>48</v>
      </c>
      <c r="I1829" t="s">
        <v>51</v>
      </c>
      <c r="J1829" t="s">
        <v>39</v>
      </c>
      <c r="K1829" t="s">
        <v>40</v>
      </c>
      <c r="L1829" t="s">
        <v>25</v>
      </c>
      <c r="M1829" t="s">
        <v>4239</v>
      </c>
      <c r="N1829" t="s">
        <v>1700</v>
      </c>
      <c r="O1829" t="s">
        <v>579</v>
      </c>
      <c r="P1829" t="s">
        <v>52</v>
      </c>
      <c r="Q1829" t="s">
        <v>34</v>
      </c>
      <c r="R1829" s="1" t="e">
        <f t="shared" ca="1" si="28"/>
        <v>#VALUE!</v>
      </c>
      <c r="S1829" t="s">
        <v>35</v>
      </c>
      <c r="T1829" t="s">
        <v>45</v>
      </c>
    </row>
    <row r="1830" spans="1:20" x14ac:dyDescent="0.25">
      <c r="A1830" t="s">
        <v>6077</v>
      </c>
      <c r="B1830">
        <v>67818996</v>
      </c>
      <c r="C1830">
        <v>67853001</v>
      </c>
      <c r="D1830" t="s">
        <v>3</v>
      </c>
      <c r="E1830" t="s">
        <v>1799</v>
      </c>
      <c r="F1830" t="s">
        <v>4225</v>
      </c>
      <c r="G1830" t="s">
        <v>4215</v>
      </c>
      <c r="H1830" t="s">
        <v>21</v>
      </c>
      <c r="I1830" t="s">
        <v>22</v>
      </c>
      <c r="J1830" t="s">
        <v>23</v>
      </c>
      <c r="K1830" t="s">
        <v>24</v>
      </c>
      <c r="L1830" t="s">
        <v>25</v>
      </c>
      <c r="M1830" t="s">
        <v>4237</v>
      </c>
      <c r="N1830" t="s">
        <v>1700</v>
      </c>
      <c r="O1830" t="s">
        <v>579</v>
      </c>
      <c r="P1830" t="s">
        <v>27</v>
      </c>
      <c r="Q1830" t="s">
        <v>4244</v>
      </c>
      <c r="R1830" s="1" t="e">
        <f t="shared" ca="1" si="28"/>
        <v>#VALUE!</v>
      </c>
      <c r="S1830" t="s">
        <v>35</v>
      </c>
      <c r="T1830" t="s">
        <v>36</v>
      </c>
    </row>
    <row r="1831" spans="1:20" x14ac:dyDescent="0.25">
      <c r="A1831" t="s">
        <v>6078</v>
      </c>
      <c r="B1831">
        <v>66538604</v>
      </c>
      <c r="C1831">
        <v>67003546</v>
      </c>
      <c r="D1831" t="s">
        <v>3</v>
      </c>
      <c r="E1831" t="s">
        <v>1800</v>
      </c>
      <c r="F1831" t="s">
        <v>4225</v>
      </c>
      <c r="G1831" t="s">
        <v>4217</v>
      </c>
      <c r="H1831" t="s">
        <v>217</v>
      </c>
      <c r="I1831" t="s">
        <v>204</v>
      </c>
      <c r="J1831" t="s">
        <v>39</v>
      </c>
      <c r="K1831" t="s">
        <v>44</v>
      </c>
      <c r="L1831" t="s">
        <v>25</v>
      </c>
      <c r="M1831" t="s">
        <v>4239</v>
      </c>
      <c r="N1831" t="s">
        <v>1700</v>
      </c>
      <c r="O1831" t="s">
        <v>579</v>
      </c>
      <c r="P1831" t="s">
        <v>27</v>
      </c>
      <c r="Q1831" t="s">
        <v>28</v>
      </c>
      <c r="R1831" s="1" t="e">
        <f t="shared" ca="1" si="28"/>
        <v>#VALUE!</v>
      </c>
      <c r="S1831" t="s">
        <v>4243</v>
      </c>
      <c r="T1831" t="s">
        <v>45</v>
      </c>
    </row>
    <row r="1832" spans="1:20" x14ac:dyDescent="0.25">
      <c r="A1832" t="s">
        <v>6079</v>
      </c>
      <c r="B1832">
        <v>65732571</v>
      </c>
      <c r="C1832">
        <v>67014008</v>
      </c>
      <c r="D1832" t="s">
        <v>2</v>
      </c>
      <c r="E1832" t="s">
        <v>1755</v>
      </c>
      <c r="F1832" t="s">
        <v>4227</v>
      </c>
      <c r="G1832" t="s">
        <v>4217</v>
      </c>
      <c r="H1832" t="s">
        <v>21</v>
      </c>
      <c r="I1832" t="s">
        <v>204</v>
      </c>
      <c r="J1832" t="s">
        <v>23</v>
      </c>
      <c r="K1832" t="s">
        <v>24</v>
      </c>
      <c r="L1832" t="s">
        <v>25</v>
      </c>
      <c r="M1832" t="s">
        <v>4238</v>
      </c>
      <c r="N1832" t="s">
        <v>1700</v>
      </c>
      <c r="O1832" t="s">
        <v>579</v>
      </c>
      <c r="P1832" t="s">
        <v>4248</v>
      </c>
      <c r="Q1832" t="s">
        <v>34</v>
      </c>
      <c r="R1832" s="1">
        <f t="shared" ca="1" si="28"/>
        <v>32</v>
      </c>
      <c r="S1832" t="s">
        <v>55</v>
      </c>
      <c r="T1832" t="s">
        <v>29</v>
      </c>
    </row>
    <row r="1833" spans="1:20" x14ac:dyDescent="0.25">
      <c r="A1833" t="s">
        <v>6080</v>
      </c>
      <c r="B1833">
        <v>64260547</v>
      </c>
      <c r="C1833">
        <v>66883415</v>
      </c>
      <c r="D1833" t="s">
        <v>3</v>
      </c>
      <c r="E1833" t="s">
        <v>1801</v>
      </c>
      <c r="F1833" t="s">
        <v>4228</v>
      </c>
      <c r="G1833" t="s">
        <v>4218</v>
      </c>
      <c r="H1833" t="s">
        <v>217</v>
      </c>
      <c r="I1833" t="s">
        <v>204</v>
      </c>
      <c r="J1833" t="s">
        <v>23</v>
      </c>
      <c r="K1833" t="s">
        <v>24</v>
      </c>
      <c r="L1833" t="s">
        <v>25</v>
      </c>
      <c r="M1833" t="s">
        <v>4231</v>
      </c>
      <c r="N1833" t="s">
        <v>1700</v>
      </c>
      <c r="O1833" t="s">
        <v>579</v>
      </c>
      <c r="P1833" t="s">
        <v>54</v>
      </c>
      <c r="Q1833" t="s">
        <v>4246</v>
      </c>
      <c r="R1833" s="1">
        <f t="shared" ca="1" si="28"/>
        <v>35</v>
      </c>
      <c r="S1833" t="s">
        <v>35</v>
      </c>
      <c r="T1833" t="s">
        <v>29</v>
      </c>
    </row>
    <row r="1834" spans="1:20" x14ac:dyDescent="0.25">
      <c r="A1834" t="s">
        <v>6081</v>
      </c>
      <c r="B1834">
        <v>64824654</v>
      </c>
      <c r="C1834">
        <v>66950107</v>
      </c>
      <c r="D1834" t="s">
        <v>2</v>
      </c>
      <c r="E1834" t="s">
        <v>1802</v>
      </c>
      <c r="F1834" t="s">
        <v>4227</v>
      </c>
      <c r="G1834" t="s">
        <v>4223</v>
      </c>
      <c r="H1834" t="s">
        <v>163</v>
      </c>
      <c r="I1834" t="s">
        <v>22</v>
      </c>
      <c r="J1834" t="s">
        <v>39</v>
      </c>
      <c r="K1834" t="s">
        <v>40</v>
      </c>
      <c r="L1834" t="s">
        <v>25</v>
      </c>
      <c r="M1834" t="s">
        <v>4240</v>
      </c>
      <c r="N1834" t="s">
        <v>1700</v>
      </c>
      <c r="O1834" t="s">
        <v>579</v>
      </c>
      <c r="P1834" t="s">
        <v>33</v>
      </c>
      <c r="Q1834" t="s">
        <v>28</v>
      </c>
      <c r="R1834" s="1">
        <f t="shared" ca="1" si="28"/>
        <v>75</v>
      </c>
      <c r="S1834" t="s">
        <v>35</v>
      </c>
      <c r="T1834" t="s">
        <v>61</v>
      </c>
    </row>
    <row r="1835" spans="1:20" x14ac:dyDescent="0.25">
      <c r="A1835" t="s">
        <v>6082</v>
      </c>
      <c r="B1835">
        <v>65775016</v>
      </c>
      <c r="C1835">
        <v>67463448</v>
      </c>
      <c r="D1835" t="s">
        <v>3</v>
      </c>
      <c r="E1835" t="s">
        <v>1803</v>
      </c>
      <c r="F1835" t="s">
        <v>1106</v>
      </c>
      <c r="G1835" t="s">
        <v>4218</v>
      </c>
      <c r="H1835" t="s">
        <v>48</v>
      </c>
      <c r="I1835" t="s">
        <v>32</v>
      </c>
      <c r="J1835" t="s">
        <v>23</v>
      </c>
      <c r="K1835" t="s">
        <v>24</v>
      </c>
      <c r="L1835" t="s">
        <v>25</v>
      </c>
      <c r="M1835" t="s">
        <v>4229</v>
      </c>
      <c r="N1835" t="s">
        <v>1700</v>
      </c>
      <c r="O1835" t="s">
        <v>579</v>
      </c>
      <c r="P1835" t="s">
        <v>52</v>
      </c>
      <c r="Q1835" t="s">
        <v>4246</v>
      </c>
      <c r="R1835" s="1">
        <f t="shared" ca="1" si="28"/>
        <v>30</v>
      </c>
      <c r="S1835" t="s">
        <v>35</v>
      </c>
      <c r="T1835" t="s">
        <v>29</v>
      </c>
    </row>
    <row r="1836" spans="1:20" x14ac:dyDescent="0.25">
      <c r="A1836" t="s">
        <v>6083</v>
      </c>
      <c r="B1836">
        <v>64555278</v>
      </c>
      <c r="C1836">
        <v>67731041</v>
      </c>
      <c r="D1836" t="s">
        <v>2</v>
      </c>
      <c r="E1836" t="s">
        <v>1804</v>
      </c>
      <c r="F1836" t="s">
        <v>4228</v>
      </c>
      <c r="G1836" t="s">
        <v>527</v>
      </c>
      <c r="H1836" t="s">
        <v>520</v>
      </c>
      <c r="I1836" t="s">
        <v>51</v>
      </c>
      <c r="J1836" t="s">
        <v>39</v>
      </c>
      <c r="K1836" t="s">
        <v>40</v>
      </c>
      <c r="L1836" t="s">
        <v>25</v>
      </c>
      <c r="M1836" t="s">
        <v>4233</v>
      </c>
      <c r="N1836" t="s">
        <v>1700</v>
      </c>
      <c r="O1836" t="s">
        <v>579</v>
      </c>
      <c r="P1836" t="s">
        <v>4248</v>
      </c>
      <c r="Q1836" t="s">
        <v>4247</v>
      </c>
      <c r="R1836" s="1" t="e">
        <f t="shared" ca="1" si="28"/>
        <v>#VALUE!</v>
      </c>
      <c r="S1836" t="s">
        <v>55</v>
      </c>
      <c r="T1836" t="s">
        <v>45</v>
      </c>
    </row>
    <row r="1837" spans="1:20" x14ac:dyDescent="0.25">
      <c r="A1837" t="s">
        <v>6084</v>
      </c>
      <c r="B1837">
        <v>65640762</v>
      </c>
      <c r="C1837">
        <v>67070639</v>
      </c>
      <c r="D1837" t="s">
        <v>3</v>
      </c>
      <c r="E1837" t="s">
        <v>1805</v>
      </c>
      <c r="F1837" t="s">
        <v>4228</v>
      </c>
      <c r="G1837" t="s">
        <v>4223</v>
      </c>
      <c r="H1837" t="s">
        <v>21</v>
      </c>
      <c r="I1837" t="s">
        <v>22</v>
      </c>
      <c r="J1837" t="s">
        <v>23</v>
      </c>
      <c r="K1837" t="s">
        <v>24</v>
      </c>
      <c r="L1837" t="s">
        <v>25</v>
      </c>
      <c r="M1837" t="s">
        <v>4235</v>
      </c>
      <c r="N1837" t="s">
        <v>1700</v>
      </c>
      <c r="O1837" t="s">
        <v>579</v>
      </c>
      <c r="P1837" t="s">
        <v>4248</v>
      </c>
      <c r="Q1837" t="s">
        <v>4246</v>
      </c>
      <c r="R1837" s="1">
        <f t="shared" ca="1" si="28"/>
        <v>22</v>
      </c>
      <c r="S1837" t="s">
        <v>55</v>
      </c>
      <c r="T1837" t="s">
        <v>36</v>
      </c>
    </row>
    <row r="1838" spans="1:20" x14ac:dyDescent="0.25">
      <c r="A1838" t="s">
        <v>6085</v>
      </c>
      <c r="B1838">
        <v>68463584</v>
      </c>
      <c r="C1838">
        <v>67657952</v>
      </c>
      <c r="D1838" t="s">
        <v>3</v>
      </c>
      <c r="E1838" t="s">
        <v>1806</v>
      </c>
      <c r="F1838" t="s">
        <v>4225</v>
      </c>
      <c r="G1838" t="s">
        <v>4215</v>
      </c>
      <c r="H1838" t="s">
        <v>163</v>
      </c>
      <c r="I1838" t="s">
        <v>32</v>
      </c>
      <c r="J1838" t="s">
        <v>39</v>
      </c>
      <c r="K1838" t="s">
        <v>44</v>
      </c>
      <c r="L1838" t="s">
        <v>25</v>
      </c>
      <c r="M1838" t="s">
        <v>4235</v>
      </c>
      <c r="N1838" t="s">
        <v>1700</v>
      </c>
      <c r="O1838" t="s">
        <v>579</v>
      </c>
      <c r="P1838" t="s">
        <v>205</v>
      </c>
      <c r="Q1838" t="s">
        <v>4245</v>
      </c>
      <c r="R1838" s="1" t="e">
        <f t="shared" ca="1" si="28"/>
        <v>#VALUE!</v>
      </c>
      <c r="S1838" t="s">
        <v>35</v>
      </c>
      <c r="T1838" t="s">
        <v>45</v>
      </c>
    </row>
    <row r="1839" spans="1:20" x14ac:dyDescent="0.25">
      <c r="A1839" t="s">
        <v>6086</v>
      </c>
      <c r="B1839">
        <v>68338119</v>
      </c>
      <c r="C1839">
        <v>66947474</v>
      </c>
      <c r="D1839" t="s">
        <v>2</v>
      </c>
      <c r="E1839" t="s">
        <v>1807</v>
      </c>
      <c r="F1839" t="s">
        <v>4225</v>
      </c>
      <c r="G1839" t="s">
        <v>527</v>
      </c>
      <c r="H1839" t="s">
        <v>520</v>
      </c>
      <c r="I1839" t="s">
        <v>51</v>
      </c>
      <c r="J1839" t="s">
        <v>23</v>
      </c>
      <c r="K1839" t="s">
        <v>24</v>
      </c>
      <c r="L1839" t="s">
        <v>25</v>
      </c>
      <c r="M1839" t="s">
        <v>4237</v>
      </c>
      <c r="N1839" t="s">
        <v>1700</v>
      </c>
      <c r="O1839" t="s">
        <v>579</v>
      </c>
      <c r="P1839" t="s">
        <v>4248</v>
      </c>
      <c r="Q1839" t="s">
        <v>4244</v>
      </c>
      <c r="R1839" s="1" t="e">
        <f t="shared" ca="1" si="28"/>
        <v>#VALUE!</v>
      </c>
      <c r="S1839" t="s">
        <v>55</v>
      </c>
      <c r="T1839" t="s">
        <v>41</v>
      </c>
    </row>
    <row r="1840" spans="1:20" x14ac:dyDescent="0.25">
      <c r="A1840" t="s">
        <v>6087</v>
      </c>
      <c r="B1840">
        <v>67035861</v>
      </c>
      <c r="C1840">
        <v>67348514</v>
      </c>
      <c r="D1840" t="s">
        <v>3</v>
      </c>
      <c r="E1840" t="s">
        <v>1808</v>
      </c>
      <c r="F1840" t="s">
        <v>4225</v>
      </c>
      <c r="G1840" t="s">
        <v>4216</v>
      </c>
      <c r="H1840" t="s">
        <v>163</v>
      </c>
      <c r="I1840" t="s">
        <v>204</v>
      </c>
      <c r="J1840" t="s">
        <v>73</v>
      </c>
      <c r="K1840" t="s">
        <v>40</v>
      </c>
      <c r="L1840" t="s">
        <v>25</v>
      </c>
      <c r="M1840" t="s">
        <v>4235</v>
      </c>
      <c r="N1840" t="s">
        <v>1700</v>
      </c>
      <c r="O1840" t="s">
        <v>579</v>
      </c>
      <c r="P1840" t="s">
        <v>4248</v>
      </c>
      <c r="Q1840" t="s">
        <v>4245</v>
      </c>
      <c r="R1840" s="1" t="e">
        <f t="shared" ca="1" si="28"/>
        <v>#VALUE!</v>
      </c>
      <c r="S1840" t="s">
        <v>55</v>
      </c>
      <c r="T1840" t="s">
        <v>61</v>
      </c>
    </row>
    <row r="1841" spans="1:20" x14ac:dyDescent="0.25">
      <c r="A1841" t="s">
        <v>6088</v>
      </c>
      <c r="B1841">
        <v>66312825</v>
      </c>
      <c r="C1841">
        <v>67398916</v>
      </c>
      <c r="D1841" t="s">
        <v>3</v>
      </c>
      <c r="E1841" t="s">
        <v>1809</v>
      </c>
      <c r="F1841" t="s">
        <v>4228</v>
      </c>
      <c r="G1841" t="s">
        <v>4218</v>
      </c>
      <c r="H1841" t="s">
        <v>38</v>
      </c>
      <c r="I1841" t="s">
        <v>32</v>
      </c>
      <c r="J1841" t="s">
        <v>23</v>
      </c>
      <c r="K1841" t="s">
        <v>24</v>
      </c>
      <c r="L1841" t="s">
        <v>25</v>
      </c>
      <c r="M1841" t="s">
        <v>4232</v>
      </c>
      <c r="N1841" t="s">
        <v>1700</v>
      </c>
      <c r="O1841" t="s">
        <v>579</v>
      </c>
      <c r="P1841" t="s">
        <v>49</v>
      </c>
      <c r="Q1841" t="s">
        <v>4246</v>
      </c>
      <c r="R1841" s="1">
        <f t="shared" ca="1" si="28"/>
        <v>51</v>
      </c>
      <c r="S1841" t="s">
        <v>4243</v>
      </c>
      <c r="T1841" t="s">
        <v>41</v>
      </c>
    </row>
    <row r="1842" spans="1:20" x14ac:dyDescent="0.25">
      <c r="A1842" t="s">
        <v>6089</v>
      </c>
      <c r="B1842">
        <v>64725669</v>
      </c>
      <c r="C1842">
        <v>67327104</v>
      </c>
      <c r="D1842" t="s">
        <v>2</v>
      </c>
      <c r="E1842" t="s">
        <v>1810</v>
      </c>
      <c r="F1842" t="s">
        <v>4226</v>
      </c>
      <c r="G1842" t="s">
        <v>4221</v>
      </c>
      <c r="H1842" t="s">
        <v>21</v>
      </c>
      <c r="I1842" t="s">
        <v>204</v>
      </c>
      <c r="J1842" t="s">
        <v>23</v>
      </c>
      <c r="K1842" t="s">
        <v>24</v>
      </c>
      <c r="L1842" t="s">
        <v>25</v>
      </c>
      <c r="M1842" t="s">
        <v>4238</v>
      </c>
      <c r="N1842" t="s">
        <v>1700</v>
      </c>
      <c r="O1842" t="s">
        <v>579</v>
      </c>
      <c r="P1842" t="s">
        <v>54</v>
      </c>
      <c r="Q1842" t="s">
        <v>4244</v>
      </c>
      <c r="R1842" s="1" t="e">
        <f t="shared" ca="1" si="28"/>
        <v>#VALUE!</v>
      </c>
      <c r="S1842" t="s">
        <v>4243</v>
      </c>
      <c r="T1842" t="s">
        <v>29</v>
      </c>
    </row>
    <row r="1843" spans="1:20" x14ac:dyDescent="0.25">
      <c r="A1843" t="s">
        <v>6090</v>
      </c>
      <c r="B1843">
        <v>67518045</v>
      </c>
      <c r="C1843">
        <v>67738583</v>
      </c>
      <c r="D1843" t="s">
        <v>3</v>
      </c>
      <c r="E1843" t="s">
        <v>1811</v>
      </c>
      <c r="F1843" t="s">
        <v>4226</v>
      </c>
      <c r="G1843" t="s">
        <v>4216</v>
      </c>
      <c r="H1843" t="s">
        <v>138</v>
      </c>
      <c r="I1843" t="s">
        <v>51</v>
      </c>
      <c r="J1843" t="s">
        <v>73</v>
      </c>
      <c r="K1843" t="s">
        <v>40</v>
      </c>
      <c r="L1843" t="s">
        <v>25</v>
      </c>
      <c r="M1843" t="s">
        <v>4235</v>
      </c>
      <c r="N1843" t="s">
        <v>1700</v>
      </c>
      <c r="O1843" t="s">
        <v>579</v>
      </c>
      <c r="P1843" t="s">
        <v>27</v>
      </c>
      <c r="Q1843" t="s">
        <v>28</v>
      </c>
      <c r="R1843" s="1">
        <f t="shared" ca="1" si="28"/>
        <v>67</v>
      </c>
      <c r="S1843" t="s">
        <v>4243</v>
      </c>
      <c r="T1843" t="s">
        <v>61</v>
      </c>
    </row>
    <row r="1844" spans="1:20" x14ac:dyDescent="0.25">
      <c r="A1844" t="s">
        <v>6091</v>
      </c>
      <c r="B1844">
        <v>66683188</v>
      </c>
      <c r="C1844">
        <v>67397639</v>
      </c>
      <c r="D1844" t="s">
        <v>3</v>
      </c>
      <c r="E1844" t="s">
        <v>1812</v>
      </c>
      <c r="F1844" t="s">
        <v>4227</v>
      </c>
      <c r="G1844" t="s">
        <v>4221</v>
      </c>
      <c r="H1844" t="s">
        <v>48</v>
      </c>
      <c r="I1844" t="s">
        <v>22</v>
      </c>
      <c r="J1844" t="s">
        <v>23</v>
      </c>
      <c r="K1844" t="s">
        <v>24</v>
      </c>
      <c r="L1844" t="s">
        <v>25</v>
      </c>
      <c r="M1844" t="s">
        <v>4234</v>
      </c>
      <c r="N1844" t="s">
        <v>1700</v>
      </c>
      <c r="O1844" t="s">
        <v>579</v>
      </c>
      <c r="P1844" t="s">
        <v>205</v>
      </c>
      <c r="Q1844" t="s">
        <v>34</v>
      </c>
      <c r="R1844" s="1" t="e">
        <f t="shared" ca="1" si="28"/>
        <v>#VALUE!</v>
      </c>
      <c r="S1844" t="s">
        <v>4243</v>
      </c>
      <c r="T1844" t="s">
        <v>29</v>
      </c>
    </row>
    <row r="1845" spans="1:20" x14ac:dyDescent="0.25">
      <c r="A1845" t="s">
        <v>6092</v>
      </c>
      <c r="B1845">
        <v>67924577</v>
      </c>
      <c r="C1845">
        <v>67604879</v>
      </c>
      <c r="D1845" t="s">
        <v>2</v>
      </c>
      <c r="E1845" t="s">
        <v>1813</v>
      </c>
      <c r="F1845" t="s">
        <v>4227</v>
      </c>
      <c r="G1845" t="s">
        <v>4218</v>
      </c>
      <c r="H1845" t="s">
        <v>217</v>
      </c>
      <c r="I1845" t="s">
        <v>51</v>
      </c>
      <c r="J1845" t="s">
        <v>39</v>
      </c>
      <c r="K1845" t="s">
        <v>40</v>
      </c>
      <c r="L1845" t="s">
        <v>25</v>
      </c>
      <c r="M1845" t="s">
        <v>4232</v>
      </c>
      <c r="N1845" t="s">
        <v>1700</v>
      </c>
      <c r="O1845" t="s">
        <v>579</v>
      </c>
      <c r="P1845" t="s">
        <v>205</v>
      </c>
      <c r="Q1845" t="s">
        <v>4246</v>
      </c>
      <c r="R1845" s="1" t="e">
        <f t="shared" ca="1" si="28"/>
        <v>#VALUE!</v>
      </c>
      <c r="S1845" t="s">
        <v>4243</v>
      </c>
      <c r="T1845" t="s">
        <v>45</v>
      </c>
    </row>
    <row r="1846" spans="1:20" x14ac:dyDescent="0.25">
      <c r="A1846" t="s">
        <v>6093</v>
      </c>
      <c r="B1846">
        <v>66291772</v>
      </c>
      <c r="C1846">
        <v>67603969</v>
      </c>
      <c r="D1846" t="s">
        <v>3</v>
      </c>
      <c r="E1846" t="s">
        <v>1814</v>
      </c>
      <c r="F1846" t="s">
        <v>4225</v>
      </c>
      <c r="G1846" t="s">
        <v>527</v>
      </c>
      <c r="H1846" t="s">
        <v>217</v>
      </c>
      <c r="I1846" t="s">
        <v>204</v>
      </c>
      <c r="J1846" t="s">
        <v>39</v>
      </c>
      <c r="K1846" t="s">
        <v>44</v>
      </c>
      <c r="L1846" t="s">
        <v>25</v>
      </c>
      <c r="M1846" t="s">
        <v>4234</v>
      </c>
      <c r="N1846" t="s">
        <v>1700</v>
      </c>
      <c r="O1846" t="s">
        <v>579</v>
      </c>
      <c r="P1846" t="s">
        <v>49</v>
      </c>
      <c r="Q1846" t="s">
        <v>28</v>
      </c>
      <c r="R1846" s="1">
        <f t="shared" ca="1" si="28"/>
        <v>61</v>
      </c>
      <c r="S1846" t="s">
        <v>4243</v>
      </c>
      <c r="T1846" t="s">
        <v>45</v>
      </c>
    </row>
    <row r="1847" spans="1:20" x14ac:dyDescent="0.25">
      <c r="A1847" t="s">
        <v>6094</v>
      </c>
      <c r="B1847">
        <v>67109677</v>
      </c>
      <c r="C1847">
        <v>67345310</v>
      </c>
      <c r="D1847" t="s">
        <v>2</v>
      </c>
      <c r="E1847" t="s">
        <v>335</v>
      </c>
      <c r="F1847" t="s">
        <v>1106</v>
      </c>
      <c r="G1847" t="s">
        <v>4216</v>
      </c>
      <c r="H1847" t="s">
        <v>38</v>
      </c>
      <c r="I1847" t="s">
        <v>22</v>
      </c>
      <c r="J1847" t="s">
        <v>39</v>
      </c>
      <c r="K1847" t="s">
        <v>40</v>
      </c>
      <c r="L1847" t="s">
        <v>25</v>
      </c>
      <c r="M1847" t="s">
        <v>4240</v>
      </c>
      <c r="N1847" t="s">
        <v>1700</v>
      </c>
      <c r="O1847" t="s">
        <v>579</v>
      </c>
      <c r="P1847" t="s">
        <v>205</v>
      </c>
      <c r="Q1847" t="s">
        <v>4244</v>
      </c>
      <c r="R1847" s="1" t="e">
        <f t="shared" ca="1" si="28"/>
        <v>#VALUE!</v>
      </c>
      <c r="S1847" t="s">
        <v>35</v>
      </c>
      <c r="T1847" t="s">
        <v>61</v>
      </c>
    </row>
    <row r="1848" spans="1:20" x14ac:dyDescent="0.25">
      <c r="A1848" t="s">
        <v>6095</v>
      </c>
      <c r="B1848">
        <v>65484223</v>
      </c>
      <c r="C1848">
        <v>67750650</v>
      </c>
      <c r="D1848" t="s">
        <v>3</v>
      </c>
      <c r="E1848" t="s">
        <v>1815</v>
      </c>
      <c r="F1848" t="s">
        <v>20</v>
      </c>
      <c r="G1848" t="s">
        <v>4220</v>
      </c>
      <c r="H1848" t="s">
        <v>43</v>
      </c>
      <c r="I1848" t="s">
        <v>51</v>
      </c>
      <c r="J1848" t="s">
        <v>39</v>
      </c>
      <c r="K1848" t="s">
        <v>44</v>
      </c>
      <c r="L1848" t="s">
        <v>25</v>
      </c>
      <c r="M1848" t="s">
        <v>4236</v>
      </c>
      <c r="N1848" t="s">
        <v>1700</v>
      </c>
      <c r="O1848" t="s">
        <v>579</v>
      </c>
      <c r="P1848" t="s">
        <v>49</v>
      </c>
      <c r="Q1848" t="s">
        <v>4244</v>
      </c>
      <c r="R1848" s="1" t="e">
        <f t="shared" ca="1" si="28"/>
        <v>#VALUE!</v>
      </c>
      <c r="S1848" t="s">
        <v>35</v>
      </c>
      <c r="T1848" t="s">
        <v>45</v>
      </c>
    </row>
    <row r="1849" spans="1:20" x14ac:dyDescent="0.25">
      <c r="A1849" t="s">
        <v>6096</v>
      </c>
      <c r="B1849">
        <v>66247191</v>
      </c>
      <c r="C1849">
        <v>67716286</v>
      </c>
      <c r="D1849" t="s">
        <v>3</v>
      </c>
      <c r="E1849" t="s">
        <v>1816</v>
      </c>
      <c r="F1849" t="s">
        <v>20</v>
      </c>
      <c r="G1849" t="s">
        <v>527</v>
      </c>
      <c r="H1849" t="s">
        <v>48</v>
      </c>
      <c r="I1849" t="s">
        <v>51</v>
      </c>
      <c r="J1849" t="s">
        <v>23</v>
      </c>
      <c r="K1849" t="s">
        <v>24</v>
      </c>
      <c r="L1849" t="s">
        <v>25</v>
      </c>
      <c r="M1849" t="s">
        <v>4229</v>
      </c>
      <c r="N1849" t="s">
        <v>1700</v>
      </c>
      <c r="O1849" t="s">
        <v>579</v>
      </c>
      <c r="P1849" t="s">
        <v>205</v>
      </c>
      <c r="Q1849" t="s">
        <v>4247</v>
      </c>
      <c r="R1849" s="1">
        <f t="shared" ca="1" si="28"/>
        <v>40</v>
      </c>
      <c r="S1849" t="s">
        <v>35</v>
      </c>
      <c r="T1849" t="s">
        <v>58</v>
      </c>
    </row>
    <row r="1850" spans="1:20" x14ac:dyDescent="0.25">
      <c r="A1850" t="s">
        <v>6097</v>
      </c>
      <c r="B1850">
        <v>67656867</v>
      </c>
      <c r="C1850">
        <v>66970647</v>
      </c>
      <c r="D1850" t="s">
        <v>3</v>
      </c>
      <c r="E1850" t="s">
        <v>1817</v>
      </c>
      <c r="F1850" t="s">
        <v>1106</v>
      </c>
      <c r="G1850" t="s">
        <v>4218</v>
      </c>
      <c r="H1850" t="s">
        <v>38</v>
      </c>
      <c r="I1850" t="s">
        <v>32</v>
      </c>
      <c r="J1850" t="s">
        <v>23</v>
      </c>
      <c r="K1850" t="s">
        <v>40</v>
      </c>
      <c r="L1850" t="s">
        <v>25</v>
      </c>
      <c r="M1850" t="s">
        <v>4238</v>
      </c>
      <c r="N1850" t="s">
        <v>1700</v>
      </c>
      <c r="O1850" t="s">
        <v>579</v>
      </c>
      <c r="P1850" t="s">
        <v>49</v>
      </c>
      <c r="Q1850" t="s">
        <v>34</v>
      </c>
      <c r="R1850" s="1" t="e">
        <f t="shared" ca="1" si="28"/>
        <v>#VALUE!</v>
      </c>
      <c r="S1850" t="s">
        <v>35</v>
      </c>
      <c r="T1850" t="s">
        <v>45</v>
      </c>
    </row>
    <row r="1851" spans="1:20" x14ac:dyDescent="0.25">
      <c r="A1851" t="s">
        <v>6098</v>
      </c>
      <c r="B1851">
        <v>64581070</v>
      </c>
      <c r="C1851">
        <v>67598781</v>
      </c>
      <c r="D1851" t="s">
        <v>3</v>
      </c>
      <c r="E1851" t="s">
        <v>1818</v>
      </c>
      <c r="F1851" t="s">
        <v>4228</v>
      </c>
      <c r="G1851" t="s">
        <v>527</v>
      </c>
      <c r="H1851" t="s">
        <v>21</v>
      </c>
      <c r="I1851" t="s">
        <v>204</v>
      </c>
      <c r="J1851" t="s">
        <v>23</v>
      </c>
      <c r="K1851" t="s">
        <v>24</v>
      </c>
      <c r="L1851" t="s">
        <v>25</v>
      </c>
      <c r="M1851" t="s">
        <v>4238</v>
      </c>
      <c r="N1851" t="s">
        <v>1700</v>
      </c>
      <c r="O1851" t="s">
        <v>579</v>
      </c>
      <c r="P1851" t="s">
        <v>52</v>
      </c>
      <c r="Q1851" t="s">
        <v>4244</v>
      </c>
      <c r="R1851" s="1">
        <f t="shared" ca="1" si="28"/>
        <v>24</v>
      </c>
      <c r="S1851" t="s">
        <v>4243</v>
      </c>
      <c r="T1851" t="s">
        <v>36</v>
      </c>
    </row>
    <row r="1852" spans="1:20" x14ac:dyDescent="0.25">
      <c r="A1852" t="s">
        <v>6099</v>
      </c>
      <c r="B1852">
        <v>64436323</v>
      </c>
      <c r="C1852">
        <v>67528878</v>
      </c>
      <c r="D1852" t="s">
        <v>3</v>
      </c>
      <c r="E1852" t="s">
        <v>1819</v>
      </c>
      <c r="F1852" t="s">
        <v>4226</v>
      </c>
      <c r="G1852" t="s">
        <v>4221</v>
      </c>
      <c r="H1852" t="s">
        <v>43</v>
      </c>
      <c r="I1852" t="s">
        <v>32</v>
      </c>
      <c r="J1852" t="s">
        <v>60</v>
      </c>
      <c r="K1852" t="s">
        <v>40</v>
      </c>
      <c r="L1852" t="s">
        <v>25</v>
      </c>
      <c r="M1852" t="s">
        <v>4232</v>
      </c>
      <c r="N1852" t="s">
        <v>1700</v>
      </c>
      <c r="O1852" t="s">
        <v>579</v>
      </c>
      <c r="P1852" t="s">
        <v>54</v>
      </c>
      <c r="Q1852" t="s">
        <v>28</v>
      </c>
      <c r="R1852" s="1">
        <f t="shared" ca="1" si="28"/>
        <v>47</v>
      </c>
      <c r="S1852" t="s">
        <v>35</v>
      </c>
      <c r="T1852" t="s">
        <v>41</v>
      </c>
    </row>
    <row r="1853" spans="1:20" x14ac:dyDescent="0.25">
      <c r="A1853" t="s">
        <v>6100</v>
      </c>
      <c r="B1853">
        <v>66863658</v>
      </c>
      <c r="C1853">
        <v>66952014</v>
      </c>
      <c r="D1853" t="s">
        <v>3</v>
      </c>
      <c r="E1853" t="s">
        <v>1820</v>
      </c>
      <c r="F1853" t="s">
        <v>4225</v>
      </c>
      <c r="G1853" t="s">
        <v>4219</v>
      </c>
      <c r="H1853" t="s">
        <v>21</v>
      </c>
      <c r="I1853" t="s">
        <v>51</v>
      </c>
      <c r="J1853" t="s">
        <v>23</v>
      </c>
      <c r="K1853" t="s">
        <v>24</v>
      </c>
      <c r="L1853" t="s">
        <v>25</v>
      </c>
      <c r="M1853" t="s">
        <v>4231</v>
      </c>
      <c r="N1853" t="s">
        <v>1700</v>
      </c>
      <c r="O1853" t="s">
        <v>579</v>
      </c>
      <c r="P1853" t="s">
        <v>49</v>
      </c>
      <c r="Q1853" t="s">
        <v>4247</v>
      </c>
      <c r="R1853" s="1" t="e">
        <f t="shared" ca="1" si="28"/>
        <v>#VALUE!</v>
      </c>
      <c r="S1853" t="s">
        <v>35</v>
      </c>
      <c r="T1853" t="s">
        <v>36</v>
      </c>
    </row>
    <row r="1854" spans="1:20" x14ac:dyDescent="0.25">
      <c r="A1854" t="s">
        <v>6101</v>
      </c>
      <c r="B1854">
        <v>68529196</v>
      </c>
      <c r="C1854">
        <v>67070225</v>
      </c>
      <c r="D1854" t="s">
        <v>3</v>
      </c>
      <c r="E1854" t="s">
        <v>1821</v>
      </c>
      <c r="F1854" t="s">
        <v>4227</v>
      </c>
      <c r="G1854" t="s">
        <v>4220</v>
      </c>
      <c r="H1854" t="s">
        <v>21</v>
      </c>
      <c r="I1854" t="s">
        <v>32</v>
      </c>
      <c r="J1854" t="s">
        <v>23</v>
      </c>
      <c r="K1854" t="s">
        <v>24</v>
      </c>
      <c r="L1854" t="s">
        <v>25</v>
      </c>
      <c r="M1854" t="s">
        <v>4230</v>
      </c>
      <c r="N1854" t="s">
        <v>1700</v>
      </c>
      <c r="O1854" t="s">
        <v>579</v>
      </c>
      <c r="P1854" t="s">
        <v>52</v>
      </c>
      <c r="Q1854" t="s">
        <v>28</v>
      </c>
      <c r="R1854" s="1">
        <f t="shared" ca="1" si="28"/>
        <v>27</v>
      </c>
      <c r="S1854" t="s">
        <v>35</v>
      </c>
      <c r="T1854" t="s">
        <v>29</v>
      </c>
    </row>
    <row r="1855" spans="1:20" x14ac:dyDescent="0.25">
      <c r="A1855" t="s">
        <v>6102</v>
      </c>
      <c r="B1855">
        <v>65205577</v>
      </c>
      <c r="C1855">
        <v>67211851</v>
      </c>
      <c r="D1855" t="s">
        <v>3</v>
      </c>
      <c r="E1855" t="s">
        <v>1822</v>
      </c>
      <c r="F1855" t="s">
        <v>4228</v>
      </c>
      <c r="G1855" t="s">
        <v>4222</v>
      </c>
      <c r="H1855" t="s">
        <v>43</v>
      </c>
      <c r="I1855" t="s">
        <v>22</v>
      </c>
      <c r="J1855" t="s">
        <v>39</v>
      </c>
      <c r="K1855" t="s">
        <v>44</v>
      </c>
      <c r="L1855" t="s">
        <v>25</v>
      </c>
      <c r="M1855" t="s">
        <v>4239</v>
      </c>
      <c r="N1855" t="s">
        <v>1700</v>
      </c>
      <c r="O1855" t="s">
        <v>579</v>
      </c>
      <c r="P1855" t="s">
        <v>27</v>
      </c>
      <c r="Q1855" t="s">
        <v>4244</v>
      </c>
      <c r="R1855" s="1" t="e">
        <f t="shared" ca="1" si="28"/>
        <v>#VALUE!</v>
      </c>
      <c r="S1855" t="s">
        <v>4243</v>
      </c>
      <c r="T1855" t="s">
        <v>41</v>
      </c>
    </row>
    <row r="1856" spans="1:20" x14ac:dyDescent="0.25">
      <c r="A1856" t="s">
        <v>6103</v>
      </c>
      <c r="B1856">
        <v>65157676</v>
      </c>
      <c r="C1856">
        <v>67285238</v>
      </c>
      <c r="D1856" t="s">
        <v>2</v>
      </c>
      <c r="E1856" t="s">
        <v>1823</v>
      </c>
      <c r="F1856" t="s">
        <v>4228</v>
      </c>
      <c r="G1856" t="s">
        <v>4218</v>
      </c>
      <c r="H1856" t="s">
        <v>21</v>
      </c>
      <c r="I1856" t="s">
        <v>51</v>
      </c>
      <c r="J1856" t="s">
        <v>23</v>
      </c>
      <c r="K1856" t="s">
        <v>24</v>
      </c>
      <c r="L1856" t="s">
        <v>25</v>
      </c>
      <c r="M1856" t="s">
        <v>4235</v>
      </c>
      <c r="N1856" t="s">
        <v>1700</v>
      </c>
      <c r="O1856" t="s">
        <v>579</v>
      </c>
      <c r="P1856" t="s">
        <v>4248</v>
      </c>
      <c r="Q1856" t="s">
        <v>34</v>
      </c>
      <c r="R1856" s="1" t="e">
        <f t="shared" ca="1" si="28"/>
        <v>#VALUE!</v>
      </c>
      <c r="S1856" t="s">
        <v>55</v>
      </c>
      <c r="T1856" t="s">
        <v>36</v>
      </c>
    </row>
    <row r="1857" spans="1:20" x14ac:dyDescent="0.25">
      <c r="A1857" t="s">
        <v>6104</v>
      </c>
      <c r="B1857">
        <v>67721647</v>
      </c>
      <c r="C1857">
        <v>67837856</v>
      </c>
      <c r="D1857" t="s">
        <v>2</v>
      </c>
      <c r="E1857" t="s">
        <v>1824</v>
      </c>
      <c r="F1857" t="s">
        <v>4226</v>
      </c>
      <c r="G1857" t="s">
        <v>4221</v>
      </c>
      <c r="H1857" t="s">
        <v>48</v>
      </c>
      <c r="I1857" t="s">
        <v>204</v>
      </c>
      <c r="J1857" t="s">
        <v>39</v>
      </c>
      <c r="K1857" t="s">
        <v>40</v>
      </c>
      <c r="L1857" t="s">
        <v>25</v>
      </c>
      <c r="M1857" t="s">
        <v>4234</v>
      </c>
      <c r="N1857" t="s">
        <v>1700</v>
      </c>
      <c r="O1857" t="s">
        <v>579</v>
      </c>
      <c r="P1857" t="s">
        <v>52</v>
      </c>
      <c r="Q1857" t="s">
        <v>34</v>
      </c>
      <c r="R1857" s="1">
        <f t="shared" ca="1" si="28"/>
        <v>49</v>
      </c>
      <c r="S1857" t="s">
        <v>4243</v>
      </c>
      <c r="T1857" t="s">
        <v>41</v>
      </c>
    </row>
    <row r="1858" spans="1:20" x14ac:dyDescent="0.25">
      <c r="A1858" t="s">
        <v>6105</v>
      </c>
      <c r="B1858">
        <v>65395389</v>
      </c>
      <c r="C1858">
        <v>67521948</v>
      </c>
      <c r="D1858" t="s">
        <v>2</v>
      </c>
      <c r="E1858" t="s">
        <v>1825</v>
      </c>
      <c r="F1858" t="s">
        <v>4226</v>
      </c>
      <c r="G1858" t="s">
        <v>4219</v>
      </c>
      <c r="H1858" t="s">
        <v>21</v>
      </c>
      <c r="I1858" t="s">
        <v>204</v>
      </c>
      <c r="J1858" t="s">
        <v>23</v>
      </c>
      <c r="K1858" t="s">
        <v>24</v>
      </c>
      <c r="L1858" t="s">
        <v>25</v>
      </c>
      <c r="M1858" t="s">
        <v>4232</v>
      </c>
      <c r="N1858" t="s">
        <v>1700</v>
      </c>
      <c r="O1858" t="s">
        <v>579</v>
      </c>
      <c r="P1858" t="s">
        <v>4248</v>
      </c>
      <c r="Q1858" t="s">
        <v>4244</v>
      </c>
      <c r="R1858" s="1">
        <f t="shared" ca="1" si="28"/>
        <v>19</v>
      </c>
      <c r="S1858" t="s">
        <v>55</v>
      </c>
      <c r="T1858" t="s">
        <v>36</v>
      </c>
    </row>
    <row r="1859" spans="1:20" x14ac:dyDescent="0.25">
      <c r="A1859" t="s">
        <v>6106</v>
      </c>
      <c r="B1859">
        <v>67788128</v>
      </c>
      <c r="C1859">
        <v>67688186</v>
      </c>
      <c r="D1859" t="s">
        <v>2</v>
      </c>
      <c r="E1859" t="s">
        <v>1826</v>
      </c>
      <c r="F1859" t="s">
        <v>20</v>
      </c>
      <c r="G1859" t="s">
        <v>4217</v>
      </c>
      <c r="H1859" t="s">
        <v>38</v>
      </c>
      <c r="I1859" t="s">
        <v>32</v>
      </c>
      <c r="J1859" t="s">
        <v>39</v>
      </c>
      <c r="K1859" t="s">
        <v>40</v>
      </c>
      <c r="L1859" t="s">
        <v>25</v>
      </c>
      <c r="M1859" t="s">
        <v>4238</v>
      </c>
      <c r="N1859" t="s">
        <v>1700</v>
      </c>
      <c r="O1859" t="s">
        <v>579</v>
      </c>
      <c r="P1859" t="s">
        <v>4248</v>
      </c>
      <c r="Q1859" t="s">
        <v>4247</v>
      </c>
      <c r="R1859" s="1" t="e">
        <f t="shared" ref="R1859:R1922" ca="1" si="29">DATEDIF(E1859,TODAY(),"Y")</f>
        <v>#VALUE!</v>
      </c>
      <c r="S1859" t="s">
        <v>55</v>
      </c>
      <c r="T1859" t="s">
        <v>61</v>
      </c>
    </row>
    <row r="1860" spans="1:20" x14ac:dyDescent="0.25">
      <c r="A1860" t="s">
        <v>6107</v>
      </c>
      <c r="B1860">
        <v>64295298</v>
      </c>
      <c r="C1860">
        <v>67550812</v>
      </c>
      <c r="D1860" t="s">
        <v>3</v>
      </c>
      <c r="E1860" t="s">
        <v>1827</v>
      </c>
      <c r="F1860" t="s">
        <v>4225</v>
      </c>
      <c r="G1860" t="s">
        <v>4218</v>
      </c>
      <c r="H1860" t="s">
        <v>43</v>
      </c>
      <c r="I1860" t="s">
        <v>204</v>
      </c>
      <c r="J1860" t="s">
        <v>39</v>
      </c>
      <c r="K1860" t="s">
        <v>44</v>
      </c>
      <c r="L1860" t="s">
        <v>25</v>
      </c>
      <c r="M1860" t="s">
        <v>4240</v>
      </c>
      <c r="N1860" t="s">
        <v>1700</v>
      </c>
      <c r="O1860" t="s">
        <v>579</v>
      </c>
      <c r="P1860" t="s">
        <v>54</v>
      </c>
      <c r="Q1860" t="s">
        <v>28</v>
      </c>
      <c r="R1860" s="1" t="e">
        <f t="shared" ca="1" si="29"/>
        <v>#VALUE!</v>
      </c>
      <c r="S1860" t="s">
        <v>35</v>
      </c>
      <c r="T1860" t="s">
        <v>45</v>
      </c>
    </row>
    <row r="1861" spans="1:20" x14ac:dyDescent="0.25">
      <c r="A1861" t="s">
        <v>6108</v>
      </c>
      <c r="B1861">
        <v>66839164</v>
      </c>
      <c r="C1861">
        <v>67186628</v>
      </c>
      <c r="D1861" t="s">
        <v>3</v>
      </c>
      <c r="E1861" t="s">
        <v>1828</v>
      </c>
      <c r="F1861" t="s">
        <v>1106</v>
      </c>
      <c r="G1861" t="s">
        <v>4215</v>
      </c>
      <c r="H1861" t="s">
        <v>375</v>
      </c>
      <c r="I1861" t="s">
        <v>51</v>
      </c>
      <c r="J1861" t="s">
        <v>39</v>
      </c>
      <c r="K1861" t="s">
        <v>44</v>
      </c>
      <c r="L1861" t="s">
        <v>25</v>
      </c>
      <c r="M1861" t="s">
        <v>4234</v>
      </c>
      <c r="N1861" t="s">
        <v>1700</v>
      </c>
      <c r="O1861" t="s">
        <v>579</v>
      </c>
      <c r="P1861" t="s">
        <v>49</v>
      </c>
      <c r="Q1861" t="s">
        <v>4246</v>
      </c>
      <c r="R1861" s="1">
        <f t="shared" ca="1" si="29"/>
        <v>65</v>
      </c>
      <c r="S1861" t="s">
        <v>35</v>
      </c>
      <c r="T1861" t="s">
        <v>45</v>
      </c>
    </row>
    <row r="1862" spans="1:20" x14ac:dyDescent="0.25">
      <c r="A1862" t="s">
        <v>6109</v>
      </c>
      <c r="B1862">
        <v>65168014</v>
      </c>
      <c r="C1862">
        <v>66984630</v>
      </c>
      <c r="D1862" t="s">
        <v>2</v>
      </c>
      <c r="E1862" t="s">
        <v>1829</v>
      </c>
      <c r="F1862" t="s">
        <v>20</v>
      </c>
      <c r="G1862" t="s">
        <v>4219</v>
      </c>
      <c r="H1862" t="s">
        <v>375</v>
      </c>
      <c r="I1862" t="s">
        <v>22</v>
      </c>
      <c r="J1862" t="s">
        <v>39</v>
      </c>
      <c r="K1862" t="s">
        <v>40</v>
      </c>
      <c r="L1862" t="s">
        <v>25</v>
      </c>
      <c r="M1862" t="s">
        <v>4232</v>
      </c>
      <c r="N1862" t="s">
        <v>1700</v>
      </c>
      <c r="O1862" t="s">
        <v>579</v>
      </c>
      <c r="P1862" t="s">
        <v>4248</v>
      </c>
      <c r="Q1862" t="s">
        <v>28</v>
      </c>
      <c r="R1862" s="1">
        <f t="shared" ca="1" si="29"/>
        <v>65</v>
      </c>
      <c r="S1862" t="s">
        <v>55</v>
      </c>
      <c r="T1862" t="s">
        <v>45</v>
      </c>
    </row>
    <row r="1863" spans="1:20" x14ac:dyDescent="0.25">
      <c r="A1863" t="s">
        <v>6110</v>
      </c>
      <c r="B1863">
        <v>64377465</v>
      </c>
      <c r="C1863">
        <v>66917630</v>
      </c>
      <c r="D1863" t="s">
        <v>2</v>
      </c>
      <c r="E1863" t="s">
        <v>1830</v>
      </c>
      <c r="F1863" t="s">
        <v>20</v>
      </c>
      <c r="G1863" t="s">
        <v>4218</v>
      </c>
      <c r="H1863" t="s">
        <v>21</v>
      </c>
      <c r="I1863" t="s">
        <v>32</v>
      </c>
      <c r="J1863" t="s">
        <v>23</v>
      </c>
      <c r="K1863" t="s">
        <v>24</v>
      </c>
      <c r="L1863" t="s">
        <v>25</v>
      </c>
      <c r="M1863" t="s">
        <v>4232</v>
      </c>
      <c r="N1863" t="s">
        <v>1700</v>
      </c>
      <c r="O1863" t="s">
        <v>579</v>
      </c>
      <c r="P1863" t="s">
        <v>27</v>
      </c>
      <c r="Q1863" t="s">
        <v>28</v>
      </c>
      <c r="R1863" s="1" t="e">
        <f t="shared" ca="1" si="29"/>
        <v>#VALUE!</v>
      </c>
      <c r="S1863" t="s">
        <v>4243</v>
      </c>
      <c r="T1863" t="s">
        <v>36</v>
      </c>
    </row>
    <row r="1864" spans="1:20" x14ac:dyDescent="0.25">
      <c r="A1864" t="s">
        <v>6111</v>
      </c>
      <c r="B1864">
        <v>66820530</v>
      </c>
      <c r="C1864">
        <v>67471840</v>
      </c>
      <c r="D1864" t="s">
        <v>2</v>
      </c>
      <c r="E1864" t="s">
        <v>1831</v>
      </c>
      <c r="F1864" t="s">
        <v>4225</v>
      </c>
      <c r="G1864" t="s">
        <v>4218</v>
      </c>
      <c r="H1864" t="s">
        <v>217</v>
      </c>
      <c r="I1864" t="s">
        <v>32</v>
      </c>
      <c r="J1864" t="s">
        <v>39</v>
      </c>
      <c r="K1864" t="s">
        <v>40</v>
      </c>
      <c r="L1864" t="s">
        <v>25</v>
      </c>
      <c r="M1864" t="s">
        <v>4238</v>
      </c>
      <c r="N1864" t="s">
        <v>1700</v>
      </c>
      <c r="O1864" t="s">
        <v>579</v>
      </c>
      <c r="P1864" t="s">
        <v>27</v>
      </c>
      <c r="Q1864" t="s">
        <v>4245</v>
      </c>
      <c r="R1864" s="1">
        <f t="shared" ca="1" si="29"/>
        <v>47</v>
      </c>
      <c r="S1864" t="s">
        <v>4243</v>
      </c>
      <c r="T1864" t="s">
        <v>41</v>
      </c>
    </row>
    <row r="1865" spans="1:20" x14ac:dyDescent="0.25">
      <c r="A1865" t="s">
        <v>6112</v>
      </c>
      <c r="B1865">
        <v>67741623</v>
      </c>
      <c r="C1865">
        <v>67502043</v>
      </c>
      <c r="D1865" t="s">
        <v>3</v>
      </c>
      <c r="E1865" t="s">
        <v>1832</v>
      </c>
      <c r="F1865" t="s">
        <v>4227</v>
      </c>
      <c r="G1865" t="s">
        <v>4222</v>
      </c>
      <c r="H1865" t="s">
        <v>21</v>
      </c>
      <c r="I1865" t="s">
        <v>32</v>
      </c>
      <c r="J1865" t="s">
        <v>23</v>
      </c>
      <c r="K1865" t="s">
        <v>24</v>
      </c>
      <c r="L1865" t="s">
        <v>25</v>
      </c>
      <c r="M1865" t="s">
        <v>4233</v>
      </c>
      <c r="N1865" t="s">
        <v>1700</v>
      </c>
      <c r="O1865" t="s">
        <v>579</v>
      </c>
      <c r="P1865" t="s">
        <v>205</v>
      </c>
      <c r="Q1865" t="s">
        <v>4245</v>
      </c>
      <c r="R1865" s="1" t="e">
        <f t="shared" ca="1" si="29"/>
        <v>#VALUE!</v>
      </c>
      <c r="S1865" t="s">
        <v>4243</v>
      </c>
      <c r="T1865" t="s">
        <v>56</v>
      </c>
    </row>
    <row r="1866" spans="1:20" x14ac:dyDescent="0.25">
      <c r="A1866" t="s">
        <v>6113</v>
      </c>
      <c r="B1866">
        <v>65283629</v>
      </c>
      <c r="C1866">
        <v>67047283</v>
      </c>
      <c r="D1866" t="s">
        <v>3</v>
      </c>
      <c r="E1866" t="s">
        <v>1833</v>
      </c>
      <c r="F1866" t="s">
        <v>20</v>
      </c>
      <c r="G1866" t="s">
        <v>527</v>
      </c>
      <c r="H1866" t="s">
        <v>217</v>
      </c>
      <c r="I1866" t="s">
        <v>51</v>
      </c>
      <c r="J1866" t="s">
        <v>39</v>
      </c>
      <c r="K1866" t="s">
        <v>44</v>
      </c>
      <c r="L1866" t="s">
        <v>25</v>
      </c>
      <c r="M1866" t="s">
        <v>4233</v>
      </c>
      <c r="N1866" t="s">
        <v>1700</v>
      </c>
      <c r="O1866" t="s">
        <v>579</v>
      </c>
      <c r="P1866" t="s">
        <v>52</v>
      </c>
      <c r="Q1866" t="s">
        <v>34</v>
      </c>
      <c r="R1866" s="1" t="e">
        <f t="shared" ca="1" si="29"/>
        <v>#VALUE!</v>
      </c>
      <c r="S1866" t="s">
        <v>35</v>
      </c>
      <c r="T1866" t="s">
        <v>41</v>
      </c>
    </row>
    <row r="1867" spans="1:20" x14ac:dyDescent="0.25">
      <c r="A1867" t="s">
        <v>6114</v>
      </c>
      <c r="B1867">
        <v>65330592</v>
      </c>
      <c r="C1867">
        <v>67364806</v>
      </c>
      <c r="D1867" t="s">
        <v>3</v>
      </c>
      <c r="E1867" t="s">
        <v>1834</v>
      </c>
      <c r="F1867" t="s">
        <v>20</v>
      </c>
      <c r="G1867" t="s">
        <v>527</v>
      </c>
      <c r="H1867" t="s">
        <v>163</v>
      </c>
      <c r="I1867" t="s">
        <v>204</v>
      </c>
      <c r="J1867" t="s">
        <v>39</v>
      </c>
      <c r="K1867" t="s">
        <v>44</v>
      </c>
      <c r="L1867" t="s">
        <v>25</v>
      </c>
      <c r="M1867" t="s">
        <v>4240</v>
      </c>
      <c r="N1867" t="s">
        <v>1700</v>
      </c>
      <c r="O1867" t="s">
        <v>579</v>
      </c>
      <c r="P1867" t="s">
        <v>33</v>
      </c>
      <c r="Q1867" t="s">
        <v>4245</v>
      </c>
      <c r="R1867" s="1">
        <f t="shared" ca="1" si="29"/>
        <v>66</v>
      </c>
      <c r="S1867" t="s">
        <v>4243</v>
      </c>
      <c r="T1867" t="s">
        <v>45</v>
      </c>
    </row>
    <row r="1868" spans="1:20" x14ac:dyDescent="0.25">
      <c r="A1868" t="s">
        <v>6115</v>
      </c>
      <c r="B1868">
        <v>66516136</v>
      </c>
      <c r="C1868">
        <v>67129466</v>
      </c>
      <c r="D1868" t="s">
        <v>2</v>
      </c>
      <c r="E1868" t="s">
        <v>1233</v>
      </c>
      <c r="F1868" t="s">
        <v>4226</v>
      </c>
      <c r="G1868" t="s">
        <v>4221</v>
      </c>
      <c r="H1868" t="s">
        <v>163</v>
      </c>
      <c r="I1868" t="s">
        <v>32</v>
      </c>
      <c r="J1868" t="s">
        <v>39</v>
      </c>
      <c r="K1868" t="s">
        <v>40</v>
      </c>
      <c r="L1868" t="s">
        <v>25</v>
      </c>
      <c r="M1868" t="s">
        <v>4232</v>
      </c>
      <c r="N1868" t="s">
        <v>1700</v>
      </c>
      <c r="O1868" t="s">
        <v>579</v>
      </c>
      <c r="P1868" t="s">
        <v>52</v>
      </c>
      <c r="Q1868" t="s">
        <v>4244</v>
      </c>
      <c r="R1868" s="1" t="e">
        <f t="shared" ca="1" si="29"/>
        <v>#VALUE!</v>
      </c>
      <c r="S1868" t="s">
        <v>35</v>
      </c>
      <c r="T1868" t="s">
        <v>45</v>
      </c>
    </row>
    <row r="1869" spans="1:20" x14ac:dyDescent="0.25">
      <c r="A1869" t="s">
        <v>6116</v>
      </c>
      <c r="B1869">
        <v>68060509</v>
      </c>
      <c r="C1869">
        <v>67365502</v>
      </c>
      <c r="D1869" t="s">
        <v>3</v>
      </c>
      <c r="E1869" t="s">
        <v>1835</v>
      </c>
      <c r="F1869" t="s">
        <v>4225</v>
      </c>
      <c r="G1869" t="s">
        <v>4220</v>
      </c>
      <c r="H1869" t="s">
        <v>163</v>
      </c>
      <c r="I1869" t="s">
        <v>204</v>
      </c>
      <c r="J1869" t="s">
        <v>39</v>
      </c>
      <c r="K1869" t="s">
        <v>44</v>
      </c>
      <c r="L1869" t="s">
        <v>25</v>
      </c>
      <c r="M1869" t="s">
        <v>4232</v>
      </c>
      <c r="N1869" t="s">
        <v>1700</v>
      </c>
      <c r="O1869" t="s">
        <v>579</v>
      </c>
      <c r="P1869" t="s">
        <v>54</v>
      </c>
      <c r="Q1869" t="s">
        <v>34</v>
      </c>
      <c r="R1869" s="1" t="e">
        <f t="shared" ca="1" si="29"/>
        <v>#VALUE!</v>
      </c>
      <c r="S1869" t="s">
        <v>35</v>
      </c>
      <c r="T1869" t="s">
        <v>41</v>
      </c>
    </row>
    <row r="1870" spans="1:20" x14ac:dyDescent="0.25">
      <c r="A1870" t="s">
        <v>6117</v>
      </c>
      <c r="B1870">
        <v>65792818</v>
      </c>
      <c r="C1870">
        <v>67610868</v>
      </c>
      <c r="D1870" t="s">
        <v>3</v>
      </c>
      <c r="E1870" t="s">
        <v>1836</v>
      </c>
      <c r="F1870" t="s">
        <v>4225</v>
      </c>
      <c r="G1870" t="s">
        <v>4216</v>
      </c>
      <c r="H1870" t="s">
        <v>21</v>
      </c>
      <c r="I1870" t="s">
        <v>32</v>
      </c>
      <c r="J1870" t="s">
        <v>23</v>
      </c>
      <c r="K1870" t="s">
        <v>24</v>
      </c>
      <c r="L1870" t="s">
        <v>25</v>
      </c>
      <c r="M1870" t="s">
        <v>4231</v>
      </c>
      <c r="N1870" t="s">
        <v>1700</v>
      </c>
      <c r="O1870" t="s">
        <v>579</v>
      </c>
      <c r="P1870" t="s">
        <v>27</v>
      </c>
      <c r="Q1870" t="s">
        <v>4247</v>
      </c>
      <c r="R1870" s="1" t="e">
        <f t="shared" ca="1" si="29"/>
        <v>#VALUE!</v>
      </c>
      <c r="S1870" t="s">
        <v>35</v>
      </c>
      <c r="T1870" t="s">
        <v>29</v>
      </c>
    </row>
    <row r="1871" spans="1:20" x14ac:dyDescent="0.25">
      <c r="A1871" t="s">
        <v>6118</v>
      </c>
      <c r="B1871">
        <v>65233859</v>
      </c>
      <c r="C1871">
        <v>67163865</v>
      </c>
      <c r="D1871" t="s">
        <v>3</v>
      </c>
      <c r="E1871" t="s">
        <v>1792</v>
      </c>
      <c r="F1871" t="s">
        <v>4227</v>
      </c>
      <c r="G1871" t="s">
        <v>4223</v>
      </c>
      <c r="H1871" t="s">
        <v>163</v>
      </c>
      <c r="I1871" t="s">
        <v>204</v>
      </c>
      <c r="J1871" t="s">
        <v>60</v>
      </c>
      <c r="K1871" t="s">
        <v>40</v>
      </c>
      <c r="L1871" t="s">
        <v>25</v>
      </c>
      <c r="M1871" t="s">
        <v>4241</v>
      </c>
      <c r="N1871" t="s">
        <v>1700</v>
      </c>
      <c r="O1871" t="s">
        <v>579</v>
      </c>
      <c r="P1871" t="s">
        <v>52</v>
      </c>
      <c r="Q1871" t="s">
        <v>4247</v>
      </c>
      <c r="R1871" s="1" t="e">
        <f t="shared" ca="1" si="29"/>
        <v>#VALUE!</v>
      </c>
      <c r="S1871" t="s">
        <v>35</v>
      </c>
      <c r="T1871" t="s">
        <v>45</v>
      </c>
    </row>
    <row r="1872" spans="1:20" x14ac:dyDescent="0.25">
      <c r="A1872" t="s">
        <v>6119</v>
      </c>
      <c r="B1872">
        <v>66878600</v>
      </c>
      <c r="C1872">
        <v>67344009</v>
      </c>
      <c r="D1872" t="s">
        <v>2</v>
      </c>
      <c r="E1872" t="s">
        <v>1837</v>
      </c>
      <c r="F1872" t="s">
        <v>4225</v>
      </c>
      <c r="G1872" t="s">
        <v>4217</v>
      </c>
      <c r="H1872" t="s">
        <v>1838</v>
      </c>
      <c r="I1872" t="s">
        <v>22</v>
      </c>
      <c r="J1872" t="s">
        <v>39</v>
      </c>
      <c r="K1872" t="s">
        <v>40</v>
      </c>
      <c r="L1872" t="s">
        <v>25</v>
      </c>
      <c r="M1872" t="s">
        <v>4232</v>
      </c>
      <c r="N1872" t="s">
        <v>1700</v>
      </c>
      <c r="O1872" t="s">
        <v>579</v>
      </c>
      <c r="P1872" t="s">
        <v>54</v>
      </c>
      <c r="Q1872" t="s">
        <v>4246</v>
      </c>
      <c r="R1872" s="1" t="e">
        <f t="shared" ca="1" si="29"/>
        <v>#VALUE!</v>
      </c>
      <c r="S1872" t="s">
        <v>35</v>
      </c>
      <c r="T1872" t="s">
        <v>45</v>
      </c>
    </row>
    <row r="1873" spans="1:20" x14ac:dyDescent="0.25">
      <c r="A1873" t="s">
        <v>6120</v>
      </c>
      <c r="B1873">
        <v>68217495</v>
      </c>
      <c r="C1873">
        <v>67070116</v>
      </c>
      <c r="D1873" t="s">
        <v>2</v>
      </c>
      <c r="E1873" t="s">
        <v>1839</v>
      </c>
      <c r="F1873" t="s">
        <v>4225</v>
      </c>
      <c r="G1873" t="s">
        <v>527</v>
      </c>
      <c r="H1873" t="s">
        <v>1838</v>
      </c>
      <c r="I1873" t="s">
        <v>51</v>
      </c>
      <c r="J1873" t="s">
        <v>23</v>
      </c>
      <c r="K1873" t="s">
        <v>24</v>
      </c>
      <c r="L1873" t="s">
        <v>25</v>
      </c>
      <c r="M1873" t="s">
        <v>4235</v>
      </c>
      <c r="N1873" t="s">
        <v>1700</v>
      </c>
      <c r="O1873" t="s">
        <v>579</v>
      </c>
      <c r="P1873" t="s">
        <v>33</v>
      </c>
      <c r="Q1873" t="s">
        <v>34</v>
      </c>
      <c r="R1873" s="1">
        <f t="shared" ca="1" si="29"/>
        <v>28</v>
      </c>
      <c r="S1873" t="s">
        <v>35</v>
      </c>
      <c r="T1873" t="s">
        <v>29</v>
      </c>
    </row>
    <row r="1874" spans="1:20" x14ac:dyDescent="0.25">
      <c r="A1874" t="s">
        <v>6121</v>
      </c>
      <c r="B1874">
        <v>64911081</v>
      </c>
      <c r="C1874">
        <v>67565511</v>
      </c>
      <c r="D1874" t="s">
        <v>3</v>
      </c>
      <c r="E1874" t="s">
        <v>1840</v>
      </c>
      <c r="F1874" t="s">
        <v>4227</v>
      </c>
      <c r="G1874" t="s">
        <v>4220</v>
      </c>
      <c r="H1874" t="s">
        <v>43</v>
      </c>
      <c r="I1874" t="s">
        <v>51</v>
      </c>
      <c r="J1874" t="s">
        <v>39</v>
      </c>
      <c r="K1874" t="s">
        <v>44</v>
      </c>
      <c r="L1874" t="s">
        <v>25</v>
      </c>
      <c r="M1874" t="s">
        <v>4237</v>
      </c>
      <c r="N1874" t="s">
        <v>1700</v>
      </c>
      <c r="O1874" t="s">
        <v>579</v>
      </c>
      <c r="P1874" t="s">
        <v>205</v>
      </c>
      <c r="Q1874" t="s">
        <v>4245</v>
      </c>
      <c r="R1874" s="1">
        <f t="shared" ca="1" si="29"/>
        <v>55</v>
      </c>
      <c r="S1874" t="s">
        <v>35</v>
      </c>
      <c r="T1874" t="s">
        <v>41</v>
      </c>
    </row>
    <row r="1875" spans="1:20" x14ac:dyDescent="0.25">
      <c r="A1875" t="s">
        <v>6122</v>
      </c>
      <c r="B1875">
        <v>67025544</v>
      </c>
      <c r="C1875">
        <v>66867290</v>
      </c>
      <c r="D1875" t="s">
        <v>2</v>
      </c>
      <c r="E1875" t="s">
        <v>1841</v>
      </c>
      <c r="F1875" t="s">
        <v>4226</v>
      </c>
      <c r="G1875" t="s">
        <v>4215</v>
      </c>
      <c r="H1875" t="s">
        <v>21</v>
      </c>
      <c r="I1875" t="s">
        <v>32</v>
      </c>
      <c r="J1875" t="s">
        <v>23</v>
      </c>
      <c r="K1875" t="s">
        <v>24</v>
      </c>
      <c r="L1875" t="s">
        <v>25</v>
      </c>
      <c r="M1875" t="s">
        <v>4231</v>
      </c>
      <c r="N1875" t="s">
        <v>1700</v>
      </c>
      <c r="O1875" t="s">
        <v>579</v>
      </c>
      <c r="P1875" t="s">
        <v>205</v>
      </c>
      <c r="Q1875" t="s">
        <v>28</v>
      </c>
      <c r="R1875" s="1">
        <f t="shared" ca="1" si="29"/>
        <v>31</v>
      </c>
      <c r="S1875" t="s">
        <v>4243</v>
      </c>
      <c r="T1875" t="s">
        <v>29</v>
      </c>
    </row>
    <row r="1876" spans="1:20" x14ac:dyDescent="0.25">
      <c r="A1876" t="s">
        <v>6123</v>
      </c>
      <c r="B1876">
        <v>67418555</v>
      </c>
      <c r="C1876">
        <v>66845853</v>
      </c>
      <c r="D1876" t="s">
        <v>3</v>
      </c>
      <c r="E1876" t="s">
        <v>1842</v>
      </c>
      <c r="F1876" t="s">
        <v>1106</v>
      </c>
      <c r="G1876" t="s">
        <v>4220</v>
      </c>
      <c r="H1876" t="s">
        <v>31</v>
      </c>
      <c r="I1876" t="s">
        <v>51</v>
      </c>
      <c r="J1876" t="s">
        <v>23</v>
      </c>
      <c r="K1876" t="s">
        <v>40</v>
      </c>
      <c r="L1876" t="s">
        <v>25</v>
      </c>
      <c r="M1876" t="s">
        <v>4233</v>
      </c>
      <c r="N1876" t="s">
        <v>1700</v>
      </c>
      <c r="O1876" t="s">
        <v>579</v>
      </c>
      <c r="P1876" t="s">
        <v>4248</v>
      </c>
      <c r="Q1876" t="s">
        <v>4246</v>
      </c>
      <c r="R1876" s="1" t="e">
        <f t="shared" ca="1" si="29"/>
        <v>#VALUE!</v>
      </c>
      <c r="S1876" t="s">
        <v>55</v>
      </c>
      <c r="T1876" t="s">
        <v>61</v>
      </c>
    </row>
    <row r="1877" spans="1:20" x14ac:dyDescent="0.25">
      <c r="A1877" t="s">
        <v>6124</v>
      </c>
      <c r="B1877">
        <v>67039770</v>
      </c>
      <c r="C1877">
        <v>67313951</v>
      </c>
      <c r="D1877" t="s">
        <v>2</v>
      </c>
      <c r="E1877" t="s">
        <v>1843</v>
      </c>
      <c r="F1877" t="s">
        <v>4228</v>
      </c>
      <c r="G1877" t="s">
        <v>4219</v>
      </c>
      <c r="H1877" t="s">
        <v>375</v>
      </c>
      <c r="I1877" t="s">
        <v>32</v>
      </c>
      <c r="J1877" t="s">
        <v>39</v>
      </c>
      <c r="K1877" t="s">
        <v>40</v>
      </c>
      <c r="L1877" t="s">
        <v>25</v>
      </c>
      <c r="M1877" t="s">
        <v>4235</v>
      </c>
      <c r="N1877" t="s">
        <v>1700</v>
      </c>
      <c r="O1877" t="s">
        <v>579</v>
      </c>
      <c r="P1877" t="s">
        <v>205</v>
      </c>
      <c r="Q1877" t="s">
        <v>4245</v>
      </c>
      <c r="R1877" s="1">
        <f t="shared" ca="1" si="29"/>
        <v>86</v>
      </c>
      <c r="S1877" t="s">
        <v>35</v>
      </c>
      <c r="T1877" t="s">
        <v>61</v>
      </c>
    </row>
    <row r="1878" spans="1:20" x14ac:dyDescent="0.25">
      <c r="A1878" t="s">
        <v>6125</v>
      </c>
      <c r="B1878">
        <v>65185999</v>
      </c>
      <c r="C1878">
        <v>67360895</v>
      </c>
      <c r="D1878" t="s">
        <v>3</v>
      </c>
      <c r="E1878" t="s">
        <v>1844</v>
      </c>
      <c r="F1878" t="s">
        <v>4226</v>
      </c>
      <c r="G1878" t="s">
        <v>4215</v>
      </c>
      <c r="H1878" t="s">
        <v>43</v>
      </c>
      <c r="I1878" t="s">
        <v>51</v>
      </c>
      <c r="J1878" t="s">
        <v>39</v>
      </c>
      <c r="K1878" t="s">
        <v>44</v>
      </c>
      <c r="L1878" t="s">
        <v>25</v>
      </c>
      <c r="M1878" t="s">
        <v>4229</v>
      </c>
      <c r="N1878" t="s">
        <v>1700</v>
      </c>
      <c r="O1878" t="s">
        <v>579</v>
      </c>
      <c r="P1878" t="s">
        <v>54</v>
      </c>
      <c r="Q1878" t="s">
        <v>34</v>
      </c>
      <c r="R1878" s="1">
        <f t="shared" ca="1" si="29"/>
        <v>77</v>
      </c>
      <c r="S1878" t="s">
        <v>35</v>
      </c>
      <c r="T1878" t="s">
        <v>61</v>
      </c>
    </row>
    <row r="1879" spans="1:20" x14ac:dyDescent="0.25">
      <c r="A1879" t="s">
        <v>6126</v>
      </c>
      <c r="B1879">
        <v>65131815</v>
      </c>
      <c r="C1879">
        <v>67697802</v>
      </c>
      <c r="D1879" t="s">
        <v>3</v>
      </c>
      <c r="E1879" t="s">
        <v>1845</v>
      </c>
      <c r="F1879" t="s">
        <v>4226</v>
      </c>
      <c r="G1879" t="s">
        <v>4217</v>
      </c>
      <c r="H1879" t="s">
        <v>217</v>
      </c>
      <c r="I1879" t="s">
        <v>22</v>
      </c>
      <c r="J1879" t="s">
        <v>39</v>
      </c>
      <c r="K1879" t="s">
        <v>44</v>
      </c>
      <c r="L1879" t="s">
        <v>25</v>
      </c>
      <c r="M1879" t="s">
        <v>4229</v>
      </c>
      <c r="N1879" t="s">
        <v>1700</v>
      </c>
      <c r="O1879" t="s">
        <v>579</v>
      </c>
      <c r="P1879" t="s">
        <v>52</v>
      </c>
      <c r="Q1879" t="s">
        <v>4244</v>
      </c>
      <c r="R1879" s="1" t="e">
        <f t="shared" ca="1" si="29"/>
        <v>#VALUE!</v>
      </c>
      <c r="S1879" t="s">
        <v>4243</v>
      </c>
      <c r="T1879" t="s">
        <v>45</v>
      </c>
    </row>
    <row r="1880" spans="1:20" x14ac:dyDescent="0.25">
      <c r="A1880" t="s">
        <v>6127</v>
      </c>
      <c r="B1880">
        <v>64431790</v>
      </c>
      <c r="C1880">
        <v>66865628</v>
      </c>
      <c r="D1880" t="s">
        <v>2</v>
      </c>
      <c r="E1880" t="s">
        <v>1846</v>
      </c>
      <c r="F1880" t="s">
        <v>4228</v>
      </c>
      <c r="G1880" t="s">
        <v>4223</v>
      </c>
      <c r="H1880" t="s">
        <v>48</v>
      </c>
      <c r="I1880" t="s">
        <v>204</v>
      </c>
      <c r="J1880" t="s">
        <v>39</v>
      </c>
      <c r="K1880" t="s">
        <v>40</v>
      </c>
      <c r="L1880" t="s">
        <v>25</v>
      </c>
      <c r="M1880" t="s">
        <v>4231</v>
      </c>
      <c r="N1880" t="s">
        <v>1700</v>
      </c>
      <c r="O1880" t="s">
        <v>579</v>
      </c>
      <c r="P1880" t="s">
        <v>4248</v>
      </c>
      <c r="Q1880" t="s">
        <v>4245</v>
      </c>
      <c r="R1880" s="1" t="e">
        <f t="shared" ca="1" si="29"/>
        <v>#VALUE!</v>
      </c>
      <c r="S1880" t="s">
        <v>55</v>
      </c>
      <c r="T1880" t="s">
        <v>45</v>
      </c>
    </row>
    <row r="1881" spans="1:20" x14ac:dyDescent="0.25">
      <c r="A1881" t="s">
        <v>6128</v>
      </c>
      <c r="B1881">
        <v>65625008</v>
      </c>
      <c r="C1881">
        <v>67306002</v>
      </c>
      <c r="D1881" t="s">
        <v>2</v>
      </c>
      <c r="E1881" t="s">
        <v>1847</v>
      </c>
      <c r="F1881" t="s">
        <v>4225</v>
      </c>
      <c r="G1881" t="s">
        <v>4218</v>
      </c>
      <c r="H1881" t="s">
        <v>21</v>
      </c>
      <c r="I1881" t="s">
        <v>204</v>
      </c>
      <c r="J1881" t="s">
        <v>23</v>
      </c>
      <c r="K1881" t="s">
        <v>24</v>
      </c>
      <c r="L1881" t="s">
        <v>25</v>
      </c>
      <c r="M1881" t="s">
        <v>4240</v>
      </c>
      <c r="N1881" t="s">
        <v>1700</v>
      </c>
      <c r="O1881" t="s">
        <v>579</v>
      </c>
      <c r="P1881" t="s">
        <v>4248</v>
      </c>
      <c r="Q1881" t="s">
        <v>34</v>
      </c>
      <c r="R1881" s="1">
        <f t="shared" ca="1" si="29"/>
        <v>21</v>
      </c>
      <c r="S1881" t="s">
        <v>55</v>
      </c>
      <c r="T1881" t="s">
        <v>36</v>
      </c>
    </row>
    <row r="1882" spans="1:20" x14ac:dyDescent="0.25">
      <c r="A1882" t="s">
        <v>6129</v>
      </c>
      <c r="B1882">
        <v>67093308</v>
      </c>
      <c r="C1882">
        <v>67108634</v>
      </c>
      <c r="D1882" t="s">
        <v>2</v>
      </c>
      <c r="E1882" t="s">
        <v>1848</v>
      </c>
      <c r="F1882" t="s">
        <v>4228</v>
      </c>
      <c r="G1882" t="s">
        <v>4220</v>
      </c>
      <c r="H1882" t="s">
        <v>163</v>
      </c>
      <c r="I1882" t="s">
        <v>22</v>
      </c>
      <c r="J1882" t="s">
        <v>39</v>
      </c>
      <c r="K1882" t="s">
        <v>40</v>
      </c>
      <c r="L1882" t="s">
        <v>25</v>
      </c>
      <c r="M1882" t="s">
        <v>4236</v>
      </c>
      <c r="N1882" t="s">
        <v>1700</v>
      </c>
      <c r="O1882" t="s">
        <v>579</v>
      </c>
      <c r="P1882" t="s">
        <v>52</v>
      </c>
      <c r="Q1882" t="s">
        <v>4244</v>
      </c>
      <c r="R1882" s="1">
        <f t="shared" ca="1" si="29"/>
        <v>48</v>
      </c>
      <c r="S1882" t="s">
        <v>4243</v>
      </c>
      <c r="T1882" t="s">
        <v>41</v>
      </c>
    </row>
    <row r="1883" spans="1:20" x14ac:dyDescent="0.25">
      <c r="A1883" t="s">
        <v>6130</v>
      </c>
      <c r="B1883">
        <v>65949291</v>
      </c>
      <c r="C1883">
        <v>67579346</v>
      </c>
      <c r="D1883" t="s">
        <v>3</v>
      </c>
      <c r="E1883" t="s">
        <v>1849</v>
      </c>
      <c r="F1883" t="s">
        <v>4227</v>
      </c>
      <c r="G1883" t="s">
        <v>527</v>
      </c>
      <c r="H1883" t="s">
        <v>21</v>
      </c>
      <c r="I1883" t="s">
        <v>32</v>
      </c>
      <c r="J1883" t="s">
        <v>23</v>
      </c>
      <c r="K1883" t="s">
        <v>24</v>
      </c>
      <c r="L1883" t="s">
        <v>25</v>
      </c>
      <c r="M1883" t="s">
        <v>4240</v>
      </c>
      <c r="N1883" t="s">
        <v>1700</v>
      </c>
      <c r="O1883" t="s">
        <v>579</v>
      </c>
      <c r="P1883" t="s">
        <v>4248</v>
      </c>
      <c r="Q1883" t="s">
        <v>4246</v>
      </c>
      <c r="R1883" s="1" t="e">
        <f t="shared" ca="1" si="29"/>
        <v>#VALUE!</v>
      </c>
      <c r="S1883" t="s">
        <v>55</v>
      </c>
      <c r="T1883" t="s">
        <v>56</v>
      </c>
    </row>
    <row r="1884" spans="1:20" x14ac:dyDescent="0.25">
      <c r="A1884" t="s">
        <v>6131</v>
      </c>
      <c r="B1884">
        <v>64604127</v>
      </c>
      <c r="C1884">
        <v>67625235</v>
      </c>
      <c r="D1884" t="s">
        <v>3</v>
      </c>
      <c r="E1884" t="s">
        <v>1850</v>
      </c>
      <c r="F1884" t="s">
        <v>1106</v>
      </c>
      <c r="G1884" t="s">
        <v>4215</v>
      </c>
      <c r="H1884" t="s">
        <v>138</v>
      </c>
      <c r="I1884" t="s">
        <v>204</v>
      </c>
      <c r="J1884" t="s">
        <v>39</v>
      </c>
      <c r="K1884" t="s">
        <v>44</v>
      </c>
      <c r="L1884" t="s">
        <v>25</v>
      </c>
      <c r="M1884" t="s">
        <v>4234</v>
      </c>
      <c r="N1884" t="s">
        <v>1700</v>
      </c>
      <c r="O1884" t="s">
        <v>579</v>
      </c>
      <c r="P1884" t="s">
        <v>54</v>
      </c>
      <c r="Q1884" t="s">
        <v>34</v>
      </c>
      <c r="R1884" s="1" t="e">
        <f t="shared" ca="1" si="29"/>
        <v>#VALUE!</v>
      </c>
      <c r="S1884" t="s">
        <v>4243</v>
      </c>
      <c r="T1884" t="s">
        <v>58</v>
      </c>
    </row>
    <row r="1885" spans="1:20" x14ac:dyDescent="0.25">
      <c r="A1885" t="s">
        <v>6132</v>
      </c>
      <c r="B1885">
        <v>65194106</v>
      </c>
      <c r="C1885">
        <v>67163638</v>
      </c>
      <c r="D1885" t="s">
        <v>3</v>
      </c>
      <c r="E1885" t="s">
        <v>1851</v>
      </c>
      <c r="F1885" t="s">
        <v>4225</v>
      </c>
      <c r="G1885" t="s">
        <v>4218</v>
      </c>
      <c r="H1885" t="s">
        <v>31</v>
      </c>
      <c r="I1885" t="s">
        <v>51</v>
      </c>
      <c r="J1885" t="s">
        <v>23</v>
      </c>
      <c r="K1885" t="s">
        <v>24</v>
      </c>
      <c r="L1885" t="s">
        <v>25</v>
      </c>
      <c r="M1885" t="s">
        <v>4233</v>
      </c>
      <c r="N1885" t="s">
        <v>1700</v>
      </c>
      <c r="O1885" t="s">
        <v>579</v>
      </c>
      <c r="P1885" t="s">
        <v>33</v>
      </c>
      <c r="Q1885" t="s">
        <v>34</v>
      </c>
      <c r="R1885" s="1" t="e">
        <f t="shared" ca="1" si="29"/>
        <v>#VALUE!</v>
      </c>
      <c r="S1885" t="s">
        <v>4243</v>
      </c>
      <c r="T1885" t="s">
        <v>68</v>
      </c>
    </row>
    <row r="1886" spans="1:20" x14ac:dyDescent="0.25">
      <c r="A1886" t="s">
        <v>6133</v>
      </c>
      <c r="B1886">
        <v>68516817</v>
      </c>
      <c r="C1886">
        <v>67380956</v>
      </c>
      <c r="D1886" t="s">
        <v>2</v>
      </c>
      <c r="E1886" t="s">
        <v>1852</v>
      </c>
      <c r="F1886" t="s">
        <v>4227</v>
      </c>
      <c r="G1886" t="s">
        <v>4221</v>
      </c>
      <c r="H1886" t="s">
        <v>163</v>
      </c>
      <c r="I1886" t="s">
        <v>204</v>
      </c>
      <c r="J1886" t="s">
        <v>39</v>
      </c>
      <c r="K1886" t="s">
        <v>40</v>
      </c>
      <c r="L1886" t="s">
        <v>25</v>
      </c>
      <c r="M1886" t="s">
        <v>4240</v>
      </c>
      <c r="N1886" t="s">
        <v>1700</v>
      </c>
      <c r="O1886" t="s">
        <v>579</v>
      </c>
      <c r="P1886" t="s">
        <v>205</v>
      </c>
      <c r="Q1886" t="s">
        <v>34</v>
      </c>
      <c r="R1886" s="1" t="e">
        <f t="shared" ca="1" si="29"/>
        <v>#VALUE!</v>
      </c>
      <c r="S1886" t="s">
        <v>35</v>
      </c>
      <c r="T1886" t="s">
        <v>41</v>
      </c>
    </row>
    <row r="1887" spans="1:20" x14ac:dyDescent="0.25">
      <c r="A1887" t="s">
        <v>6134</v>
      </c>
      <c r="B1887">
        <v>66724509</v>
      </c>
      <c r="C1887">
        <v>67215479</v>
      </c>
      <c r="D1887" t="s">
        <v>3</v>
      </c>
      <c r="E1887" t="s">
        <v>1853</v>
      </c>
      <c r="F1887" t="s">
        <v>4225</v>
      </c>
      <c r="G1887" t="s">
        <v>4220</v>
      </c>
      <c r="H1887" t="s">
        <v>217</v>
      </c>
      <c r="I1887" t="s">
        <v>204</v>
      </c>
      <c r="J1887" t="s">
        <v>39</v>
      </c>
      <c r="K1887" t="s">
        <v>44</v>
      </c>
      <c r="L1887" t="s">
        <v>25</v>
      </c>
      <c r="M1887" t="s">
        <v>4239</v>
      </c>
      <c r="N1887" t="s">
        <v>1700</v>
      </c>
      <c r="O1887" t="s">
        <v>579</v>
      </c>
      <c r="P1887" t="s">
        <v>52</v>
      </c>
      <c r="Q1887" t="s">
        <v>28</v>
      </c>
      <c r="R1887" s="1" t="e">
        <f t="shared" ca="1" si="29"/>
        <v>#VALUE!</v>
      </c>
      <c r="S1887" t="s">
        <v>4243</v>
      </c>
      <c r="T1887" t="s">
        <v>45</v>
      </c>
    </row>
    <row r="1888" spans="1:20" x14ac:dyDescent="0.25">
      <c r="A1888" t="s">
        <v>6135</v>
      </c>
      <c r="B1888">
        <v>65856424</v>
      </c>
      <c r="C1888">
        <v>67820968</v>
      </c>
      <c r="D1888" t="s">
        <v>3</v>
      </c>
      <c r="E1888" t="s">
        <v>1854</v>
      </c>
      <c r="F1888" t="s">
        <v>4225</v>
      </c>
      <c r="G1888" t="s">
        <v>4222</v>
      </c>
      <c r="H1888" t="s">
        <v>21</v>
      </c>
      <c r="I1888" t="s">
        <v>32</v>
      </c>
      <c r="J1888" t="s">
        <v>23</v>
      </c>
      <c r="K1888" t="s">
        <v>24</v>
      </c>
      <c r="L1888" t="s">
        <v>25</v>
      </c>
      <c r="M1888" t="s">
        <v>4241</v>
      </c>
      <c r="N1888" t="s">
        <v>1700</v>
      </c>
      <c r="O1888" t="s">
        <v>579</v>
      </c>
      <c r="P1888" t="s">
        <v>27</v>
      </c>
      <c r="Q1888" t="s">
        <v>4245</v>
      </c>
      <c r="R1888" s="1" t="e">
        <f t="shared" ca="1" si="29"/>
        <v>#VALUE!</v>
      </c>
      <c r="S1888" t="s">
        <v>35</v>
      </c>
      <c r="T1888" t="s">
        <v>56</v>
      </c>
    </row>
    <row r="1889" spans="1:20" x14ac:dyDescent="0.25">
      <c r="A1889" t="s">
        <v>6136</v>
      </c>
      <c r="B1889">
        <v>66367463</v>
      </c>
      <c r="C1889">
        <v>67211424</v>
      </c>
      <c r="D1889" t="s">
        <v>2</v>
      </c>
      <c r="E1889" t="s">
        <v>1855</v>
      </c>
      <c r="F1889" t="s">
        <v>1106</v>
      </c>
      <c r="G1889" t="s">
        <v>4220</v>
      </c>
      <c r="H1889" t="s">
        <v>163</v>
      </c>
      <c r="I1889" t="s">
        <v>51</v>
      </c>
      <c r="J1889" t="s">
        <v>39</v>
      </c>
      <c r="K1889" t="s">
        <v>40</v>
      </c>
      <c r="L1889" t="s">
        <v>25</v>
      </c>
      <c r="M1889" t="s">
        <v>4235</v>
      </c>
      <c r="N1889" t="s">
        <v>1700</v>
      </c>
      <c r="O1889" t="s">
        <v>579</v>
      </c>
      <c r="P1889" t="s">
        <v>205</v>
      </c>
      <c r="Q1889" t="s">
        <v>4246</v>
      </c>
      <c r="R1889" s="1" t="e">
        <f t="shared" ca="1" si="29"/>
        <v>#VALUE!</v>
      </c>
      <c r="S1889" t="s">
        <v>4243</v>
      </c>
      <c r="T1889" t="s">
        <v>61</v>
      </c>
    </row>
    <row r="1890" spans="1:20" x14ac:dyDescent="0.25">
      <c r="A1890" t="s">
        <v>6137</v>
      </c>
      <c r="B1890">
        <v>68435230</v>
      </c>
      <c r="C1890">
        <v>67643123</v>
      </c>
      <c r="D1890" t="s">
        <v>3</v>
      </c>
      <c r="E1890" t="s">
        <v>1856</v>
      </c>
      <c r="F1890" t="s">
        <v>4226</v>
      </c>
      <c r="G1890" t="s">
        <v>4219</v>
      </c>
      <c r="H1890" t="s">
        <v>38</v>
      </c>
      <c r="I1890" t="s">
        <v>204</v>
      </c>
      <c r="J1890" t="s">
        <v>39</v>
      </c>
      <c r="K1890" t="s">
        <v>44</v>
      </c>
      <c r="L1890" t="s">
        <v>25</v>
      </c>
      <c r="M1890" t="s">
        <v>4238</v>
      </c>
      <c r="N1890" t="s">
        <v>1700</v>
      </c>
      <c r="O1890" t="s">
        <v>579</v>
      </c>
      <c r="P1890" t="s">
        <v>52</v>
      </c>
      <c r="Q1890" t="s">
        <v>4245</v>
      </c>
      <c r="R1890" s="1" t="e">
        <f t="shared" ca="1" si="29"/>
        <v>#VALUE!</v>
      </c>
      <c r="S1890" t="s">
        <v>35</v>
      </c>
      <c r="T1890" t="s">
        <v>41</v>
      </c>
    </row>
    <row r="1891" spans="1:20" x14ac:dyDescent="0.25">
      <c r="A1891" t="s">
        <v>6138</v>
      </c>
      <c r="B1891">
        <v>65975611</v>
      </c>
      <c r="C1891">
        <v>67552535</v>
      </c>
      <c r="D1891" t="s">
        <v>3</v>
      </c>
      <c r="E1891" t="s">
        <v>1857</v>
      </c>
      <c r="F1891" t="s">
        <v>20</v>
      </c>
      <c r="G1891" t="s">
        <v>4217</v>
      </c>
      <c r="H1891" t="s">
        <v>43</v>
      </c>
      <c r="I1891" t="s">
        <v>51</v>
      </c>
      <c r="J1891" t="s">
        <v>39</v>
      </c>
      <c r="K1891" t="s">
        <v>44</v>
      </c>
      <c r="L1891" t="s">
        <v>25</v>
      </c>
      <c r="M1891" t="s">
        <v>4232</v>
      </c>
      <c r="N1891" t="s">
        <v>1700</v>
      </c>
      <c r="O1891" t="s">
        <v>579</v>
      </c>
      <c r="P1891" t="s">
        <v>52</v>
      </c>
      <c r="Q1891" t="s">
        <v>4246</v>
      </c>
      <c r="R1891" s="1">
        <f t="shared" ca="1" si="29"/>
        <v>50</v>
      </c>
      <c r="S1891" t="s">
        <v>35</v>
      </c>
      <c r="T1891" t="s">
        <v>41</v>
      </c>
    </row>
    <row r="1892" spans="1:20" x14ac:dyDescent="0.25">
      <c r="A1892" t="s">
        <v>6139</v>
      </c>
      <c r="B1892">
        <v>66863658</v>
      </c>
      <c r="C1892">
        <v>67122643</v>
      </c>
      <c r="D1892" t="s">
        <v>2</v>
      </c>
      <c r="E1892" t="s">
        <v>1858</v>
      </c>
      <c r="F1892" t="s">
        <v>4228</v>
      </c>
      <c r="G1892" t="s">
        <v>527</v>
      </c>
      <c r="H1892" t="s">
        <v>21</v>
      </c>
      <c r="I1892" t="s">
        <v>32</v>
      </c>
      <c r="J1892" t="s">
        <v>23</v>
      </c>
      <c r="K1892" t="s">
        <v>24</v>
      </c>
      <c r="L1892" t="s">
        <v>25</v>
      </c>
      <c r="M1892" t="s">
        <v>4240</v>
      </c>
      <c r="N1892" t="s">
        <v>1700</v>
      </c>
      <c r="O1892" t="s">
        <v>579</v>
      </c>
      <c r="P1892" t="s">
        <v>33</v>
      </c>
      <c r="Q1892" t="s">
        <v>4244</v>
      </c>
      <c r="R1892" s="1" t="e">
        <f t="shared" ca="1" si="29"/>
        <v>#VALUE!</v>
      </c>
      <c r="S1892" t="s">
        <v>35</v>
      </c>
      <c r="T1892" t="s">
        <v>36</v>
      </c>
    </row>
    <row r="1893" spans="1:20" x14ac:dyDescent="0.25">
      <c r="A1893" t="s">
        <v>6140</v>
      </c>
      <c r="B1893">
        <v>64470970</v>
      </c>
      <c r="C1893">
        <v>67266254</v>
      </c>
      <c r="D1893" t="s">
        <v>2</v>
      </c>
      <c r="E1893" t="s">
        <v>1859</v>
      </c>
      <c r="F1893" t="s">
        <v>4227</v>
      </c>
      <c r="G1893" t="s">
        <v>4218</v>
      </c>
      <c r="H1893" t="s">
        <v>163</v>
      </c>
      <c r="I1893" t="s">
        <v>22</v>
      </c>
      <c r="J1893" t="s">
        <v>39</v>
      </c>
      <c r="K1893" t="s">
        <v>40</v>
      </c>
      <c r="L1893" t="s">
        <v>25</v>
      </c>
      <c r="M1893" t="s">
        <v>4241</v>
      </c>
      <c r="N1893" t="s">
        <v>1700</v>
      </c>
      <c r="O1893" t="s">
        <v>579</v>
      </c>
      <c r="P1893" t="s">
        <v>33</v>
      </c>
      <c r="Q1893" t="s">
        <v>4247</v>
      </c>
      <c r="R1893" s="1">
        <f t="shared" ca="1" si="29"/>
        <v>51</v>
      </c>
      <c r="S1893" t="s">
        <v>4243</v>
      </c>
      <c r="T1893" t="s">
        <v>41</v>
      </c>
    </row>
    <row r="1894" spans="1:20" x14ac:dyDescent="0.25">
      <c r="A1894" t="s">
        <v>6141</v>
      </c>
      <c r="B1894">
        <v>68270546</v>
      </c>
      <c r="C1894">
        <v>67823338</v>
      </c>
      <c r="D1894" t="s">
        <v>3</v>
      </c>
      <c r="E1894" t="s">
        <v>1860</v>
      </c>
      <c r="F1894" t="s">
        <v>1106</v>
      </c>
      <c r="G1894" t="s">
        <v>4222</v>
      </c>
      <c r="H1894" t="s">
        <v>43</v>
      </c>
      <c r="I1894" t="s">
        <v>22</v>
      </c>
      <c r="J1894" t="s">
        <v>39</v>
      </c>
      <c r="K1894" t="s">
        <v>44</v>
      </c>
      <c r="L1894" t="s">
        <v>25</v>
      </c>
      <c r="M1894" t="s">
        <v>4236</v>
      </c>
      <c r="N1894" t="s">
        <v>1700</v>
      </c>
      <c r="O1894" t="s">
        <v>579</v>
      </c>
      <c r="P1894" t="s">
        <v>4248</v>
      </c>
      <c r="Q1894" t="s">
        <v>4245</v>
      </c>
      <c r="R1894" s="1">
        <f t="shared" ca="1" si="29"/>
        <v>44</v>
      </c>
      <c r="S1894" t="s">
        <v>55</v>
      </c>
      <c r="T1894" t="s">
        <v>58</v>
      </c>
    </row>
    <row r="1895" spans="1:20" x14ac:dyDescent="0.25">
      <c r="A1895" t="s">
        <v>6142</v>
      </c>
      <c r="B1895">
        <v>64492100</v>
      </c>
      <c r="C1895">
        <v>67280884</v>
      </c>
      <c r="D1895" t="s">
        <v>3</v>
      </c>
      <c r="E1895" t="s">
        <v>1861</v>
      </c>
      <c r="F1895" t="s">
        <v>4228</v>
      </c>
      <c r="G1895" t="s">
        <v>4215</v>
      </c>
      <c r="H1895" t="s">
        <v>21</v>
      </c>
      <c r="I1895" t="s">
        <v>32</v>
      </c>
      <c r="J1895" t="s">
        <v>23</v>
      </c>
      <c r="K1895" t="s">
        <v>24</v>
      </c>
      <c r="L1895" t="s">
        <v>25</v>
      </c>
      <c r="M1895" t="s">
        <v>4236</v>
      </c>
      <c r="N1895" t="s">
        <v>1700</v>
      </c>
      <c r="O1895" t="s">
        <v>579</v>
      </c>
      <c r="P1895" t="s">
        <v>27</v>
      </c>
      <c r="Q1895" t="s">
        <v>28</v>
      </c>
      <c r="R1895" s="1">
        <f t="shared" ca="1" si="29"/>
        <v>20</v>
      </c>
      <c r="S1895" t="s">
        <v>35</v>
      </c>
      <c r="T1895" t="s">
        <v>36</v>
      </c>
    </row>
    <row r="1896" spans="1:20" x14ac:dyDescent="0.25">
      <c r="A1896" t="s">
        <v>6143</v>
      </c>
      <c r="B1896">
        <v>66141605</v>
      </c>
      <c r="C1896">
        <v>67718593</v>
      </c>
      <c r="D1896" t="s">
        <v>2</v>
      </c>
      <c r="E1896" t="s">
        <v>1862</v>
      </c>
      <c r="F1896" t="s">
        <v>20</v>
      </c>
      <c r="G1896" t="s">
        <v>4219</v>
      </c>
      <c r="H1896" t="s">
        <v>163</v>
      </c>
      <c r="I1896" t="s">
        <v>51</v>
      </c>
      <c r="J1896" t="s">
        <v>39</v>
      </c>
      <c r="K1896" t="s">
        <v>40</v>
      </c>
      <c r="L1896" t="s">
        <v>25</v>
      </c>
      <c r="M1896" t="s">
        <v>4237</v>
      </c>
      <c r="N1896" t="s">
        <v>1700</v>
      </c>
      <c r="O1896" t="s">
        <v>579</v>
      </c>
      <c r="P1896" t="s">
        <v>205</v>
      </c>
      <c r="Q1896" t="s">
        <v>4245</v>
      </c>
      <c r="R1896" s="1" t="e">
        <f t="shared" ca="1" si="29"/>
        <v>#VALUE!</v>
      </c>
      <c r="S1896" t="s">
        <v>35</v>
      </c>
      <c r="T1896" t="s">
        <v>41</v>
      </c>
    </row>
    <row r="1897" spans="1:20" x14ac:dyDescent="0.25">
      <c r="A1897" t="s">
        <v>6144</v>
      </c>
      <c r="B1897">
        <v>64547001</v>
      </c>
      <c r="C1897">
        <v>67160377</v>
      </c>
      <c r="D1897" t="s">
        <v>3</v>
      </c>
      <c r="E1897" t="s">
        <v>1863</v>
      </c>
      <c r="F1897" t="s">
        <v>4228</v>
      </c>
      <c r="G1897" t="s">
        <v>4219</v>
      </c>
      <c r="H1897" t="s">
        <v>31</v>
      </c>
      <c r="I1897" t="s">
        <v>204</v>
      </c>
      <c r="J1897" t="s">
        <v>23</v>
      </c>
      <c r="K1897" t="s">
        <v>24</v>
      </c>
      <c r="L1897" t="s">
        <v>25</v>
      </c>
      <c r="M1897" t="s">
        <v>4233</v>
      </c>
      <c r="N1897" t="s">
        <v>1700</v>
      </c>
      <c r="O1897" t="s">
        <v>579</v>
      </c>
      <c r="P1897" t="s">
        <v>52</v>
      </c>
      <c r="Q1897" t="s">
        <v>34</v>
      </c>
      <c r="R1897" s="1">
        <f t="shared" ca="1" si="29"/>
        <v>11</v>
      </c>
      <c r="S1897" t="s">
        <v>4243</v>
      </c>
      <c r="T1897" t="s">
        <v>68</v>
      </c>
    </row>
    <row r="1898" spans="1:20" x14ac:dyDescent="0.25">
      <c r="A1898" t="s">
        <v>6145</v>
      </c>
      <c r="B1898">
        <v>66724509</v>
      </c>
      <c r="C1898">
        <v>66952480</v>
      </c>
      <c r="D1898" t="s">
        <v>2</v>
      </c>
      <c r="E1898" t="s">
        <v>1864</v>
      </c>
      <c r="F1898" t="s">
        <v>4228</v>
      </c>
      <c r="G1898" t="s">
        <v>4222</v>
      </c>
      <c r="H1898" t="s">
        <v>163</v>
      </c>
      <c r="I1898" t="s">
        <v>22</v>
      </c>
      <c r="J1898" t="s">
        <v>39</v>
      </c>
      <c r="K1898" t="s">
        <v>40</v>
      </c>
      <c r="L1898" t="s">
        <v>25</v>
      </c>
      <c r="M1898" t="s">
        <v>4238</v>
      </c>
      <c r="N1898" t="s">
        <v>1700</v>
      </c>
      <c r="O1898" t="s">
        <v>579</v>
      </c>
      <c r="P1898" t="s">
        <v>54</v>
      </c>
      <c r="Q1898" t="s">
        <v>4247</v>
      </c>
      <c r="R1898" s="1" t="e">
        <f t="shared" ca="1" si="29"/>
        <v>#VALUE!</v>
      </c>
      <c r="S1898" t="s">
        <v>35</v>
      </c>
      <c r="T1898" t="s">
        <v>58</v>
      </c>
    </row>
    <row r="1899" spans="1:20" x14ac:dyDescent="0.25">
      <c r="A1899" t="s">
        <v>6146</v>
      </c>
      <c r="B1899">
        <v>66799501</v>
      </c>
      <c r="C1899">
        <v>67646199</v>
      </c>
      <c r="D1899" t="s">
        <v>3</v>
      </c>
      <c r="E1899" t="s">
        <v>1865</v>
      </c>
      <c r="F1899" t="s">
        <v>4225</v>
      </c>
      <c r="G1899" t="s">
        <v>4215</v>
      </c>
      <c r="H1899" t="s">
        <v>43</v>
      </c>
      <c r="I1899" t="s">
        <v>22</v>
      </c>
      <c r="J1899" t="s">
        <v>39</v>
      </c>
      <c r="K1899" t="s">
        <v>44</v>
      </c>
      <c r="L1899" t="s">
        <v>25</v>
      </c>
      <c r="M1899" t="s">
        <v>4239</v>
      </c>
      <c r="N1899" t="s">
        <v>1700</v>
      </c>
      <c r="O1899" t="s">
        <v>579</v>
      </c>
      <c r="P1899" t="s">
        <v>4248</v>
      </c>
      <c r="Q1899" t="s">
        <v>4245</v>
      </c>
      <c r="R1899" s="1">
        <f t="shared" ca="1" si="29"/>
        <v>32</v>
      </c>
      <c r="S1899" t="s">
        <v>55</v>
      </c>
      <c r="T1899" t="s">
        <v>29</v>
      </c>
    </row>
    <row r="1900" spans="1:20" x14ac:dyDescent="0.25">
      <c r="A1900" t="s">
        <v>6147</v>
      </c>
      <c r="B1900">
        <v>66687628</v>
      </c>
      <c r="C1900">
        <v>67808390</v>
      </c>
      <c r="D1900" t="s">
        <v>3</v>
      </c>
      <c r="E1900" t="s">
        <v>1866</v>
      </c>
      <c r="F1900" t="s">
        <v>4227</v>
      </c>
      <c r="G1900" t="s">
        <v>4216</v>
      </c>
      <c r="H1900" t="s">
        <v>31</v>
      </c>
      <c r="I1900" t="s">
        <v>32</v>
      </c>
      <c r="J1900" t="s">
        <v>23</v>
      </c>
      <c r="K1900" t="s">
        <v>24</v>
      </c>
      <c r="L1900" t="s">
        <v>25</v>
      </c>
      <c r="M1900" t="s">
        <v>4236</v>
      </c>
      <c r="N1900" t="s">
        <v>1700</v>
      </c>
      <c r="O1900" t="s">
        <v>579</v>
      </c>
      <c r="P1900" t="s">
        <v>4248</v>
      </c>
      <c r="Q1900" t="s">
        <v>4244</v>
      </c>
      <c r="R1900" s="1" t="e">
        <f t="shared" ca="1" si="29"/>
        <v>#VALUE!</v>
      </c>
      <c r="S1900" t="s">
        <v>55</v>
      </c>
      <c r="T1900" t="s">
        <v>68</v>
      </c>
    </row>
    <row r="1901" spans="1:20" x14ac:dyDescent="0.25">
      <c r="A1901" t="s">
        <v>6148</v>
      </c>
      <c r="B1901">
        <v>67403961</v>
      </c>
      <c r="C1901">
        <v>67562823</v>
      </c>
      <c r="D1901" t="s">
        <v>2</v>
      </c>
      <c r="E1901" t="s">
        <v>1002</v>
      </c>
      <c r="F1901" t="s">
        <v>4225</v>
      </c>
      <c r="G1901" t="s">
        <v>4222</v>
      </c>
      <c r="H1901" t="s">
        <v>38</v>
      </c>
      <c r="I1901" t="s">
        <v>32</v>
      </c>
      <c r="J1901" t="s">
        <v>39</v>
      </c>
      <c r="K1901" t="s">
        <v>40</v>
      </c>
      <c r="L1901" t="s">
        <v>25</v>
      </c>
      <c r="M1901" t="s">
        <v>4231</v>
      </c>
      <c r="N1901" t="s">
        <v>1700</v>
      </c>
      <c r="O1901" t="s">
        <v>579</v>
      </c>
      <c r="P1901" t="s">
        <v>52</v>
      </c>
      <c r="Q1901" t="s">
        <v>4246</v>
      </c>
      <c r="R1901" s="1" t="e">
        <f t="shared" ca="1" si="29"/>
        <v>#VALUE!</v>
      </c>
      <c r="S1901" t="s">
        <v>35</v>
      </c>
      <c r="T1901" t="s">
        <v>41</v>
      </c>
    </row>
    <row r="1902" spans="1:20" x14ac:dyDescent="0.25">
      <c r="A1902" t="s">
        <v>6149</v>
      </c>
      <c r="B1902">
        <v>65533032</v>
      </c>
      <c r="C1902">
        <v>67488642</v>
      </c>
      <c r="D1902" t="s">
        <v>3</v>
      </c>
      <c r="E1902" t="s">
        <v>1867</v>
      </c>
      <c r="F1902" t="s">
        <v>4226</v>
      </c>
      <c r="G1902" t="s">
        <v>4220</v>
      </c>
      <c r="H1902" t="s">
        <v>43</v>
      </c>
      <c r="I1902" t="s">
        <v>204</v>
      </c>
      <c r="J1902" t="s">
        <v>39</v>
      </c>
      <c r="K1902" t="s">
        <v>44</v>
      </c>
      <c r="L1902" t="s">
        <v>25</v>
      </c>
      <c r="M1902" t="s">
        <v>4231</v>
      </c>
      <c r="N1902" t="s">
        <v>1700</v>
      </c>
      <c r="O1902" t="s">
        <v>579</v>
      </c>
      <c r="P1902" t="s">
        <v>205</v>
      </c>
      <c r="Q1902" t="s">
        <v>4246</v>
      </c>
      <c r="R1902" s="1" t="e">
        <f t="shared" ca="1" si="29"/>
        <v>#VALUE!</v>
      </c>
      <c r="S1902" t="s">
        <v>35</v>
      </c>
      <c r="T1902" t="s">
        <v>41</v>
      </c>
    </row>
    <row r="1903" spans="1:20" x14ac:dyDescent="0.25">
      <c r="A1903" t="s">
        <v>6150</v>
      </c>
      <c r="B1903">
        <v>66309982</v>
      </c>
      <c r="C1903">
        <v>67541394</v>
      </c>
      <c r="D1903" t="s">
        <v>2</v>
      </c>
      <c r="E1903" t="s">
        <v>1868</v>
      </c>
      <c r="F1903" t="s">
        <v>20</v>
      </c>
      <c r="G1903" t="s">
        <v>4219</v>
      </c>
      <c r="H1903" t="s">
        <v>38</v>
      </c>
      <c r="I1903" t="s">
        <v>51</v>
      </c>
      <c r="J1903" t="s">
        <v>23</v>
      </c>
      <c r="K1903" t="s">
        <v>24</v>
      </c>
      <c r="L1903" t="s">
        <v>25</v>
      </c>
      <c r="M1903" t="s">
        <v>4229</v>
      </c>
      <c r="N1903" t="s">
        <v>1700</v>
      </c>
      <c r="O1903" t="s">
        <v>579</v>
      </c>
      <c r="P1903" t="s">
        <v>49</v>
      </c>
      <c r="Q1903" t="s">
        <v>28</v>
      </c>
      <c r="R1903" s="1" t="e">
        <f t="shared" ca="1" si="29"/>
        <v>#VALUE!</v>
      </c>
      <c r="S1903" t="s">
        <v>35</v>
      </c>
      <c r="T1903" t="s">
        <v>29</v>
      </c>
    </row>
    <row r="1904" spans="1:20" x14ac:dyDescent="0.25">
      <c r="A1904" t="s">
        <v>6151</v>
      </c>
      <c r="B1904">
        <v>64578318</v>
      </c>
      <c r="C1904">
        <v>66925160</v>
      </c>
      <c r="D1904" t="s">
        <v>2</v>
      </c>
      <c r="E1904" t="s">
        <v>1869</v>
      </c>
      <c r="F1904" t="s">
        <v>4225</v>
      </c>
      <c r="G1904" t="s">
        <v>4218</v>
      </c>
      <c r="H1904" t="s">
        <v>48</v>
      </c>
      <c r="I1904" t="s">
        <v>22</v>
      </c>
      <c r="J1904" t="s">
        <v>39</v>
      </c>
      <c r="K1904" t="s">
        <v>40</v>
      </c>
      <c r="L1904" t="s">
        <v>25</v>
      </c>
      <c r="M1904" t="s">
        <v>4229</v>
      </c>
      <c r="N1904" t="s">
        <v>1700</v>
      </c>
      <c r="O1904" t="s">
        <v>579</v>
      </c>
      <c r="P1904" t="s">
        <v>205</v>
      </c>
      <c r="Q1904" t="s">
        <v>34</v>
      </c>
      <c r="R1904" s="1" t="e">
        <f t="shared" ca="1" si="29"/>
        <v>#VALUE!</v>
      </c>
      <c r="S1904" t="s">
        <v>4243</v>
      </c>
      <c r="T1904" t="s">
        <v>58</v>
      </c>
    </row>
    <row r="1905" spans="1:20" x14ac:dyDescent="0.25">
      <c r="A1905" t="s">
        <v>6152</v>
      </c>
      <c r="B1905">
        <v>68529196</v>
      </c>
      <c r="C1905">
        <v>66862051</v>
      </c>
      <c r="D1905" t="s">
        <v>3</v>
      </c>
      <c r="E1905" t="s">
        <v>1870</v>
      </c>
      <c r="F1905" t="s">
        <v>20</v>
      </c>
      <c r="G1905" t="s">
        <v>4219</v>
      </c>
      <c r="H1905" t="s">
        <v>163</v>
      </c>
      <c r="I1905" t="s">
        <v>204</v>
      </c>
      <c r="J1905" t="s">
        <v>39</v>
      </c>
      <c r="K1905" t="s">
        <v>44</v>
      </c>
      <c r="L1905" t="s">
        <v>25</v>
      </c>
      <c r="M1905" t="s">
        <v>4235</v>
      </c>
      <c r="N1905" t="s">
        <v>1700</v>
      </c>
      <c r="O1905" t="s">
        <v>579</v>
      </c>
      <c r="P1905" t="s">
        <v>4248</v>
      </c>
      <c r="Q1905" t="s">
        <v>28</v>
      </c>
      <c r="R1905" s="1" t="e">
        <f t="shared" ca="1" si="29"/>
        <v>#VALUE!</v>
      </c>
      <c r="S1905" t="s">
        <v>55</v>
      </c>
      <c r="T1905" t="s">
        <v>41</v>
      </c>
    </row>
    <row r="1906" spans="1:20" x14ac:dyDescent="0.25">
      <c r="A1906" t="s">
        <v>6153</v>
      </c>
      <c r="B1906">
        <v>64640935</v>
      </c>
      <c r="C1906">
        <v>67364143</v>
      </c>
      <c r="D1906" t="s">
        <v>3</v>
      </c>
      <c r="E1906" t="s">
        <v>1871</v>
      </c>
      <c r="F1906" t="s">
        <v>4227</v>
      </c>
      <c r="G1906" t="s">
        <v>4217</v>
      </c>
      <c r="H1906" t="s">
        <v>31</v>
      </c>
      <c r="I1906" t="s">
        <v>22</v>
      </c>
      <c r="J1906" t="s">
        <v>23</v>
      </c>
      <c r="K1906" t="s">
        <v>24</v>
      </c>
      <c r="L1906" t="s">
        <v>25</v>
      </c>
      <c r="M1906" t="s">
        <v>4233</v>
      </c>
      <c r="N1906" t="s">
        <v>1700</v>
      </c>
      <c r="O1906" t="s">
        <v>579</v>
      </c>
      <c r="P1906" t="s">
        <v>52</v>
      </c>
      <c r="Q1906" t="s">
        <v>4247</v>
      </c>
      <c r="R1906" s="1">
        <f t="shared" ca="1" si="29"/>
        <v>14</v>
      </c>
      <c r="S1906" t="s">
        <v>4243</v>
      </c>
      <c r="T1906" t="s">
        <v>56</v>
      </c>
    </row>
    <row r="1907" spans="1:20" x14ac:dyDescent="0.25">
      <c r="A1907" t="s">
        <v>6154</v>
      </c>
      <c r="B1907">
        <v>66367463</v>
      </c>
      <c r="C1907">
        <v>67230331</v>
      </c>
      <c r="D1907" t="s">
        <v>2</v>
      </c>
      <c r="E1907" t="s">
        <v>1872</v>
      </c>
      <c r="F1907" t="s">
        <v>4226</v>
      </c>
      <c r="G1907" t="s">
        <v>4219</v>
      </c>
      <c r="H1907" t="s">
        <v>38</v>
      </c>
      <c r="I1907" t="s">
        <v>204</v>
      </c>
      <c r="J1907" t="s">
        <v>39</v>
      </c>
      <c r="K1907" t="s">
        <v>40</v>
      </c>
      <c r="L1907" t="s">
        <v>25</v>
      </c>
      <c r="M1907" t="s">
        <v>4235</v>
      </c>
      <c r="N1907" t="s">
        <v>1700</v>
      </c>
      <c r="O1907" t="s">
        <v>579</v>
      </c>
      <c r="P1907" t="s">
        <v>27</v>
      </c>
      <c r="Q1907" t="s">
        <v>34</v>
      </c>
      <c r="R1907" s="1" t="e">
        <f t="shared" ca="1" si="29"/>
        <v>#VALUE!</v>
      </c>
      <c r="S1907" t="s">
        <v>4243</v>
      </c>
      <c r="T1907" t="s">
        <v>29</v>
      </c>
    </row>
    <row r="1908" spans="1:20" x14ac:dyDescent="0.25">
      <c r="A1908" t="s">
        <v>6155</v>
      </c>
      <c r="B1908">
        <v>65448459</v>
      </c>
      <c r="C1908">
        <v>67285692</v>
      </c>
      <c r="D1908" t="s">
        <v>2</v>
      </c>
      <c r="E1908" t="s">
        <v>1873</v>
      </c>
      <c r="F1908" t="s">
        <v>4226</v>
      </c>
      <c r="G1908" t="s">
        <v>4217</v>
      </c>
      <c r="H1908" t="s">
        <v>31</v>
      </c>
      <c r="I1908" t="s">
        <v>22</v>
      </c>
      <c r="J1908" t="s">
        <v>23</v>
      </c>
      <c r="K1908" t="s">
        <v>24</v>
      </c>
      <c r="L1908" t="s">
        <v>25</v>
      </c>
      <c r="M1908" t="s">
        <v>4240</v>
      </c>
      <c r="N1908" t="s">
        <v>1700</v>
      </c>
      <c r="O1908" t="s">
        <v>579</v>
      </c>
      <c r="P1908" t="s">
        <v>49</v>
      </c>
      <c r="Q1908" t="s">
        <v>34</v>
      </c>
      <c r="R1908" s="1" t="e">
        <f t="shared" ca="1" si="29"/>
        <v>#VALUE!</v>
      </c>
      <c r="S1908" t="s">
        <v>4243</v>
      </c>
      <c r="T1908" t="s">
        <v>68</v>
      </c>
    </row>
    <row r="1909" spans="1:20" x14ac:dyDescent="0.25">
      <c r="A1909" t="s">
        <v>6156</v>
      </c>
      <c r="B1909">
        <v>66069931</v>
      </c>
      <c r="C1909">
        <v>67536088</v>
      </c>
      <c r="D1909" t="s">
        <v>3</v>
      </c>
      <c r="E1909" t="s">
        <v>1874</v>
      </c>
      <c r="F1909" t="s">
        <v>4227</v>
      </c>
      <c r="G1909" t="s">
        <v>4216</v>
      </c>
      <c r="H1909" t="s">
        <v>43</v>
      </c>
      <c r="I1909" t="s">
        <v>32</v>
      </c>
      <c r="J1909" t="s">
        <v>39</v>
      </c>
      <c r="K1909" t="s">
        <v>44</v>
      </c>
      <c r="L1909" t="s">
        <v>25</v>
      </c>
      <c r="M1909" t="s">
        <v>4241</v>
      </c>
      <c r="N1909" t="s">
        <v>1700</v>
      </c>
      <c r="O1909" t="s">
        <v>579</v>
      </c>
      <c r="P1909" t="s">
        <v>54</v>
      </c>
      <c r="Q1909" t="s">
        <v>4246</v>
      </c>
      <c r="R1909" s="1" t="e">
        <f t="shared" ca="1" si="29"/>
        <v>#VALUE!</v>
      </c>
      <c r="S1909" t="s">
        <v>4243</v>
      </c>
      <c r="T1909" t="s">
        <v>29</v>
      </c>
    </row>
    <row r="1910" spans="1:20" x14ac:dyDescent="0.25">
      <c r="A1910" t="s">
        <v>6157</v>
      </c>
      <c r="B1910">
        <v>67808749</v>
      </c>
      <c r="C1910">
        <v>67293435</v>
      </c>
      <c r="D1910" t="s">
        <v>2</v>
      </c>
      <c r="E1910" t="s">
        <v>1875</v>
      </c>
      <c r="F1910" t="s">
        <v>4226</v>
      </c>
      <c r="G1910" t="s">
        <v>4222</v>
      </c>
      <c r="H1910" t="s">
        <v>31</v>
      </c>
      <c r="I1910" t="s">
        <v>32</v>
      </c>
      <c r="J1910" t="s">
        <v>23</v>
      </c>
      <c r="K1910" t="s">
        <v>24</v>
      </c>
      <c r="L1910" t="s">
        <v>25</v>
      </c>
      <c r="M1910" t="s">
        <v>4237</v>
      </c>
      <c r="N1910" t="s">
        <v>1700</v>
      </c>
      <c r="O1910" t="s">
        <v>579</v>
      </c>
      <c r="P1910" t="s">
        <v>4248</v>
      </c>
      <c r="Q1910" t="s">
        <v>4245</v>
      </c>
      <c r="R1910" s="1">
        <f t="shared" ca="1" si="29"/>
        <v>3</v>
      </c>
      <c r="S1910" t="s">
        <v>55</v>
      </c>
      <c r="T1910" t="s">
        <v>77</v>
      </c>
    </row>
    <row r="1911" spans="1:20" x14ac:dyDescent="0.25">
      <c r="A1911" t="s">
        <v>6158</v>
      </c>
      <c r="B1911">
        <v>65136327</v>
      </c>
      <c r="C1911">
        <v>67781108</v>
      </c>
      <c r="D1911" t="s">
        <v>3</v>
      </c>
      <c r="E1911" t="s">
        <v>1876</v>
      </c>
      <c r="F1911" t="s">
        <v>4225</v>
      </c>
      <c r="G1911" t="s">
        <v>4222</v>
      </c>
      <c r="H1911" t="s">
        <v>31</v>
      </c>
      <c r="I1911" t="s">
        <v>22</v>
      </c>
      <c r="J1911" t="s">
        <v>39</v>
      </c>
      <c r="K1911" t="s">
        <v>44</v>
      </c>
      <c r="L1911" t="s">
        <v>25</v>
      </c>
      <c r="M1911" t="s">
        <v>4237</v>
      </c>
      <c r="N1911" t="s">
        <v>1700</v>
      </c>
      <c r="O1911" t="s">
        <v>579</v>
      </c>
      <c r="P1911" t="s">
        <v>52</v>
      </c>
      <c r="Q1911" t="s">
        <v>28</v>
      </c>
      <c r="R1911" s="1" t="e">
        <f t="shared" ca="1" si="29"/>
        <v>#VALUE!</v>
      </c>
      <c r="S1911" t="s">
        <v>35</v>
      </c>
      <c r="T1911" t="s">
        <v>68</v>
      </c>
    </row>
    <row r="1912" spans="1:20" x14ac:dyDescent="0.25">
      <c r="A1912" t="s">
        <v>6159</v>
      </c>
      <c r="B1912">
        <v>66872631</v>
      </c>
      <c r="C1912">
        <v>67438201</v>
      </c>
      <c r="D1912" t="s">
        <v>3</v>
      </c>
      <c r="E1912" t="s">
        <v>1877</v>
      </c>
      <c r="F1912" t="s">
        <v>20</v>
      </c>
      <c r="G1912" t="s">
        <v>4219</v>
      </c>
      <c r="H1912" t="s">
        <v>43</v>
      </c>
      <c r="I1912" t="s">
        <v>204</v>
      </c>
      <c r="J1912" t="s">
        <v>39</v>
      </c>
      <c r="K1912" t="s">
        <v>44</v>
      </c>
      <c r="L1912" t="s">
        <v>25</v>
      </c>
      <c r="M1912" t="s">
        <v>4231</v>
      </c>
      <c r="N1912" t="s">
        <v>1700</v>
      </c>
      <c r="O1912" t="s">
        <v>579</v>
      </c>
      <c r="P1912" t="s">
        <v>4248</v>
      </c>
      <c r="Q1912" t="s">
        <v>34</v>
      </c>
      <c r="R1912" s="1" t="e">
        <f t="shared" ca="1" si="29"/>
        <v>#VALUE!</v>
      </c>
      <c r="S1912" t="s">
        <v>55</v>
      </c>
      <c r="T1912" t="s">
        <v>29</v>
      </c>
    </row>
    <row r="1913" spans="1:20" x14ac:dyDescent="0.25">
      <c r="A1913" t="s">
        <v>6160</v>
      </c>
      <c r="B1913">
        <v>66964935</v>
      </c>
      <c r="C1913">
        <v>67283972</v>
      </c>
      <c r="D1913" t="s">
        <v>2</v>
      </c>
      <c r="E1913" t="s">
        <v>1878</v>
      </c>
      <c r="F1913" t="s">
        <v>4225</v>
      </c>
      <c r="G1913" t="s">
        <v>4215</v>
      </c>
      <c r="H1913" t="s">
        <v>138</v>
      </c>
      <c r="I1913" t="s">
        <v>32</v>
      </c>
      <c r="J1913" t="s">
        <v>39</v>
      </c>
      <c r="K1913" t="s">
        <v>40</v>
      </c>
      <c r="L1913" t="s">
        <v>25</v>
      </c>
      <c r="M1913" t="s">
        <v>4238</v>
      </c>
      <c r="N1913" t="s">
        <v>1700</v>
      </c>
      <c r="O1913" t="s">
        <v>579</v>
      </c>
      <c r="P1913" t="s">
        <v>52</v>
      </c>
      <c r="Q1913" t="s">
        <v>4247</v>
      </c>
      <c r="R1913" s="1">
        <f t="shared" ca="1" si="29"/>
        <v>38</v>
      </c>
      <c r="S1913" t="s">
        <v>35</v>
      </c>
      <c r="T1913" t="s">
        <v>58</v>
      </c>
    </row>
    <row r="1914" spans="1:20" x14ac:dyDescent="0.25">
      <c r="A1914" t="s">
        <v>6161</v>
      </c>
      <c r="B1914">
        <v>64285403</v>
      </c>
      <c r="C1914">
        <v>67348383</v>
      </c>
      <c r="D1914" t="s">
        <v>2</v>
      </c>
      <c r="E1914" t="s">
        <v>1879</v>
      </c>
      <c r="F1914" t="s">
        <v>4228</v>
      </c>
      <c r="G1914" t="s">
        <v>4216</v>
      </c>
      <c r="H1914" t="s">
        <v>31</v>
      </c>
      <c r="I1914" t="s">
        <v>22</v>
      </c>
      <c r="J1914" t="s">
        <v>23</v>
      </c>
      <c r="K1914" t="s">
        <v>24</v>
      </c>
      <c r="M1914" t="s">
        <v>4231</v>
      </c>
      <c r="N1914" t="s">
        <v>1700</v>
      </c>
      <c r="O1914" t="s">
        <v>579</v>
      </c>
      <c r="P1914" t="s">
        <v>52</v>
      </c>
      <c r="Q1914" t="s">
        <v>4245</v>
      </c>
      <c r="R1914" s="1" t="e">
        <f t="shared" ca="1" si="29"/>
        <v>#VALUE!</v>
      </c>
      <c r="S1914" t="s">
        <v>35</v>
      </c>
      <c r="T1914" t="s">
        <v>68</v>
      </c>
    </row>
    <row r="1915" spans="1:20" x14ac:dyDescent="0.25">
      <c r="A1915" t="s">
        <v>6162</v>
      </c>
      <c r="B1915">
        <v>65327683</v>
      </c>
      <c r="C1915">
        <v>66916089</v>
      </c>
      <c r="D1915" t="s">
        <v>2</v>
      </c>
      <c r="E1915" t="s">
        <v>1880</v>
      </c>
      <c r="F1915" t="s">
        <v>4225</v>
      </c>
      <c r="G1915" t="s">
        <v>4223</v>
      </c>
      <c r="H1915" t="s">
        <v>31</v>
      </c>
      <c r="I1915" t="s">
        <v>204</v>
      </c>
      <c r="J1915" t="s">
        <v>23</v>
      </c>
      <c r="K1915" t="s">
        <v>24</v>
      </c>
      <c r="M1915" t="s">
        <v>4234</v>
      </c>
      <c r="N1915" t="s">
        <v>1700</v>
      </c>
      <c r="O1915" t="s">
        <v>579</v>
      </c>
      <c r="P1915" t="s">
        <v>33</v>
      </c>
      <c r="Q1915" t="s">
        <v>4244</v>
      </c>
      <c r="R1915" s="1" t="e">
        <f t="shared" ca="1" si="29"/>
        <v>#VALUE!</v>
      </c>
      <c r="S1915" t="s">
        <v>35</v>
      </c>
      <c r="T1915" t="s">
        <v>77</v>
      </c>
    </row>
    <row r="1916" spans="1:20" x14ac:dyDescent="0.25">
      <c r="A1916" t="s">
        <v>6163</v>
      </c>
      <c r="B1916">
        <v>65505712</v>
      </c>
      <c r="C1916">
        <v>67185936</v>
      </c>
      <c r="D1916" t="s">
        <v>2</v>
      </c>
      <c r="E1916" t="s">
        <v>1881</v>
      </c>
      <c r="F1916" t="s">
        <v>4226</v>
      </c>
      <c r="G1916" t="s">
        <v>4217</v>
      </c>
      <c r="H1916" t="s">
        <v>31</v>
      </c>
      <c r="I1916" t="s">
        <v>32</v>
      </c>
      <c r="J1916" t="s">
        <v>23</v>
      </c>
      <c r="K1916" t="s">
        <v>24</v>
      </c>
      <c r="L1916" t="s">
        <v>25</v>
      </c>
      <c r="M1916" t="s">
        <v>4233</v>
      </c>
      <c r="N1916" t="s">
        <v>1700</v>
      </c>
      <c r="O1916" t="s">
        <v>579</v>
      </c>
      <c r="P1916" t="s">
        <v>4248</v>
      </c>
      <c r="Q1916" t="s">
        <v>4245</v>
      </c>
      <c r="R1916" s="1" t="e">
        <f t="shared" ca="1" si="29"/>
        <v>#VALUE!</v>
      </c>
      <c r="S1916" t="s">
        <v>55</v>
      </c>
      <c r="T1916" t="s">
        <v>68</v>
      </c>
    </row>
    <row r="1917" spans="1:20" x14ac:dyDescent="0.25">
      <c r="A1917" t="s">
        <v>6164</v>
      </c>
      <c r="B1917">
        <v>65265433</v>
      </c>
      <c r="C1917">
        <v>67471570</v>
      </c>
      <c r="D1917" t="s">
        <v>2</v>
      </c>
      <c r="E1917" t="s">
        <v>1882</v>
      </c>
      <c r="F1917" t="s">
        <v>4227</v>
      </c>
      <c r="G1917" t="s">
        <v>4215</v>
      </c>
      <c r="H1917" t="s">
        <v>245</v>
      </c>
      <c r="I1917" t="s">
        <v>22</v>
      </c>
      <c r="J1917" t="s">
        <v>39</v>
      </c>
      <c r="K1917" t="s">
        <v>40</v>
      </c>
      <c r="L1917" t="s">
        <v>25</v>
      </c>
      <c r="M1917" t="s">
        <v>4238</v>
      </c>
      <c r="N1917" t="s">
        <v>1700</v>
      </c>
      <c r="O1917" t="s">
        <v>579</v>
      </c>
      <c r="P1917" t="s">
        <v>49</v>
      </c>
      <c r="Q1917" t="s">
        <v>4246</v>
      </c>
      <c r="R1917" s="1" t="e">
        <f t="shared" ca="1" si="29"/>
        <v>#VALUE!</v>
      </c>
      <c r="S1917" t="s">
        <v>4243</v>
      </c>
      <c r="T1917" t="s">
        <v>58</v>
      </c>
    </row>
    <row r="1918" spans="1:20" x14ac:dyDescent="0.25">
      <c r="A1918" t="s">
        <v>6165</v>
      </c>
      <c r="B1918">
        <v>67697993</v>
      </c>
      <c r="C1918">
        <v>67141431</v>
      </c>
      <c r="D1918" t="s">
        <v>3</v>
      </c>
      <c r="E1918" t="s">
        <v>1883</v>
      </c>
      <c r="F1918" t="s">
        <v>1106</v>
      </c>
      <c r="G1918" t="s">
        <v>4221</v>
      </c>
      <c r="H1918" t="s">
        <v>48</v>
      </c>
      <c r="I1918" t="s">
        <v>51</v>
      </c>
      <c r="J1918" t="s">
        <v>39</v>
      </c>
      <c r="K1918" t="s">
        <v>44</v>
      </c>
      <c r="L1918" t="s">
        <v>25</v>
      </c>
      <c r="M1918" t="s">
        <v>4236</v>
      </c>
      <c r="N1918" t="s">
        <v>1700</v>
      </c>
      <c r="O1918" t="s">
        <v>579</v>
      </c>
      <c r="P1918" t="s">
        <v>4248</v>
      </c>
      <c r="Q1918" t="s">
        <v>4244</v>
      </c>
      <c r="R1918" s="1">
        <f t="shared" ca="1" si="29"/>
        <v>49</v>
      </c>
      <c r="S1918" t="s">
        <v>55</v>
      </c>
      <c r="T1918" t="s">
        <v>41</v>
      </c>
    </row>
    <row r="1919" spans="1:20" x14ac:dyDescent="0.25">
      <c r="A1919" t="s">
        <v>6166</v>
      </c>
      <c r="B1919">
        <v>67196268</v>
      </c>
      <c r="C1919">
        <v>67707900</v>
      </c>
      <c r="D1919" t="s">
        <v>2</v>
      </c>
      <c r="E1919" t="s">
        <v>1884</v>
      </c>
      <c r="F1919" t="s">
        <v>4227</v>
      </c>
      <c r="G1919" t="s">
        <v>4215</v>
      </c>
      <c r="H1919" t="s">
        <v>472</v>
      </c>
      <c r="I1919" t="s">
        <v>32</v>
      </c>
      <c r="J1919" t="s">
        <v>73</v>
      </c>
      <c r="K1919" t="s">
        <v>40</v>
      </c>
      <c r="L1919" t="s">
        <v>25</v>
      </c>
      <c r="M1919" t="s">
        <v>4234</v>
      </c>
      <c r="N1919" t="s">
        <v>1700</v>
      </c>
      <c r="O1919" t="s">
        <v>579</v>
      </c>
      <c r="P1919" t="s">
        <v>4248</v>
      </c>
      <c r="Q1919" t="s">
        <v>34</v>
      </c>
      <c r="R1919" s="1" t="e">
        <f t="shared" ca="1" si="29"/>
        <v>#VALUE!</v>
      </c>
      <c r="S1919" t="s">
        <v>55</v>
      </c>
      <c r="T1919" t="s">
        <v>61</v>
      </c>
    </row>
    <row r="1920" spans="1:20" x14ac:dyDescent="0.25">
      <c r="A1920" t="s">
        <v>6167</v>
      </c>
      <c r="B1920">
        <v>65168014</v>
      </c>
      <c r="C1920">
        <v>67482271</v>
      </c>
      <c r="D1920" t="s">
        <v>2</v>
      </c>
      <c r="E1920" t="s">
        <v>1885</v>
      </c>
      <c r="F1920" t="s">
        <v>20</v>
      </c>
      <c r="G1920" t="s">
        <v>4221</v>
      </c>
      <c r="H1920" t="s">
        <v>163</v>
      </c>
      <c r="I1920" t="s">
        <v>204</v>
      </c>
      <c r="J1920" t="s">
        <v>39</v>
      </c>
      <c r="K1920" t="s">
        <v>40</v>
      </c>
      <c r="L1920" t="s">
        <v>25</v>
      </c>
      <c r="M1920" t="s">
        <v>4241</v>
      </c>
      <c r="N1920" t="s">
        <v>1700</v>
      </c>
      <c r="O1920" t="s">
        <v>579</v>
      </c>
      <c r="P1920" t="s">
        <v>4248</v>
      </c>
      <c r="Q1920" t="s">
        <v>4245</v>
      </c>
      <c r="R1920" s="1" t="e">
        <f t="shared" ca="1" si="29"/>
        <v>#VALUE!</v>
      </c>
      <c r="S1920" t="s">
        <v>55</v>
      </c>
      <c r="T1920" t="s">
        <v>58</v>
      </c>
    </row>
    <row r="1921" spans="1:20" x14ac:dyDescent="0.25">
      <c r="A1921" t="s">
        <v>6168</v>
      </c>
      <c r="B1921">
        <v>67841179</v>
      </c>
      <c r="C1921">
        <v>67053067</v>
      </c>
      <c r="D1921" t="s">
        <v>2</v>
      </c>
      <c r="E1921" t="s">
        <v>1886</v>
      </c>
      <c r="F1921" t="s">
        <v>1106</v>
      </c>
      <c r="G1921" t="s">
        <v>527</v>
      </c>
      <c r="H1921" t="s">
        <v>31</v>
      </c>
      <c r="I1921" t="s">
        <v>204</v>
      </c>
      <c r="J1921" t="s">
        <v>23</v>
      </c>
      <c r="K1921" t="s">
        <v>24</v>
      </c>
      <c r="L1921" t="s">
        <v>25</v>
      </c>
      <c r="M1921" t="s">
        <v>4231</v>
      </c>
      <c r="N1921" t="s">
        <v>1700</v>
      </c>
      <c r="O1921" t="s">
        <v>579</v>
      </c>
      <c r="P1921" t="s">
        <v>49</v>
      </c>
      <c r="Q1921" t="s">
        <v>4245</v>
      </c>
      <c r="R1921" s="1" t="e">
        <f t="shared" ca="1" si="29"/>
        <v>#VALUE!</v>
      </c>
      <c r="S1921" t="s">
        <v>35</v>
      </c>
      <c r="T1921" t="s">
        <v>68</v>
      </c>
    </row>
    <row r="1922" spans="1:20" x14ac:dyDescent="0.25">
      <c r="A1922" t="s">
        <v>6169</v>
      </c>
      <c r="B1922">
        <v>65219193</v>
      </c>
      <c r="C1922">
        <v>67206830</v>
      </c>
      <c r="D1922" t="s">
        <v>3</v>
      </c>
      <c r="E1922" t="s">
        <v>1887</v>
      </c>
      <c r="F1922" t="s">
        <v>4226</v>
      </c>
      <c r="G1922" t="s">
        <v>4220</v>
      </c>
      <c r="H1922" t="s">
        <v>163</v>
      </c>
      <c r="I1922" t="s">
        <v>204</v>
      </c>
      <c r="J1922" t="s">
        <v>39</v>
      </c>
      <c r="K1922" t="s">
        <v>44</v>
      </c>
      <c r="L1922" t="s">
        <v>25</v>
      </c>
      <c r="M1922" t="s">
        <v>4235</v>
      </c>
      <c r="N1922" t="s">
        <v>1700</v>
      </c>
      <c r="O1922" t="s">
        <v>579</v>
      </c>
      <c r="P1922" t="s">
        <v>4248</v>
      </c>
      <c r="Q1922" t="s">
        <v>34</v>
      </c>
      <c r="R1922" s="1" t="e">
        <f t="shared" ca="1" si="29"/>
        <v>#VALUE!</v>
      </c>
      <c r="S1922" t="s">
        <v>55</v>
      </c>
      <c r="T1922" t="s">
        <v>58</v>
      </c>
    </row>
    <row r="1923" spans="1:20" x14ac:dyDescent="0.25">
      <c r="A1923" t="s">
        <v>6170</v>
      </c>
      <c r="B1923">
        <v>66828085</v>
      </c>
      <c r="C1923">
        <v>67155994</v>
      </c>
      <c r="D1923" t="s">
        <v>3</v>
      </c>
      <c r="E1923" t="s">
        <v>1888</v>
      </c>
      <c r="F1923" t="s">
        <v>4227</v>
      </c>
      <c r="G1923" t="s">
        <v>4218</v>
      </c>
      <c r="H1923" t="s">
        <v>21</v>
      </c>
      <c r="I1923" t="s">
        <v>22</v>
      </c>
      <c r="J1923" t="s">
        <v>23</v>
      </c>
      <c r="K1923" t="s">
        <v>24</v>
      </c>
      <c r="L1923" t="s">
        <v>25</v>
      </c>
      <c r="M1923" t="s">
        <v>4235</v>
      </c>
      <c r="N1923" t="s">
        <v>1700</v>
      </c>
      <c r="O1923" t="s">
        <v>579</v>
      </c>
      <c r="P1923" t="s">
        <v>4248</v>
      </c>
      <c r="Q1923" t="s">
        <v>4246</v>
      </c>
      <c r="R1923" s="1" t="e">
        <f t="shared" ref="R1923:R1986" ca="1" si="30">DATEDIF(E1923,TODAY(),"Y")</f>
        <v>#VALUE!</v>
      </c>
      <c r="S1923" t="s">
        <v>55</v>
      </c>
      <c r="T1923" t="s">
        <v>68</v>
      </c>
    </row>
    <row r="1924" spans="1:20" x14ac:dyDescent="0.25">
      <c r="A1924" t="s">
        <v>6171</v>
      </c>
      <c r="B1924">
        <v>64420149</v>
      </c>
      <c r="C1924">
        <v>67015226</v>
      </c>
      <c r="D1924" t="s">
        <v>3</v>
      </c>
      <c r="E1924" t="s">
        <v>1889</v>
      </c>
      <c r="F1924" t="s">
        <v>1106</v>
      </c>
      <c r="G1924" t="s">
        <v>4220</v>
      </c>
      <c r="H1924" t="s">
        <v>31</v>
      </c>
      <c r="I1924" t="s">
        <v>22</v>
      </c>
      <c r="J1924" t="s">
        <v>23</v>
      </c>
      <c r="K1924" t="s">
        <v>24</v>
      </c>
      <c r="L1924" t="s">
        <v>25</v>
      </c>
      <c r="M1924" t="s">
        <v>4238</v>
      </c>
      <c r="N1924" t="s">
        <v>1700</v>
      </c>
      <c r="O1924" t="s">
        <v>579</v>
      </c>
      <c r="P1924" t="s">
        <v>4248</v>
      </c>
      <c r="Q1924" t="s">
        <v>4247</v>
      </c>
      <c r="R1924" s="1" t="e">
        <f t="shared" ca="1" si="30"/>
        <v>#VALUE!</v>
      </c>
      <c r="S1924" t="s">
        <v>55</v>
      </c>
      <c r="T1924" t="s">
        <v>77</v>
      </c>
    </row>
    <row r="1925" spans="1:20" x14ac:dyDescent="0.25">
      <c r="A1925" t="s">
        <v>6172</v>
      </c>
      <c r="B1925">
        <v>66683454</v>
      </c>
      <c r="C1925">
        <v>67729576</v>
      </c>
      <c r="D1925" t="s">
        <v>2</v>
      </c>
      <c r="E1925" t="s">
        <v>1890</v>
      </c>
      <c r="F1925" t="s">
        <v>20</v>
      </c>
      <c r="G1925" t="s">
        <v>4215</v>
      </c>
      <c r="H1925" t="s">
        <v>138</v>
      </c>
      <c r="I1925" t="s">
        <v>22</v>
      </c>
      <c r="J1925" t="s">
        <v>39</v>
      </c>
      <c r="K1925" t="s">
        <v>40</v>
      </c>
      <c r="L1925" t="s">
        <v>25</v>
      </c>
      <c r="M1925" t="s">
        <v>4233</v>
      </c>
      <c r="N1925" t="s">
        <v>1700</v>
      </c>
      <c r="O1925" t="s">
        <v>579</v>
      </c>
      <c r="P1925" t="s">
        <v>4248</v>
      </c>
      <c r="Q1925" t="s">
        <v>4246</v>
      </c>
      <c r="R1925" s="1" t="e">
        <f t="shared" ca="1" si="30"/>
        <v>#VALUE!</v>
      </c>
      <c r="S1925" t="s">
        <v>55</v>
      </c>
      <c r="T1925" t="s">
        <v>58</v>
      </c>
    </row>
    <row r="1926" spans="1:20" x14ac:dyDescent="0.25">
      <c r="A1926" t="s">
        <v>6173</v>
      </c>
      <c r="B1926">
        <v>65233153</v>
      </c>
      <c r="C1926">
        <v>67251483</v>
      </c>
      <c r="D1926" t="s">
        <v>3</v>
      </c>
      <c r="E1926" t="s">
        <v>1891</v>
      </c>
      <c r="F1926" t="s">
        <v>4228</v>
      </c>
      <c r="G1926" t="s">
        <v>4218</v>
      </c>
      <c r="H1926" t="s">
        <v>548</v>
      </c>
      <c r="I1926" t="s">
        <v>51</v>
      </c>
      <c r="J1926" t="s">
        <v>39</v>
      </c>
      <c r="K1926" t="s">
        <v>44</v>
      </c>
      <c r="L1926" t="s">
        <v>25</v>
      </c>
      <c r="M1926" t="s">
        <v>4232</v>
      </c>
      <c r="N1926" t="s">
        <v>1700</v>
      </c>
      <c r="O1926" t="s">
        <v>579</v>
      </c>
      <c r="P1926" t="s">
        <v>4248</v>
      </c>
      <c r="Q1926" t="s">
        <v>4246</v>
      </c>
      <c r="R1926" s="1" t="e">
        <f t="shared" ca="1" si="30"/>
        <v>#VALUE!</v>
      </c>
      <c r="S1926" t="s">
        <v>55</v>
      </c>
      <c r="T1926" t="s">
        <v>58</v>
      </c>
    </row>
    <row r="1927" spans="1:20" x14ac:dyDescent="0.25">
      <c r="A1927" t="s">
        <v>6174</v>
      </c>
      <c r="B1927">
        <v>66332761</v>
      </c>
      <c r="C1927">
        <v>67806695</v>
      </c>
      <c r="D1927" t="s">
        <v>3</v>
      </c>
      <c r="E1927" t="s">
        <v>1892</v>
      </c>
      <c r="F1927" t="s">
        <v>4227</v>
      </c>
      <c r="G1927" t="s">
        <v>4216</v>
      </c>
      <c r="H1927" t="s">
        <v>48</v>
      </c>
      <c r="I1927" t="s">
        <v>32</v>
      </c>
      <c r="J1927" t="s">
        <v>39</v>
      </c>
      <c r="K1927" t="s">
        <v>40</v>
      </c>
      <c r="L1927" t="s">
        <v>25</v>
      </c>
      <c r="M1927" t="s">
        <v>4229</v>
      </c>
      <c r="N1927" t="s">
        <v>1700</v>
      </c>
      <c r="O1927" t="s">
        <v>579</v>
      </c>
      <c r="P1927" t="s">
        <v>4248</v>
      </c>
      <c r="Q1927" t="s">
        <v>4245</v>
      </c>
      <c r="R1927" s="1" t="e">
        <f t="shared" ca="1" si="30"/>
        <v>#VALUE!</v>
      </c>
      <c r="S1927" t="s">
        <v>55</v>
      </c>
      <c r="T1927" t="s">
        <v>45</v>
      </c>
    </row>
    <row r="1928" spans="1:20" x14ac:dyDescent="0.25">
      <c r="A1928" t="s">
        <v>6175</v>
      </c>
      <c r="B1928">
        <v>67534047</v>
      </c>
      <c r="C1928">
        <v>67784010</v>
      </c>
      <c r="D1928" t="s">
        <v>3</v>
      </c>
      <c r="E1928" t="s">
        <v>1893</v>
      </c>
      <c r="F1928" t="s">
        <v>4225</v>
      </c>
      <c r="G1928" t="s">
        <v>4219</v>
      </c>
      <c r="H1928" t="s">
        <v>21</v>
      </c>
      <c r="I1928" t="s">
        <v>22</v>
      </c>
      <c r="J1928" t="s">
        <v>23</v>
      </c>
      <c r="K1928" t="s">
        <v>24</v>
      </c>
      <c r="L1928" t="s">
        <v>25</v>
      </c>
      <c r="M1928" t="s">
        <v>4238</v>
      </c>
      <c r="N1928" t="s">
        <v>1700</v>
      </c>
      <c r="O1928" t="s">
        <v>579</v>
      </c>
      <c r="P1928" t="s">
        <v>4248</v>
      </c>
      <c r="Q1928" t="s">
        <v>4244</v>
      </c>
      <c r="R1928" s="1">
        <f t="shared" ca="1" si="30"/>
        <v>81</v>
      </c>
      <c r="S1928" t="s">
        <v>55</v>
      </c>
      <c r="T1928" t="s">
        <v>61</v>
      </c>
    </row>
    <row r="1929" spans="1:20" x14ac:dyDescent="0.25">
      <c r="A1929" t="s">
        <v>6176</v>
      </c>
      <c r="B1929">
        <v>65423306</v>
      </c>
      <c r="C1929">
        <v>67763563</v>
      </c>
      <c r="D1929" t="s">
        <v>3</v>
      </c>
      <c r="E1929" t="s">
        <v>1894</v>
      </c>
      <c r="F1929" t="s">
        <v>4227</v>
      </c>
      <c r="G1929" t="s">
        <v>4221</v>
      </c>
      <c r="H1929" t="s">
        <v>217</v>
      </c>
      <c r="I1929" t="s">
        <v>51</v>
      </c>
      <c r="J1929" t="s">
        <v>39</v>
      </c>
      <c r="K1929" t="s">
        <v>44</v>
      </c>
      <c r="L1929" t="s">
        <v>25</v>
      </c>
      <c r="M1929" t="s">
        <v>4234</v>
      </c>
      <c r="N1929" t="s">
        <v>1895</v>
      </c>
      <c r="O1929" t="s">
        <v>785</v>
      </c>
      <c r="P1929" t="s">
        <v>4248</v>
      </c>
      <c r="Q1929" t="s">
        <v>4244</v>
      </c>
      <c r="R1929" s="1">
        <f t="shared" ca="1" si="30"/>
        <v>43</v>
      </c>
      <c r="S1929" t="s">
        <v>55</v>
      </c>
      <c r="T1929" t="s">
        <v>58</v>
      </c>
    </row>
    <row r="1930" spans="1:20" x14ac:dyDescent="0.25">
      <c r="A1930" t="s">
        <v>6177</v>
      </c>
      <c r="B1930">
        <v>66036529</v>
      </c>
      <c r="C1930">
        <v>67064824</v>
      </c>
      <c r="D1930" t="s">
        <v>2</v>
      </c>
      <c r="E1930" t="s">
        <v>1896</v>
      </c>
      <c r="F1930" t="s">
        <v>1106</v>
      </c>
      <c r="G1930" t="s">
        <v>4219</v>
      </c>
      <c r="H1930" t="s">
        <v>31</v>
      </c>
      <c r="I1930" t="s">
        <v>51</v>
      </c>
      <c r="J1930" t="s">
        <v>23</v>
      </c>
      <c r="K1930" t="s">
        <v>24</v>
      </c>
      <c r="L1930" t="s">
        <v>25</v>
      </c>
      <c r="M1930" t="s">
        <v>4232</v>
      </c>
      <c r="N1930" t="s">
        <v>1895</v>
      </c>
      <c r="O1930" t="s">
        <v>785</v>
      </c>
      <c r="P1930" t="s">
        <v>49</v>
      </c>
      <c r="Q1930" t="s">
        <v>34</v>
      </c>
      <c r="R1930" s="1" t="e">
        <f t="shared" ca="1" si="30"/>
        <v>#VALUE!</v>
      </c>
      <c r="S1930" t="s">
        <v>4243</v>
      </c>
      <c r="T1930" t="s">
        <v>36</v>
      </c>
    </row>
    <row r="1931" spans="1:20" x14ac:dyDescent="0.25">
      <c r="A1931" t="s">
        <v>6178</v>
      </c>
      <c r="B1931">
        <v>67300950</v>
      </c>
      <c r="C1931">
        <v>66893328</v>
      </c>
      <c r="D1931" t="s">
        <v>2</v>
      </c>
      <c r="E1931" t="s">
        <v>222</v>
      </c>
      <c r="F1931" t="s">
        <v>20</v>
      </c>
      <c r="G1931" t="s">
        <v>4219</v>
      </c>
      <c r="H1931" t="s">
        <v>415</v>
      </c>
      <c r="I1931" t="s">
        <v>32</v>
      </c>
      <c r="J1931" t="s">
        <v>39</v>
      </c>
      <c r="K1931" t="s">
        <v>40</v>
      </c>
      <c r="L1931" t="s">
        <v>25</v>
      </c>
      <c r="M1931" t="s">
        <v>4234</v>
      </c>
      <c r="N1931" t="s">
        <v>1895</v>
      </c>
      <c r="O1931" t="s">
        <v>785</v>
      </c>
      <c r="P1931" t="s">
        <v>49</v>
      </c>
      <c r="Q1931" t="s">
        <v>34</v>
      </c>
      <c r="R1931" s="1" t="e">
        <f t="shared" ca="1" si="30"/>
        <v>#VALUE!</v>
      </c>
      <c r="S1931" t="s">
        <v>35</v>
      </c>
      <c r="T1931" t="s">
        <v>58</v>
      </c>
    </row>
    <row r="1932" spans="1:20" x14ac:dyDescent="0.25">
      <c r="A1932" t="s">
        <v>6179</v>
      </c>
      <c r="B1932">
        <v>64516679</v>
      </c>
      <c r="C1932">
        <v>67072223</v>
      </c>
      <c r="D1932" t="s">
        <v>2</v>
      </c>
      <c r="E1932" t="s">
        <v>1897</v>
      </c>
      <c r="F1932" t="s">
        <v>1106</v>
      </c>
      <c r="G1932" t="s">
        <v>4217</v>
      </c>
      <c r="H1932" t="s">
        <v>31</v>
      </c>
      <c r="I1932" t="s">
        <v>22</v>
      </c>
      <c r="J1932" t="s">
        <v>23</v>
      </c>
      <c r="K1932" t="s">
        <v>24</v>
      </c>
      <c r="L1932" t="s">
        <v>25</v>
      </c>
      <c r="M1932" t="s">
        <v>4232</v>
      </c>
      <c r="N1932" t="s">
        <v>1895</v>
      </c>
      <c r="O1932" t="s">
        <v>785</v>
      </c>
      <c r="P1932" t="s">
        <v>49</v>
      </c>
      <c r="Q1932" t="s">
        <v>4244</v>
      </c>
      <c r="R1932" s="1" t="e">
        <f t="shared" ca="1" si="30"/>
        <v>#VALUE!</v>
      </c>
      <c r="S1932" t="s">
        <v>4243</v>
      </c>
      <c r="T1932" t="s">
        <v>68</v>
      </c>
    </row>
    <row r="1933" spans="1:20" x14ac:dyDescent="0.25">
      <c r="A1933" t="s">
        <v>6180</v>
      </c>
      <c r="B1933">
        <v>65010146</v>
      </c>
      <c r="C1933">
        <v>67813429</v>
      </c>
      <c r="D1933" t="s">
        <v>2</v>
      </c>
      <c r="E1933" t="s">
        <v>1898</v>
      </c>
      <c r="F1933" t="s">
        <v>4225</v>
      </c>
      <c r="G1933" t="s">
        <v>4223</v>
      </c>
      <c r="H1933" t="s">
        <v>217</v>
      </c>
      <c r="I1933" t="s">
        <v>32</v>
      </c>
      <c r="J1933" t="s">
        <v>39</v>
      </c>
      <c r="K1933" t="s">
        <v>40</v>
      </c>
      <c r="M1933" t="s">
        <v>4236</v>
      </c>
      <c r="N1933" t="s">
        <v>1895</v>
      </c>
      <c r="O1933" t="s">
        <v>785</v>
      </c>
      <c r="P1933" t="s">
        <v>4248</v>
      </c>
      <c r="Q1933" t="s">
        <v>4245</v>
      </c>
      <c r="R1933" s="1" t="e">
        <f t="shared" ca="1" si="30"/>
        <v>#VALUE!</v>
      </c>
      <c r="S1933" t="s">
        <v>55</v>
      </c>
      <c r="T1933" t="s">
        <v>58</v>
      </c>
    </row>
    <row r="1934" spans="1:20" x14ac:dyDescent="0.25">
      <c r="A1934" t="s">
        <v>6181</v>
      </c>
      <c r="B1934">
        <v>67058873</v>
      </c>
      <c r="C1934">
        <v>67090709</v>
      </c>
      <c r="D1934" t="s">
        <v>3</v>
      </c>
      <c r="E1934" t="s">
        <v>1899</v>
      </c>
      <c r="F1934" t="s">
        <v>4228</v>
      </c>
      <c r="G1934" t="s">
        <v>4217</v>
      </c>
      <c r="H1934" t="s">
        <v>217</v>
      </c>
      <c r="I1934" t="s">
        <v>204</v>
      </c>
      <c r="J1934" t="s">
        <v>39</v>
      </c>
      <c r="K1934" t="s">
        <v>44</v>
      </c>
      <c r="M1934" t="s">
        <v>4229</v>
      </c>
      <c r="N1934" t="s">
        <v>1895</v>
      </c>
      <c r="O1934" t="s">
        <v>785</v>
      </c>
      <c r="P1934" t="s">
        <v>4248</v>
      </c>
      <c r="Q1934" t="s">
        <v>4245</v>
      </c>
      <c r="R1934" s="1" t="e">
        <f t="shared" ca="1" si="30"/>
        <v>#VALUE!</v>
      </c>
      <c r="S1934" t="s">
        <v>55</v>
      </c>
      <c r="T1934" t="s">
        <v>58</v>
      </c>
    </row>
    <row r="1935" spans="1:20" x14ac:dyDescent="0.25">
      <c r="A1935" t="s">
        <v>6182</v>
      </c>
      <c r="B1935">
        <v>67009261</v>
      </c>
      <c r="C1935">
        <v>67434593</v>
      </c>
      <c r="D1935" t="s">
        <v>2</v>
      </c>
      <c r="E1935" t="s">
        <v>1900</v>
      </c>
      <c r="F1935" t="s">
        <v>4225</v>
      </c>
      <c r="G1935" t="s">
        <v>527</v>
      </c>
      <c r="H1935" t="s">
        <v>31</v>
      </c>
      <c r="I1935" t="s">
        <v>204</v>
      </c>
      <c r="J1935" t="s">
        <v>23</v>
      </c>
      <c r="K1935" t="s">
        <v>24</v>
      </c>
      <c r="M1935" t="s">
        <v>4230</v>
      </c>
      <c r="N1935" t="s">
        <v>1895</v>
      </c>
      <c r="O1935" t="s">
        <v>785</v>
      </c>
      <c r="P1935" t="s">
        <v>49</v>
      </c>
      <c r="Q1935" t="s">
        <v>28</v>
      </c>
      <c r="R1935" s="1" t="e">
        <f t="shared" ca="1" si="30"/>
        <v>#VALUE!</v>
      </c>
      <c r="S1935" t="s">
        <v>4243</v>
      </c>
      <c r="T1935" t="s">
        <v>68</v>
      </c>
    </row>
    <row r="1936" spans="1:20" x14ac:dyDescent="0.25">
      <c r="A1936" t="s">
        <v>6183</v>
      </c>
      <c r="B1936">
        <v>66037678</v>
      </c>
      <c r="C1936">
        <v>67174281</v>
      </c>
      <c r="D1936" t="s">
        <v>2</v>
      </c>
      <c r="E1936" t="s">
        <v>1901</v>
      </c>
      <c r="F1936" t="s">
        <v>20</v>
      </c>
      <c r="G1936" t="s">
        <v>4215</v>
      </c>
      <c r="H1936" t="s">
        <v>31</v>
      </c>
      <c r="I1936" t="s">
        <v>32</v>
      </c>
      <c r="J1936" t="s">
        <v>23</v>
      </c>
      <c r="K1936" t="s">
        <v>24</v>
      </c>
      <c r="M1936" t="s">
        <v>4229</v>
      </c>
      <c r="N1936" t="s">
        <v>1895</v>
      </c>
      <c r="O1936" t="s">
        <v>785</v>
      </c>
      <c r="P1936" t="s">
        <v>4248</v>
      </c>
      <c r="Q1936" t="s">
        <v>34</v>
      </c>
      <c r="R1936" s="1" t="e">
        <f t="shared" ca="1" si="30"/>
        <v>#VALUE!</v>
      </c>
      <c r="S1936" t="s">
        <v>55</v>
      </c>
      <c r="T1936" t="s">
        <v>68</v>
      </c>
    </row>
    <row r="1937" spans="1:20" x14ac:dyDescent="0.25">
      <c r="A1937" t="s">
        <v>6184</v>
      </c>
      <c r="B1937">
        <v>67463987</v>
      </c>
      <c r="C1937">
        <v>67526801</v>
      </c>
      <c r="D1937" t="s">
        <v>2</v>
      </c>
      <c r="E1937" t="s">
        <v>1902</v>
      </c>
      <c r="F1937" t="s">
        <v>20</v>
      </c>
      <c r="G1937" t="s">
        <v>4215</v>
      </c>
      <c r="H1937" t="s">
        <v>31</v>
      </c>
      <c r="I1937" t="s">
        <v>51</v>
      </c>
      <c r="J1937" t="s">
        <v>39</v>
      </c>
      <c r="K1937" t="s">
        <v>40</v>
      </c>
      <c r="L1937" t="s">
        <v>25</v>
      </c>
      <c r="M1937" t="s">
        <v>4230</v>
      </c>
      <c r="N1937" t="s">
        <v>1903</v>
      </c>
      <c r="O1937" t="s">
        <v>785</v>
      </c>
      <c r="P1937" t="s">
        <v>4248</v>
      </c>
      <c r="Q1937" t="s">
        <v>4246</v>
      </c>
      <c r="R1937" s="1">
        <f t="shared" ca="1" si="30"/>
        <v>73</v>
      </c>
      <c r="S1937" t="s">
        <v>55</v>
      </c>
      <c r="T1937" t="s">
        <v>61</v>
      </c>
    </row>
    <row r="1938" spans="1:20" x14ac:dyDescent="0.25">
      <c r="A1938" t="s">
        <v>6185</v>
      </c>
      <c r="B1938">
        <v>65484223</v>
      </c>
      <c r="C1938">
        <v>66853495</v>
      </c>
      <c r="D1938" t="s">
        <v>3</v>
      </c>
      <c r="E1938" t="s">
        <v>1904</v>
      </c>
      <c r="F1938" t="s">
        <v>1106</v>
      </c>
      <c r="G1938" t="s">
        <v>4222</v>
      </c>
      <c r="H1938" t="s">
        <v>31</v>
      </c>
      <c r="I1938" t="s">
        <v>32</v>
      </c>
      <c r="J1938" t="s">
        <v>39</v>
      </c>
      <c r="K1938" t="s">
        <v>44</v>
      </c>
      <c r="L1938" t="s">
        <v>25</v>
      </c>
      <c r="M1938" t="s">
        <v>4237</v>
      </c>
      <c r="N1938" t="s">
        <v>1903</v>
      </c>
      <c r="O1938" t="s">
        <v>785</v>
      </c>
      <c r="P1938" t="s">
        <v>4248</v>
      </c>
      <c r="Q1938" t="s">
        <v>4247</v>
      </c>
      <c r="R1938" s="1" t="e">
        <f t="shared" ca="1" si="30"/>
        <v>#VALUE!</v>
      </c>
      <c r="S1938" t="s">
        <v>55</v>
      </c>
      <c r="T1938" t="s">
        <v>61</v>
      </c>
    </row>
    <row r="1939" spans="1:20" x14ac:dyDescent="0.25">
      <c r="A1939" t="s">
        <v>6186</v>
      </c>
      <c r="B1939">
        <v>64284517</v>
      </c>
      <c r="C1939">
        <v>67107155</v>
      </c>
      <c r="D1939" t="s">
        <v>3</v>
      </c>
      <c r="E1939" t="s">
        <v>1905</v>
      </c>
      <c r="F1939" t="s">
        <v>4226</v>
      </c>
      <c r="G1939" t="s">
        <v>4216</v>
      </c>
      <c r="H1939" t="s">
        <v>43</v>
      </c>
      <c r="I1939" t="s">
        <v>51</v>
      </c>
      <c r="J1939" t="s">
        <v>60</v>
      </c>
      <c r="K1939" t="s">
        <v>40</v>
      </c>
      <c r="L1939" t="s">
        <v>25</v>
      </c>
      <c r="M1939" t="s">
        <v>4232</v>
      </c>
      <c r="N1939" t="s">
        <v>1903</v>
      </c>
      <c r="O1939" t="s">
        <v>785</v>
      </c>
      <c r="P1939" t="s">
        <v>54</v>
      </c>
      <c r="Q1939" t="s">
        <v>4245</v>
      </c>
      <c r="R1939" s="1" t="e">
        <f t="shared" ca="1" si="30"/>
        <v>#VALUE!</v>
      </c>
      <c r="S1939" t="s">
        <v>4243</v>
      </c>
      <c r="T1939" t="s">
        <v>61</v>
      </c>
    </row>
    <row r="1940" spans="1:20" x14ac:dyDescent="0.25">
      <c r="A1940" t="s">
        <v>6187</v>
      </c>
      <c r="B1940">
        <v>66199173</v>
      </c>
      <c r="C1940">
        <v>67817997</v>
      </c>
      <c r="D1940" t="s">
        <v>2</v>
      </c>
      <c r="E1940" t="s">
        <v>1906</v>
      </c>
      <c r="F1940" t="s">
        <v>1106</v>
      </c>
      <c r="G1940" t="s">
        <v>4220</v>
      </c>
      <c r="H1940" t="s">
        <v>38</v>
      </c>
      <c r="I1940" t="s">
        <v>22</v>
      </c>
      <c r="J1940" t="s">
        <v>39</v>
      </c>
      <c r="K1940" t="s">
        <v>24</v>
      </c>
      <c r="L1940" t="s">
        <v>25</v>
      </c>
      <c r="M1940" t="s">
        <v>4239</v>
      </c>
      <c r="N1940" t="s">
        <v>1903</v>
      </c>
      <c r="O1940" t="s">
        <v>785</v>
      </c>
      <c r="P1940" t="s">
        <v>4248</v>
      </c>
      <c r="Q1940" t="s">
        <v>34</v>
      </c>
      <c r="R1940" s="1" t="e">
        <f t="shared" ca="1" si="30"/>
        <v>#VALUE!</v>
      </c>
      <c r="S1940" t="s">
        <v>55</v>
      </c>
      <c r="T1940" t="s">
        <v>58</v>
      </c>
    </row>
    <row r="1941" spans="1:20" x14ac:dyDescent="0.25">
      <c r="A1941" t="s">
        <v>6188</v>
      </c>
      <c r="B1941">
        <v>66308886</v>
      </c>
      <c r="C1941">
        <v>67323782</v>
      </c>
      <c r="D1941" t="s">
        <v>3</v>
      </c>
      <c r="E1941" t="s">
        <v>1907</v>
      </c>
      <c r="F1941" t="s">
        <v>20</v>
      </c>
      <c r="G1941" t="s">
        <v>4221</v>
      </c>
      <c r="H1941" t="s">
        <v>38</v>
      </c>
      <c r="I1941" t="s">
        <v>32</v>
      </c>
      <c r="J1941" t="s">
        <v>39</v>
      </c>
      <c r="K1941" t="s">
        <v>44</v>
      </c>
      <c r="L1941" t="s">
        <v>25</v>
      </c>
      <c r="M1941" t="s">
        <v>4237</v>
      </c>
      <c r="N1941" t="s">
        <v>1903</v>
      </c>
      <c r="O1941" t="s">
        <v>785</v>
      </c>
      <c r="P1941" t="s">
        <v>52</v>
      </c>
      <c r="Q1941" t="s">
        <v>4247</v>
      </c>
      <c r="R1941" s="1" t="e">
        <f t="shared" ca="1" si="30"/>
        <v>#VALUE!</v>
      </c>
      <c r="S1941" t="s">
        <v>35</v>
      </c>
      <c r="T1941" t="s">
        <v>45</v>
      </c>
    </row>
    <row r="1942" spans="1:20" x14ac:dyDescent="0.25">
      <c r="A1942" t="s">
        <v>6189</v>
      </c>
      <c r="B1942">
        <v>65022023</v>
      </c>
      <c r="C1942">
        <v>67368267</v>
      </c>
      <c r="D1942" t="s">
        <v>2</v>
      </c>
      <c r="E1942" t="s">
        <v>1676</v>
      </c>
      <c r="F1942" t="s">
        <v>20</v>
      </c>
      <c r="G1942" t="s">
        <v>527</v>
      </c>
      <c r="H1942" t="s">
        <v>38</v>
      </c>
      <c r="I1942" t="s">
        <v>22</v>
      </c>
      <c r="J1942" t="s">
        <v>39</v>
      </c>
      <c r="K1942" t="s">
        <v>40</v>
      </c>
      <c r="L1942" t="s">
        <v>25</v>
      </c>
      <c r="M1942" t="s">
        <v>4234</v>
      </c>
      <c r="N1942" t="s">
        <v>1903</v>
      </c>
      <c r="O1942" t="s">
        <v>785</v>
      </c>
      <c r="P1942" t="s">
        <v>52</v>
      </c>
      <c r="Q1942" t="s">
        <v>4247</v>
      </c>
      <c r="R1942" s="1" t="e">
        <f t="shared" ca="1" si="30"/>
        <v>#VALUE!</v>
      </c>
      <c r="S1942" t="s">
        <v>4243</v>
      </c>
      <c r="T1942" t="s">
        <v>61</v>
      </c>
    </row>
    <row r="1943" spans="1:20" x14ac:dyDescent="0.25">
      <c r="A1943" t="s">
        <v>6190</v>
      </c>
      <c r="B1943">
        <v>64405693</v>
      </c>
      <c r="C1943">
        <v>67697597</v>
      </c>
      <c r="D1943" t="s">
        <v>2</v>
      </c>
      <c r="E1943" t="s">
        <v>1210</v>
      </c>
      <c r="F1943" t="s">
        <v>4225</v>
      </c>
      <c r="G1943" t="s">
        <v>4217</v>
      </c>
      <c r="H1943" t="s">
        <v>21</v>
      </c>
      <c r="I1943" t="s">
        <v>51</v>
      </c>
      <c r="J1943" t="s">
        <v>23</v>
      </c>
      <c r="K1943" t="s">
        <v>24</v>
      </c>
      <c r="L1943" t="s">
        <v>25</v>
      </c>
      <c r="M1943" t="s">
        <v>4240</v>
      </c>
      <c r="N1943" t="s">
        <v>1903</v>
      </c>
      <c r="O1943" t="s">
        <v>785</v>
      </c>
      <c r="P1943" t="s">
        <v>205</v>
      </c>
      <c r="Q1943" t="s">
        <v>4247</v>
      </c>
      <c r="R1943" s="1" t="e">
        <f t="shared" ca="1" si="30"/>
        <v>#VALUE!</v>
      </c>
      <c r="S1943" t="s">
        <v>4243</v>
      </c>
      <c r="T1943" t="s">
        <v>36</v>
      </c>
    </row>
    <row r="1944" spans="1:20" x14ac:dyDescent="0.25">
      <c r="A1944" t="s">
        <v>6191</v>
      </c>
      <c r="B1944">
        <v>67100268</v>
      </c>
      <c r="C1944">
        <v>67465851</v>
      </c>
      <c r="D1944" t="s">
        <v>2</v>
      </c>
      <c r="E1944" t="s">
        <v>1908</v>
      </c>
      <c r="F1944" t="s">
        <v>4226</v>
      </c>
      <c r="G1944" t="s">
        <v>527</v>
      </c>
      <c r="H1944" t="s">
        <v>38</v>
      </c>
      <c r="I1944" t="s">
        <v>32</v>
      </c>
      <c r="J1944" t="s">
        <v>39</v>
      </c>
      <c r="K1944" t="s">
        <v>40</v>
      </c>
      <c r="L1944" t="s">
        <v>25</v>
      </c>
      <c r="M1944" t="s">
        <v>4241</v>
      </c>
      <c r="N1944" t="s">
        <v>1903</v>
      </c>
      <c r="O1944" t="s">
        <v>785</v>
      </c>
      <c r="P1944" t="s">
        <v>4248</v>
      </c>
      <c r="Q1944" t="s">
        <v>28</v>
      </c>
      <c r="R1944" s="1">
        <f t="shared" ca="1" si="30"/>
        <v>48</v>
      </c>
      <c r="S1944" t="s">
        <v>55</v>
      </c>
      <c r="T1944" t="s">
        <v>41</v>
      </c>
    </row>
    <row r="1945" spans="1:20" x14ac:dyDescent="0.25">
      <c r="A1945" t="s">
        <v>6192</v>
      </c>
      <c r="B1945">
        <v>67157560</v>
      </c>
      <c r="C1945">
        <v>67806799</v>
      </c>
      <c r="D1945" t="s">
        <v>3</v>
      </c>
      <c r="E1945" t="s">
        <v>1909</v>
      </c>
      <c r="F1945" t="s">
        <v>1106</v>
      </c>
      <c r="G1945" t="s">
        <v>4218</v>
      </c>
      <c r="H1945" t="s">
        <v>163</v>
      </c>
      <c r="I1945" t="s">
        <v>51</v>
      </c>
      <c r="J1945" t="s">
        <v>39</v>
      </c>
      <c r="K1945" t="s">
        <v>44</v>
      </c>
      <c r="L1945" t="s">
        <v>25</v>
      </c>
      <c r="M1945" t="s">
        <v>4237</v>
      </c>
      <c r="N1945" t="s">
        <v>1903</v>
      </c>
      <c r="O1945" t="s">
        <v>785</v>
      </c>
      <c r="P1945" t="s">
        <v>205</v>
      </c>
      <c r="Q1945" t="s">
        <v>4247</v>
      </c>
      <c r="R1945" s="1">
        <f t="shared" ca="1" si="30"/>
        <v>46</v>
      </c>
      <c r="S1945" t="s">
        <v>4243</v>
      </c>
      <c r="T1945" t="s">
        <v>58</v>
      </c>
    </row>
    <row r="1946" spans="1:20" x14ac:dyDescent="0.25">
      <c r="A1946" t="s">
        <v>6193</v>
      </c>
      <c r="B1946">
        <v>66498503</v>
      </c>
      <c r="C1946">
        <v>67723078</v>
      </c>
      <c r="D1946" t="s">
        <v>3</v>
      </c>
      <c r="E1946" t="s">
        <v>1910</v>
      </c>
      <c r="F1946" t="s">
        <v>20</v>
      </c>
      <c r="G1946" t="s">
        <v>4221</v>
      </c>
      <c r="H1946" t="s">
        <v>38</v>
      </c>
      <c r="I1946" t="s">
        <v>32</v>
      </c>
      <c r="J1946" t="s">
        <v>60</v>
      </c>
      <c r="K1946" t="s">
        <v>40</v>
      </c>
      <c r="L1946" t="s">
        <v>25</v>
      </c>
      <c r="M1946" t="s">
        <v>4230</v>
      </c>
      <c r="N1946" t="s">
        <v>1903</v>
      </c>
      <c r="O1946" t="s">
        <v>785</v>
      </c>
      <c r="P1946" t="s">
        <v>205</v>
      </c>
      <c r="Q1946" t="s">
        <v>4247</v>
      </c>
      <c r="R1946" s="1" t="e">
        <f t="shared" ca="1" si="30"/>
        <v>#VALUE!</v>
      </c>
      <c r="S1946" t="s">
        <v>4243</v>
      </c>
      <c r="T1946" t="s">
        <v>45</v>
      </c>
    </row>
    <row r="1947" spans="1:20" x14ac:dyDescent="0.25">
      <c r="A1947" t="s">
        <v>6194</v>
      </c>
      <c r="B1947">
        <v>66702949</v>
      </c>
      <c r="C1947">
        <v>67740914</v>
      </c>
      <c r="D1947" t="s">
        <v>2</v>
      </c>
      <c r="E1947" t="s">
        <v>1911</v>
      </c>
      <c r="F1947" t="s">
        <v>4226</v>
      </c>
      <c r="G1947" t="s">
        <v>4221</v>
      </c>
      <c r="H1947" t="s">
        <v>38</v>
      </c>
      <c r="I1947" t="s">
        <v>51</v>
      </c>
      <c r="J1947" t="s">
        <v>39</v>
      </c>
      <c r="K1947" t="s">
        <v>24</v>
      </c>
      <c r="L1947" t="s">
        <v>25</v>
      </c>
      <c r="M1947" t="s">
        <v>4232</v>
      </c>
      <c r="N1947" t="s">
        <v>1903</v>
      </c>
      <c r="O1947" t="s">
        <v>785</v>
      </c>
      <c r="P1947" t="s">
        <v>27</v>
      </c>
      <c r="Q1947" t="s">
        <v>4247</v>
      </c>
      <c r="R1947" s="1">
        <f t="shared" ca="1" si="30"/>
        <v>37</v>
      </c>
      <c r="S1947" t="s">
        <v>35</v>
      </c>
      <c r="T1947" t="s">
        <v>58</v>
      </c>
    </row>
    <row r="1948" spans="1:20" x14ac:dyDescent="0.25">
      <c r="A1948" t="s">
        <v>6195</v>
      </c>
      <c r="B1948">
        <v>67778042</v>
      </c>
      <c r="C1948">
        <v>66897203</v>
      </c>
      <c r="D1948" t="s">
        <v>2</v>
      </c>
      <c r="E1948" t="s">
        <v>1912</v>
      </c>
      <c r="F1948" t="s">
        <v>4227</v>
      </c>
      <c r="G1948" t="s">
        <v>4223</v>
      </c>
      <c r="H1948" t="s">
        <v>38</v>
      </c>
      <c r="I1948" t="s">
        <v>204</v>
      </c>
      <c r="J1948" t="s">
        <v>39</v>
      </c>
      <c r="K1948" t="s">
        <v>40</v>
      </c>
      <c r="L1948" t="s">
        <v>25</v>
      </c>
      <c r="M1948" t="s">
        <v>4233</v>
      </c>
      <c r="N1948" t="s">
        <v>1903</v>
      </c>
      <c r="O1948" t="s">
        <v>785</v>
      </c>
      <c r="P1948" t="s">
        <v>4248</v>
      </c>
      <c r="Q1948" t="s">
        <v>4247</v>
      </c>
      <c r="R1948" s="1">
        <f t="shared" ca="1" si="30"/>
        <v>46</v>
      </c>
      <c r="S1948" t="s">
        <v>55</v>
      </c>
      <c r="T1948" t="s">
        <v>58</v>
      </c>
    </row>
    <row r="1949" spans="1:20" x14ac:dyDescent="0.25">
      <c r="A1949" t="s">
        <v>6196</v>
      </c>
      <c r="B1949">
        <v>68106619</v>
      </c>
      <c r="C1949">
        <v>67458322</v>
      </c>
      <c r="D1949" t="s">
        <v>3</v>
      </c>
      <c r="E1949" t="s">
        <v>1913</v>
      </c>
      <c r="F1949" t="s">
        <v>4226</v>
      </c>
      <c r="G1949" t="s">
        <v>4216</v>
      </c>
      <c r="H1949" t="s">
        <v>43</v>
      </c>
      <c r="I1949" t="s">
        <v>22</v>
      </c>
      <c r="J1949" t="s">
        <v>39</v>
      </c>
      <c r="K1949" t="s">
        <v>44</v>
      </c>
      <c r="L1949" t="s">
        <v>25</v>
      </c>
      <c r="M1949" t="s">
        <v>4240</v>
      </c>
      <c r="N1949" t="s">
        <v>1903</v>
      </c>
      <c r="O1949" t="s">
        <v>785</v>
      </c>
      <c r="P1949" t="s">
        <v>27</v>
      </c>
      <c r="Q1949" t="s">
        <v>28</v>
      </c>
      <c r="R1949" s="1" t="e">
        <f t="shared" ca="1" si="30"/>
        <v>#VALUE!</v>
      </c>
      <c r="S1949" t="s">
        <v>4243</v>
      </c>
      <c r="T1949" t="s">
        <v>58</v>
      </c>
    </row>
    <row r="1950" spans="1:20" x14ac:dyDescent="0.25">
      <c r="A1950" t="s">
        <v>6197</v>
      </c>
      <c r="B1950">
        <v>65948838</v>
      </c>
      <c r="C1950">
        <v>66862138</v>
      </c>
      <c r="D1950" t="s">
        <v>3</v>
      </c>
      <c r="E1950" t="s">
        <v>1914</v>
      </c>
      <c r="F1950" t="s">
        <v>20</v>
      </c>
      <c r="G1950" t="s">
        <v>4218</v>
      </c>
      <c r="H1950" t="s">
        <v>31</v>
      </c>
      <c r="I1950" t="s">
        <v>204</v>
      </c>
      <c r="J1950" t="s">
        <v>23</v>
      </c>
      <c r="K1950" t="s">
        <v>24</v>
      </c>
      <c r="L1950" t="s">
        <v>25</v>
      </c>
      <c r="M1950" t="s">
        <v>4240</v>
      </c>
      <c r="N1950" t="s">
        <v>1903</v>
      </c>
      <c r="O1950" t="s">
        <v>785</v>
      </c>
      <c r="P1950" t="s">
        <v>4248</v>
      </c>
      <c r="Q1950" t="s">
        <v>4245</v>
      </c>
      <c r="R1950" s="1" t="e">
        <f t="shared" ca="1" si="30"/>
        <v>#VALUE!</v>
      </c>
      <c r="S1950" t="s">
        <v>55</v>
      </c>
      <c r="T1950" t="s">
        <v>36</v>
      </c>
    </row>
    <row r="1951" spans="1:20" x14ac:dyDescent="0.25">
      <c r="A1951" t="s">
        <v>6198</v>
      </c>
      <c r="B1951">
        <v>65154830</v>
      </c>
      <c r="C1951">
        <v>67108733</v>
      </c>
      <c r="D1951" t="s">
        <v>2</v>
      </c>
      <c r="E1951" t="s">
        <v>1915</v>
      </c>
      <c r="F1951" t="s">
        <v>1106</v>
      </c>
      <c r="G1951" t="s">
        <v>4220</v>
      </c>
      <c r="H1951" t="s">
        <v>163</v>
      </c>
      <c r="I1951" t="s">
        <v>204</v>
      </c>
      <c r="J1951" t="s">
        <v>39</v>
      </c>
      <c r="K1951" t="s">
        <v>40</v>
      </c>
      <c r="L1951" t="s">
        <v>25</v>
      </c>
      <c r="M1951" t="s">
        <v>4231</v>
      </c>
      <c r="N1951" t="s">
        <v>1903</v>
      </c>
      <c r="O1951" t="s">
        <v>785</v>
      </c>
      <c r="P1951" t="s">
        <v>54</v>
      </c>
      <c r="Q1951" t="s">
        <v>4247</v>
      </c>
      <c r="R1951" s="1" t="e">
        <f t="shared" ca="1" si="30"/>
        <v>#VALUE!</v>
      </c>
      <c r="S1951" t="s">
        <v>35</v>
      </c>
      <c r="T1951" t="s">
        <v>58</v>
      </c>
    </row>
    <row r="1952" spans="1:20" x14ac:dyDescent="0.25">
      <c r="A1952" t="s">
        <v>6199</v>
      </c>
      <c r="B1952">
        <v>65919008</v>
      </c>
      <c r="C1952">
        <v>67223896</v>
      </c>
      <c r="D1952" t="s">
        <v>3</v>
      </c>
      <c r="E1952" t="s">
        <v>1916</v>
      </c>
      <c r="F1952" t="s">
        <v>4226</v>
      </c>
      <c r="G1952" t="s">
        <v>4223</v>
      </c>
      <c r="H1952" t="s">
        <v>43</v>
      </c>
      <c r="I1952" t="s">
        <v>32</v>
      </c>
      <c r="J1952" t="s">
        <v>60</v>
      </c>
      <c r="K1952" t="s">
        <v>261</v>
      </c>
      <c r="L1952" t="s">
        <v>25</v>
      </c>
      <c r="M1952" t="s">
        <v>4236</v>
      </c>
      <c r="N1952" t="s">
        <v>1903</v>
      </c>
      <c r="O1952" t="s">
        <v>785</v>
      </c>
      <c r="P1952" t="s">
        <v>27</v>
      </c>
      <c r="Q1952" t="s">
        <v>28</v>
      </c>
      <c r="R1952" s="1" t="e">
        <f t="shared" ca="1" si="30"/>
        <v>#VALUE!</v>
      </c>
      <c r="S1952" t="s">
        <v>4243</v>
      </c>
      <c r="T1952" t="s">
        <v>61</v>
      </c>
    </row>
    <row r="1953" spans="1:20" x14ac:dyDescent="0.25">
      <c r="A1953" t="s">
        <v>6200</v>
      </c>
      <c r="B1953">
        <v>66226902</v>
      </c>
      <c r="C1953">
        <v>67824501</v>
      </c>
      <c r="D1953" t="s">
        <v>3</v>
      </c>
      <c r="E1953" t="s">
        <v>1917</v>
      </c>
      <c r="F1953" t="s">
        <v>4226</v>
      </c>
      <c r="G1953" t="s">
        <v>4223</v>
      </c>
      <c r="H1953" t="s">
        <v>163</v>
      </c>
      <c r="I1953" t="s">
        <v>51</v>
      </c>
      <c r="J1953" t="s">
        <v>39</v>
      </c>
      <c r="K1953" t="s">
        <v>44</v>
      </c>
      <c r="L1953" t="s">
        <v>25</v>
      </c>
      <c r="M1953" t="s">
        <v>4240</v>
      </c>
      <c r="N1953" t="s">
        <v>1903</v>
      </c>
      <c r="O1953" t="s">
        <v>785</v>
      </c>
      <c r="P1953" t="s">
        <v>4248</v>
      </c>
      <c r="Q1953" t="s">
        <v>34</v>
      </c>
      <c r="R1953" s="1" t="e">
        <f t="shared" ca="1" si="30"/>
        <v>#VALUE!</v>
      </c>
      <c r="S1953" t="s">
        <v>55</v>
      </c>
      <c r="T1953" t="s">
        <v>29</v>
      </c>
    </row>
    <row r="1954" spans="1:20" x14ac:dyDescent="0.25">
      <c r="A1954" t="s">
        <v>6201</v>
      </c>
      <c r="B1954">
        <v>68158079</v>
      </c>
      <c r="C1954">
        <v>67110419</v>
      </c>
      <c r="D1954" t="s">
        <v>3</v>
      </c>
      <c r="E1954" t="s">
        <v>1918</v>
      </c>
      <c r="F1954" t="s">
        <v>4225</v>
      </c>
      <c r="G1954" t="s">
        <v>4220</v>
      </c>
      <c r="H1954" t="s">
        <v>31</v>
      </c>
      <c r="I1954" t="s">
        <v>22</v>
      </c>
      <c r="J1954" t="s">
        <v>23</v>
      </c>
      <c r="K1954" t="s">
        <v>24</v>
      </c>
      <c r="L1954" t="s">
        <v>25</v>
      </c>
      <c r="M1954" t="s">
        <v>4241</v>
      </c>
      <c r="N1954" t="s">
        <v>1903</v>
      </c>
      <c r="O1954" t="s">
        <v>785</v>
      </c>
      <c r="P1954" t="s">
        <v>4248</v>
      </c>
      <c r="Q1954" t="s">
        <v>4244</v>
      </c>
      <c r="R1954" s="1" t="e">
        <f t="shared" ca="1" si="30"/>
        <v>#VALUE!</v>
      </c>
      <c r="S1954" t="s">
        <v>55</v>
      </c>
      <c r="T1954" t="s">
        <v>68</v>
      </c>
    </row>
    <row r="1955" spans="1:20" x14ac:dyDescent="0.25">
      <c r="A1955" t="s">
        <v>6202</v>
      </c>
      <c r="B1955">
        <v>67455910</v>
      </c>
      <c r="C1955">
        <v>67425161</v>
      </c>
      <c r="D1955" t="s">
        <v>3</v>
      </c>
      <c r="E1955" t="s">
        <v>1919</v>
      </c>
      <c r="F1955" t="s">
        <v>4228</v>
      </c>
      <c r="G1955" t="s">
        <v>4222</v>
      </c>
      <c r="H1955" t="s">
        <v>163</v>
      </c>
      <c r="I1955" t="s">
        <v>51</v>
      </c>
      <c r="J1955" t="s">
        <v>39</v>
      </c>
      <c r="K1955" t="s">
        <v>44</v>
      </c>
      <c r="L1955" t="s">
        <v>25</v>
      </c>
      <c r="M1955" t="s">
        <v>4230</v>
      </c>
      <c r="N1955" t="s">
        <v>1903</v>
      </c>
      <c r="O1955" t="s">
        <v>785</v>
      </c>
      <c r="P1955" t="s">
        <v>4248</v>
      </c>
      <c r="Q1955" t="s">
        <v>4245</v>
      </c>
      <c r="R1955" s="1">
        <f t="shared" ca="1" si="30"/>
        <v>79</v>
      </c>
      <c r="S1955" t="s">
        <v>55</v>
      </c>
      <c r="T1955" t="s">
        <v>61</v>
      </c>
    </row>
    <row r="1956" spans="1:20" x14ac:dyDescent="0.25">
      <c r="A1956" t="s">
        <v>6203</v>
      </c>
      <c r="B1956">
        <v>66319246</v>
      </c>
      <c r="C1956">
        <v>66959941</v>
      </c>
      <c r="D1956" t="s">
        <v>2</v>
      </c>
      <c r="E1956" t="s">
        <v>1920</v>
      </c>
      <c r="F1956" t="s">
        <v>4226</v>
      </c>
      <c r="G1956" t="s">
        <v>4222</v>
      </c>
      <c r="H1956" t="s">
        <v>38</v>
      </c>
      <c r="I1956" t="s">
        <v>51</v>
      </c>
      <c r="J1956" t="s">
        <v>23</v>
      </c>
      <c r="K1956" t="s">
        <v>24</v>
      </c>
      <c r="L1956" t="s">
        <v>25</v>
      </c>
      <c r="M1956" t="s">
        <v>4233</v>
      </c>
      <c r="N1956" t="s">
        <v>1903</v>
      </c>
      <c r="O1956" t="s">
        <v>785</v>
      </c>
      <c r="P1956" t="s">
        <v>4248</v>
      </c>
      <c r="Q1956" t="s">
        <v>4247</v>
      </c>
      <c r="R1956" s="1" t="e">
        <f t="shared" ca="1" si="30"/>
        <v>#VALUE!</v>
      </c>
      <c r="S1956" t="s">
        <v>55</v>
      </c>
      <c r="T1956" t="s">
        <v>58</v>
      </c>
    </row>
    <row r="1957" spans="1:20" x14ac:dyDescent="0.25">
      <c r="A1957" t="s">
        <v>6204</v>
      </c>
      <c r="B1957">
        <v>67139571</v>
      </c>
      <c r="C1957">
        <v>67354002</v>
      </c>
      <c r="D1957" t="s">
        <v>2</v>
      </c>
      <c r="E1957" t="s">
        <v>1921</v>
      </c>
      <c r="F1957" t="s">
        <v>1106</v>
      </c>
      <c r="G1957" t="s">
        <v>4216</v>
      </c>
      <c r="H1957" t="s">
        <v>138</v>
      </c>
      <c r="I1957" t="s">
        <v>32</v>
      </c>
      <c r="J1957" t="s">
        <v>39</v>
      </c>
      <c r="K1957" t="s">
        <v>40</v>
      </c>
      <c r="L1957" t="s">
        <v>25</v>
      </c>
      <c r="M1957" t="s">
        <v>4235</v>
      </c>
      <c r="N1957" t="s">
        <v>1903</v>
      </c>
      <c r="O1957" t="s">
        <v>785</v>
      </c>
      <c r="P1957" t="s">
        <v>4248</v>
      </c>
      <c r="Q1957" t="s">
        <v>4246</v>
      </c>
      <c r="R1957" s="1">
        <f t="shared" ca="1" si="30"/>
        <v>43</v>
      </c>
      <c r="S1957" t="s">
        <v>55</v>
      </c>
      <c r="T1957" t="s">
        <v>58</v>
      </c>
    </row>
    <row r="1958" spans="1:20" x14ac:dyDescent="0.25">
      <c r="A1958" t="s">
        <v>6205</v>
      </c>
      <c r="B1958">
        <v>68109501</v>
      </c>
      <c r="C1958">
        <v>67318829</v>
      </c>
      <c r="D1958" t="s">
        <v>3</v>
      </c>
      <c r="E1958" t="s">
        <v>1922</v>
      </c>
      <c r="F1958" t="s">
        <v>4225</v>
      </c>
      <c r="G1958" t="s">
        <v>527</v>
      </c>
      <c r="H1958" t="s">
        <v>38</v>
      </c>
      <c r="I1958" t="s">
        <v>204</v>
      </c>
      <c r="J1958" t="s">
        <v>39</v>
      </c>
      <c r="K1958" t="s">
        <v>44</v>
      </c>
      <c r="L1958" t="s">
        <v>25</v>
      </c>
      <c r="M1958" t="s">
        <v>4238</v>
      </c>
      <c r="N1958" t="s">
        <v>1903</v>
      </c>
      <c r="O1958" t="s">
        <v>785</v>
      </c>
      <c r="P1958" t="s">
        <v>27</v>
      </c>
      <c r="Q1958" t="s">
        <v>34</v>
      </c>
      <c r="R1958" s="1" t="e">
        <f t="shared" ca="1" si="30"/>
        <v>#VALUE!</v>
      </c>
      <c r="S1958" t="s">
        <v>4243</v>
      </c>
      <c r="T1958" t="s">
        <v>58</v>
      </c>
    </row>
    <row r="1959" spans="1:20" x14ac:dyDescent="0.25">
      <c r="A1959" t="s">
        <v>6206</v>
      </c>
      <c r="B1959">
        <v>68363319</v>
      </c>
      <c r="C1959">
        <v>67843183</v>
      </c>
      <c r="D1959" t="s">
        <v>2</v>
      </c>
      <c r="E1959" t="s">
        <v>1923</v>
      </c>
      <c r="F1959" t="s">
        <v>4228</v>
      </c>
      <c r="G1959" t="s">
        <v>4223</v>
      </c>
      <c r="H1959" t="s">
        <v>163</v>
      </c>
      <c r="I1959" t="s">
        <v>22</v>
      </c>
      <c r="J1959" t="s">
        <v>39</v>
      </c>
      <c r="K1959" t="s">
        <v>40</v>
      </c>
      <c r="L1959" t="s">
        <v>25</v>
      </c>
      <c r="M1959" t="s">
        <v>4231</v>
      </c>
      <c r="N1959" t="s">
        <v>1903</v>
      </c>
      <c r="O1959" t="s">
        <v>785</v>
      </c>
      <c r="P1959" t="s">
        <v>33</v>
      </c>
      <c r="Q1959" t="s">
        <v>4247</v>
      </c>
      <c r="R1959" s="1" t="e">
        <f t="shared" ca="1" si="30"/>
        <v>#VALUE!</v>
      </c>
      <c r="S1959" t="s">
        <v>35</v>
      </c>
      <c r="T1959" t="s">
        <v>29</v>
      </c>
    </row>
    <row r="1960" spans="1:20" x14ac:dyDescent="0.25">
      <c r="A1960" t="s">
        <v>6207</v>
      </c>
      <c r="B1960">
        <v>67101964</v>
      </c>
      <c r="C1960">
        <v>67260058</v>
      </c>
      <c r="D1960" t="s">
        <v>2</v>
      </c>
      <c r="E1960" t="s">
        <v>1924</v>
      </c>
      <c r="F1960" t="s">
        <v>20</v>
      </c>
      <c r="G1960" t="s">
        <v>4215</v>
      </c>
      <c r="H1960" t="s">
        <v>31</v>
      </c>
      <c r="I1960" t="s">
        <v>204</v>
      </c>
      <c r="J1960" t="s">
        <v>23</v>
      </c>
      <c r="K1960" t="s">
        <v>24</v>
      </c>
      <c r="L1960" t="s">
        <v>25</v>
      </c>
      <c r="M1960" t="s">
        <v>4234</v>
      </c>
      <c r="N1960" t="s">
        <v>1903</v>
      </c>
      <c r="O1960" t="s">
        <v>785</v>
      </c>
      <c r="P1960" t="s">
        <v>4248</v>
      </c>
      <c r="Q1960" t="s">
        <v>4245</v>
      </c>
      <c r="R1960" s="1" t="e">
        <f t="shared" ca="1" si="30"/>
        <v>#VALUE!</v>
      </c>
      <c r="S1960" t="s">
        <v>55</v>
      </c>
      <c r="T1960" t="s">
        <v>77</v>
      </c>
    </row>
    <row r="1961" spans="1:20" x14ac:dyDescent="0.25">
      <c r="A1961" t="s">
        <v>6208</v>
      </c>
      <c r="B1961">
        <v>67446546</v>
      </c>
      <c r="C1961">
        <v>67785281</v>
      </c>
      <c r="D1961" t="s">
        <v>3</v>
      </c>
      <c r="E1961" t="s">
        <v>1925</v>
      </c>
      <c r="F1961" t="s">
        <v>4227</v>
      </c>
      <c r="G1961" t="s">
        <v>527</v>
      </c>
      <c r="H1961" t="s">
        <v>38</v>
      </c>
      <c r="I1961" t="s">
        <v>32</v>
      </c>
      <c r="J1961" t="s">
        <v>39</v>
      </c>
      <c r="K1961" t="s">
        <v>44</v>
      </c>
      <c r="L1961" t="s">
        <v>25</v>
      </c>
      <c r="M1961" t="s">
        <v>4236</v>
      </c>
      <c r="N1961" t="s">
        <v>1903</v>
      </c>
      <c r="O1961" t="s">
        <v>785</v>
      </c>
      <c r="P1961" t="s">
        <v>49</v>
      </c>
      <c r="Q1961" t="s">
        <v>4246</v>
      </c>
      <c r="R1961" s="1">
        <f t="shared" ca="1" si="30"/>
        <v>33</v>
      </c>
      <c r="S1961" t="s">
        <v>35</v>
      </c>
      <c r="T1961" t="s">
        <v>29</v>
      </c>
    </row>
    <row r="1962" spans="1:20" x14ac:dyDescent="0.25">
      <c r="A1962" t="s">
        <v>6209</v>
      </c>
      <c r="B1962">
        <v>67848420</v>
      </c>
      <c r="C1962">
        <v>67336799</v>
      </c>
      <c r="D1962" t="s">
        <v>3</v>
      </c>
      <c r="E1962" t="s">
        <v>1926</v>
      </c>
      <c r="F1962" t="s">
        <v>4228</v>
      </c>
      <c r="G1962" t="s">
        <v>4221</v>
      </c>
      <c r="H1962" t="s">
        <v>31</v>
      </c>
      <c r="I1962" t="s">
        <v>22</v>
      </c>
      <c r="J1962" t="s">
        <v>23</v>
      </c>
      <c r="K1962" t="s">
        <v>24</v>
      </c>
      <c r="L1962" t="s">
        <v>25</v>
      </c>
      <c r="M1962" t="s">
        <v>4233</v>
      </c>
      <c r="N1962" t="s">
        <v>1903</v>
      </c>
      <c r="O1962" t="s">
        <v>785</v>
      </c>
      <c r="P1962" t="s">
        <v>4248</v>
      </c>
      <c r="Q1962" t="s">
        <v>4245</v>
      </c>
      <c r="R1962" s="1" t="e">
        <f t="shared" ca="1" si="30"/>
        <v>#VALUE!</v>
      </c>
      <c r="S1962" t="s">
        <v>55</v>
      </c>
      <c r="T1962" t="s">
        <v>68</v>
      </c>
    </row>
    <row r="1963" spans="1:20" x14ac:dyDescent="0.25">
      <c r="A1963" t="s">
        <v>6210</v>
      </c>
      <c r="B1963">
        <v>68284944</v>
      </c>
      <c r="C1963">
        <v>67209210</v>
      </c>
      <c r="D1963" t="s">
        <v>2</v>
      </c>
      <c r="E1963" t="s">
        <v>1927</v>
      </c>
      <c r="F1963" t="s">
        <v>1106</v>
      </c>
      <c r="G1963" t="s">
        <v>4222</v>
      </c>
      <c r="H1963" t="s">
        <v>21</v>
      </c>
      <c r="I1963" t="s">
        <v>22</v>
      </c>
      <c r="J1963" t="s">
        <v>23</v>
      </c>
      <c r="K1963" t="s">
        <v>24</v>
      </c>
      <c r="L1963" t="s">
        <v>25</v>
      </c>
      <c r="M1963" t="s">
        <v>4241</v>
      </c>
      <c r="N1963" t="s">
        <v>1903</v>
      </c>
      <c r="O1963" t="s">
        <v>785</v>
      </c>
      <c r="P1963" t="s">
        <v>54</v>
      </c>
      <c r="Q1963" t="s">
        <v>4246</v>
      </c>
      <c r="R1963" s="1">
        <f t="shared" ca="1" si="30"/>
        <v>15</v>
      </c>
      <c r="S1963" t="s">
        <v>35</v>
      </c>
      <c r="T1963" t="s">
        <v>56</v>
      </c>
    </row>
    <row r="1964" spans="1:20" x14ac:dyDescent="0.25">
      <c r="A1964" t="s">
        <v>6211</v>
      </c>
      <c r="B1964">
        <v>65499172</v>
      </c>
      <c r="C1964">
        <v>67441305</v>
      </c>
      <c r="D1964" t="s">
        <v>3</v>
      </c>
      <c r="E1964" t="s">
        <v>1928</v>
      </c>
      <c r="F1964" t="s">
        <v>4227</v>
      </c>
      <c r="G1964" t="s">
        <v>4219</v>
      </c>
      <c r="H1964" t="s">
        <v>31</v>
      </c>
      <c r="I1964" t="s">
        <v>204</v>
      </c>
      <c r="J1964" t="s">
        <v>23</v>
      </c>
      <c r="K1964" t="s">
        <v>24</v>
      </c>
      <c r="L1964" t="s">
        <v>25</v>
      </c>
      <c r="M1964" t="s">
        <v>4241</v>
      </c>
      <c r="N1964" t="s">
        <v>1903</v>
      </c>
      <c r="O1964" t="s">
        <v>785</v>
      </c>
      <c r="P1964" t="s">
        <v>4248</v>
      </c>
      <c r="Q1964" t="s">
        <v>28</v>
      </c>
      <c r="R1964" s="1" t="e">
        <f t="shared" ca="1" si="30"/>
        <v>#VALUE!</v>
      </c>
      <c r="S1964" t="s">
        <v>55</v>
      </c>
      <c r="T1964" t="s">
        <v>68</v>
      </c>
    </row>
    <row r="1965" spans="1:20" x14ac:dyDescent="0.25">
      <c r="A1965" t="s">
        <v>6212</v>
      </c>
      <c r="B1965">
        <v>65419572</v>
      </c>
      <c r="C1965">
        <v>67237298</v>
      </c>
      <c r="D1965" t="s">
        <v>2</v>
      </c>
      <c r="E1965" t="s">
        <v>1929</v>
      </c>
      <c r="F1965" t="s">
        <v>20</v>
      </c>
      <c r="G1965" t="s">
        <v>527</v>
      </c>
      <c r="H1965" t="s">
        <v>163</v>
      </c>
      <c r="I1965" t="s">
        <v>51</v>
      </c>
      <c r="J1965" t="s">
        <v>39</v>
      </c>
      <c r="K1965" t="s">
        <v>40</v>
      </c>
      <c r="L1965" t="s">
        <v>25</v>
      </c>
      <c r="M1965" t="s">
        <v>4235</v>
      </c>
      <c r="N1965" t="s">
        <v>1903</v>
      </c>
      <c r="O1965" t="s">
        <v>785</v>
      </c>
      <c r="P1965" t="s">
        <v>205</v>
      </c>
      <c r="Q1965" t="s">
        <v>4244</v>
      </c>
      <c r="R1965" s="1" t="e">
        <f t="shared" ca="1" si="30"/>
        <v>#VALUE!</v>
      </c>
      <c r="S1965" t="s">
        <v>35</v>
      </c>
      <c r="T1965" t="s">
        <v>58</v>
      </c>
    </row>
    <row r="1966" spans="1:20" x14ac:dyDescent="0.25">
      <c r="A1966" t="s">
        <v>6213</v>
      </c>
      <c r="B1966">
        <v>64606760</v>
      </c>
      <c r="C1966">
        <v>67129665</v>
      </c>
      <c r="D1966" t="s">
        <v>2</v>
      </c>
      <c r="E1966" t="s">
        <v>1930</v>
      </c>
      <c r="F1966" t="s">
        <v>1106</v>
      </c>
      <c r="G1966" t="s">
        <v>4221</v>
      </c>
      <c r="H1966" t="s">
        <v>21</v>
      </c>
      <c r="I1966" t="s">
        <v>51</v>
      </c>
      <c r="J1966" t="s">
        <v>23</v>
      </c>
      <c r="K1966" t="s">
        <v>24</v>
      </c>
      <c r="L1966" t="s">
        <v>25</v>
      </c>
      <c r="M1966" t="s">
        <v>4232</v>
      </c>
      <c r="N1966" t="s">
        <v>1903</v>
      </c>
      <c r="O1966" t="s">
        <v>785</v>
      </c>
      <c r="P1966" t="s">
        <v>54</v>
      </c>
      <c r="Q1966" t="s">
        <v>4246</v>
      </c>
      <c r="R1966" s="1" t="e">
        <f t="shared" ca="1" si="30"/>
        <v>#VALUE!</v>
      </c>
      <c r="S1966" t="s">
        <v>35</v>
      </c>
      <c r="T1966" t="s">
        <v>68</v>
      </c>
    </row>
    <row r="1967" spans="1:20" x14ac:dyDescent="0.25">
      <c r="A1967" t="s">
        <v>6214</v>
      </c>
      <c r="B1967">
        <v>66678469</v>
      </c>
      <c r="C1967">
        <v>67592030</v>
      </c>
      <c r="D1967" t="s">
        <v>3</v>
      </c>
      <c r="E1967" t="s">
        <v>1931</v>
      </c>
      <c r="F1967" t="s">
        <v>20</v>
      </c>
      <c r="G1967" t="s">
        <v>4215</v>
      </c>
      <c r="H1967" t="s">
        <v>163</v>
      </c>
      <c r="I1967" t="s">
        <v>22</v>
      </c>
      <c r="J1967" t="s">
        <v>39</v>
      </c>
      <c r="K1967" t="s">
        <v>44</v>
      </c>
      <c r="L1967" t="s">
        <v>25</v>
      </c>
      <c r="M1967" t="s">
        <v>4229</v>
      </c>
      <c r="N1967" t="s">
        <v>1903</v>
      </c>
      <c r="O1967" t="s">
        <v>785</v>
      </c>
      <c r="P1967" t="s">
        <v>27</v>
      </c>
      <c r="Q1967" t="s">
        <v>4246</v>
      </c>
      <c r="R1967" s="1" t="e">
        <f t="shared" ca="1" si="30"/>
        <v>#VALUE!</v>
      </c>
      <c r="S1967" t="s">
        <v>35</v>
      </c>
      <c r="T1967" t="s">
        <v>29</v>
      </c>
    </row>
    <row r="1968" spans="1:20" x14ac:dyDescent="0.25">
      <c r="A1968" t="s">
        <v>6215</v>
      </c>
      <c r="B1968">
        <v>67381812</v>
      </c>
      <c r="C1968">
        <v>67479214</v>
      </c>
      <c r="D1968" t="s">
        <v>2</v>
      </c>
      <c r="E1968" t="s">
        <v>1932</v>
      </c>
      <c r="F1968" t="s">
        <v>4226</v>
      </c>
      <c r="G1968" t="s">
        <v>4215</v>
      </c>
      <c r="H1968" t="s">
        <v>31</v>
      </c>
      <c r="I1968" t="s">
        <v>22</v>
      </c>
      <c r="J1968" t="s">
        <v>23</v>
      </c>
      <c r="K1968" t="s">
        <v>24</v>
      </c>
      <c r="L1968" t="s">
        <v>25</v>
      </c>
      <c r="M1968" t="s">
        <v>4229</v>
      </c>
      <c r="N1968" t="s">
        <v>1903</v>
      </c>
      <c r="O1968" t="s">
        <v>785</v>
      </c>
      <c r="P1968" t="s">
        <v>54</v>
      </c>
      <c r="Q1968" t="s">
        <v>28</v>
      </c>
      <c r="R1968" s="1" t="e">
        <f t="shared" ca="1" si="30"/>
        <v>#VALUE!</v>
      </c>
      <c r="S1968" t="s">
        <v>4243</v>
      </c>
      <c r="T1968" t="s">
        <v>68</v>
      </c>
    </row>
    <row r="1969" spans="1:20" x14ac:dyDescent="0.25">
      <c r="A1969" t="s">
        <v>6216</v>
      </c>
      <c r="B1969">
        <v>67524516</v>
      </c>
      <c r="C1969">
        <v>66945470</v>
      </c>
      <c r="D1969" t="s">
        <v>2</v>
      </c>
      <c r="E1969" t="s">
        <v>1933</v>
      </c>
      <c r="F1969" t="s">
        <v>4225</v>
      </c>
      <c r="G1969" t="s">
        <v>4216</v>
      </c>
      <c r="H1969" t="s">
        <v>31</v>
      </c>
      <c r="I1969" t="s">
        <v>22</v>
      </c>
      <c r="J1969" t="s">
        <v>23</v>
      </c>
      <c r="K1969" t="s">
        <v>24</v>
      </c>
      <c r="L1969" t="s">
        <v>25</v>
      </c>
      <c r="M1969" t="s">
        <v>4240</v>
      </c>
      <c r="N1969" t="s">
        <v>1903</v>
      </c>
      <c r="O1969" t="s">
        <v>785</v>
      </c>
      <c r="P1969" t="s">
        <v>33</v>
      </c>
      <c r="Q1969" t="s">
        <v>28</v>
      </c>
      <c r="R1969" s="1" t="e">
        <f t="shared" ca="1" si="30"/>
        <v>#VALUE!</v>
      </c>
      <c r="S1969" t="s">
        <v>35</v>
      </c>
      <c r="T1969" t="s">
        <v>68</v>
      </c>
    </row>
    <row r="1970" spans="1:20" x14ac:dyDescent="0.25">
      <c r="A1970" t="s">
        <v>6217</v>
      </c>
      <c r="B1970">
        <v>68109501</v>
      </c>
      <c r="C1970">
        <v>67760467</v>
      </c>
      <c r="D1970" t="s">
        <v>2</v>
      </c>
      <c r="E1970" t="s">
        <v>1934</v>
      </c>
      <c r="F1970" t="s">
        <v>4227</v>
      </c>
      <c r="G1970" t="s">
        <v>527</v>
      </c>
      <c r="H1970" t="s">
        <v>163</v>
      </c>
      <c r="I1970" t="s">
        <v>204</v>
      </c>
      <c r="J1970" t="s">
        <v>39</v>
      </c>
      <c r="K1970" t="s">
        <v>40</v>
      </c>
      <c r="L1970" t="s">
        <v>25</v>
      </c>
      <c r="M1970" t="s">
        <v>4240</v>
      </c>
      <c r="N1970" t="s">
        <v>1903</v>
      </c>
      <c r="O1970" t="s">
        <v>785</v>
      </c>
      <c r="P1970" t="s">
        <v>52</v>
      </c>
      <c r="Q1970" t="s">
        <v>4247</v>
      </c>
      <c r="R1970" s="1">
        <f t="shared" ca="1" si="30"/>
        <v>34</v>
      </c>
      <c r="S1970" t="s">
        <v>4243</v>
      </c>
      <c r="T1970" t="s">
        <v>29</v>
      </c>
    </row>
    <row r="1971" spans="1:20" x14ac:dyDescent="0.25">
      <c r="A1971" t="s">
        <v>6218</v>
      </c>
      <c r="B1971">
        <v>65654128</v>
      </c>
      <c r="C1971">
        <v>67701200</v>
      </c>
      <c r="D1971" t="s">
        <v>2</v>
      </c>
      <c r="E1971" t="s">
        <v>1935</v>
      </c>
      <c r="F1971" t="s">
        <v>4225</v>
      </c>
      <c r="G1971" t="s">
        <v>4220</v>
      </c>
      <c r="H1971" t="s">
        <v>43</v>
      </c>
      <c r="I1971" t="s">
        <v>204</v>
      </c>
      <c r="J1971" t="s">
        <v>39</v>
      </c>
      <c r="K1971" t="s">
        <v>44</v>
      </c>
      <c r="L1971" t="s">
        <v>25</v>
      </c>
      <c r="M1971" t="s">
        <v>4235</v>
      </c>
      <c r="N1971" t="s">
        <v>1903</v>
      </c>
      <c r="O1971" t="s">
        <v>785</v>
      </c>
      <c r="P1971" t="s">
        <v>4248</v>
      </c>
      <c r="Q1971" t="s">
        <v>4245</v>
      </c>
      <c r="R1971" s="1" t="e">
        <f t="shared" ca="1" si="30"/>
        <v>#VALUE!</v>
      </c>
      <c r="S1971" t="s">
        <v>55</v>
      </c>
      <c r="T1971" t="s">
        <v>29</v>
      </c>
    </row>
    <row r="1972" spans="1:20" x14ac:dyDescent="0.25">
      <c r="A1972" t="s">
        <v>6219</v>
      </c>
      <c r="B1972">
        <v>67915190</v>
      </c>
      <c r="C1972">
        <v>67445067</v>
      </c>
      <c r="D1972" t="s">
        <v>2</v>
      </c>
      <c r="E1972" t="s">
        <v>1936</v>
      </c>
      <c r="F1972" t="s">
        <v>4227</v>
      </c>
      <c r="G1972" t="s">
        <v>4219</v>
      </c>
      <c r="H1972" t="s">
        <v>21</v>
      </c>
      <c r="I1972" t="s">
        <v>204</v>
      </c>
      <c r="J1972" t="s">
        <v>23</v>
      </c>
      <c r="K1972" t="s">
        <v>24</v>
      </c>
      <c r="L1972" t="s">
        <v>25</v>
      </c>
      <c r="M1972" t="s">
        <v>4236</v>
      </c>
      <c r="N1972" t="s">
        <v>1903</v>
      </c>
      <c r="O1972" t="s">
        <v>785</v>
      </c>
      <c r="P1972" t="s">
        <v>4248</v>
      </c>
      <c r="Q1972" t="s">
        <v>28</v>
      </c>
      <c r="R1972" s="1" t="e">
        <f t="shared" ca="1" si="30"/>
        <v>#VALUE!</v>
      </c>
      <c r="S1972" t="s">
        <v>55</v>
      </c>
      <c r="T1972" t="s">
        <v>68</v>
      </c>
    </row>
    <row r="1973" spans="1:20" x14ac:dyDescent="0.25">
      <c r="A1973" t="s">
        <v>6220</v>
      </c>
      <c r="B1973">
        <v>64458845</v>
      </c>
      <c r="C1973">
        <v>67715919</v>
      </c>
      <c r="D1973" t="s">
        <v>2</v>
      </c>
      <c r="E1973" t="s">
        <v>1937</v>
      </c>
      <c r="F1973" t="s">
        <v>4228</v>
      </c>
      <c r="G1973" t="s">
        <v>527</v>
      </c>
      <c r="H1973" t="s">
        <v>424</v>
      </c>
      <c r="I1973" t="s">
        <v>51</v>
      </c>
      <c r="J1973" t="s">
        <v>39</v>
      </c>
      <c r="K1973" t="s">
        <v>40</v>
      </c>
      <c r="L1973" t="s">
        <v>25</v>
      </c>
      <c r="M1973" t="s">
        <v>4232</v>
      </c>
      <c r="N1973" t="s">
        <v>1903</v>
      </c>
      <c r="O1973" t="s">
        <v>785</v>
      </c>
      <c r="P1973" t="s">
        <v>49</v>
      </c>
      <c r="Q1973" t="s">
        <v>4244</v>
      </c>
      <c r="R1973" s="1" t="e">
        <f t="shared" ca="1" si="30"/>
        <v>#VALUE!</v>
      </c>
      <c r="S1973" t="s">
        <v>4243</v>
      </c>
      <c r="T1973" t="s">
        <v>58</v>
      </c>
    </row>
    <row r="1974" spans="1:20" x14ac:dyDescent="0.25">
      <c r="A1974" t="s">
        <v>6221</v>
      </c>
      <c r="B1974">
        <v>64650340</v>
      </c>
      <c r="C1974">
        <v>67328181</v>
      </c>
      <c r="D1974" t="s">
        <v>3</v>
      </c>
      <c r="E1974" t="s">
        <v>1938</v>
      </c>
      <c r="F1974" t="s">
        <v>1106</v>
      </c>
      <c r="G1974" t="s">
        <v>4220</v>
      </c>
      <c r="H1974" t="s">
        <v>163</v>
      </c>
      <c r="I1974" t="s">
        <v>51</v>
      </c>
      <c r="J1974" t="s">
        <v>39</v>
      </c>
      <c r="K1974" t="s">
        <v>44</v>
      </c>
      <c r="L1974" t="s">
        <v>25</v>
      </c>
      <c r="M1974" t="s">
        <v>4237</v>
      </c>
      <c r="N1974" t="s">
        <v>1903</v>
      </c>
      <c r="O1974" t="s">
        <v>785</v>
      </c>
      <c r="P1974" t="s">
        <v>205</v>
      </c>
      <c r="Q1974" t="s">
        <v>4246</v>
      </c>
      <c r="R1974" s="1" t="e">
        <f t="shared" ca="1" si="30"/>
        <v>#VALUE!</v>
      </c>
      <c r="S1974" t="s">
        <v>35</v>
      </c>
      <c r="T1974" t="s">
        <v>29</v>
      </c>
    </row>
    <row r="1975" spans="1:20" x14ac:dyDescent="0.25">
      <c r="A1975" t="s">
        <v>6222</v>
      </c>
      <c r="B1975">
        <v>67489485</v>
      </c>
      <c r="C1975">
        <v>67849546</v>
      </c>
      <c r="D1975" t="s">
        <v>3</v>
      </c>
      <c r="E1975" t="s">
        <v>1939</v>
      </c>
      <c r="F1975" t="s">
        <v>1106</v>
      </c>
      <c r="G1975" t="s">
        <v>4216</v>
      </c>
      <c r="H1975" t="s">
        <v>38</v>
      </c>
      <c r="I1975" t="s">
        <v>32</v>
      </c>
      <c r="J1975" t="s">
        <v>60</v>
      </c>
      <c r="K1975" t="s">
        <v>161</v>
      </c>
      <c r="L1975" t="s">
        <v>25</v>
      </c>
      <c r="M1975" t="s">
        <v>4239</v>
      </c>
      <c r="N1975" t="s">
        <v>1903</v>
      </c>
      <c r="O1975" t="s">
        <v>785</v>
      </c>
      <c r="P1975" t="s">
        <v>4248</v>
      </c>
      <c r="Q1975" t="s">
        <v>4247</v>
      </c>
      <c r="R1975" s="1" t="e">
        <f t="shared" ca="1" si="30"/>
        <v>#VALUE!</v>
      </c>
      <c r="S1975" t="s">
        <v>55</v>
      </c>
      <c r="T1975" t="s">
        <v>61</v>
      </c>
    </row>
    <row r="1976" spans="1:20" x14ac:dyDescent="0.25">
      <c r="A1976" t="s">
        <v>6223</v>
      </c>
      <c r="B1976">
        <v>64623782</v>
      </c>
      <c r="C1976">
        <v>67806544</v>
      </c>
      <c r="D1976" t="s">
        <v>2</v>
      </c>
      <c r="E1976" t="s">
        <v>1940</v>
      </c>
      <c r="F1976" t="s">
        <v>4225</v>
      </c>
      <c r="G1976" t="s">
        <v>4219</v>
      </c>
      <c r="H1976" t="s">
        <v>48</v>
      </c>
      <c r="I1976" t="s">
        <v>204</v>
      </c>
      <c r="J1976" t="s">
        <v>39</v>
      </c>
      <c r="K1976" t="s">
        <v>40</v>
      </c>
      <c r="L1976" t="s">
        <v>25</v>
      </c>
      <c r="M1976" t="s">
        <v>4230</v>
      </c>
      <c r="N1976" t="s">
        <v>1903</v>
      </c>
      <c r="O1976" t="s">
        <v>785</v>
      </c>
      <c r="P1976" t="s">
        <v>49</v>
      </c>
      <c r="Q1976" t="s">
        <v>34</v>
      </c>
      <c r="R1976" s="1" t="e">
        <f t="shared" ca="1" si="30"/>
        <v>#VALUE!</v>
      </c>
      <c r="S1976" t="s">
        <v>4243</v>
      </c>
      <c r="T1976" t="s">
        <v>58</v>
      </c>
    </row>
    <row r="1977" spans="1:20" x14ac:dyDescent="0.25">
      <c r="A1977" t="s">
        <v>6224</v>
      </c>
      <c r="B1977">
        <v>67595002</v>
      </c>
      <c r="C1977">
        <v>67217568</v>
      </c>
      <c r="D1977" t="s">
        <v>3</v>
      </c>
      <c r="E1977" t="s">
        <v>1941</v>
      </c>
      <c r="F1977" t="s">
        <v>4226</v>
      </c>
      <c r="G1977" t="s">
        <v>4222</v>
      </c>
      <c r="H1977" t="s">
        <v>38</v>
      </c>
      <c r="I1977" t="s">
        <v>204</v>
      </c>
      <c r="J1977" t="s">
        <v>39</v>
      </c>
      <c r="K1977" t="s">
        <v>44</v>
      </c>
      <c r="L1977" t="s">
        <v>25</v>
      </c>
      <c r="M1977" t="s">
        <v>4232</v>
      </c>
      <c r="N1977" t="s">
        <v>1903</v>
      </c>
      <c r="O1977" t="s">
        <v>785</v>
      </c>
      <c r="P1977" t="s">
        <v>33</v>
      </c>
      <c r="Q1977" t="s">
        <v>28</v>
      </c>
      <c r="R1977" s="1" t="e">
        <f t="shared" ca="1" si="30"/>
        <v>#VALUE!</v>
      </c>
      <c r="S1977" t="s">
        <v>4243</v>
      </c>
      <c r="T1977" t="s">
        <v>29</v>
      </c>
    </row>
    <row r="1978" spans="1:20" x14ac:dyDescent="0.25">
      <c r="A1978" t="s">
        <v>6225</v>
      </c>
      <c r="B1978">
        <v>65527081</v>
      </c>
      <c r="C1978">
        <v>66851877</v>
      </c>
      <c r="D1978" t="s">
        <v>3</v>
      </c>
      <c r="E1978" t="s">
        <v>1942</v>
      </c>
      <c r="F1978" t="s">
        <v>4226</v>
      </c>
      <c r="G1978" t="s">
        <v>4216</v>
      </c>
      <c r="H1978" t="s">
        <v>163</v>
      </c>
      <c r="I1978" t="s">
        <v>22</v>
      </c>
      <c r="J1978" t="s">
        <v>60</v>
      </c>
      <c r="K1978" t="s">
        <v>40</v>
      </c>
      <c r="L1978" t="s">
        <v>25</v>
      </c>
      <c r="M1978" t="s">
        <v>4232</v>
      </c>
      <c r="N1978" t="s">
        <v>1903</v>
      </c>
      <c r="O1978" t="s">
        <v>785</v>
      </c>
      <c r="P1978" t="s">
        <v>4248</v>
      </c>
      <c r="Q1978" t="s">
        <v>4246</v>
      </c>
      <c r="R1978" s="1" t="e">
        <f t="shared" ca="1" si="30"/>
        <v>#VALUE!</v>
      </c>
      <c r="S1978" t="s">
        <v>55</v>
      </c>
      <c r="T1978" t="s">
        <v>41</v>
      </c>
    </row>
    <row r="1979" spans="1:20" x14ac:dyDescent="0.25">
      <c r="A1979" t="s">
        <v>6226</v>
      </c>
      <c r="B1979">
        <v>64331590</v>
      </c>
      <c r="C1979">
        <v>67390475</v>
      </c>
      <c r="D1979" t="s">
        <v>2</v>
      </c>
      <c r="E1979" t="s">
        <v>1943</v>
      </c>
      <c r="F1979" t="s">
        <v>4228</v>
      </c>
      <c r="G1979" t="s">
        <v>4223</v>
      </c>
      <c r="H1979" t="s">
        <v>31</v>
      </c>
      <c r="I1979" t="s">
        <v>32</v>
      </c>
      <c r="J1979" t="s">
        <v>23</v>
      </c>
      <c r="K1979" t="s">
        <v>24</v>
      </c>
      <c r="L1979" t="s">
        <v>25</v>
      </c>
      <c r="M1979" t="s">
        <v>4239</v>
      </c>
      <c r="N1979" t="s">
        <v>1903</v>
      </c>
      <c r="O1979" t="s">
        <v>785</v>
      </c>
      <c r="P1979" t="s">
        <v>4248</v>
      </c>
      <c r="Q1979" t="s">
        <v>4245</v>
      </c>
      <c r="R1979" s="1" t="e">
        <f t="shared" ca="1" si="30"/>
        <v>#VALUE!</v>
      </c>
      <c r="S1979" t="s">
        <v>55</v>
      </c>
      <c r="T1979" t="s">
        <v>36</v>
      </c>
    </row>
    <row r="1980" spans="1:20" x14ac:dyDescent="0.25">
      <c r="A1980" t="s">
        <v>6227</v>
      </c>
      <c r="B1980">
        <v>67998558</v>
      </c>
      <c r="C1980">
        <v>67535283</v>
      </c>
      <c r="D1980" t="s">
        <v>2</v>
      </c>
      <c r="E1980" t="s">
        <v>1944</v>
      </c>
      <c r="F1980" t="s">
        <v>4226</v>
      </c>
      <c r="G1980" t="s">
        <v>4219</v>
      </c>
      <c r="H1980" t="s">
        <v>48</v>
      </c>
      <c r="I1980" t="s">
        <v>51</v>
      </c>
      <c r="J1980" t="s">
        <v>39</v>
      </c>
      <c r="K1980" t="s">
        <v>40</v>
      </c>
      <c r="L1980" t="s">
        <v>25</v>
      </c>
      <c r="M1980" t="s">
        <v>4236</v>
      </c>
      <c r="N1980" t="s">
        <v>1903</v>
      </c>
      <c r="O1980" t="s">
        <v>785</v>
      </c>
      <c r="P1980" t="s">
        <v>4248</v>
      </c>
      <c r="Q1980" t="s">
        <v>28</v>
      </c>
      <c r="R1980" s="1" t="e">
        <f t="shared" ca="1" si="30"/>
        <v>#VALUE!</v>
      </c>
      <c r="S1980" t="s">
        <v>55</v>
      </c>
      <c r="T1980" t="s">
        <v>58</v>
      </c>
    </row>
    <row r="1981" spans="1:20" x14ac:dyDescent="0.25">
      <c r="A1981" t="s">
        <v>6228</v>
      </c>
      <c r="B1981">
        <v>68491607</v>
      </c>
      <c r="C1981">
        <v>67761127</v>
      </c>
      <c r="D1981" t="s">
        <v>2</v>
      </c>
      <c r="E1981" t="s">
        <v>1945</v>
      </c>
      <c r="F1981" t="s">
        <v>4225</v>
      </c>
      <c r="G1981" t="s">
        <v>4222</v>
      </c>
      <c r="H1981" t="s">
        <v>21</v>
      </c>
      <c r="I1981" t="s">
        <v>32</v>
      </c>
      <c r="J1981" t="s">
        <v>23</v>
      </c>
      <c r="K1981" t="s">
        <v>24</v>
      </c>
      <c r="L1981" t="s">
        <v>25</v>
      </c>
      <c r="M1981" t="s">
        <v>4233</v>
      </c>
      <c r="N1981" t="s">
        <v>1903</v>
      </c>
      <c r="O1981" t="s">
        <v>785</v>
      </c>
      <c r="P1981" t="s">
        <v>52</v>
      </c>
      <c r="Q1981" t="s">
        <v>4247</v>
      </c>
      <c r="R1981" s="1" t="e">
        <f t="shared" ca="1" si="30"/>
        <v>#VALUE!</v>
      </c>
      <c r="S1981" t="s">
        <v>4243</v>
      </c>
      <c r="T1981" t="s">
        <v>56</v>
      </c>
    </row>
    <row r="1982" spans="1:20" x14ac:dyDescent="0.25">
      <c r="A1982" t="s">
        <v>6229</v>
      </c>
      <c r="B1982">
        <v>67483681</v>
      </c>
      <c r="C1982">
        <v>67148794</v>
      </c>
      <c r="D1982" t="s">
        <v>3</v>
      </c>
      <c r="E1982" t="s">
        <v>1946</v>
      </c>
      <c r="F1982" t="s">
        <v>20</v>
      </c>
      <c r="G1982" t="s">
        <v>4223</v>
      </c>
      <c r="H1982" t="s">
        <v>38</v>
      </c>
      <c r="I1982" t="s">
        <v>22</v>
      </c>
      <c r="J1982" t="s">
        <v>39</v>
      </c>
      <c r="K1982" t="s">
        <v>44</v>
      </c>
      <c r="L1982" t="s">
        <v>25</v>
      </c>
      <c r="M1982" t="s">
        <v>4230</v>
      </c>
      <c r="N1982" t="s">
        <v>1903</v>
      </c>
      <c r="O1982" t="s">
        <v>785</v>
      </c>
      <c r="P1982" t="s">
        <v>54</v>
      </c>
      <c r="Q1982" t="s">
        <v>28</v>
      </c>
      <c r="R1982" s="1" t="e">
        <f t="shared" ca="1" si="30"/>
        <v>#VALUE!</v>
      </c>
      <c r="S1982" t="s">
        <v>4243</v>
      </c>
      <c r="T1982" t="s">
        <v>29</v>
      </c>
    </row>
    <row r="1983" spans="1:20" x14ac:dyDescent="0.25">
      <c r="A1983" t="s">
        <v>6230</v>
      </c>
      <c r="B1983">
        <v>65278363</v>
      </c>
      <c r="C1983">
        <v>67581032</v>
      </c>
      <c r="D1983" t="s">
        <v>3</v>
      </c>
      <c r="E1983" t="s">
        <v>1947</v>
      </c>
      <c r="F1983" t="s">
        <v>1106</v>
      </c>
      <c r="G1983" t="s">
        <v>4217</v>
      </c>
      <c r="H1983" t="s">
        <v>31</v>
      </c>
      <c r="I1983" t="s">
        <v>204</v>
      </c>
      <c r="J1983" t="s">
        <v>23</v>
      </c>
      <c r="K1983" t="s">
        <v>24</v>
      </c>
      <c r="L1983" t="s">
        <v>25</v>
      </c>
      <c r="M1983" t="s">
        <v>4230</v>
      </c>
      <c r="N1983" t="s">
        <v>1903</v>
      </c>
      <c r="O1983" t="s">
        <v>785</v>
      </c>
      <c r="P1983" t="s">
        <v>27</v>
      </c>
      <c r="Q1983" t="s">
        <v>4247</v>
      </c>
      <c r="R1983" s="1" t="e">
        <f t="shared" ca="1" si="30"/>
        <v>#VALUE!</v>
      </c>
      <c r="S1983" t="s">
        <v>35</v>
      </c>
      <c r="T1983" t="s">
        <v>77</v>
      </c>
    </row>
    <row r="1984" spans="1:20" x14ac:dyDescent="0.25">
      <c r="A1984" t="s">
        <v>6231</v>
      </c>
      <c r="B1984">
        <v>67035861</v>
      </c>
      <c r="C1984">
        <v>67064696</v>
      </c>
      <c r="D1984" t="s">
        <v>2</v>
      </c>
      <c r="E1984" t="s">
        <v>1945</v>
      </c>
      <c r="F1984" t="s">
        <v>1106</v>
      </c>
      <c r="G1984" t="s">
        <v>4218</v>
      </c>
      <c r="H1984" t="s">
        <v>21</v>
      </c>
      <c r="I1984" t="s">
        <v>51</v>
      </c>
      <c r="J1984" t="s">
        <v>23</v>
      </c>
      <c r="K1984" t="s">
        <v>24</v>
      </c>
      <c r="L1984" t="s">
        <v>25</v>
      </c>
      <c r="M1984" t="s">
        <v>4230</v>
      </c>
      <c r="N1984" t="s">
        <v>1903</v>
      </c>
      <c r="O1984" t="s">
        <v>785</v>
      </c>
      <c r="P1984" t="s">
        <v>49</v>
      </c>
      <c r="Q1984" t="s">
        <v>4246</v>
      </c>
      <c r="R1984" s="1" t="e">
        <f t="shared" ca="1" si="30"/>
        <v>#VALUE!</v>
      </c>
      <c r="S1984" t="s">
        <v>4243</v>
      </c>
      <c r="T1984" t="s">
        <v>56</v>
      </c>
    </row>
    <row r="1985" spans="1:20" x14ac:dyDescent="0.25">
      <c r="A1985" t="s">
        <v>6232</v>
      </c>
      <c r="B1985">
        <v>66896875</v>
      </c>
      <c r="C1985">
        <v>67641422</v>
      </c>
      <c r="D1985" t="s">
        <v>2</v>
      </c>
      <c r="E1985" t="s">
        <v>1739</v>
      </c>
      <c r="F1985" t="s">
        <v>20</v>
      </c>
      <c r="G1985" t="s">
        <v>4223</v>
      </c>
      <c r="H1985" t="s">
        <v>31</v>
      </c>
      <c r="I1985" t="s">
        <v>22</v>
      </c>
      <c r="J1985" t="s">
        <v>23</v>
      </c>
      <c r="K1985" t="s">
        <v>24</v>
      </c>
      <c r="L1985" t="s">
        <v>25</v>
      </c>
      <c r="M1985" t="s">
        <v>4229</v>
      </c>
      <c r="N1985" t="s">
        <v>1903</v>
      </c>
      <c r="O1985" t="s">
        <v>785</v>
      </c>
      <c r="P1985" t="s">
        <v>33</v>
      </c>
      <c r="Q1985" t="s">
        <v>4245</v>
      </c>
      <c r="R1985" s="1" t="e">
        <f t="shared" ca="1" si="30"/>
        <v>#VALUE!</v>
      </c>
      <c r="S1985" t="s">
        <v>35</v>
      </c>
      <c r="T1985" t="s">
        <v>68</v>
      </c>
    </row>
    <row r="1986" spans="1:20" x14ac:dyDescent="0.25">
      <c r="A1986" t="s">
        <v>6233</v>
      </c>
      <c r="B1986">
        <v>64860159</v>
      </c>
      <c r="C1986">
        <v>67151934</v>
      </c>
      <c r="D1986" t="s">
        <v>3</v>
      </c>
      <c r="E1986" t="s">
        <v>1948</v>
      </c>
      <c r="F1986" t="s">
        <v>4226</v>
      </c>
      <c r="G1986" t="s">
        <v>4222</v>
      </c>
      <c r="H1986" t="s">
        <v>138</v>
      </c>
      <c r="I1986" t="s">
        <v>51</v>
      </c>
      <c r="J1986" t="s">
        <v>39</v>
      </c>
      <c r="K1986" t="s">
        <v>44</v>
      </c>
      <c r="L1986" t="s">
        <v>25</v>
      </c>
      <c r="M1986" t="s">
        <v>4231</v>
      </c>
      <c r="N1986" t="s">
        <v>1903</v>
      </c>
      <c r="O1986" t="s">
        <v>785</v>
      </c>
      <c r="P1986" t="s">
        <v>4248</v>
      </c>
      <c r="Q1986" t="s">
        <v>28</v>
      </c>
      <c r="R1986" s="1">
        <f t="shared" ca="1" si="30"/>
        <v>37</v>
      </c>
      <c r="S1986" t="s">
        <v>55</v>
      </c>
      <c r="T1986" t="s">
        <v>58</v>
      </c>
    </row>
    <row r="1987" spans="1:20" x14ac:dyDescent="0.25">
      <c r="A1987" t="s">
        <v>6234</v>
      </c>
      <c r="B1987">
        <v>64415712</v>
      </c>
      <c r="C1987">
        <v>66957824</v>
      </c>
      <c r="D1987" t="s">
        <v>3</v>
      </c>
      <c r="E1987" t="s">
        <v>1949</v>
      </c>
      <c r="F1987" t="s">
        <v>20</v>
      </c>
      <c r="G1987" t="s">
        <v>4218</v>
      </c>
      <c r="H1987" t="s">
        <v>38</v>
      </c>
      <c r="I1987" t="s">
        <v>204</v>
      </c>
      <c r="J1987" t="s">
        <v>39</v>
      </c>
      <c r="K1987" t="s">
        <v>44</v>
      </c>
      <c r="L1987" t="s">
        <v>25</v>
      </c>
      <c r="M1987" t="s">
        <v>4233</v>
      </c>
      <c r="N1987" t="s">
        <v>1903</v>
      </c>
      <c r="O1987" t="s">
        <v>785</v>
      </c>
      <c r="P1987" t="s">
        <v>33</v>
      </c>
      <c r="Q1987" t="s">
        <v>4244</v>
      </c>
      <c r="R1987" s="1">
        <f t="shared" ref="R1987:R2050" ca="1" si="31">DATEDIF(E1987,TODAY(),"Y")</f>
        <v>40</v>
      </c>
      <c r="S1987" t="s">
        <v>4243</v>
      </c>
      <c r="T1987" t="s">
        <v>58</v>
      </c>
    </row>
    <row r="1988" spans="1:20" x14ac:dyDescent="0.25">
      <c r="A1988" t="s">
        <v>6235</v>
      </c>
      <c r="B1988">
        <v>65327683</v>
      </c>
      <c r="C1988">
        <v>67568697</v>
      </c>
      <c r="D1988" t="s">
        <v>2</v>
      </c>
      <c r="E1988" t="s">
        <v>1950</v>
      </c>
      <c r="F1988" t="s">
        <v>4225</v>
      </c>
      <c r="G1988" t="s">
        <v>4217</v>
      </c>
      <c r="H1988" t="s">
        <v>21</v>
      </c>
      <c r="I1988" t="s">
        <v>204</v>
      </c>
      <c r="J1988" t="s">
        <v>23</v>
      </c>
      <c r="K1988" t="s">
        <v>24</v>
      </c>
      <c r="L1988" t="s">
        <v>25</v>
      </c>
      <c r="M1988" t="s">
        <v>4241</v>
      </c>
      <c r="N1988" t="s">
        <v>1903</v>
      </c>
      <c r="O1988" t="s">
        <v>785</v>
      </c>
      <c r="P1988" t="s">
        <v>4248</v>
      </c>
      <c r="Q1988" t="s">
        <v>4247</v>
      </c>
      <c r="R1988" s="1" t="e">
        <f t="shared" ca="1" si="31"/>
        <v>#VALUE!</v>
      </c>
      <c r="S1988" t="s">
        <v>55</v>
      </c>
      <c r="T1988" t="s">
        <v>56</v>
      </c>
    </row>
    <row r="1989" spans="1:20" x14ac:dyDescent="0.25">
      <c r="A1989" t="s">
        <v>6236</v>
      </c>
      <c r="B1989">
        <v>66142624</v>
      </c>
      <c r="C1989">
        <v>67257613</v>
      </c>
      <c r="D1989" t="s">
        <v>2</v>
      </c>
      <c r="E1989" t="s">
        <v>1951</v>
      </c>
      <c r="F1989" t="s">
        <v>4225</v>
      </c>
      <c r="G1989" t="s">
        <v>4220</v>
      </c>
      <c r="H1989" t="s">
        <v>38</v>
      </c>
      <c r="I1989" t="s">
        <v>22</v>
      </c>
      <c r="J1989" t="s">
        <v>39</v>
      </c>
      <c r="K1989" t="s">
        <v>40</v>
      </c>
      <c r="L1989" t="s">
        <v>25</v>
      </c>
      <c r="M1989" t="s">
        <v>4231</v>
      </c>
      <c r="N1989" t="s">
        <v>1903</v>
      </c>
      <c r="O1989" t="s">
        <v>785</v>
      </c>
      <c r="P1989" t="s">
        <v>54</v>
      </c>
      <c r="Q1989" t="s">
        <v>4245</v>
      </c>
      <c r="R1989" s="1">
        <f t="shared" ca="1" si="31"/>
        <v>47</v>
      </c>
      <c r="S1989" t="s">
        <v>35</v>
      </c>
      <c r="T1989" t="s">
        <v>41</v>
      </c>
    </row>
    <row r="1990" spans="1:20" x14ac:dyDescent="0.25">
      <c r="A1990" t="s">
        <v>6237</v>
      </c>
      <c r="B1990">
        <v>64284565</v>
      </c>
      <c r="C1990">
        <v>66969094</v>
      </c>
      <c r="D1990" t="s">
        <v>3</v>
      </c>
      <c r="E1990" t="s">
        <v>1952</v>
      </c>
      <c r="F1990" t="s">
        <v>4227</v>
      </c>
      <c r="G1990" t="s">
        <v>4220</v>
      </c>
      <c r="H1990" t="s">
        <v>31</v>
      </c>
      <c r="I1990" t="s">
        <v>204</v>
      </c>
      <c r="J1990" t="s">
        <v>23</v>
      </c>
      <c r="K1990" t="s">
        <v>24</v>
      </c>
      <c r="L1990" t="s">
        <v>25</v>
      </c>
      <c r="M1990" t="s">
        <v>4237</v>
      </c>
      <c r="N1990" t="s">
        <v>1903</v>
      </c>
      <c r="O1990" t="s">
        <v>785</v>
      </c>
      <c r="P1990" t="s">
        <v>4248</v>
      </c>
      <c r="Q1990" t="s">
        <v>4246</v>
      </c>
      <c r="R1990" s="1">
        <f t="shared" ca="1" si="31"/>
        <v>4</v>
      </c>
      <c r="S1990" t="s">
        <v>55</v>
      </c>
      <c r="T1990" t="s">
        <v>77</v>
      </c>
    </row>
    <row r="1991" spans="1:20" x14ac:dyDescent="0.25">
      <c r="A1991" t="s">
        <v>6238</v>
      </c>
      <c r="B1991">
        <v>64260547</v>
      </c>
      <c r="C1991">
        <v>67031234</v>
      </c>
      <c r="D1991" t="s">
        <v>2</v>
      </c>
      <c r="E1991" t="s">
        <v>1953</v>
      </c>
      <c r="F1991" t="s">
        <v>1106</v>
      </c>
      <c r="G1991" t="s">
        <v>4221</v>
      </c>
      <c r="H1991" t="s">
        <v>424</v>
      </c>
      <c r="I1991" t="s">
        <v>204</v>
      </c>
      <c r="J1991" t="s">
        <v>39</v>
      </c>
      <c r="K1991" t="s">
        <v>40</v>
      </c>
      <c r="L1991" t="s">
        <v>25</v>
      </c>
      <c r="M1991" t="s">
        <v>4236</v>
      </c>
      <c r="N1991" t="s">
        <v>1903</v>
      </c>
      <c r="O1991" t="s">
        <v>785</v>
      </c>
      <c r="P1991" t="s">
        <v>33</v>
      </c>
      <c r="Q1991" t="s">
        <v>4246</v>
      </c>
      <c r="R1991" s="1" t="e">
        <f t="shared" ca="1" si="31"/>
        <v>#VALUE!</v>
      </c>
      <c r="S1991" t="s">
        <v>35</v>
      </c>
      <c r="T1991" t="s">
        <v>41</v>
      </c>
    </row>
    <row r="1992" spans="1:20" x14ac:dyDescent="0.25">
      <c r="A1992" t="s">
        <v>6239</v>
      </c>
      <c r="B1992">
        <v>64806311</v>
      </c>
      <c r="C1992">
        <v>67792730</v>
      </c>
      <c r="D1992" t="s">
        <v>3</v>
      </c>
      <c r="E1992" t="s">
        <v>1608</v>
      </c>
      <c r="F1992" t="s">
        <v>4226</v>
      </c>
      <c r="G1992" t="s">
        <v>4221</v>
      </c>
      <c r="H1992" t="s">
        <v>21</v>
      </c>
      <c r="I1992" t="s">
        <v>204</v>
      </c>
      <c r="J1992" t="s">
        <v>23</v>
      </c>
      <c r="K1992" t="s">
        <v>24</v>
      </c>
      <c r="L1992" t="s">
        <v>25</v>
      </c>
      <c r="M1992" t="s">
        <v>4233</v>
      </c>
      <c r="N1992" t="s">
        <v>1903</v>
      </c>
      <c r="O1992" t="s">
        <v>785</v>
      </c>
      <c r="P1992" t="s">
        <v>4248</v>
      </c>
      <c r="Q1992" t="s">
        <v>4245</v>
      </c>
      <c r="R1992" s="1" t="e">
        <f t="shared" ca="1" si="31"/>
        <v>#VALUE!</v>
      </c>
      <c r="S1992" t="s">
        <v>55</v>
      </c>
      <c r="T1992" t="s">
        <v>56</v>
      </c>
    </row>
    <row r="1993" spans="1:20" x14ac:dyDescent="0.25">
      <c r="A1993" t="s">
        <v>6240</v>
      </c>
      <c r="B1993">
        <v>65971380</v>
      </c>
      <c r="C1993">
        <v>67472143</v>
      </c>
      <c r="D1993" t="s">
        <v>3</v>
      </c>
      <c r="E1993" t="s">
        <v>1954</v>
      </c>
      <c r="F1993" t="s">
        <v>4227</v>
      </c>
      <c r="G1993" t="s">
        <v>527</v>
      </c>
      <c r="H1993" t="s">
        <v>38</v>
      </c>
      <c r="I1993" t="s">
        <v>22</v>
      </c>
      <c r="J1993" t="s">
        <v>39</v>
      </c>
      <c r="K1993" t="s">
        <v>44</v>
      </c>
      <c r="L1993" t="s">
        <v>25</v>
      </c>
      <c r="M1993" t="s">
        <v>4238</v>
      </c>
      <c r="N1993" t="s">
        <v>1903</v>
      </c>
      <c r="O1993" t="s">
        <v>785</v>
      </c>
      <c r="P1993" t="s">
        <v>27</v>
      </c>
      <c r="Q1993" t="s">
        <v>34</v>
      </c>
      <c r="R1993" s="1" t="e">
        <f t="shared" ca="1" si="31"/>
        <v>#VALUE!</v>
      </c>
      <c r="S1993" t="s">
        <v>4243</v>
      </c>
      <c r="T1993" t="s">
        <v>58</v>
      </c>
    </row>
    <row r="1994" spans="1:20" x14ac:dyDescent="0.25">
      <c r="A1994" t="s">
        <v>6241</v>
      </c>
      <c r="B1994">
        <v>67235164</v>
      </c>
      <c r="C1994">
        <v>67741310</v>
      </c>
      <c r="D1994" t="s">
        <v>2</v>
      </c>
      <c r="E1994" t="s">
        <v>1955</v>
      </c>
      <c r="F1994" t="s">
        <v>4228</v>
      </c>
      <c r="G1994" t="s">
        <v>4220</v>
      </c>
      <c r="H1994" t="s">
        <v>21</v>
      </c>
      <c r="I1994" t="s">
        <v>32</v>
      </c>
      <c r="J1994" t="s">
        <v>23</v>
      </c>
      <c r="K1994" t="s">
        <v>24</v>
      </c>
      <c r="L1994" t="s">
        <v>25</v>
      </c>
      <c r="M1994" t="s">
        <v>4241</v>
      </c>
      <c r="N1994" t="s">
        <v>1903</v>
      </c>
      <c r="O1994" t="s">
        <v>785</v>
      </c>
      <c r="P1994" t="s">
        <v>4248</v>
      </c>
      <c r="Q1994" t="s">
        <v>28</v>
      </c>
      <c r="R1994" s="1" t="e">
        <f t="shared" ca="1" si="31"/>
        <v>#VALUE!</v>
      </c>
      <c r="S1994" t="s">
        <v>55</v>
      </c>
      <c r="T1994" t="s">
        <v>56</v>
      </c>
    </row>
    <row r="1995" spans="1:20" x14ac:dyDescent="0.25">
      <c r="A1995" t="s">
        <v>6242</v>
      </c>
      <c r="B1995">
        <v>68266190</v>
      </c>
      <c r="C1995">
        <v>66901399</v>
      </c>
      <c r="D1995" t="s">
        <v>3</v>
      </c>
      <c r="E1995" t="s">
        <v>1956</v>
      </c>
      <c r="F1995" t="s">
        <v>20</v>
      </c>
      <c r="G1995" t="s">
        <v>4218</v>
      </c>
      <c r="H1995" t="s">
        <v>31</v>
      </c>
      <c r="I1995" t="s">
        <v>32</v>
      </c>
      <c r="J1995" t="s">
        <v>23</v>
      </c>
      <c r="K1995" t="s">
        <v>24</v>
      </c>
      <c r="L1995" t="s">
        <v>25</v>
      </c>
      <c r="M1995" t="s">
        <v>4237</v>
      </c>
      <c r="N1995" t="s">
        <v>1903</v>
      </c>
      <c r="O1995" t="s">
        <v>785</v>
      </c>
      <c r="P1995" t="s">
        <v>33</v>
      </c>
      <c r="Q1995" t="s">
        <v>4244</v>
      </c>
      <c r="R1995" s="1">
        <f t="shared" ca="1" si="31"/>
        <v>25</v>
      </c>
      <c r="S1995" t="s">
        <v>4243</v>
      </c>
      <c r="T1995" t="s">
        <v>36</v>
      </c>
    </row>
    <row r="1996" spans="1:20" x14ac:dyDescent="0.25">
      <c r="A1996" t="s">
        <v>6243</v>
      </c>
      <c r="B1996">
        <v>68089952</v>
      </c>
      <c r="C1996">
        <v>67698535</v>
      </c>
      <c r="D1996" t="s">
        <v>3</v>
      </c>
      <c r="E1996" t="s">
        <v>1957</v>
      </c>
      <c r="F1996" t="s">
        <v>4227</v>
      </c>
      <c r="G1996" t="s">
        <v>527</v>
      </c>
      <c r="H1996" t="s">
        <v>163</v>
      </c>
      <c r="I1996" t="s">
        <v>22</v>
      </c>
      <c r="J1996" t="s">
        <v>39</v>
      </c>
      <c r="K1996" t="s">
        <v>44</v>
      </c>
      <c r="L1996" t="s">
        <v>25</v>
      </c>
      <c r="M1996" t="s">
        <v>4237</v>
      </c>
      <c r="N1996" t="s">
        <v>1903</v>
      </c>
      <c r="O1996" t="s">
        <v>785</v>
      </c>
      <c r="P1996" t="s">
        <v>49</v>
      </c>
      <c r="Q1996" t="s">
        <v>34</v>
      </c>
      <c r="R1996" s="1">
        <f t="shared" ca="1" si="31"/>
        <v>40</v>
      </c>
      <c r="S1996" t="s">
        <v>4243</v>
      </c>
      <c r="T1996" t="s">
        <v>58</v>
      </c>
    </row>
    <row r="1997" spans="1:20" x14ac:dyDescent="0.25">
      <c r="A1997" t="s">
        <v>6244</v>
      </c>
      <c r="B1997">
        <v>67090666</v>
      </c>
      <c r="C1997">
        <v>67349301</v>
      </c>
      <c r="D1997" t="s">
        <v>2</v>
      </c>
      <c r="E1997" t="s">
        <v>1958</v>
      </c>
      <c r="F1997" t="s">
        <v>4225</v>
      </c>
      <c r="G1997" t="s">
        <v>4216</v>
      </c>
      <c r="H1997" t="s">
        <v>21</v>
      </c>
      <c r="I1997" t="s">
        <v>51</v>
      </c>
      <c r="J1997" t="s">
        <v>23</v>
      </c>
      <c r="K1997" t="s">
        <v>24</v>
      </c>
      <c r="L1997" t="s">
        <v>25</v>
      </c>
      <c r="M1997" t="s">
        <v>4236</v>
      </c>
      <c r="N1997" t="s">
        <v>1903</v>
      </c>
      <c r="O1997" t="s">
        <v>785</v>
      </c>
      <c r="P1997" t="s">
        <v>27</v>
      </c>
      <c r="Q1997" t="s">
        <v>34</v>
      </c>
      <c r="R1997" s="1" t="e">
        <f t="shared" ca="1" si="31"/>
        <v>#VALUE!</v>
      </c>
      <c r="S1997" t="s">
        <v>4243</v>
      </c>
      <c r="T1997" t="s">
        <v>36</v>
      </c>
    </row>
    <row r="1998" spans="1:20" x14ac:dyDescent="0.25">
      <c r="A1998" t="s">
        <v>6245</v>
      </c>
      <c r="B1998">
        <v>67110592</v>
      </c>
      <c r="C1998">
        <v>66945067</v>
      </c>
      <c r="D1998" t="s">
        <v>2</v>
      </c>
      <c r="E1998" t="s">
        <v>1959</v>
      </c>
      <c r="F1998" t="s">
        <v>20</v>
      </c>
      <c r="G1998" t="s">
        <v>4220</v>
      </c>
      <c r="H1998" t="s">
        <v>163</v>
      </c>
      <c r="I1998" t="s">
        <v>22</v>
      </c>
      <c r="J1998" t="s">
        <v>39</v>
      </c>
      <c r="K1998" t="s">
        <v>40</v>
      </c>
      <c r="L1998" t="s">
        <v>25</v>
      </c>
      <c r="M1998" t="s">
        <v>4232</v>
      </c>
      <c r="N1998" t="s">
        <v>1903</v>
      </c>
      <c r="O1998" t="s">
        <v>785</v>
      </c>
      <c r="P1998" t="s">
        <v>4248</v>
      </c>
      <c r="Q1998" t="s">
        <v>28</v>
      </c>
      <c r="R1998" s="1" t="e">
        <f t="shared" ca="1" si="31"/>
        <v>#VALUE!</v>
      </c>
      <c r="S1998" t="s">
        <v>55</v>
      </c>
      <c r="T1998" t="s">
        <v>58</v>
      </c>
    </row>
    <row r="1999" spans="1:20" x14ac:dyDescent="0.25">
      <c r="A1999" t="s">
        <v>6246</v>
      </c>
      <c r="B1999">
        <v>68308778</v>
      </c>
      <c r="C1999">
        <v>67480861</v>
      </c>
      <c r="D1999" t="s">
        <v>2</v>
      </c>
      <c r="E1999" t="s">
        <v>1960</v>
      </c>
      <c r="F1999" t="s">
        <v>4225</v>
      </c>
      <c r="G1999" t="s">
        <v>4221</v>
      </c>
      <c r="H1999" t="s">
        <v>21</v>
      </c>
      <c r="I1999" t="s">
        <v>22</v>
      </c>
      <c r="J1999" t="s">
        <v>23</v>
      </c>
      <c r="K1999" t="s">
        <v>24</v>
      </c>
      <c r="L1999" t="s">
        <v>25</v>
      </c>
      <c r="M1999" t="s">
        <v>4233</v>
      </c>
      <c r="N1999" t="s">
        <v>1903</v>
      </c>
      <c r="O1999" t="s">
        <v>785</v>
      </c>
      <c r="P1999" t="s">
        <v>4248</v>
      </c>
      <c r="Q1999" t="s">
        <v>4247</v>
      </c>
      <c r="R1999" s="1">
        <f t="shared" ca="1" si="31"/>
        <v>12</v>
      </c>
      <c r="S1999" t="s">
        <v>55</v>
      </c>
      <c r="T1999" t="s">
        <v>68</v>
      </c>
    </row>
    <row r="2000" spans="1:20" x14ac:dyDescent="0.25">
      <c r="A2000" t="s">
        <v>6247</v>
      </c>
      <c r="B2000">
        <v>68302499</v>
      </c>
      <c r="C2000">
        <v>67816207</v>
      </c>
      <c r="D2000" t="s">
        <v>2</v>
      </c>
      <c r="E2000" t="s">
        <v>1961</v>
      </c>
      <c r="F2000" t="s">
        <v>4228</v>
      </c>
      <c r="G2000" t="s">
        <v>4217</v>
      </c>
      <c r="H2000" t="s">
        <v>613</v>
      </c>
      <c r="I2000" t="s">
        <v>32</v>
      </c>
      <c r="J2000" t="s">
        <v>39</v>
      </c>
      <c r="K2000" t="s">
        <v>40</v>
      </c>
      <c r="L2000" t="s">
        <v>25</v>
      </c>
      <c r="M2000" t="s">
        <v>4232</v>
      </c>
      <c r="N2000" t="s">
        <v>1903</v>
      </c>
      <c r="O2000" t="s">
        <v>785</v>
      </c>
      <c r="P2000" t="s">
        <v>27</v>
      </c>
      <c r="Q2000" t="s">
        <v>4247</v>
      </c>
      <c r="R2000" s="1" t="e">
        <f t="shared" ca="1" si="31"/>
        <v>#VALUE!</v>
      </c>
      <c r="S2000" t="s">
        <v>35</v>
      </c>
      <c r="T2000" t="s">
        <v>58</v>
      </c>
    </row>
    <row r="2001" spans="1:20" x14ac:dyDescent="0.25">
      <c r="A2001" t="s">
        <v>6248</v>
      </c>
      <c r="B2001">
        <v>67328397</v>
      </c>
      <c r="C2001">
        <v>67394235</v>
      </c>
      <c r="D2001" t="s">
        <v>2</v>
      </c>
      <c r="E2001" t="s">
        <v>1962</v>
      </c>
      <c r="F2001" t="s">
        <v>4226</v>
      </c>
      <c r="G2001" t="s">
        <v>4217</v>
      </c>
      <c r="H2001" t="s">
        <v>31</v>
      </c>
      <c r="I2001" t="s">
        <v>51</v>
      </c>
      <c r="J2001" t="s">
        <v>23</v>
      </c>
      <c r="K2001" t="s">
        <v>24</v>
      </c>
      <c r="L2001" t="s">
        <v>25</v>
      </c>
      <c r="M2001" t="s">
        <v>4235</v>
      </c>
      <c r="N2001" t="s">
        <v>1903</v>
      </c>
      <c r="O2001" t="s">
        <v>785</v>
      </c>
      <c r="P2001" t="s">
        <v>54</v>
      </c>
      <c r="Q2001" t="s">
        <v>4247</v>
      </c>
      <c r="R2001" s="1" t="e">
        <f t="shared" ca="1" si="31"/>
        <v>#VALUE!</v>
      </c>
      <c r="S2001" t="s">
        <v>35</v>
      </c>
      <c r="T2001" t="s">
        <v>68</v>
      </c>
    </row>
    <row r="2002" spans="1:20" x14ac:dyDescent="0.25">
      <c r="A2002" t="s">
        <v>6249</v>
      </c>
      <c r="B2002">
        <v>64447826</v>
      </c>
      <c r="C2002">
        <v>67611180</v>
      </c>
      <c r="D2002" t="s">
        <v>3</v>
      </c>
      <c r="E2002" t="s">
        <v>1963</v>
      </c>
      <c r="F2002" t="s">
        <v>4227</v>
      </c>
      <c r="G2002" t="s">
        <v>4220</v>
      </c>
      <c r="H2002" t="s">
        <v>138</v>
      </c>
      <c r="I2002" t="s">
        <v>204</v>
      </c>
      <c r="J2002" t="s">
        <v>39</v>
      </c>
      <c r="K2002" t="s">
        <v>44</v>
      </c>
      <c r="L2002" t="s">
        <v>25</v>
      </c>
      <c r="M2002" t="s">
        <v>4231</v>
      </c>
      <c r="N2002" t="s">
        <v>1903</v>
      </c>
      <c r="O2002" t="s">
        <v>785</v>
      </c>
      <c r="P2002" t="s">
        <v>52</v>
      </c>
      <c r="Q2002" t="s">
        <v>4244</v>
      </c>
      <c r="R2002" s="1" t="e">
        <f t="shared" ca="1" si="31"/>
        <v>#VALUE!</v>
      </c>
      <c r="S2002" t="s">
        <v>4243</v>
      </c>
      <c r="T2002" t="s">
        <v>58</v>
      </c>
    </row>
    <row r="2003" spans="1:20" x14ac:dyDescent="0.25">
      <c r="A2003" t="s">
        <v>6250</v>
      </c>
      <c r="B2003">
        <v>66251267</v>
      </c>
      <c r="C2003">
        <v>66984873</v>
      </c>
      <c r="D2003" t="s">
        <v>2</v>
      </c>
      <c r="E2003" t="s">
        <v>1964</v>
      </c>
      <c r="F2003" t="s">
        <v>4227</v>
      </c>
      <c r="G2003" t="s">
        <v>4222</v>
      </c>
      <c r="H2003" t="s">
        <v>31</v>
      </c>
      <c r="I2003" t="s">
        <v>32</v>
      </c>
      <c r="J2003" t="s">
        <v>23</v>
      </c>
      <c r="K2003" t="s">
        <v>24</v>
      </c>
      <c r="L2003" t="s">
        <v>25</v>
      </c>
      <c r="M2003" t="s">
        <v>4229</v>
      </c>
      <c r="N2003" t="s">
        <v>1903</v>
      </c>
      <c r="O2003" t="s">
        <v>785</v>
      </c>
      <c r="P2003" t="s">
        <v>4248</v>
      </c>
      <c r="Q2003" t="s">
        <v>34</v>
      </c>
      <c r="R2003" s="1">
        <f t="shared" ca="1" si="31"/>
        <v>4</v>
      </c>
      <c r="S2003" t="s">
        <v>55</v>
      </c>
      <c r="T2003" t="s">
        <v>77</v>
      </c>
    </row>
    <row r="2004" spans="1:20" x14ac:dyDescent="0.25">
      <c r="A2004" t="s">
        <v>6251</v>
      </c>
      <c r="B2004">
        <v>66829098</v>
      </c>
      <c r="C2004">
        <v>67136053</v>
      </c>
      <c r="D2004" t="s">
        <v>2</v>
      </c>
      <c r="E2004" t="s">
        <v>1965</v>
      </c>
      <c r="F2004" t="s">
        <v>4225</v>
      </c>
      <c r="G2004" t="s">
        <v>527</v>
      </c>
      <c r="H2004" t="s">
        <v>21</v>
      </c>
      <c r="I2004" t="s">
        <v>32</v>
      </c>
      <c r="J2004" t="s">
        <v>23</v>
      </c>
      <c r="K2004" t="s">
        <v>24</v>
      </c>
      <c r="L2004" t="s">
        <v>25</v>
      </c>
      <c r="M2004" t="s">
        <v>4232</v>
      </c>
      <c r="N2004" t="s">
        <v>1903</v>
      </c>
      <c r="O2004" t="s">
        <v>785</v>
      </c>
      <c r="P2004" t="s">
        <v>4248</v>
      </c>
      <c r="Q2004" t="s">
        <v>4245</v>
      </c>
      <c r="R2004" s="1">
        <f t="shared" ca="1" si="31"/>
        <v>14</v>
      </c>
      <c r="S2004" t="s">
        <v>55</v>
      </c>
      <c r="T2004" t="s">
        <v>56</v>
      </c>
    </row>
    <row r="2005" spans="1:20" x14ac:dyDescent="0.25">
      <c r="A2005" t="s">
        <v>6252</v>
      </c>
      <c r="B2005">
        <v>65660378</v>
      </c>
      <c r="C2005">
        <v>67408432</v>
      </c>
      <c r="D2005" t="s">
        <v>3</v>
      </c>
      <c r="E2005" t="s">
        <v>1966</v>
      </c>
      <c r="F2005" t="s">
        <v>4227</v>
      </c>
      <c r="G2005" t="s">
        <v>4223</v>
      </c>
      <c r="H2005" t="s">
        <v>38</v>
      </c>
      <c r="I2005" t="s">
        <v>22</v>
      </c>
      <c r="J2005" t="s">
        <v>39</v>
      </c>
      <c r="K2005" t="s">
        <v>44</v>
      </c>
      <c r="L2005" t="s">
        <v>25</v>
      </c>
      <c r="M2005" t="s">
        <v>4237</v>
      </c>
      <c r="N2005" t="s">
        <v>1903</v>
      </c>
      <c r="O2005" t="s">
        <v>785</v>
      </c>
      <c r="P2005" t="s">
        <v>52</v>
      </c>
      <c r="Q2005" t="s">
        <v>4247</v>
      </c>
      <c r="R2005" s="1">
        <f t="shared" ca="1" si="31"/>
        <v>40</v>
      </c>
      <c r="S2005" t="s">
        <v>35</v>
      </c>
      <c r="T2005" t="s">
        <v>58</v>
      </c>
    </row>
    <row r="2006" spans="1:20" x14ac:dyDescent="0.25">
      <c r="A2006" t="s">
        <v>6253</v>
      </c>
      <c r="B2006">
        <v>66613452</v>
      </c>
      <c r="C2006">
        <v>67109700</v>
      </c>
      <c r="D2006" t="s">
        <v>3</v>
      </c>
      <c r="E2006" t="s">
        <v>1967</v>
      </c>
      <c r="F2006" t="s">
        <v>4226</v>
      </c>
      <c r="G2006" t="s">
        <v>4223</v>
      </c>
      <c r="H2006" t="s">
        <v>21</v>
      </c>
      <c r="I2006" t="s">
        <v>204</v>
      </c>
      <c r="J2006" t="s">
        <v>23</v>
      </c>
      <c r="K2006" t="s">
        <v>24</v>
      </c>
      <c r="L2006" t="s">
        <v>25</v>
      </c>
      <c r="M2006" t="s">
        <v>4239</v>
      </c>
      <c r="N2006" t="s">
        <v>1903</v>
      </c>
      <c r="O2006" t="s">
        <v>785</v>
      </c>
      <c r="P2006" t="s">
        <v>4248</v>
      </c>
      <c r="Q2006" t="s">
        <v>28</v>
      </c>
      <c r="R2006" s="1">
        <f t="shared" ca="1" si="31"/>
        <v>17</v>
      </c>
      <c r="S2006" t="s">
        <v>55</v>
      </c>
      <c r="T2006" t="s">
        <v>56</v>
      </c>
    </row>
    <row r="2007" spans="1:20" x14ac:dyDescent="0.25">
      <c r="A2007" t="s">
        <v>6254</v>
      </c>
      <c r="B2007">
        <v>65609750</v>
      </c>
      <c r="C2007">
        <v>67507071</v>
      </c>
      <c r="D2007" t="s">
        <v>2</v>
      </c>
      <c r="E2007" t="s">
        <v>1968</v>
      </c>
      <c r="F2007" t="s">
        <v>4225</v>
      </c>
      <c r="G2007" t="s">
        <v>4222</v>
      </c>
      <c r="H2007" t="s">
        <v>163</v>
      </c>
      <c r="I2007" t="s">
        <v>51</v>
      </c>
      <c r="J2007" t="s">
        <v>39</v>
      </c>
      <c r="K2007" t="s">
        <v>40</v>
      </c>
      <c r="L2007" t="s">
        <v>25</v>
      </c>
      <c r="M2007" t="s">
        <v>4231</v>
      </c>
      <c r="N2007" t="s">
        <v>1903</v>
      </c>
      <c r="O2007" t="s">
        <v>785</v>
      </c>
      <c r="P2007" t="s">
        <v>4248</v>
      </c>
      <c r="Q2007" t="s">
        <v>34</v>
      </c>
      <c r="R2007" s="1">
        <f t="shared" ca="1" si="31"/>
        <v>40</v>
      </c>
      <c r="S2007" t="s">
        <v>55</v>
      </c>
      <c r="T2007" t="s">
        <v>58</v>
      </c>
    </row>
    <row r="2008" spans="1:20" x14ac:dyDescent="0.25">
      <c r="A2008" t="s">
        <v>6255</v>
      </c>
      <c r="B2008">
        <v>65601722</v>
      </c>
      <c r="C2008">
        <v>67741636</v>
      </c>
      <c r="D2008" t="s">
        <v>3</v>
      </c>
      <c r="E2008" t="s">
        <v>1969</v>
      </c>
      <c r="F2008" t="s">
        <v>1106</v>
      </c>
      <c r="G2008" t="s">
        <v>4219</v>
      </c>
      <c r="H2008" t="s">
        <v>21</v>
      </c>
      <c r="I2008" t="s">
        <v>22</v>
      </c>
      <c r="J2008" t="s">
        <v>23</v>
      </c>
      <c r="K2008" t="s">
        <v>24</v>
      </c>
      <c r="L2008" t="s">
        <v>25</v>
      </c>
      <c r="M2008" t="s">
        <v>4231</v>
      </c>
      <c r="N2008" t="s">
        <v>1903</v>
      </c>
      <c r="O2008" t="s">
        <v>785</v>
      </c>
      <c r="P2008" t="s">
        <v>27</v>
      </c>
      <c r="Q2008" t="s">
        <v>34</v>
      </c>
      <c r="R2008" s="1">
        <f t="shared" ca="1" si="31"/>
        <v>13</v>
      </c>
      <c r="S2008" t="s">
        <v>4243</v>
      </c>
      <c r="T2008" t="s">
        <v>56</v>
      </c>
    </row>
    <row r="2009" spans="1:20" x14ac:dyDescent="0.25">
      <c r="A2009" t="s">
        <v>6256</v>
      </c>
      <c r="B2009">
        <v>68210600</v>
      </c>
      <c r="C2009">
        <v>67118930</v>
      </c>
      <c r="D2009" t="s">
        <v>2</v>
      </c>
      <c r="E2009" t="s">
        <v>1970</v>
      </c>
      <c r="F2009" t="s">
        <v>4225</v>
      </c>
      <c r="G2009" t="s">
        <v>4217</v>
      </c>
      <c r="H2009" t="s">
        <v>424</v>
      </c>
      <c r="I2009" t="s">
        <v>22</v>
      </c>
      <c r="J2009" t="s">
        <v>39</v>
      </c>
      <c r="K2009" t="s">
        <v>40</v>
      </c>
      <c r="L2009" t="s">
        <v>25</v>
      </c>
      <c r="M2009" t="s">
        <v>4231</v>
      </c>
      <c r="N2009" t="s">
        <v>1903</v>
      </c>
      <c r="O2009" t="s">
        <v>785</v>
      </c>
      <c r="P2009" t="s">
        <v>52</v>
      </c>
      <c r="Q2009" t="s">
        <v>28</v>
      </c>
      <c r="R2009" s="1" t="e">
        <f t="shared" ca="1" si="31"/>
        <v>#VALUE!</v>
      </c>
      <c r="S2009" t="s">
        <v>35</v>
      </c>
      <c r="T2009" t="s">
        <v>58</v>
      </c>
    </row>
    <row r="2010" spans="1:20" x14ac:dyDescent="0.25">
      <c r="A2010" t="s">
        <v>6257</v>
      </c>
      <c r="B2010">
        <v>65240723</v>
      </c>
      <c r="C2010">
        <v>67630430</v>
      </c>
      <c r="D2010" t="s">
        <v>2</v>
      </c>
      <c r="E2010" t="s">
        <v>1971</v>
      </c>
      <c r="F2010" t="s">
        <v>1106</v>
      </c>
      <c r="G2010" t="s">
        <v>4217</v>
      </c>
      <c r="H2010" t="s">
        <v>31</v>
      </c>
      <c r="I2010" t="s">
        <v>204</v>
      </c>
      <c r="J2010" t="s">
        <v>23</v>
      </c>
      <c r="K2010" t="s">
        <v>24</v>
      </c>
      <c r="L2010" t="s">
        <v>25</v>
      </c>
      <c r="M2010" t="s">
        <v>4236</v>
      </c>
      <c r="N2010" t="s">
        <v>1903</v>
      </c>
      <c r="O2010" t="s">
        <v>785</v>
      </c>
      <c r="P2010" t="s">
        <v>205</v>
      </c>
      <c r="Q2010" t="s">
        <v>4246</v>
      </c>
      <c r="R2010" s="1" t="e">
        <f t="shared" ca="1" si="31"/>
        <v>#VALUE!</v>
      </c>
      <c r="S2010" t="s">
        <v>35</v>
      </c>
      <c r="T2010" t="s">
        <v>68</v>
      </c>
    </row>
    <row r="2011" spans="1:20" x14ac:dyDescent="0.25">
      <c r="A2011" t="s">
        <v>6258</v>
      </c>
      <c r="B2011">
        <v>66280427</v>
      </c>
      <c r="C2011">
        <v>67234085</v>
      </c>
      <c r="D2011" t="s">
        <v>3</v>
      </c>
      <c r="E2011" t="s">
        <v>1972</v>
      </c>
      <c r="F2011" t="s">
        <v>4228</v>
      </c>
      <c r="G2011" t="s">
        <v>527</v>
      </c>
      <c r="H2011" t="s">
        <v>43</v>
      </c>
      <c r="I2011" t="s">
        <v>32</v>
      </c>
      <c r="J2011" t="s">
        <v>39</v>
      </c>
      <c r="K2011" t="s">
        <v>44</v>
      </c>
      <c r="L2011" t="s">
        <v>25</v>
      </c>
      <c r="M2011" t="s">
        <v>4237</v>
      </c>
      <c r="N2011" t="s">
        <v>1903</v>
      </c>
      <c r="O2011" t="s">
        <v>785</v>
      </c>
      <c r="P2011" t="s">
        <v>205</v>
      </c>
      <c r="Q2011" t="s">
        <v>4245</v>
      </c>
      <c r="R2011" s="1">
        <f t="shared" ca="1" si="31"/>
        <v>39</v>
      </c>
      <c r="S2011" t="s">
        <v>35</v>
      </c>
      <c r="T2011" t="s">
        <v>58</v>
      </c>
    </row>
    <row r="2012" spans="1:20" x14ac:dyDescent="0.25">
      <c r="A2012" t="s">
        <v>6259</v>
      </c>
      <c r="B2012">
        <v>65627250</v>
      </c>
      <c r="C2012">
        <v>67299458</v>
      </c>
      <c r="D2012" t="s">
        <v>2</v>
      </c>
      <c r="E2012" t="s">
        <v>1973</v>
      </c>
      <c r="F2012" t="s">
        <v>4225</v>
      </c>
      <c r="G2012" t="s">
        <v>4221</v>
      </c>
      <c r="H2012" t="s">
        <v>21</v>
      </c>
      <c r="I2012" t="s">
        <v>204</v>
      </c>
      <c r="J2012" t="s">
        <v>23</v>
      </c>
      <c r="K2012" t="s">
        <v>24</v>
      </c>
      <c r="L2012" t="s">
        <v>25</v>
      </c>
      <c r="M2012" t="s">
        <v>4240</v>
      </c>
      <c r="N2012" t="s">
        <v>1903</v>
      </c>
      <c r="O2012" t="s">
        <v>785</v>
      </c>
      <c r="P2012" t="s">
        <v>33</v>
      </c>
      <c r="Q2012" t="s">
        <v>28</v>
      </c>
      <c r="R2012" s="1">
        <f t="shared" ca="1" si="31"/>
        <v>19</v>
      </c>
      <c r="S2012" t="s">
        <v>35</v>
      </c>
      <c r="T2012" t="s">
        <v>36</v>
      </c>
    </row>
    <row r="2013" spans="1:20" x14ac:dyDescent="0.25">
      <c r="A2013" t="s">
        <v>6260</v>
      </c>
      <c r="B2013">
        <v>67697584</v>
      </c>
      <c r="C2013">
        <v>67070400</v>
      </c>
      <c r="D2013" t="s">
        <v>2</v>
      </c>
      <c r="E2013" t="s">
        <v>1974</v>
      </c>
      <c r="F2013" t="s">
        <v>4225</v>
      </c>
      <c r="G2013" t="s">
        <v>4215</v>
      </c>
      <c r="H2013" t="s">
        <v>21</v>
      </c>
      <c r="I2013" t="s">
        <v>204</v>
      </c>
      <c r="J2013" t="s">
        <v>23</v>
      </c>
      <c r="K2013" t="s">
        <v>24</v>
      </c>
      <c r="L2013" t="s">
        <v>25</v>
      </c>
      <c r="M2013" t="s">
        <v>4236</v>
      </c>
      <c r="N2013" t="s">
        <v>1903</v>
      </c>
      <c r="O2013" t="s">
        <v>785</v>
      </c>
      <c r="P2013" t="s">
        <v>33</v>
      </c>
      <c r="Q2013" t="s">
        <v>28</v>
      </c>
      <c r="R2013" s="1">
        <f t="shared" ca="1" si="31"/>
        <v>17</v>
      </c>
      <c r="S2013" t="s">
        <v>4243</v>
      </c>
      <c r="T2013" t="s">
        <v>56</v>
      </c>
    </row>
    <row r="2014" spans="1:20" x14ac:dyDescent="0.25">
      <c r="A2014" t="s">
        <v>6261</v>
      </c>
      <c r="B2014">
        <v>65654128</v>
      </c>
      <c r="C2014">
        <v>67520409</v>
      </c>
      <c r="D2014" t="s">
        <v>2</v>
      </c>
      <c r="E2014" t="s">
        <v>1975</v>
      </c>
      <c r="F2014" t="s">
        <v>4228</v>
      </c>
      <c r="G2014" t="s">
        <v>4223</v>
      </c>
      <c r="H2014" t="s">
        <v>424</v>
      </c>
      <c r="I2014" t="s">
        <v>51</v>
      </c>
      <c r="J2014" t="s">
        <v>39</v>
      </c>
      <c r="K2014" t="s">
        <v>40</v>
      </c>
      <c r="L2014" t="s">
        <v>25</v>
      </c>
      <c r="M2014" t="s">
        <v>4232</v>
      </c>
      <c r="N2014" t="s">
        <v>1903</v>
      </c>
      <c r="O2014" t="s">
        <v>785</v>
      </c>
      <c r="P2014" t="s">
        <v>54</v>
      </c>
      <c r="Q2014" t="s">
        <v>4246</v>
      </c>
      <c r="R2014" s="1">
        <f t="shared" ca="1" si="31"/>
        <v>47</v>
      </c>
      <c r="S2014" t="s">
        <v>4243</v>
      </c>
      <c r="T2014" t="s">
        <v>41</v>
      </c>
    </row>
    <row r="2015" spans="1:20" x14ac:dyDescent="0.25">
      <c r="A2015" t="s">
        <v>6262</v>
      </c>
      <c r="B2015">
        <v>68095971</v>
      </c>
      <c r="C2015">
        <v>67649030</v>
      </c>
      <c r="D2015" t="s">
        <v>3</v>
      </c>
      <c r="E2015" t="s">
        <v>1976</v>
      </c>
      <c r="F2015" t="s">
        <v>4226</v>
      </c>
      <c r="G2015" t="s">
        <v>4219</v>
      </c>
      <c r="H2015" t="s">
        <v>21</v>
      </c>
      <c r="I2015" t="s">
        <v>204</v>
      </c>
      <c r="J2015" t="s">
        <v>23</v>
      </c>
      <c r="K2015" t="s">
        <v>24</v>
      </c>
      <c r="L2015" t="s">
        <v>25</v>
      </c>
      <c r="M2015" t="s">
        <v>4234</v>
      </c>
      <c r="N2015" t="s">
        <v>1903</v>
      </c>
      <c r="O2015" t="s">
        <v>785</v>
      </c>
      <c r="P2015" t="s">
        <v>4248</v>
      </c>
      <c r="Q2015" t="s">
        <v>28</v>
      </c>
      <c r="R2015" s="1">
        <f t="shared" ca="1" si="31"/>
        <v>16</v>
      </c>
      <c r="S2015" t="s">
        <v>55</v>
      </c>
      <c r="T2015" t="s">
        <v>56</v>
      </c>
    </row>
    <row r="2016" spans="1:20" x14ac:dyDescent="0.25">
      <c r="A2016" t="s">
        <v>6263</v>
      </c>
      <c r="B2016">
        <v>66682893</v>
      </c>
      <c r="C2016">
        <v>67664255</v>
      </c>
      <c r="D2016" t="s">
        <v>3</v>
      </c>
      <c r="E2016" t="s">
        <v>1977</v>
      </c>
      <c r="F2016" t="s">
        <v>4225</v>
      </c>
      <c r="G2016" t="s">
        <v>4216</v>
      </c>
      <c r="H2016" t="s">
        <v>163</v>
      </c>
      <c r="I2016" t="s">
        <v>51</v>
      </c>
      <c r="J2016" t="s">
        <v>39</v>
      </c>
      <c r="K2016" t="s">
        <v>44</v>
      </c>
      <c r="L2016" t="s">
        <v>25</v>
      </c>
      <c r="M2016" t="s">
        <v>4239</v>
      </c>
      <c r="N2016" t="s">
        <v>1903</v>
      </c>
      <c r="O2016" t="s">
        <v>785</v>
      </c>
      <c r="P2016" t="s">
        <v>52</v>
      </c>
      <c r="Q2016" t="s">
        <v>4247</v>
      </c>
      <c r="R2016" s="1">
        <f t="shared" ca="1" si="31"/>
        <v>39</v>
      </c>
      <c r="S2016" t="s">
        <v>35</v>
      </c>
      <c r="T2016" t="s">
        <v>58</v>
      </c>
    </row>
    <row r="2017" spans="1:20" x14ac:dyDescent="0.25">
      <c r="A2017" t="s">
        <v>6264</v>
      </c>
      <c r="B2017">
        <v>66732657</v>
      </c>
      <c r="C2017">
        <v>67842180</v>
      </c>
      <c r="D2017" t="s">
        <v>2</v>
      </c>
      <c r="E2017" t="s">
        <v>442</v>
      </c>
      <c r="F2017" t="s">
        <v>4227</v>
      </c>
      <c r="G2017" t="s">
        <v>4223</v>
      </c>
      <c r="H2017" t="s">
        <v>31</v>
      </c>
      <c r="I2017" t="s">
        <v>204</v>
      </c>
      <c r="J2017" t="s">
        <v>23</v>
      </c>
      <c r="K2017" t="s">
        <v>24</v>
      </c>
      <c r="L2017" t="s">
        <v>25</v>
      </c>
      <c r="M2017" t="s">
        <v>4238</v>
      </c>
      <c r="N2017" t="s">
        <v>1903</v>
      </c>
      <c r="O2017" t="s">
        <v>785</v>
      </c>
      <c r="P2017" t="s">
        <v>52</v>
      </c>
      <c r="Q2017" t="s">
        <v>4247</v>
      </c>
      <c r="R2017" s="1" t="e">
        <f t="shared" ca="1" si="31"/>
        <v>#VALUE!</v>
      </c>
      <c r="S2017" t="s">
        <v>35</v>
      </c>
      <c r="T2017" t="s">
        <v>68</v>
      </c>
    </row>
    <row r="2018" spans="1:20" x14ac:dyDescent="0.25">
      <c r="A2018" t="s">
        <v>6265</v>
      </c>
      <c r="B2018">
        <v>64272058</v>
      </c>
      <c r="C2018">
        <v>67267427</v>
      </c>
      <c r="D2018" t="s">
        <v>2</v>
      </c>
      <c r="E2018" t="s">
        <v>1978</v>
      </c>
      <c r="F2018" t="s">
        <v>1106</v>
      </c>
      <c r="G2018" t="s">
        <v>4221</v>
      </c>
      <c r="H2018" t="s">
        <v>21</v>
      </c>
      <c r="I2018" t="s">
        <v>204</v>
      </c>
      <c r="J2018" t="s">
        <v>23</v>
      </c>
      <c r="K2018" t="s">
        <v>24</v>
      </c>
      <c r="L2018" t="s">
        <v>25</v>
      </c>
      <c r="M2018" t="s">
        <v>4238</v>
      </c>
      <c r="N2018" t="s">
        <v>1903</v>
      </c>
      <c r="O2018" t="s">
        <v>785</v>
      </c>
      <c r="P2018" t="s">
        <v>54</v>
      </c>
      <c r="Q2018" t="s">
        <v>4245</v>
      </c>
      <c r="R2018" s="1" t="e">
        <f t="shared" ca="1" si="31"/>
        <v>#VALUE!</v>
      </c>
      <c r="S2018" t="s">
        <v>35</v>
      </c>
      <c r="T2018" t="s">
        <v>56</v>
      </c>
    </row>
    <row r="2019" spans="1:20" x14ac:dyDescent="0.25">
      <c r="A2019" t="s">
        <v>6266</v>
      </c>
      <c r="B2019">
        <v>65024753</v>
      </c>
      <c r="C2019">
        <v>67489527</v>
      </c>
      <c r="D2019" t="s">
        <v>2</v>
      </c>
      <c r="E2019" t="s">
        <v>1979</v>
      </c>
      <c r="F2019" t="s">
        <v>4226</v>
      </c>
      <c r="G2019" t="s">
        <v>4216</v>
      </c>
      <c r="H2019" t="s">
        <v>163</v>
      </c>
      <c r="I2019" t="s">
        <v>51</v>
      </c>
      <c r="J2019" t="s">
        <v>39</v>
      </c>
      <c r="K2019" t="s">
        <v>40</v>
      </c>
      <c r="L2019" t="s">
        <v>25</v>
      </c>
      <c r="M2019" t="s">
        <v>4231</v>
      </c>
      <c r="N2019" t="s">
        <v>1903</v>
      </c>
      <c r="O2019" t="s">
        <v>785</v>
      </c>
      <c r="P2019" t="s">
        <v>49</v>
      </c>
      <c r="Q2019" t="s">
        <v>28</v>
      </c>
      <c r="R2019" s="1">
        <f t="shared" ca="1" si="31"/>
        <v>51</v>
      </c>
      <c r="S2019" t="s">
        <v>35</v>
      </c>
      <c r="T2019" t="s">
        <v>41</v>
      </c>
    </row>
    <row r="2020" spans="1:20" x14ac:dyDescent="0.25">
      <c r="A2020" t="s">
        <v>6267</v>
      </c>
      <c r="B2020">
        <v>66991930</v>
      </c>
      <c r="C2020">
        <v>66879421</v>
      </c>
      <c r="D2020" t="s">
        <v>3</v>
      </c>
      <c r="E2020" t="s">
        <v>1980</v>
      </c>
      <c r="F2020" t="s">
        <v>20</v>
      </c>
      <c r="G2020" t="s">
        <v>4218</v>
      </c>
      <c r="H2020" t="s">
        <v>31</v>
      </c>
      <c r="I2020" t="s">
        <v>204</v>
      </c>
      <c r="J2020" t="s">
        <v>23</v>
      </c>
      <c r="K2020" t="s">
        <v>24</v>
      </c>
      <c r="L2020" t="s">
        <v>25</v>
      </c>
      <c r="M2020" t="s">
        <v>4237</v>
      </c>
      <c r="N2020" t="s">
        <v>1903</v>
      </c>
      <c r="O2020" t="s">
        <v>785</v>
      </c>
      <c r="P2020" t="s">
        <v>49</v>
      </c>
      <c r="Q2020" t="s">
        <v>4247</v>
      </c>
      <c r="R2020" s="1" t="e">
        <f t="shared" ca="1" si="31"/>
        <v>#VALUE!</v>
      </c>
      <c r="S2020" t="s">
        <v>4243</v>
      </c>
      <c r="T2020" t="s">
        <v>68</v>
      </c>
    </row>
    <row r="2021" spans="1:20" x14ac:dyDescent="0.25">
      <c r="A2021" t="s">
        <v>6268</v>
      </c>
      <c r="B2021">
        <v>65448459</v>
      </c>
      <c r="C2021">
        <v>67251817</v>
      </c>
      <c r="D2021" t="s">
        <v>3</v>
      </c>
      <c r="E2021" t="s">
        <v>1981</v>
      </c>
      <c r="F2021" t="s">
        <v>4225</v>
      </c>
      <c r="G2021" t="s">
        <v>4222</v>
      </c>
      <c r="H2021" t="s">
        <v>163</v>
      </c>
      <c r="I2021" t="s">
        <v>204</v>
      </c>
      <c r="J2021" t="s">
        <v>39</v>
      </c>
      <c r="K2021" t="s">
        <v>44</v>
      </c>
      <c r="L2021" t="s">
        <v>25</v>
      </c>
      <c r="M2021" t="s">
        <v>4236</v>
      </c>
      <c r="N2021" t="s">
        <v>1903</v>
      </c>
      <c r="O2021" t="s">
        <v>785</v>
      </c>
      <c r="P2021" t="s">
        <v>4248</v>
      </c>
      <c r="Q2021" t="s">
        <v>34</v>
      </c>
      <c r="R2021" s="1" t="e">
        <f t="shared" ca="1" si="31"/>
        <v>#VALUE!</v>
      </c>
      <c r="S2021" t="s">
        <v>55</v>
      </c>
      <c r="T2021" t="s">
        <v>58</v>
      </c>
    </row>
    <row r="2022" spans="1:20" x14ac:dyDescent="0.25">
      <c r="A2022" t="s">
        <v>6269</v>
      </c>
      <c r="B2022">
        <v>67702152</v>
      </c>
      <c r="C2022">
        <v>67330948</v>
      </c>
      <c r="D2022" t="s">
        <v>3</v>
      </c>
      <c r="E2022" t="s">
        <v>1982</v>
      </c>
      <c r="F2022" t="s">
        <v>1106</v>
      </c>
      <c r="G2022" t="s">
        <v>4220</v>
      </c>
      <c r="H2022" t="s">
        <v>163</v>
      </c>
      <c r="I2022" t="s">
        <v>51</v>
      </c>
      <c r="J2022" t="s">
        <v>39</v>
      </c>
      <c r="K2022" t="s">
        <v>44</v>
      </c>
      <c r="L2022" t="s">
        <v>25</v>
      </c>
      <c r="M2022" t="s">
        <v>4240</v>
      </c>
      <c r="N2022" t="s">
        <v>1903</v>
      </c>
      <c r="O2022" t="s">
        <v>785</v>
      </c>
      <c r="P2022" t="s">
        <v>205</v>
      </c>
      <c r="Q2022" t="s">
        <v>4247</v>
      </c>
      <c r="R2022" s="1">
        <f t="shared" ca="1" si="31"/>
        <v>45</v>
      </c>
      <c r="S2022" t="s">
        <v>4243</v>
      </c>
      <c r="T2022" t="s">
        <v>58</v>
      </c>
    </row>
    <row r="2023" spans="1:20" x14ac:dyDescent="0.25">
      <c r="A2023" t="s">
        <v>6270</v>
      </c>
      <c r="B2023">
        <v>68159862</v>
      </c>
      <c r="C2023">
        <v>67763542</v>
      </c>
      <c r="D2023" t="s">
        <v>2</v>
      </c>
      <c r="E2023" t="s">
        <v>1983</v>
      </c>
      <c r="F2023" t="s">
        <v>4225</v>
      </c>
      <c r="G2023" t="s">
        <v>4215</v>
      </c>
      <c r="H2023" t="s">
        <v>31</v>
      </c>
      <c r="I2023" t="s">
        <v>22</v>
      </c>
      <c r="J2023" t="s">
        <v>23</v>
      </c>
      <c r="K2023" t="s">
        <v>24</v>
      </c>
      <c r="L2023" t="s">
        <v>25</v>
      </c>
      <c r="M2023" t="s">
        <v>4234</v>
      </c>
      <c r="N2023" t="s">
        <v>1903</v>
      </c>
      <c r="O2023" t="s">
        <v>785</v>
      </c>
      <c r="P2023" t="s">
        <v>4248</v>
      </c>
      <c r="Q2023" t="s">
        <v>4247</v>
      </c>
      <c r="R2023" s="1" t="e">
        <f t="shared" ca="1" si="31"/>
        <v>#VALUE!</v>
      </c>
      <c r="S2023" t="s">
        <v>55</v>
      </c>
      <c r="T2023" t="s">
        <v>68</v>
      </c>
    </row>
    <row r="2024" spans="1:20" x14ac:dyDescent="0.25">
      <c r="A2024" t="s">
        <v>6271</v>
      </c>
      <c r="B2024">
        <v>68122097</v>
      </c>
      <c r="C2024">
        <v>67216624</v>
      </c>
      <c r="D2024" t="s">
        <v>3</v>
      </c>
      <c r="E2024" t="s">
        <v>129</v>
      </c>
      <c r="F2024" t="s">
        <v>4227</v>
      </c>
      <c r="G2024" t="s">
        <v>4222</v>
      </c>
      <c r="H2024" t="s">
        <v>31</v>
      </c>
      <c r="I2024" t="s">
        <v>32</v>
      </c>
      <c r="J2024" t="s">
        <v>23</v>
      </c>
      <c r="K2024" t="s">
        <v>24</v>
      </c>
      <c r="L2024" t="s">
        <v>25</v>
      </c>
      <c r="M2024" t="s">
        <v>4231</v>
      </c>
      <c r="N2024" t="s">
        <v>1903</v>
      </c>
      <c r="O2024" t="s">
        <v>785</v>
      </c>
      <c r="P2024" t="s">
        <v>4248</v>
      </c>
      <c r="Q2024" t="s">
        <v>4245</v>
      </c>
      <c r="R2024" s="1" t="e">
        <f t="shared" ca="1" si="31"/>
        <v>#VALUE!</v>
      </c>
      <c r="S2024" t="s">
        <v>55</v>
      </c>
      <c r="T2024" t="s">
        <v>36</v>
      </c>
    </row>
    <row r="2025" spans="1:20" x14ac:dyDescent="0.25">
      <c r="A2025" t="s">
        <v>6272</v>
      </c>
      <c r="B2025">
        <v>66463146</v>
      </c>
      <c r="C2025">
        <v>67537652</v>
      </c>
      <c r="D2025" t="s">
        <v>2</v>
      </c>
      <c r="E2025" t="s">
        <v>1984</v>
      </c>
      <c r="F2025" t="s">
        <v>20</v>
      </c>
      <c r="G2025" t="s">
        <v>4221</v>
      </c>
      <c r="H2025" t="s">
        <v>38</v>
      </c>
      <c r="I2025" t="s">
        <v>32</v>
      </c>
      <c r="J2025" t="s">
        <v>39</v>
      </c>
      <c r="K2025" t="s">
        <v>40</v>
      </c>
      <c r="L2025" t="s">
        <v>25</v>
      </c>
      <c r="M2025" t="s">
        <v>4235</v>
      </c>
      <c r="N2025" t="s">
        <v>1903</v>
      </c>
      <c r="O2025" t="s">
        <v>785</v>
      </c>
      <c r="P2025" t="s">
        <v>54</v>
      </c>
      <c r="Q2025" t="s">
        <v>4245</v>
      </c>
      <c r="R2025" s="1" t="e">
        <f t="shared" ca="1" si="31"/>
        <v>#VALUE!</v>
      </c>
      <c r="S2025" t="s">
        <v>35</v>
      </c>
      <c r="T2025" t="s">
        <v>58</v>
      </c>
    </row>
    <row r="2026" spans="1:20" x14ac:dyDescent="0.25">
      <c r="A2026" t="s">
        <v>6273</v>
      </c>
      <c r="B2026">
        <v>64322602</v>
      </c>
      <c r="C2026">
        <v>67867081</v>
      </c>
      <c r="D2026" t="s">
        <v>2</v>
      </c>
      <c r="E2026" t="s">
        <v>1985</v>
      </c>
      <c r="F2026" t="s">
        <v>1106</v>
      </c>
      <c r="G2026" t="s">
        <v>4222</v>
      </c>
      <c r="H2026" t="s">
        <v>21</v>
      </c>
      <c r="I2026" t="s">
        <v>32</v>
      </c>
      <c r="J2026" t="s">
        <v>23</v>
      </c>
      <c r="K2026" t="s">
        <v>24</v>
      </c>
      <c r="L2026" t="s">
        <v>25</v>
      </c>
      <c r="M2026" t="s">
        <v>4238</v>
      </c>
      <c r="N2026" t="s">
        <v>1903</v>
      </c>
      <c r="O2026" t="s">
        <v>785</v>
      </c>
      <c r="P2026" t="s">
        <v>4248</v>
      </c>
      <c r="Q2026" t="s">
        <v>34</v>
      </c>
      <c r="R2026" s="1">
        <f t="shared" ca="1" si="31"/>
        <v>16</v>
      </c>
      <c r="S2026" t="s">
        <v>55</v>
      </c>
      <c r="T2026" t="s">
        <v>56</v>
      </c>
    </row>
    <row r="2027" spans="1:20" x14ac:dyDescent="0.25">
      <c r="A2027" t="s">
        <v>6274</v>
      </c>
      <c r="B2027">
        <v>65174450</v>
      </c>
      <c r="C2027">
        <v>67342066</v>
      </c>
      <c r="D2027" t="s">
        <v>3</v>
      </c>
      <c r="E2027" t="s">
        <v>1986</v>
      </c>
      <c r="F2027" t="s">
        <v>4227</v>
      </c>
      <c r="G2027" t="s">
        <v>4219</v>
      </c>
      <c r="H2027" t="s">
        <v>31</v>
      </c>
      <c r="I2027" t="s">
        <v>51</v>
      </c>
      <c r="J2027" t="s">
        <v>23</v>
      </c>
      <c r="K2027" t="s">
        <v>24</v>
      </c>
      <c r="L2027" t="s">
        <v>25</v>
      </c>
      <c r="M2027" t="s">
        <v>4237</v>
      </c>
      <c r="N2027" t="s">
        <v>1903</v>
      </c>
      <c r="O2027" t="s">
        <v>785</v>
      </c>
      <c r="P2027" t="s">
        <v>54</v>
      </c>
      <c r="Q2027" t="s">
        <v>4245</v>
      </c>
      <c r="R2027" s="1" t="e">
        <f t="shared" ca="1" si="31"/>
        <v>#VALUE!</v>
      </c>
      <c r="S2027" t="s">
        <v>35</v>
      </c>
      <c r="T2027" t="s">
        <v>68</v>
      </c>
    </row>
    <row r="2028" spans="1:20" x14ac:dyDescent="0.25">
      <c r="A2028" t="s">
        <v>6275</v>
      </c>
      <c r="B2028">
        <v>67979190</v>
      </c>
      <c r="C2028">
        <v>67180910</v>
      </c>
      <c r="D2028" t="s">
        <v>2</v>
      </c>
      <c r="E2028" t="s">
        <v>1987</v>
      </c>
      <c r="F2028" t="s">
        <v>4225</v>
      </c>
      <c r="G2028" t="s">
        <v>4222</v>
      </c>
      <c r="H2028" t="s">
        <v>38</v>
      </c>
      <c r="I2028" t="s">
        <v>32</v>
      </c>
      <c r="J2028" t="s">
        <v>39</v>
      </c>
      <c r="K2028" t="s">
        <v>40</v>
      </c>
      <c r="L2028" t="s">
        <v>25</v>
      </c>
      <c r="M2028" t="s">
        <v>4233</v>
      </c>
      <c r="N2028" t="s">
        <v>1903</v>
      </c>
      <c r="O2028" t="s">
        <v>785</v>
      </c>
      <c r="P2028" t="s">
        <v>4248</v>
      </c>
      <c r="Q2028" t="s">
        <v>34</v>
      </c>
      <c r="R2028" s="1" t="e">
        <f t="shared" ca="1" si="31"/>
        <v>#VALUE!</v>
      </c>
      <c r="S2028" t="s">
        <v>55</v>
      </c>
      <c r="T2028" t="s">
        <v>58</v>
      </c>
    </row>
    <row r="2029" spans="1:20" x14ac:dyDescent="0.25">
      <c r="A2029" t="s">
        <v>6276</v>
      </c>
      <c r="B2029">
        <v>66971204</v>
      </c>
      <c r="C2029">
        <v>67465082</v>
      </c>
      <c r="D2029" t="s">
        <v>2</v>
      </c>
      <c r="E2029" t="s">
        <v>1988</v>
      </c>
      <c r="F2029" t="s">
        <v>20</v>
      </c>
      <c r="G2029" t="s">
        <v>527</v>
      </c>
      <c r="H2029" t="s">
        <v>31</v>
      </c>
      <c r="I2029" t="s">
        <v>22</v>
      </c>
      <c r="J2029" t="s">
        <v>23</v>
      </c>
      <c r="K2029" t="s">
        <v>24</v>
      </c>
      <c r="L2029" t="s">
        <v>25</v>
      </c>
      <c r="M2029" t="s">
        <v>4241</v>
      </c>
      <c r="N2029" t="s">
        <v>1903</v>
      </c>
      <c r="O2029" t="s">
        <v>785</v>
      </c>
      <c r="P2029" t="s">
        <v>54</v>
      </c>
      <c r="Q2029" t="s">
        <v>4247</v>
      </c>
      <c r="R2029" s="1" t="e">
        <f t="shared" ca="1" si="31"/>
        <v>#VALUE!</v>
      </c>
      <c r="S2029" t="s">
        <v>4243</v>
      </c>
      <c r="T2029" t="s">
        <v>77</v>
      </c>
    </row>
    <row r="2030" spans="1:20" x14ac:dyDescent="0.25">
      <c r="A2030" t="s">
        <v>6277</v>
      </c>
      <c r="B2030">
        <v>65007426</v>
      </c>
      <c r="C2030">
        <v>67359839</v>
      </c>
      <c r="D2030" t="s">
        <v>3</v>
      </c>
      <c r="E2030" t="s">
        <v>1989</v>
      </c>
      <c r="F2030" t="s">
        <v>4228</v>
      </c>
      <c r="G2030" t="s">
        <v>4219</v>
      </c>
      <c r="H2030" t="s">
        <v>38</v>
      </c>
      <c r="I2030" t="s">
        <v>32</v>
      </c>
      <c r="J2030" t="s">
        <v>39</v>
      </c>
      <c r="K2030" t="s">
        <v>44</v>
      </c>
      <c r="L2030" t="s">
        <v>25</v>
      </c>
      <c r="M2030" t="s">
        <v>4236</v>
      </c>
      <c r="N2030" t="s">
        <v>1903</v>
      </c>
      <c r="O2030" t="s">
        <v>785</v>
      </c>
      <c r="P2030" t="s">
        <v>33</v>
      </c>
      <c r="Q2030" t="s">
        <v>4244</v>
      </c>
      <c r="R2030" s="1">
        <f t="shared" ca="1" si="31"/>
        <v>34</v>
      </c>
      <c r="S2030" t="s">
        <v>4243</v>
      </c>
      <c r="T2030" t="s">
        <v>29</v>
      </c>
    </row>
    <row r="2031" spans="1:20" x14ac:dyDescent="0.25">
      <c r="A2031" t="s">
        <v>6278</v>
      </c>
      <c r="B2031">
        <v>67147864</v>
      </c>
      <c r="C2031">
        <v>67238717</v>
      </c>
      <c r="D2031" t="s">
        <v>2</v>
      </c>
      <c r="E2031" t="s">
        <v>776</v>
      </c>
      <c r="F2031" t="s">
        <v>4228</v>
      </c>
      <c r="G2031" t="s">
        <v>4223</v>
      </c>
      <c r="H2031" t="s">
        <v>613</v>
      </c>
      <c r="I2031" t="s">
        <v>51</v>
      </c>
      <c r="J2031" t="s">
        <v>23</v>
      </c>
      <c r="K2031" t="s">
        <v>24</v>
      </c>
      <c r="L2031" t="s">
        <v>25</v>
      </c>
      <c r="M2031" t="s">
        <v>4237</v>
      </c>
      <c r="N2031" t="s">
        <v>1903</v>
      </c>
      <c r="O2031" t="s">
        <v>785</v>
      </c>
      <c r="P2031" t="s">
        <v>4248</v>
      </c>
      <c r="Q2031" t="s">
        <v>4247</v>
      </c>
      <c r="R2031" s="1" t="e">
        <f t="shared" ca="1" si="31"/>
        <v>#VALUE!</v>
      </c>
      <c r="S2031" t="s">
        <v>55</v>
      </c>
      <c r="T2031" t="s">
        <v>29</v>
      </c>
    </row>
    <row r="2032" spans="1:20" x14ac:dyDescent="0.25">
      <c r="A2032" t="s">
        <v>6279</v>
      </c>
      <c r="B2032">
        <v>65853783</v>
      </c>
      <c r="C2032">
        <v>67702740</v>
      </c>
      <c r="D2032" t="s">
        <v>2</v>
      </c>
      <c r="E2032" t="s">
        <v>916</v>
      </c>
      <c r="F2032" t="s">
        <v>4227</v>
      </c>
      <c r="G2032" t="s">
        <v>4215</v>
      </c>
      <c r="H2032" t="s">
        <v>163</v>
      </c>
      <c r="I2032" t="s">
        <v>51</v>
      </c>
      <c r="J2032" t="s">
        <v>60</v>
      </c>
      <c r="K2032" t="s">
        <v>40</v>
      </c>
      <c r="L2032" t="s">
        <v>25</v>
      </c>
      <c r="M2032" t="s">
        <v>4238</v>
      </c>
      <c r="N2032" t="s">
        <v>1903</v>
      </c>
      <c r="O2032" t="s">
        <v>785</v>
      </c>
      <c r="P2032" t="s">
        <v>49</v>
      </c>
      <c r="Q2032" t="s">
        <v>4246</v>
      </c>
      <c r="R2032" s="1" t="e">
        <f t="shared" ca="1" si="31"/>
        <v>#VALUE!</v>
      </c>
      <c r="S2032" t="s">
        <v>35</v>
      </c>
      <c r="T2032" t="s">
        <v>41</v>
      </c>
    </row>
    <row r="2033" spans="1:20" x14ac:dyDescent="0.25">
      <c r="A2033" t="s">
        <v>6280</v>
      </c>
      <c r="B2033">
        <v>66312728</v>
      </c>
      <c r="C2033">
        <v>67756176</v>
      </c>
      <c r="D2033" t="s">
        <v>3</v>
      </c>
      <c r="E2033" t="s">
        <v>1990</v>
      </c>
      <c r="F2033" t="s">
        <v>1106</v>
      </c>
      <c r="G2033" t="s">
        <v>4219</v>
      </c>
      <c r="H2033" t="s">
        <v>31</v>
      </c>
      <c r="I2033" t="s">
        <v>32</v>
      </c>
      <c r="J2033" t="s">
        <v>39</v>
      </c>
      <c r="K2033" t="s">
        <v>40</v>
      </c>
      <c r="L2033" t="s">
        <v>25</v>
      </c>
      <c r="M2033" t="s">
        <v>4236</v>
      </c>
      <c r="N2033" t="s">
        <v>1903</v>
      </c>
      <c r="O2033" t="s">
        <v>785</v>
      </c>
      <c r="P2033" t="s">
        <v>4248</v>
      </c>
      <c r="Q2033" t="s">
        <v>4245</v>
      </c>
      <c r="R2033" s="1" t="e">
        <f t="shared" ca="1" si="31"/>
        <v>#VALUE!</v>
      </c>
      <c r="S2033" t="s">
        <v>55</v>
      </c>
      <c r="T2033" t="s">
        <v>61</v>
      </c>
    </row>
    <row r="2034" spans="1:20" x14ac:dyDescent="0.25">
      <c r="A2034" t="s">
        <v>6281</v>
      </c>
      <c r="B2034">
        <v>64434754</v>
      </c>
      <c r="C2034">
        <v>67100206</v>
      </c>
      <c r="D2034" t="s">
        <v>2</v>
      </c>
      <c r="E2034" t="s">
        <v>1991</v>
      </c>
      <c r="F2034" t="s">
        <v>4227</v>
      </c>
      <c r="G2034" t="s">
        <v>4221</v>
      </c>
      <c r="H2034" t="s">
        <v>48</v>
      </c>
      <c r="I2034" t="s">
        <v>22</v>
      </c>
      <c r="J2034" t="s">
        <v>39</v>
      </c>
      <c r="K2034" t="s">
        <v>40</v>
      </c>
      <c r="L2034" t="s">
        <v>25</v>
      </c>
      <c r="M2034" t="s">
        <v>4234</v>
      </c>
      <c r="N2034" t="s">
        <v>1903</v>
      </c>
      <c r="O2034" t="s">
        <v>785</v>
      </c>
      <c r="P2034" t="s">
        <v>205</v>
      </c>
      <c r="Q2034" t="s">
        <v>4247</v>
      </c>
      <c r="R2034" s="1" t="e">
        <f t="shared" ca="1" si="31"/>
        <v>#VALUE!</v>
      </c>
      <c r="S2034" t="s">
        <v>35</v>
      </c>
      <c r="T2034" t="s">
        <v>41</v>
      </c>
    </row>
    <row r="2035" spans="1:20" x14ac:dyDescent="0.25">
      <c r="A2035" t="s">
        <v>6282</v>
      </c>
      <c r="B2035">
        <v>67636196</v>
      </c>
      <c r="C2035">
        <v>67249379</v>
      </c>
      <c r="D2035" t="s">
        <v>2</v>
      </c>
      <c r="E2035" t="s">
        <v>1992</v>
      </c>
      <c r="F2035" t="s">
        <v>20</v>
      </c>
      <c r="G2035" t="s">
        <v>527</v>
      </c>
      <c r="H2035" t="s">
        <v>21</v>
      </c>
      <c r="I2035" t="s">
        <v>51</v>
      </c>
      <c r="J2035" t="s">
        <v>23</v>
      </c>
      <c r="K2035" t="s">
        <v>24</v>
      </c>
      <c r="L2035" t="s">
        <v>25</v>
      </c>
      <c r="M2035" t="s">
        <v>4236</v>
      </c>
      <c r="N2035" t="s">
        <v>1903</v>
      </c>
      <c r="O2035" t="s">
        <v>785</v>
      </c>
      <c r="P2035" t="s">
        <v>52</v>
      </c>
      <c r="Q2035" t="s">
        <v>4244</v>
      </c>
      <c r="R2035" s="1" t="e">
        <f t="shared" ca="1" si="31"/>
        <v>#VALUE!</v>
      </c>
      <c r="S2035" t="s">
        <v>4243</v>
      </c>
      <c r="T2035" t="s">
        <v>56</v>
      </c>
    </row>
    <row r="2036" spans="1:20" x14ac:dyDescent="0.25">
      <c r="A2036" t="s">
        <v>6283</v>
      </c>
      <c r="B2036">
        <v>68213727</v>
      </c>
      <c r="C2036">
        <v>66903570</v>
      </c>
      <c r="D2036" t="s">
        <v>3</v>
      </c>
      <c r="E2036" t="s">
        <v>1993</v>
      </c>
      <c r="F2036" t="s">
        <v>20</v>
      </c>
      <c r="G2036" t="s">
        <v>527</v>
      </c>
      <c r="H2036" t="s">
        <v>994</v>
      </c>
      <c r="I2036" t="s">
        <v>32</v>
      </c>
      <c r="J2036" t="s">
        <v>39</v>
      </c>
      <c r="K2036" t="s">
        <v>44</v>
      </c>
      <c r="L2036" t="s">
        <v>25</v>
      </c>
      <c r="M2036" t="s">
        <v>4233</v>
      </c>
      <c r="N2036" t="s">
        <v>1903</v>
      </c>
      <c r="O2036" t="s">
        <v>785</v>
      </c>
      <c r="P2036" t="s">
        <v>49</v>
      </c>
      <c r="Q2036" t="s">
        <v>34</v>
      </c>
      <c r="R2036" s="1">
        <f t="shared" ca="1" si="31"/>
        <v>48</v>
      </c>
      <c r="S2036" t="s">
        <v>4243</v>
      </c>
      <c r="T2036" t="s">
        <v>41</v>
      </c>
    </row>
    <row r="2037" spans="1:20" x14ac:dyDescent="0.25">
      <c r="A2037" t="s">
        <v>6284</v>
      </c>
      <c r="B2037">
        <v>67637648</v>
      </c>
      <c r="C2037">
        <v>67122343</v>
      </c>
      <c r="D2037" t="s">
        <v>3</v>
      </c>
      <c r="E2037" t="s">
        <v>1994</v>
      </c>
      <c r="F2037" t="s">
        <v>1106</v>
      </c>
      <c r="G2037" t="s">
        <v>4217</v>
      </c>
      <c r="H2037" t="s">
        <v>48</v>
      </c>
      <c r="I2037" t="s">
        <v>51</v>
      </c>
      <c r="J2037" t="s">
        <v>23</v>
      </c>
      <c r="K2037" t="s">
        <v>24</v>
      </c>
      <c r="L2037" t="s">
        <v>25</v>
      </c>
      <c r="M2037" t="s">
        <v>4233</v>
      </c>
      <c r="N2037" t="s">
        <v>1903</v>
      </c>
      <c r="O2037" t="s">
        <v>785</v>
      </c>
      <c r="P2037" t="s">
        <v>27</v>
      </c>
      <c r="Q2037" t="s">
        <v>4247</v>
      </c>
      <c r="R2037" s="1" t="e">
        <f t="shared" ca="1" si="31"/>
        <v>#VALUE!</v>
      </c>
      <c r="S2037" t="s">
        <v>4243</v>
      </c>
      <c r="T2037" t="s">
        <v>36</v>
      </c>
    </row>
    <row r="2038" spans="1:20" x14ac:dyDescent="0.25">
      <c r="A2038" t="s">
        <v>6285</v>
      </c>
      <c r="B2038">
        <v>65042200</v>
      </c>
      <c r="C2038">
        <v>67807523</v>
      </c>
      <c r="D2038" t="s">
        <v>2</v>
      </c>
      <c r="E2038" t="s">
        <v>1995</v>
      </c>
      <c r="F2038" t="s">
        <v>1106</v>
      </c>
      <c r="G2038" t="s">
        <v>4217</v>
      </c>
      <c r="H2038" t="s">
        <v>21</v>
      </c>
      <c r="I2038" t="s">
        <v>22</v>
      </c>
      <c r="J2038" t="s">
        <v>23</v>
      </c>
      <c r="K2038" t="s">
        <v>24</v>
      </c>
      <c r="L2038" t="s">
        <v>25</v>
      </c>
      <c r="M2038" t="s">
        <v>4232</v>
      </c>
      <c r="N2038" t="s">
        <v>1903</v>
      </c>
      <c r="O2038" t="s">
        <v>785</v>
      </c>
      <c r="P2038" t="s">
        <v>33</v>
      </c>
      <c r="Q2038" t="s">
        <v>28</v>
      </c>
      <c r="R2038" s="1" t="e">
        <f t="shared" ca="1" si="31"/>
        <v>#VALUE!</v>
      </c>
      <c r="S2038" t="s">
        <v>4243</v>
      </c>
      <c r="T2038" t="s">
        <v>36</v>
      </c>
    </row>
    <row r="2039" spans="1:20" x14ac:dyDescent="0.25">
      <c r="A2039" t="s">
        <v>6286</v>
      </c>
      <c r="B2039">
        <v>68376742</v>
      </c>
      <c r="C2039">
        <v>67600936</v>
      </c>
      <c r="D2039" t="s">
        <v>2</v>
      </c>
      <c r="E2039" t="s">
        <v>1996</v>
      </c>
      <c r="F2039" t="s">
        <v>4227</v>
      </c>
      <c r="G2039" t="s">
        <v>4218</v>
      </c>
      <c r="H2039" t="s">
        <v>38</v>
      </c>
      <c r="I2039" t="s">
        <v>22</v>
      </c>
      <c r="J2039" t="s">
        <v>39</v>
      </c>
      <c r="K2039" t="s">
        <v>40</v>
      </c>
      <c r="L2039" t="s">
        <v>25</v>
      </c>
      <c r="M2039" t="s">
        <v>4233</v>
      </c>
      <c r="N2039" t="s">
        <v>1903</v>
      </c>
      <c r="O2039" t="s">
        <v>785</v>
      </c>
      <c r="P2039" t="s">
        <v>33</v>
      </c>
      <c r="Q2039" t="s">
        <v>28</v>
      </c>
      <c r="R2039" s="1">
        <f t="shared" ca="1" si="31"/>
        <v>46</v>
      </c>
      <c r="S2039" t="s">
        <v>35</v>
      </c>
      <c r="T2039" t="s">
        <v>58</v>
      </c>
    </row>
    <row r="2040" spans="1:20" x14ac:dyDescent="0.25">
      <c r="A2040" t="s">
        <v>6287</v>
      </c>
      <c r="B2040">
        <v>66633090</v>
      </c>
      <c r="C2040">
        <v>67474851</v>
      </c>
      <c r="D2040" t="s">
        <v>3</v>
      </c>
      <c r="E2040" t="s">
        <v>1997</v>
      </c>
      <c r="F2040" t="s">
        <v>4226</v>
      </c>
      <c r="G2040" t="s">
        <v>4215</v>
      </c>
      <c r="H2040" t="s">
        <v>31</v>
      </c>
      <c r="I2040" t="s">
        <v>204</v>
      </c>
      <c r="J2040" t="s">
        <v>23</v>
      </c>
      <c r="K2040" t="s">
        <v>24</v>
      </c>
      <c r="L2040" t="s">
        <v>25</v>
      </c>
      <c r="M2040" t="s">
        <v>4232</v>
      </c>
      <c r="N2040" t="s">
        <v>1903</v>
      </c>
      <c r="O2040" t="s">
        <v>785</v>
      </c>
      <c r="P2040" t="s">
        <v>27</v>
      </c>
      <c r="Q2040" t="s">
        <v>28</v>
      </c>
      <c r="R2040" s="1">
        <f t="shared" ca="1" si="31"/>
        <v>13</v>
      </c>
      <c r="S2040" t="s">
        <v>4243</v>
      </c>
      <c r="T2040" t="s">
        <v>56</v>
      </c>
    </row>
    <row r="2041" spans="1:20" x14ac:dyDescent="0.25">
      <c r="A2041" t="s">
        <v>6288</v>
      </c>
      <c r="B2041">
        <v>65475313</v>
      </c>
      <c r="C2041">
        <v>67235879</v>
      </c>
      <c r="D2041" t="s">
        <v>3</v>
      </c>
      <c r="E2041" t="s">
        <v>1998</v>
      </c>
      <c r="F2041" t="s">
        <v>1106</v>
      </c>
      <c r="G2041" t="s">
        <v>4222</v>
      </c>
      <c r="H2041" t="s">
        <v>38</v>
      </c>
      <c r="I2041" t="s">
        <v>22</v>
      </c>
      <c r="J2041" t="s">
        <v>39</v>
      </c>
      <c r="K2041" t="s">
        <v>44</v>
      </c>
      <c r="L2041" t="s">
        <v>25</v>
      </c>
      <c r="M2041" t="s">
        <v>4236</v>
      </c>
      <c r="N2041" t="s">
        <v>1903</v>
      </c>
      <c r="O2041" t="s">
        <v>785</v>
      </c>
      <c r="P2041" t="s">
        <v>52</v>
      </c>
      <c r="Q2041" t="s">
        <v>4244</v>
      </c>
      <c r="R2041" s="1">
        <f t="shared" ca="1" si="31"/>
        <v>47</v>
      </c>
      <c r="S2041" t="s">
        <v>4243</v>
      </c>
      <c r="T2041" t="s">
        <v>41</v>
      </c>
    </row>
    <row r="2042" spans="1:20" x14ac:dyDescent="0.25">
      <c r="A2042" t="s">
        <v>6289</v>
      </c>
      <c r="B2042">
        <v>68028012</v>
      </c>
      <c r="C2042">
        <v>66989414</v>
      </c>
      <c r="D2042" t="s">
        <v>3</v>
      </c>
      <c r="E2042" t="s">
        <v>1999</v>
      </c>
      <c r="F2042" t="s">
        <v>20</v>
      </c>
      <c r="G2042" t="s">
        <v>4218</v>
      </c>
      <c r="H2042" t="s">
        <v>31</v>
      </c>
      <c r="I2042" t="s">
        <v>32</v>
      </c>
      <c r="J2042" t="s">
        <v>23</v>
      </c>
      <c r="K2042" t="s">
        <v>24</v>
      </c>
      <c r="L2042" t="s">
        <v>25</v>
      </c>
      <c r="M2042" t="s">
        <v>4229</v>
      </c>
      <c r="N2042" t="s">
        <v>1903</v>
      </c>
      <c r="O2042" t="s">
        <v>785</v>
      </c>
      <c r="P2042" t="s">
        <v>4248</v>
      </c>
      <c r="Q2042" t="s">
        <v>4246</v>
      </c>
      <c r="R2042" s="1" t="e">
        <f t="shared" ca="1" si="31"/>
        <v>#VALUE!</v>
      </c>
      <c r="S2042" t="s">
        <v>55</v>
      </c>
      <c r="T2042" t="s">
        <v>68</v>
      </c>
    </row>
    <row r="2043" spans="1:20" x14ac:dyDescent="0.25">
      <c r="A2043" t="s">
        <v>6290</v>
      </c>
      <c r="B2043">
        <v>68504171</v>
      </c>
      <c r="C2043">
        <v>67438352</v>
      </c>
      <c r="D2043" t="s">
        <v>2</v>
      </c>
      <c r="E2043" t="s">
        <v>2000</v>
      </c>
      <c r="F2043" t="s">
        <v>1106</v>
      </c>
      <c r="G2043" t="s">
        <v>4220</v>
      </c>
      <c r="H2043" t="s">
        <v>217</v>
      </c>
      <c r="I2043" t="s">
        <v>22</v>
      </c>
      <c r="J2043" t="s">
        <v>39</v>
      </c>
      <c r="K2043" t="s">
        <v>40</v>
      </c>
      <c r="L2043" t="s">
        <v>25</v>
      </c>
      <c r="M2043" t="s">
        <v>4229</v>
      </c>
      <c r="N2043" t="s">
        <v>1903</v>
      </c>
      <c r="O2043" t="s">
        <v>785</v>
      </c>
      <c r="P2043" t="s">
        <v>27</v>
      </c>
      <c r="Q2043" t="s">
        <v>4246</v>
      </c>
      <c r="R2043" s="1" t="e">
        <f t="shared" ca="1" si="31"/>
        <v>#VALUE!</v>
      </c>
      <c r="S2043" t="s">
        <v>4243</v>
      </c>
      <c r="T2043" t="s">
        <v>45</v>
      </c>
    </row>
    <row r="2044" spans="1:20" x14ac:dyDescent="0.25">
      <c r="A2044" t="s">
        <v>6291</v>
      </c>
      <c r="B2044">
        <v>66328350</v>
      </c>
      <c r="C2044">
        <v>66927050</v>
      </c>
      <c r="D2044" t="s">
        <v>3</v>
      </c>
      <c r="E2044" t="s">
        <v>2001</v>
      </c>
      <c r="F2044" t="s">
        <v>1106</v>
      </c>
      <c r="G2044" t="s">
        <v>4220</v>
      </c>
      <c r="H2044" t="s">
        <v>21</v>
      </c>
      <c r="I2044" t="s">
        <v>32</v>
      </c>
      <c r="J2044" t="s">
        <v>23</v>
      </c>
      <c r="K2044" t="s">
        <v>24</v>
      </c>
      <c r="L2044" t="s">
        <v>25</v>
      </c>
      <c r="M2044" t="s">
        <v>4234</v>
      </c>
      <c r="N2044" t="s">
        <v>1903</v>
      </c>
      <c r="O2044" t="s">
        <v>785</v>
      </c>
      <c r="P2044" t="s">
        <v>205</v>
      </c>
      <c r="Q2044" t="s">
        <v>28</v>
      </c>
      <c r="R2044" s="1">
        <f t="shared" ca="1" si="31"/>
        <v>19</v>
      </c>
      <c r="S2044" t="s">
        <v>4243</v>
      </c>
      <c r="T2044" t="s">
        <v>36</v>
      </c>
    </row>
    <row r="2045" spans="1:20" x14ac:dyDescent="0.25">
      <c r="A2045" t="s">
        <v>6292</v>
      </c>
      <c r="B2045">
        <v>66411933</v>
      </c>
      <c r="C2045">
        <v>67305166</v>
      </c>
      <c r="D2045" t="s">
        <v>3</v>
      </c>
      <c r="E2045" t="s">
        <v>2002</v>
      </c>
      <c r="F2045" t="s">
        <v>4228</v>
      </c>
      <c r="G2045" t="s">
        <v>527</v>
      </c>
      <c r="H2045" t="s">
        <v>217</v>
      </c>
      <c r="I2045" t="s">
        <v>22</v>
      </c>
      <c r="J2045" t="s">
        <v>39</v>
      </c>
      <c r="K2045" t="s">
        <v>44</v>
      </c>
      <c r="L2045" t="s">
        <v>25</v>
      </c>
      <c r="M2045" t="s">
        <v>4241</v>
      </c>
      <c r="N2045" t="s">
        <v>1903</v>
      </c>
      <c r="O2045" t="s">
        <v>785</v>
      </c>
      <c r="P2045" t="s">
        <v>52</v>
      </c>
      <c r="Q2045" t="s">
        <v>34</v>
      </c>
      <c r="R2045" s="1" t="e">
        <f t="shared" ca="1" si="31"/>
        <v>#VALUE!</v>
      </c>
      <c r="S2045" t="s">
        <v>35</v>
      </c>
      <c r="T2045" t="s">
        <v>45</v>
      </c>
    </row>
    <row r="2046" spans="1:20" x14ac:dyDescent="0.25">
      <c r="A2046" t="s">
        <v>6293</v>
      </c>
      <c r="B2046">
        <v>66733648</v>
      </c>
      <c r="C2046">
        <v>66874098</v>
      </c>
      <c r="D2046" t="s">
        <v>2</v>
      </c>
      <c r="E2046" t="s">
        <v>2003</v>
      </c>
      <c r="F2046" t="s">
        <v>4228</v>
      </c>
      <c r="G2046" t="s">
        <v>4215</v>
      </c>
      <c r="H2046" t="s">
        <v>31</v>
      </c>
      <c r="I2046" t="s">
        <v>51</v>
      </c>
      <c r="J2046" t="s">
        <v>23</v>
      </c>
      <c r="K2046" t="s">
        <v>24</v>
      </c>
      <c r="L2046" t="s">
        <v>25</v>
      </c>
      <c r="M2046" t="s">
        <v>4235</v>
      </c>
      <c r="N2046" t="s">
        <v>1903</v>
      </c>
      <c r="O2046" t="s">
        <v>785</v>
      </c>
      <c r="P2046" t="s">
        <v>4248</v>
      </c>
      <c r="Q2046" t="s">
        <v>4247</v>
      </c>
      <c r="R2046" s="1">
        <f t="shared" ca="1" si="31"/>
        <v>15</v>
      </c>
      <c r="S2046" t="s">
        <v>55</v>
      </c>
      <c r="T2046" t="s">
        <v>56</v>
      </c>
    </row>
    <row r="2047" spans="1:20" x14ac:dyDescent="0.25">
      <c r="A2047" t="s">
        <v>6294</v>
      </c>
      <c r="B2047">
        <v>68529196</v>
      </c>
      <c r="C2047">
        <v>67792487</v>
      </c>
      <c r="D2047" t="s">
        <v>2</v>
      </c>
      <c r="E2047" t="s">
        <v>313</v>
      </c>
      <c r="F2047" t="s">
        <v>4227</v>
      </c>
      <c r="G2047" t="s">
        <v>4223</v>
      </c>
      <c r="H2047" t="s">
        <v>21</v>
      </c>
      <c r="I2047" t="s">
        <v>22</v>
      </c>
      <c r="J2047" t="s">
        <v>23</v>
      </c>
      <c r="K2047" t="s">
        <v>24</v>
      </c>
      <c r="L2047" t="s">
        <v>25</v>
      </c>
      <c r="M2047" t="s">
        <v>4237</v>
      </c>
      <c r="N2047" t="s">
        <v>1903</v>
      </c>
      <c r="O2047" t="s">
        <v>785</v>
      </c>
      <c r="P2047" t="s">
        <v>27</v>
      </c>
      <c r="Q2047" t="s">
        <v>4244</v>
      </c>
      <c r="R2047" s="1" t="e">
        <f t="shared" ca="1" si="31"/>
        <v>#VALUE!</v>
      </c>
      <c r="S2047" t="s">
        <v>4243</v>
      </c>
      <c r="T2047" t="s">
        <v>36</v>
      </c>
    </row>
    <row r="2048" spans="1:20" x14ac:dyDescent="0.25">
      <c r="A2048" t="s">
        <v>6295</v>
      </c>
      <c r="B2048">
        <v>66518763</v>
      </c>
      <c r="C2048">
        <v>67203662</v>
      </c>
      <c r="D2048" t="s">
        <v>2</v>
      </c>
      <c r="E2048" t="s">
        <v>2004</v>
      </c>
      <c r="F2048" t="s">
        <v>1106</v>
      </c>
      <c r="G2048" t="s">
        <v>4217</v>
      </c>
      <c r="H2048" t="s">
        <v>21</v>
      </c>
      <c r="I2048" t="s">
        <v>22</v>
      </c>
      <c r="J2048" t="s">
        <v>23</v>
      </c>
      <c r="K2048" t="s">
        <v>24</v>
      </c>
      <c r="L2048" t="s">
        <v>25</v>
      </c>
      <c r="M2048" t="s">
        <v>4234</v>
      </c>
      <c r="N2048" t="s">
        <v>1903</v>
      </c>
      <c r="O2048" t="s">
        <v>785</v>
      </c>
      <c r="P2048" t="s">
        <v>4248</v>
      </c>
      <c r="Q2048" t="s">
        <v>28</v>
      </c>
      <c r="R2048" s="1">
        <f t="shared" ca="1" si="31"/>
        <v>24</v>
      </c>
      <c r="S2048" t="s">
        <v>55</v>
      </c>
      <c r="T2048" t="s">
        <v>36</v>
      </c>
    </row>
    <row r="2049" spans="1:20" x14ac:dyDescent="0.25">
      <c r="A2049" t="s">
        <v>6296</v>
      </c>
      <c r="B2049">
        <v>67100986</v>
      </c>
      <c r="C2049">
        <v>67853376</v>
      </c>
      <c r="D2049" t="s">
        <v>3</v>
      </c>
      <c r="E2049" t="s">
        <v>2005</v>
      </c>
      <c r="F2049" t="s">
        <v>4225</v>
      </c>
      <c r="G2049" t="s">
        <v>4219</v>
      </c>
      <c r="H2049" t="s">
        <v>163</v>
      </c>
      <c r="I2049" t="s">
        <v>32</v>
      </c>
      <c r="J2049" t="s">
        <v>39</v>
      </c>
      <c r="K2049" t="s">
        <v>44</v>
      </c>
      <c r="L2049" t="s">
        <v>25</v>
      </c>
      <c r="M2049" t="s">
        <v>4232</v>
      </c>
      <c r="N2049" t="s">
        <v>1903</v>
      </c>
      <c r="O2049" t="s">
        <v>785</v>
      </c>
      <c r="P2049" t="s">
        <v>52</v>
      </c>
      <c r="Q2049" t="s">
        <v>28</v>
      </c>
      <c r="R2049" s="1">
        <f t="shared" ca="1" si="31"/>
        <v>50</v>
      </c>
      <c r="S2049" t="s">
        <v>4243</v>
      </c>
      <c r="T2049" t="s">
        <v>41</v>
      </c>
    </row>
    <row r="2050" spans="1:20" x14ac:dyDescent="0.25">
      <c r="A2050" t="s">
        <v>6297</v>
      </c>
      <c r="B2050">
        <v>64943934</v>
      </c>
      <c r="C2050">
        <v>67004525</v>
      </c>
      <c r="D2050" t="s">
        <v>3</v>
      </c>
      <c r="E2050" t="s">
        <v>2006</v>
      </c>
      <c r="F2050" t="s">
        <v>4227</v>
      </c>
      <c r="G2050" t="s">
        <v>4218</v>
      </c>
      <c r="H2050" t="s">
        <v>31</v>
      </c>
      <c r="I2050" t="s">
        <v>32</v>
      </c>
      <c r="J2050" t="s">
        <v>23</v>
      </c>
      <c r="K2050" t="s">
        <v>112</v>
      </c>
      <c r="L2050" t="s">
        <v>25</v>
      </c>
      <c r="M2050" t="s">
        <v>4240</v>
      </c>
      <c r="N2050" t="s">
        <v>1903</v>
      </c>
      <c r="O2050" t="s">
        <v>785</v>
      </c>
      <c r="P2050" t="s">
        <v>4248</v>
      </c>
      <c r="Q2050" t="s">
        <v>28</v>
      </c>
      <c r="R2050" s="1">
        <f t="shared" ca="1" si="31"/>
        <v>7</v>
      </c>
      <c r="S2050" t="s">
        <v>55</v>
      </c>
      <c r="T2050" t="s">
        <v>68</v>
      </c>
    </row>
    <row r="2051" spans="1:20" x14ac:dyDescent="0.25">
      <c r="A2051" t="s">
        <v>6298</v>
      </c>
      <c r="B2051">
        <v>68308778</v>
      </c>
      <c r="C2051">
        <v>66927351</v>
      </c>
      <c r="D2051" t="s">
        <v>3</v>
      </c>
      <c r="E2051" t="s">
        <v>2007</v>
      </c>
      <c r="F2051" t="s">
        <v>4225</v>
      </c>
      <c r="G2051" t="s">
        <v>4220</v>
      </c>
      <c r="H2051" t="s">
        <v>21</v>
      </c>
      <c r="I2051" t="s">
        <v>32</v>
      </c>
      <c r="J2051" t="s">
        <v>23</v>
      </c>
      <c r="K2051" t="s">
        <v>24</v>
      </c>
      <c r="L2051" t="s">
        <v>25</v>
      </c>
      <c r="M2051" t="s">
        <v>4234</v>
      </c>
      <c r="N2051" t="s">
        <v>1903</v>
      </c>
      <c r="O2051" t="s">
        <v>785</v>
      </c>
      <c r="P2051" t="s">
        <v>4248</v>
      </c>
      <c r="Q2051" t="s">
        <v>34</v>
      </c>
      <c r="R2051" s="1" t="e">
        <f t="shared" ref="R2051:R2114" ca="1" si="32">DATEDIF(E2051,TODAY(),"Y")</f>
        <v>#VALUE!</v>
      </c>
      <c r="S2051" t="s">
        <v>55</v>
      </c>
      <c r="T2051" t="s">
        <v>29</v>
      </c>
    </row>
    <row r="2052" spans="1:20" x14ac:dyDescent="0.25">
      <c r="A2052" t="s">
        <v>6299</v>
      </c>
      <c r="B2052">
        <v>64758222</v>
      </c>
      <c r="C2052">
        <v>67301785</v>
      </c>
      <c r="D2052" t="s">
        <v>2</v>
      </c>
      <c r="E2052" t="s">
        <v>2008</v>
      </c>
      <c r="F2052" t="s">
        <v>4226</v>
      </c>
      <c r="G2052" t="s">
        <v>4219</v>
      </c>
      <c r="H2052" t="s">
        <v>163</v>
      </c>
      <c r="I2052" t="s">
        <v>32</v>
      </c>
      <c r="J2052" t="s">
        <v>39</v>
      </c>
      <c r="K2052" t="s">
        <v>40</v>
      </c>
      <c r="L2052" t="s">
        <v>25</v>
      </c>
      <c r="M2052" t="s">
        <v>4239</v>
      </c>
      <c r="N2052" t="s">
        <v>1903</v>
      </c>
      <c r="O2052" t="s">
        <v>785</v>
      </c>
      <c r="P2052" t="s">
        <v>27</v>
      </c>
      <c r="Q2052" t="s">
        <v>28</v>
      </c>
      <c r="R2052" s="1">
        <f t="shared" ca="1" si="32"/>
        <v>51</v>
      </c>
      <c r="S2052" t="s">
        <v>35</v>
      </c>
      <c r="T2052" t="s">
        <v>41</v>
      </c>
    </row>
    <row r="2053" spans="1:20" x14ac:dyDescent="0.25">
      <c r="A2053" t="s">
        <v>6300</v>
      </c>
      <c r="B2053">
        <v>64482918</v>
      </c>
      <c r="C2053">
        <v>66897919</v>
      </c>
      <c r="D2053" t="s">
        <v>3</v>
      </c>
      <c r="E2053" t="s">
        <v>2009</v>
      </c>
      <c r="F2053" t="s">
        <v>4228</v>
      </c>
      <c r="G2053" t="s">
        <v>4216</v>
      </c>
      <c r="H2053" t="s">
        <v>163</v>
      </c>
      <c r="I2053" t="s">
        <v>51</v>
      </c>
      <c r="J2053" t="s">
        <v>39</v>
      </c>
      <c r="K2053" t="s">
        <v>44</v>
      </c>
      <c r="L2053" t="s">
        <v>25</v>
      </c>
      <c r="M2053" t="s">
        <v>4234</v>
      </c>
      <c r="N2053" t="s">
        <v>1903</v>
      </c>
      <c r="O2053" t="s">
        <v>785</v>
      </c>
      <c r="P2053" t="s">
        <v>4248</v>
      </c>
      <c r="Q2053" t="s">
        <v>34</v>
      </c>
      <c r="R2053" s="1">
        <f t="shared" ca="1" si="32"/>
        <v>53</v>
      </c>
      <c r="S2053" t="s">
        <v>55</v>
      </c>
      <c r="T2053" t="s">
        <v>41</v>
      </c>
    </row>
    <row r="2054" spans="1:20" x14ac:dyDescent="0.25">
      <c r="A2054" t="s">
        <v>6301</v>
      </c>
      <c r="B2054">
        <v>65009358</v>
      </c>
      <c r="C2054">
        <v>67852382</v>
      </c>
      <c r="D2054" t="s">
        <v>2</v>
      </c>
      <c r="E2054" t="s">
        <v>1914</v>
      </c>
      <c r="F2054" t="s">
        <v>1106</v>
      </c>
      <c r="G2054" t="s">
        <v>4218</v>
      </c>
      <c r="H2054" t="s">
        <v>21</v>
      </c>
      <c r="I2054" t="s">
        <v>32</v>
      </c>
      <c r="J2054" t="s">
        <v>23</v>
      </c>
      <c r="K2054" t="s">
        <v>24</v>
      </c>
      <c r="L2054" t="s">
        <v>25</v>
      </c>
      <c r="M2054" t="s">
        <v>4233</v>
      </c>
      <c r="N2054" t="s">
        <v>1903</v>
      </c>
      <c r="O2054" t="s">
        <v>785</v>
      </c>
      <c r="P2054" t="s">
        <v>4248</v>
      </c>
      <c r="Q2054" t="s">
        <v>4244</v>
      </c>
      <c r="R2054" s="1" t="e">
        <f t="shared" ca="1" si="32"/>
        <v>#VALUE!</v>
      </c>
      <c r="S2054" t="s">
        <v>55</v>
      </c>
      <c r="T2054" t="s">
        <v>36</v>
      </c>
    </row>
    <row r="2055" spans="1:20" x14ac:dyDescent="0.25">
      <c r="A2055" t="s">
        <v>6302</v>
      </c>
      <c r="B2055">
        <v>64319830</v>
      </c>
      <c r="C2055">
        <v>67824045</v>
      </c>
      <c r="D2055" t="s">
        <v>2</v>
      </c>
      <c r="E2055" t="s">
        <v>2010</v>
      </c>
      <c r="F2055" t="s">
        <v>4227</v>
      </c>
      <c r="G2055" t="s">
        <v>4223</v>
      </c>
      <c r="H2055" t="s">
        <v>38</v>
      </c>
      <c r="I2055" t="s">
        <v>204</v>
      </c>
      <c r="J2055" t="s">
        <v>39</v>
      </c>
      <c r="K2055" t="s">
        <v>40</v>
      </c>
      <c r="L2055" t="s">
        <v>25</v>
      </c>
      <c r="M2055" t="s">
        <v>4231</v>
      </c>
      <c r="N2055" t="s">
        <v>1903</v>
      </c>
      <c r="O2055" t="s">
        <v>785</v>
      </c>
      <c r="P2055" t="s">
        <v>4248</v>
      </c>
      <c r="Q2055" t="s">
        <v>4245</v>
      </c>
      <c r="R2055" s="1">
        <f t="shared" ca="1" si="32"/>
        <v>51</v>
      </c>
      <c r="S2055" t="s">
        <v>55</v>
      </c>
      <c r="T2055" t="s">
        <v>41</v>
      </c>
    </row>
    <row r="2056" spans="1:20" x14ac:dyDescent="0.25">
      <c r="A2056" t="s">
        <v>6303</v>
      </c>
      <c r="B2056">
        <v>65437498</v>
      </c>
      <c r="C2056">
        <v>66955554</v>
      </c>
      <c r="D2056" t="s">
        <v>2</v>
      </c>
      <c r="E2056" t="s">
        <v>2011</v>
      </c>
      <c r="F2056" t="s">
        <v>20</v>
      </c>
      <c r="G2056" t="s">
        <v>527</v>
      </c>
      <c r="H2056" t="s">
        <v>21</v>
      </c>
      <c r="I2056" t="s">
        <v>51</v>
      </c>
      <c r="J2056" t="s">
        <v>23</v>
      </c>
      <c r="K2056" t="s">
        <v>24</v>
      </c>
      <c r="L2056" t="s">
        <v>25</v>
      </c>
      <c r="M2056" t="s">
        <v>4231</v>
      </c>
      <c r="N2056" t="s">
        <v>1903</v>
      </c>
      <c r="O2056" t="s">
        <v>785</v>
      </c>
      <c r="P2056" t="s">
        <v>4248</v>
      </c>
      <c r="Q2056" t="s">
        <v>4246</v>
      </c>
      <c r="R2056" s="1">
        <f t="shared" ca="1" si="32"/>
        <v>20</v>
      </c>
      <c r="S2056" t="s">
        <v>55</v>
      </c>
      <c r="T2056" t="s">
        <v>36</v>
      </c>
    </row>
    <row r="2057" spans="1:20" x14ac:dyDescent="0.25">
      <c r="A2057" t="s">
        <v>6304</v>
      </c>
      <c r="B2057">
        <v>65715529</v>
      </c>
      <c r="C2057">
        <v>67442786</v>
      </c>
      <c r="D2057" t="s">
        <v>3</v>
      </c>
      <c r="E2057" t="s">
        <v>1904</v>
      </c>
      <c r="F2057" t="s">
        <v>4226</v>
      </c>
      <c r="G2057" t="s">
        <v>4217</v>
      </c>
      <c r="H2057" t="s">
        <v>43</v>
      </c>
      <c r="I2057" t="s">
        <v>32</v>
      </c>
      <c r="J2057" t="s">
        <v>60</v>
      </c>
      <c r="K2057" t="s">
        <v>40</v>
      </c>
      <c r="L2057" t="s">
        <v>25</v>
      </c>
      <c r="M2057" t="s">
        <v>4240</v>
      </c>
      <c r="N2057" t="s">
        <v>1903</v>
      </c>
      <c r="O2057" t="s">
        <v>785</v>
      </c>
      <c r="P2057" t="s">
        <v>54</v>
      </c>
      <c r="Q2057" t="s">
        <v>4245</v>
      </c>
      <c r="R2057" s="1" t="e">
        <f t="shared" ca="1" si="32"/>
        <v>#VALUE!</v>
      </c>
      <c r="S2057" t="s">
        <v>4243</v>
      </c>
      <c r="T2057" t="s">
        <v>61</v>
      </c>
    </row>
    <row r="2058" spans="1:20" x14ac:dyDescent="0.25">
      <c r="A2058" t="s">
        <v>6305</v>
      </c>
      <c r="B2058">
        <v>67657324</v>
      </c>
      <c r="C2058">
        <v>67515182</v>
      </c>
      <c r="D2058" t="s">
        <v>2</v>
      </c>
      <c r="E2058" t="s">
        <v>2012</v>
      </c>
      <c r="F2058" t="s">
        <v>1106</v>
      </c>
      <c r="G2058" t="s">
        <v>4221</v>
      </c>
      <c r="H2058" t="s">
        <v>48</v>
      </c>
      <c r="I2058" t="s">
        <v>32</v>
      </c>
      <c r="J2058" t="s">
        <v>23</v>
      </c>
      <c r="K2058" t="s">
        <v>24</v>
      </c>
      <c r="L2058" t="s">
        <v>25</v>
      </c>
      <c r="M2058" t="s">
        <v>4238</v>
      </c>
      <c r="N2058" t="s">
        <v>1903</v>
      </c>
      <c r="O2058" t="s">
        <v>785</v>
      </c>
      <c r="P2058" t="s">
        <v>4248</v>
      </c>
      <c r="Q2058" t="s">
        <v>4246</v>
      </c>
      <c r="R2058" s="1">
        <f t="shared" ca="1" si="32"/>
        <v>29</v>
      </c>
      <c r="S2058" t="s">
        <v>55</v>
      </c>
      <c r="T2058" t="s">
        <v>29</v>
      </c>
    </row>
    <row r="2059" spans="1:20" x14ac:dyDescent="0.25">
      <c r="A2059" t="s">
        <v>6306</v>
      </c>
      <c r="B2059">
        <v>68246321</v>
      </c>
      <c r="C2059">
        <v>67133905</v>
      </c>
      <c r="D2059" t="s">
        <v>2</v>
      </c>
      <c r="E2059" t="s">
        <v>991</v>
      </c>
      <c r="F2059" t="s">
        <v>4226</v>
      </c>
      <c r="G2059" t="s">
        <v>4219</v>
      </c>
      <c r="H2059" t="s">
        <v>472</v>
      </c>
      <c r="I2059" t="s">
        <v>204</v>
      </c>
      <c r="J2059" t="s">
        <v>39</v>
      </c>
      <c r="K2059" t="s">
        <v>40</v>
      </c>
      <c r="L2059" t="s">
        <v>25</v>
      </c>
      <c r="M2059" t="s">
        <v>4229</v>
      </c>
      <c r="N2059" t="s">
        <v>1903</v>
      </c>
      <c r="O2059" t="s">
        <v>785</v>
      </c>
      <c r="P2059" t="s">
        <v>4248</v>
      </c>
      <c r="Q2059" t="s">
        <v>4247</v>
      </c>
      <c r="R2059" s="1" t="e">
        <f t="shared" ca="1" si="32"/>
        <v>#VALUE!</v>
      </c>
      <c r="S2059" t="s">
        <v>55</v>
      </c>
      <c r="T2059" t="s">
        <v>41</v>
      </c>
    </row>
    <row r="2060" spans="1:20" x14ac:dyDescent="0.25">
      <c r="A2060" t="s">
        <v>6307</v>
      </c>
      <c r="B2060">
        <v>67505280</v>
      </c>
      <c r="C2060">
        <v>67341252</v>
      </c>
      <c r="D2060" t="s">
        <v>3</v>
      </c>
      <c r="E2060" t="s">
        <v>2013</v>
      </c>
      <c r="F2060" t="s">
        <v>4226</v>
      </c>
      <c r="G2060" t="s">
        <v>4217</v>
      </c>
      <c r="H2060" t="s">
        <v>21</v>
      </c>
      <c r="I2060" t="s">
        <v>22</v>
      </c>
      <c r="J2060" t="s">
        <v>23</v>
      </c>
      <c r="K2060" t="s">
        <v>24</v>
      </c>
      <c r="L2060" t="s">
        <v>25</v>
      </c>
      <c r="M2060" t="s">
        <v>4238</v>
      </c>
      <c r="N2060" t="s">
        <v>1903</v>
      </c>
      <c r="O2060" t="s">
        <v>785</v>
      </c>
      <c r="P2060" t="s">
        <v>4248</v>
      </c>
      <c r="Q2060" t="s">
        <v>4246</v>
      </c>
      <c r="R2060" s="1">
        <f t="shared" ca="1" si="32"/>
        <v>21</v>
      </c>
      <c r="S2060" t="s">
        <v>55</v>
      </c>
      <c r="T2060" t="s">
        <v>36</v>
      </c>
    </row>
    <row r="2061" spans="1:20" x14ac:dyDescent="0.25">
      <c r="A2061" t="s">
        <v>6308</v>
      </c>
      <c r="B2061">
        <v>65538782</v>
      </c>
      <c r="C2061">
        <v>67595847</v>
      </c>
      <c r="D2061" t="s">
        <v>3</v>
      </c>
      <c r="E2061" t="s">
        <v>2014</v>
      </c>
      <c r="F2061" t="s">
        <v>4228</v>
      </c>
      <c r="G2061" t="s">
        <v>4215</v>
      </c>
      <c r="H2061" t="s">
        <v>43</v>
      </c>
      <c r="I2061" t="s">
        <v>204</v>
      </c>
      <c r="J2061" t="s">
        <v>39</v>
      </c>
      <c r="K2061" t="s">
        <v>44</v>
      </c>
      <c r="L2061" t="s">
        <v>25</v>
      </c>
      <c r="M2061" t="s">
        <v>4233</v>
      </c>
      <c r="N2061" t="s">
        <v>1903</v>
      </c>
      <c r="O2061" t="s">
        <v>785</v>
      </c>
      <c r="P2061" t="s">
        <v>54</v>
      </c>
      <c r="Q2061" t="s">
        <v>34</v>
      </c>
      <c r="R2061" s="1">
        <f t="shared" ca="1" si="32"/>
        <v>45</v>
      </c>
      <c r="S2061" t="s">
        <v>35</v>
      </c>
      <c r="T2061" t="s">
        <v>58</v>
      </c>
    </row>
    <row r="2062" spans="1:20" x14ac:dyDescent="0.25">
      <c r="A2062" t="s">
        <v>6309</v>
      </c>
      <c r="B2062">
        <v>66669326</v>
      </c>
      <c r="C2062">
        <v>67596151</v>
      </c>
      <c r="D2062" t="s">
        <v>2</v>
      </c>
      <c r="E2062" t="s">
        <v>2015</v>
      </c>
      <c r="F2062" t="s">
        <v>1106</v>
      </c>
      <c r="G2062" t="s">
        <v>4221</v>
      </c>
      <c r="H2062" t="s">
        <v>31</v>
      </c>
      <c r="I2062" t="s">
        <v>204</v>
      </c>
      <c r="J2062" t="s">
        <v>23</v>
      </c>
      <c r="K2062" t="s">
        <v>24</v>
      </c>
      <c r="L2062" t="s">
        <v>25</v>
      </c>
      <c r="M2062" t="s">
        <v>4236</v>
      </c>
      <c r="N2062" t="s">
        <v>1903</v>
      </c>
      <c r="O2062" t="s">
        <v>785</v>
      </c>
      <c r="P2062" t="s">
        <v>49</v>
      </c>
      <c r="Q2062" t="s">
        <v>4247</v>
      </c>
      <c r="R2062" s="1" t="e">
        <f t="shared" ca="1" si="32"/>
        <v>#VALUE!</v>
      </c>
      <c r="S2062" t="s">
        <v>4243</v>
      </c>
      <c r="T2062" t="s">
        <v>68</v>
      </c>
    </row>
    <row r="2063" spans="1:20" x14ac:dyDescent="0.25">
      <c r="A2063" t="s">
        <v>6310</v>
      </c>
      <c r="B2063">
        <v>65672806</v>
      </c>
      <c r="C2063">
        <v>67563398</v>
      </c>
      <c r="D2063" t="s">
        <v>2</v>
      </c>
      <c r="E2063" t="s">
        <v>2016</v>
      </c>
      <c r="F2063" t="s">
        <v>20</v>
      </c>
      <c r="G2063" t="s">
        <v>527</v>
      </c>
      <c r="H2063" t="s">
        <v>520</v>
      </c>
      <c r="I2063" t="s">
        <v>51</v>
      </c>
      <c r="J2063" t="s">
        <v>39</v>
      </c>
      <c r="K2063" t="s">
        <v>40</v>
      </c>
      <c r="L2063" t="s">
        <v>25</v>
      </c>
      <c r="M2063" t="s">
        <v>4236</v>
      </c>
      <c r="N2063" t="s">
        <v>1903</v>
      </c>
      <c r="O2063" t="s">
        <v>785</v>
      </c>
      <c r="P2063" t="s">
        <v>54</v>
      </c>
      <c r="Q2063" t="s">
        <v>34</v>
      </c>
      <c r="R2063" s="1">
        <f t="shared" ca="1" si="32"/>
        <v>72</v>
      </c>
      <c r="S2063" t="s">
        <v>35</v>
      </c>
      <c r="T2063" t="s">
        <v>61</v>
      </c>
    </row>
    <row r="2064" spans="1:20" x14ac:dyDescent="0.25">
      <c r="A2064" t="s">
        <v>6311</v>
      </c>
      <c r="B2064">
        <v>67603908</v>
      </c>
      <c r="C2064">
        <v>67161625</v>
      </c>
      <c r="D2064" t="s">
        <v>3</v>
      </c>
      <c r="E2064" t="s">
        <v>2017</v>
      </c>
      <c r="F2064" t="s">
        <v>4226</v>
      </c>
      <c r="G2064" t="s">
        <v>4219</v>
      </c>
      <c r="H2064" t="s">
        <v>38</v>
      </c>
      <c r="I2064" t="s">
        <v>32</v>
      </c>
      <c r="J2064" t="s">
        <v>39</v>
      </c>
      <c r="K2064" t="s">
        <v>44</v>
      </c>
      <c r="L2064" t="s">
        <v>25</v>
      </c>
      <c r="M2064" t="s">
        <v>4233</v>
      </c>
      <c r="N2064" t="s">
        <v>1903</v>
      </c>
      <c r="O2064" t="s">
        <v>785</v>
      </c>
      <c r="P2064" t="s">
        <v>4248</v>
      </c>
      <c r="Q2064" t="s">
        <v>34</v>
      </c>
      <c r="R2064" s="1" t="e">
        <f t="shared" ca="1" si="32"/>
        <v>#VALUE!</v>
      </c>
      <c r="S2064" t="s">
        <v>55</v>
      </c>
      <c r="T2064" t="s">
        <v>45</v>
      </c>
    </row>
    <row r="2065" spans="1:20" x14ac:dyDescent="0.25">
      <c r="A2065" t="s">
        <v>6312</v>
      </c>
      <c r="B2065">
        <v>68063438</v>
      </c>
      <c r="C2065">
        <v>67190451</v>
      </c>
      <c r="D2065" t="s">
        <v>2</v>
      </c>
      <c r="E2065" t="s">
        <v>2018</v>
      </c>
      <c r="F2065" t="s">
        <v>1106</v>
      </c>
      <c r="G2065" t="s">
        <v>4221</v>
      </c>
      <c r="H2065" t="s">
        <v>31</v>
      </c>
      <c r="I2065" t="s">
        <v>22</v>
      </c>
      <c r="J2065" t="s">
        <v>23</v>
      </c>
      <c r="K2065" t="s">
        <v>24</v>
      </c>
      <c r="L2065" t="s">
        <v>25</v>
      </c>
      <c r="M2065" t="s">
        <v>4231</v>
      </c>
      <c r="N2065" t="s">
        <v>1903</v>
      </c>
      <c r="O2065" t="s">
        <v>785</v>
      </c>
      <c r="P2065" t="s">
        <v>49</v>
      </c>
      <c r="Q2065" t="s">
        <v>34</v>
      </c>
      <c r="R2065" s="1" t="e">
        <f t="shared" ca="1" si="32"/>
        <v>#VALUE!</v>
      </c>
      <c r="S2065" t="s">
        <v>35</v>
      </c>
      <c r="T2065" t="s">
        <v>36</v>
      </c>
    </row>
    <row r="2066" spans="1:20" x14ac:dyDescent="0.25">
      <c r="A2066" t="s">
        <v>6313</v>
      </c>
      <c r="B2066">
        <v>67636196</v>
      </c>
      <c r="C2066">
        <v>67288134</v>
      </c>
      <c r="D2066" t="s">
        <v>2</v>
      </c>
      <c r="E2066" t="s">
        <v>2019</v>
      </c>
      <c r="F2066" t="s">
        <v>4227</v>
      </c>
      <c r="G2066" t="s">
        <v>527</v>
      </c>
      <c r="H2066" t="s">
        <v>472</v>
      </c>
      <c r="I2066" t="s">
        <v>32</v>
      </c>
      <c r="J2066" t="s">
        <v>39</v>
      </c>
      <c r="K2066" t="s">
        <v>40</v>
      </c>
      <c r="L2066" t="s">
        <v>25</v>
      </c>
      <c r="M2066" t="s">
        <v>4237</v>
      </c>
      <c r="N2066" t="s">
        <v>1903</v>
      </c>
      <c r="O2066" t="s">
        <v>785</v>
      </c>
      <c r="P2066" t="s">
        <v>52</v>
      </c>
      <c r="Q2066" t="s">
        <v>4245</v>
      </c>
      <c r="R2066" s="1">
        <f t="shared" ca="1" si="32"/>
        <v>59</v>
      </c>
      <c r="S2066" t="s">
        <v>4243</v>
      </c>
      <c r="T2066" t="s">
        <v>45</v>
      </c>
    </row>
    <row r="2067" spans="1:20" x14ac:dyDescent="0.25">
      <c r="A2067" t="s">
        <v>6314</v>
      </c>
      <c r="B2067">
        <v>67554352</v>
      </c>
      <c r="C2067">
        <v>67719222</v>
      </c>
      <c r="D2067" t="s">
        <v>2</v>
      </c>
      <c r="E2067" t="s">
        <v>2020</v>
      </c>
      <c r="F2067" t="s">
        <v>4225</v>
      </c>
      <c r="G2067" t="s">
        <v>4216</v>
      </c>
      <c r="H2067" t="s">
        <v>31</v>
      </c>
      <c r="I2067" t="s">
        <v>51</v>
      </c>
      <c r="J2067" t="s">
        <v>23</v>
      </c>
      <c r="K2067" t="s">
        <v>24</v>
      </c>
      <c r="L2067" t="s">
        <v>25</v>
      </c>
      <c r="M2067" t="s">
        <v>4240</v>
      </c>
      <c r="N2067" t="s">
        <v>1903</v>
      </c>
      <c r="O2067" t="s">
        <v>785</v>
      </c>
      <c r="P2067" t="s">
        <v>27</v>
      </c>
      <c r="Q2067" t="s">
        <v>4245</v>
      </c>
      <c r="R2067" s="1">
        <f t="shared" ca="1" si="32"/>
        <v>24</v>
      </c>
      <c r="S2067" t="s">
        <v>4243</v>
      </c>
      <c r="T2067" t="s">
        <v>36</v>
      </c>
    </row>
    <row r="2068" spans="1:20" x14ac:dyDescent="0.25">
      <c r="A2068" t="s">
        <v>6315</v>
      </c>
      <c r="B2068">
        <v>67300950</v>
      </c>
      <c r="C2068">
        <v>67631217</v>
      </c>
      <c r="D2068" t="s">
        <v>3</v>
      </c>
      <c r="E2068" t="s">
        <v>2021</v>
      </c>
      <c r="F2068" t="s">
        <v>4226</v>
      </c>
      <c r="G2068" t="s">
        <v>4218</v>
      </c>
      <c r="H2068" t="s">
        <v>43</v>
      </c>
      <c r="I2068" t="s">
        <v>51</v>
      </c>
      <c r="J2068" t="s">
        <v>39</v>
      </c>
      <c r="K2068" t="s">
        <v>44</v>
      </c>
      <c r="L2068" t="s">
        <v>25</v>
      </c>
      <c r="M2068" t="s">
        <v>4237</v>
      </c>
      <c r="N2068" t="s">
        <v>1903</v>
      </c>
      <c r="O2068" t="s">
        <v>785</v>
      </c>
      <c r="P2068" t="s">
        <v>205</v>
      </c>
      <c r="Q2068" t="s">
        <v>28</v>
      </c>
      <c r="R2068" s="1">
        <f t="shared" ca="1" si="32"/>
        <v>55</v>
      </c>
      <c r="S2068" t="s">
        <v>35</v>
      </c>
      <c r="T2068" t="s">
        <v>41</v>
      </c>
    </row>
    <row r="2069" spans="1:20" x14ac:dyDescent="0.25">
      <c r="A2069" t="s">
        <v>6316</v>
      </c>
      <c r="B2069">
        <v>67868901</v>
      </c>
      <c r="C2069">
        <v>67106517</v>
      </c>
      <c r="D2069" t="s">
        <v>2</v>
      </c>
      <c r="E2069" t="s">
        <v>2022</v>
      </c>
      <c r="F2069" t="s">
        <v>1106</v>
      </c>
      <c r="G2069" t="s">
        <v>4218</v>
      </c>
      <c r="H2069" t="s">
        <v>48</v>
      </c>
      <c r="I2069" t="s">
        <v>51</v>
      </c>
      <c r="J2069" t="s">
        <v>23</v>
      </c>
      <c r="K2069" t="s">
        <v>24</v>
      </c>
      <c r="L2069" t="s">
        <v>25</v>
      </c>
      <c r="M2069" t="s">
        <v>4236</v>
      </c>
      <c r="N2069" t="s">
        <v>1903</v>
      </c>
      <c r="O2069" t="s">
        <v>785</v>
      </c>
      <c r="P2069" t="s">
        <v>205</v>
      </c>
      <c r="Q2069" t="s">
        <v>4245</v>
      </c>
      <c r="R2069" s="1">
        <f t="shared" ca="1" si="32"/>
        <v>33</v>
      </c>
      <c r="S2069" t="s">
        <v>4243</v>
      </c>
      <c r="T2069" t="s">
        <v>29</v>
      </c>
    </row>
    <row r="2070" spans="1:20" x14ac:dyDescent="0.25">
      <c r="A2070" t="s">
        <v>6317</v>
      </c>
      <c r="B2070">
        <v>64910844</v>
      </c>
      <c r="C2070">
        <v>66946919</v>
      </c>
      <c r="D2070" t="s">
        <v>3</v>
      </c>
      <c r="E2070" t="s">
        <v>2023</v>
      </c>
      <c r="F2070" t="s">
        <v>4228</v>
      </c>
      <c r="G2070" t="s">
        <v>4222</v>
      </c>
      <c r="H2070" t="s">
        <v>38</v>
      </c>
      <c r="I2070" t="s">
        <v>22</v>
      </c>
      <c r="J2070" t="s">
        <v>39</v>
      </c>
      <c r="K2070" t="s">
        <v>44</v>
      </c>
      <c r="L2070" t="s">
        <v>25</v>
      </c>
      <c r="M2070" t="s">
        <v>4233</v>
      </c>
      <c r="N2070" t="s">
        <v>1903</v>
      </c>
      <c r="O2070" t="s">
        <v>785</v>
      </c>
      <c r="P2070" t="s">
        <v>4248</v>
      </c>
      <c r="Q2070" t="s">
        <v>4246</v>
      </c>
      <c r="R2070" s="1">
        <f t="shared" ca="1" si="32"/>
        <v>58</v>
      </c>
      <c r="S2070" t="s">
        <v>55</v>
      </c>
      <c r="T2070" t="s">
        <v>45</v>
      </c>
    </row>
    <row r="2071" spans="1:20" x14ac:dyDescent="0.25">
      <c r="A2071" t="s">
        <v>6318</v>
      </c>
      <c r="B2071">
        <v>64786379</v>
      </c>
      <c r="C2071">
        <v>67245382</v>
      </c>
      <c r="D2071" t="s">
        <v>2</v>
      </c>
      <c r="E2071" t="s">
        <v>677</v>
      </c>
      <c r="F2071" t="s">
        <v>4228</v>
      </c>
      <c r="G2071" t="s">
        <v>4219</v>
      </c>
      <c r="H2071" t="s">
        <v>472</v>
      </c>
      <c r="I2071" t="s">
        <v>51</v>
      </c>
      <c r="J2071" t="s">
        <v>39</v>
      </c>
      <c r="K2071" t="s">
        <v>40</v>
      </c>
      <c r="L2071" t="s">
        <v>25</v>
      </c>
      <c r="M2071" t="s">
        <v>4231</v>
      </c>
      <c r="N2071" t="s">
        <v>1903</v>
      </c>
      <c r="O2071" t="s">
        <v>785</v>
      </c>
      <c r="P2071" t="s">
        <v>52</v>
      </c>
      <c r="Q2071" t="s">
        <v>4245</v>
      </c>
      <c r="R2071" s="1">
        <f t="shared" ca="1" si="32"/>
        <v>61</v>
      </c>
      <c r="S2071" t="s">
        <v>35</v>
      </c>
      <c r="T2071" t="s">
        <v>45</v>
      </c>
    </row>
    <row r="2072" spans="1:20" x14ac:dyDescent="0.25">
      <c r="A2072" t="s">
        <v>6319</v>
      </c>
      <c r="B2072">
        <v>64694329</v>
      </c>
      <c r="C2072">
        <v>67135425</v>
      </c>
      <c r="D2072" t="s">
        <v>3</v>
      </c>
      <c r="E2072" t="s">
        <v>2024</v>
      </c>
      <c r="F2072" t="s">
        <v>4225</v>
      </c>
      <c r="G2072" t="s">
        <v>527</v>
      </c>
      <c r="H2072" t="s">
        <v>43</v>
      </c>
      <c r="I2072" t="s">
        <v>204</v>
      </c>
      <c r="J2072" t="s">
        <v>39</v>
      </c>
      <c r="K2072" t="s">
        <v>44</v>
      </c>
      <c r="L2072" t="s">
        <v>25</v>
      </c>
      <c r="M2072" t="s">
        <v>4239</v>
      </c>
      <c r="N2072" t="s">
        <v>1903</v>
      </c>
      <c r="O2072" t="s">
        <v>785</v>
      </c>
      <c r="P2072" t="s">
        <v>27</v>
      </c>
      <c r="Q2072" t="s">
        <v>4246</v>
      </c>
      <c r="R2072" s="1">
        <f t="shared" ca="1" si="32"/>
        <v>46</v>
      </c>
      <c r="S2072" t="s">
        <v>35</v>
      </c>
      <c r="T2072" t="s">
        <v>58</v>
      </c>
    </row>
    <row r="2073" spans="1:20" x14ac:dyDescent="0.25">
      <c r="A2073" t="s">
        <v>6320</v>
      </c>
      <c r="B2073">
        <v>64529769</v>
      </c>
      <c r="C2073">
        <v>67823561</v>
      </c>
      <c r="D2073" t="s">
        <v>3</v>
      </c>
      <c r="E2073" t="s">
        <v>2025</v>
      </c>
      <c r="F2073" t="s">
        <v>4227</v>
      </c>
      <c r="G2073" t="s">
        <v>4221</v>
      </c>
      <c r="H2073" t="s">
        <v>38</v>
      </c>
      <c r="I2073" t="s">
        <v>204</v>
      </c>
      <c r="J2073" t="s">
        <v>39</v>
      </c>
      <c r="K2073" t="s">
        <v>44</v>
      </c>
      <c r="L2073" t="s">
        <v>25</v>
      </c>
      <c r="M2073" t="s">
        <v>4231</v>
      </c>
      <c r="N2073" t="s">
        <v>1903</v>
      </c>
      <c r="O2073" t="s">
        <v>785</v>
      </c>
      <c r="P2073" t="s">
        <v>33</v>
      </c>
      <c r="Q2073" t="s">
        <v>4244</v>
      </c>
      <c r="R2073" s="1" t="e">
        <f t="shared" ca="1" si="32"/>
        <v>#VALUE!</v>
      </c>
      <c r="S2073" t="s">
        <v>4243</v>
      </c>
      <c r="T2073" t="s">
        <v>61</v>
      </c>
    </row>
    <row r="2074" spans="1:20" x14ac:dyDescent="0.25">
      <c r="A2074" t="s">
        <v>6321</v>
      </c>
      <c r="B2074">
        <v>66674046</v>
      </c>
      <c r="C2074">
        <v>67073893</v>
      </c>
      <c r="D2074" t="s">
        <v>2</v>
      </c>
      <c r="E2074" t="s">
        <v>2026</v>
      </c>
      <c r="F2074" t="s">
        <v>1106</v>
      </c>
      <c r="G2074" t="s">
        <v>4215</v>
      </c>
      <c r="H2074" t="s">
        <v>31</v>
      </c>
      <c r="I2074" t="s">
        <v>51</v>
      </c>
      <c r="J2074" t="s">
        <v>39</v>
      </c>
      <c r="K2074" t="s">
        <v>40</v>
      </c>
      <c r="L2074" t="s">
        <v>25</v>
      </c>
      <c r="M2074" t="s">
        <v>4236</v>
      </c>
      <c r="N2074" t="s">
        <v>1903</v>
      </c>
      <c r="O2074" t="s">
        <v>785</v>
      </c>
      <c r="P2074" t="s">
        <v>49</v>
      </c>
      <c r="Q2074" t="s">
        <v>4247</v>
      </c>
      <c r="R2074" s="1" t="e">
        <f t="shared" ca="1" si="32"/>
        <v>#VALUE!</v>
      </c>
      <c r="S2074" t="s">
        <v>4243</v>
      </c>
      <c r="T2074" t="s">
        <v>61</v>
      </c>
    </row>
    <row r="2075" spans="1:20" x14ac:dyDescent="0.25">
      <c r="A2075" t="s">
        <v>6322</v>
      </c>
      <c r="B2075">
        <v>66462444</v>
      </c>
      <c r="C2075">
        <v>67683180</v>
      </c>
      <c r="D2075" t="s">
        <v>3</v>
      </c>
      <c r="E2075" t="s">
        <v>2027</v>
      </c>
      <c r="F2075" t="s">
        <v>20</v>
      </c>
      <c r="G2075" t="s">
        <v>4217</v>
      </c>
      <c r="H2075" t="s">
        <v>38</v>
      </c>
      <c r="I2075" t="s">
        <v>32</v>
      </c>
      <c r="J2075" t="s">
        <v>39</v>
      </c>
      <c r="K2075" t="s">
        <v>44</v>
      </c>
      <c r="L2075" t="s">
        <v>25</v>
      </c>
      <c r="M2075" t="s">
        <v>4236</v>
      </c>
      <c r="N2075" t="s">
        <v>1903</v>
      </c>
      <c r="O2075" t="s">
        <v>785</v>
      </c>
      <c r="P2075" t="s">
        <v>4248</v>
      </c>
      <c r="Q2075" t="s">
        <v>4247</v>
      </c>
      <c r="R2075" s="1" t="e">
        <f t="shared" ca="1" si="32"/>
        <v>#VALUE!</v>
      </c>
      <c r="S2075" t="s">
        <v>55</v>
      </c>
      <c r="T2075" t="s">
        <v>45</v>
      </c>
    </row>
    <row r="2076" spans="1:20" x14ac:dyDescent="0.25">
      <c r="A2076" t="s">
        <v>6323</v>
      </c>
      <c r="B2076">
        <v>65174450</v>
      </c>
      <c r="C2076">
        <v>67237595</v>
      </c>
      <c r="D2076" t="s">
        <v>2</v>
      </c>
      <c r="E2076" t="s">
        <v>2028</v>
      </c>
      <c r="F2076" t="s">
        <v>4227</v>
      </c>
      <c r="G2076" t="s">
        <v>4218</v>
      </c>
      <c r="H2076" t="s">
        <v>424</v>
      </c>
      <c r="I2076" t="s">
        <v>32</v>
      </c>
      <c r="J2076" t="s">
        <v>39</v>
      </c>
      <c r="K2076" t="s">
        <v>40</v>
      </c>
      <c r="L2076" t="s">
        <v>25</v>
      </c>
      <c r="M2076" t="s">
        <v>4229</v>
      </c>
      <c r="N2076" t="s">
        <v>1903</v>
      </c>
      <c r="O2076" t="s">
        <v>785</v>
      </c>
      <c r="P2076" t="s">
        <v>205</v>
      </c>
      <c r="Q2076" t="s">
        <v>4247</v>
      </c>
      <c r="R2076" s="1" t="e">
        <f t="shared" ca="1" si="32"/>
        <v>#VALUE!</v>
      </c>
      <c r="S2076" t="s">
        <v>35</v>
      </c>
      <c r="T2076" t="s">
        <v>45</v>
      </c>
    </row>
    <row r="2077" spans="1:20" x14ac:dyDescent="0.25">
      <c r="A2077" t="s">
        <v>6324</v>
      </c>
      <c r="B2077">
        <v>65949291</v>
      </c>
      <c r="C2077">
        <v>66948326</v>
      </c>
      <c r="D2077" t="s">
        <v>2</v>
      </c>
      <c r="E2077" t="s">
        <v>2029</v>
      </c>
      <c r="F2077" t="s">
        <v>4226</v>
      </c>
      <c r="G2077" t="s">
        <v>4222</v>
      </c>
      <c r="H2077" t="s">
        <v>38</v>
      </c>
      <c r="I2077" t="s">
        <v>22</v>
      </c>
      <c r="J2077" t="s">
        <v>39</v>
      </c>
      <c r="K2077" t="s">
        <v>40</v>
      </c>
      <c r="L2077" t="s">
        <v>25</v>
      </c>
      <c r="M2077" t="s">
        <v>4235</v>
      </c>
      <c r="N2077" t="s">
        <v>1903</v>
      </c>
      <c r="O2077" t="s">
        <v>785</v>
      </c>
      <c r="P2077" t="s">
        <v>4248</v>
      </c>
      <c r="Q2077" t="s">
        <v>28</v>
      </c>
      <c r="R2077" s="1" t="e">
        <f t="shared" ca="1" si="32"/>
        <v>#VALUE!</v>
      </c>
      <c r="S2077" t="s">
        <v>55</v>
      </c>
      <c r="T2077" t="s">
        <v>61</v>
      </c>
    </row>
    <row r="2078" spans="1:20" x14ac:dyDescent="0.25">
      <c r="A2078" t="s">
        <v>6325</v>
      </c>
      <c r="B2078">
        <v>68210600</v>
      </c>
      <c r="C2078">
        <v>67799002</v>
      </c>
      <c r="D2078" t="s">
        <v>3</v>
      </c>
      <c r="E2078" t="s">
        <v>1916</v>
      </c>
      <c r="F2078" t="s">
        <v>20</v>
      </c>
      <c r="G2078" t="s">
        <v>527</v>
      </c>
      <c r="H2078" t="s">
        <v>163</v>
      </c>
      <c r="I2078" t="s">
        <v>32</v>
      </c>
      <c r="J2078" t="s">
        <v>39</v>
      </c>
      <c r="K2078" t="s">
        <v>44</v>
      </c>
      <c r="L2078" t="s">
        <v>25</v>
      </c>
      <c r="M2078" t="s">
        <v>4238</v>
      </c>
      <c r="N2078" t="s">
        <v>1903</v>
      </c>
      <c r="O2078" t="s">
        <v>785</v>
      </c>
      <c r="P2078" t="s">
        <v>27</v>
      </c>
      <c r="Q2078" t="s">
        <v>4246</v>
      </c>
      <c r="R2078" s="1" t="e">
        <f t="shared" ca="1" si="32"/>
        <v>#VALUE!</v>
      </c>
      <c r="S2078" t="s">
        <v>35</v>
      </c>
      <c r="T2078" t="s">
        <v>61</v>
      </c>
    </row>
    <row r="2079" spans="1:20" x14ac:dyDescent="0.25">
      <c r="A2079" t="s">
        <v>6326</v>
      </c>
      <c r="B2079">
        <v>68042297</v>
      </c>
      <c r="C2079">
        <v>66884200</v>
      </c>
      <c r="D2079" t="s">
        <v>3</v>
      </c>
      <c r="E2079" t="s">
        <v>2030</v>
      </c>
      <c r="F2079" t="s">
        <v>4225</v>
      </c>
      <c r="G2079" t="s">
        <v>4223</v>
      </c>
      <c r="H2079" t="s">
        <v>21</v>
      </c>
      <c r="I2079" t="s">
        <v>51</v>
      </c>
      <c r="J2079" t="s">
        <v>23</v>
      </c>
      <c r="K2079" t="s">
        <v>24</v>
      </c>
      <c r="L2079" t="s">
        <v>25</v>
      </c>
      <c r="M2079" t="s">
        <v>4229</v>
      </c>
      <c r="N2079" t="s">
        <v>1903</v>
      </c>
      <c r="O2079" t="s">
        <v>785</v>
      </c>
      <c r="P2079" t="s">
        <v>54</v>
      </c>
      <c r="Q2079" t="s">
        <v>4244</v>
      </c>
      <c r="R2079" s="1" t="e">
        <f t="shared" ca="1" si="32"/>
        <v>#VALUE!</v>
      </c>
      <c r="S2079" t="s">
        <v>35</v>
      </c>
      <c r="T2079" t="s">
        <v>36</v>
      </c>
    </row>
    <row r="2080" spans="1:20" x14ac:dyDescent="0.25">
      <c r="A2080" t="s">
        <v>6327</v>
      </c>
      <c r="B2080">
        <v>66191180</v>
      </c>
      <c r="C2080">
        <v>67705624</v>
      </c>
      <c r="D2080" t="s">
        <v>2</v>
      </c>
      <c r="E2080" t="s">
        <v>2031</v>
      </c>
      <c r="F2080" t="s">
        <v>4225</v>
      </c>
      <c r="G2080" t="s">
        <v>4220</v>
      </c>
      <c r="H2080" t="s">
        <v>472</v>
      </c>
      <c r="I2080" t="s">
        <v>22</v>
      </c>
      <c r="J2080" t="s">
        <v>39</v>
      </c>
      <c r="K2080" t="s">
        <v>40</v>
      </c>
      <c r="L2080" t="s">
        <v>25</v>
      </c>
      <c r="M2080" t="s">
        <v>4241</v>
      </c>
      <c r="N2080" t="s">
        <v>1903</v>
      </c>
      <c r="O2080" t="s">
        <v>785</v>
      </c>
      <c r="P2080" t="s">
        <v>205</v>
      </c>
      <c r="Q2080" t="s">
        <v>4247</v>
      </c>
      <c r="R2080" s="1" t="e">
        <f t="shared" ca="1" si="32"/>
        <v>#VALUE!</v>
      </c>
      <c r="S2080" t="s">
        <v>35</v>
      </c>
      <c r="T2080" t="s">
        <v>61</v>
      </c>
    </row>
    <row r="2081" spans="1:20" x14ac:dyDescent="0.25">
      <c r="A2081" t="s">
        <v>6328</v>
      </c>
      <c r="B2081">
        <v>66367463</v>
      </c>
      <c r="C2081">
        <v>67634332</v>
      </c>
      <c r="D2081" t="s">
        <v>3</v>
      </c>
      <c r="E2081" t="s">
        <v>2032</v>
      </c>
      <c r="F2081" t="s">
        <v>4226</v>
      </c>
      <c r="G2081" t="s">
        <v>4217</v>
      </c>
      <c r="H2081" t="s">
        <v>38</v>
      </c>
      <c r="I2081" t="s">
        <v>22</v>
      </c>
      <c r="J2081" t="s">
        <v>39</v>
      </c>
      <c r="K2081" t="s">
        <v>44</v>
      </c>
      <c r="L2081" t="s">
        <v>25</v>
      </c>
      <c r="M2081" t="s">
        <v>4235</v>
      </c>
      <c r="N2081" t="s">
        <v>1903</v>
      </c>
      <c r="O2081" t="s">
        <v>785</v>
      </c>
      <c r="P2081" t="s">
        <v>54</v>
      </c>
      <c r="Q2081" t="s">
        <v>34</v>
      </c>
      <c r="R2081" s="1">
        <f t="shared" ca="1" si="32"/>
        <v>64</v>
      </c>
      <c r="S2081" t="s">
        <v>35</v>
      </c>
      <c r="T2081" t="s">
        <v>45</v>
      </c>
    </row>
    <row r="2082" spans="1:20" x14ac:dyDescent="0.25">
      <c r="A2082" t="s">
        <v>6329</v>
      </c>
      <c r="B2082">
        <v>65555399</v>
      </c>
      <c r="C2082">
        <v>67509930</v>
      </c>
      <c r="D2082" t="s">
        <v>3</v>
      </c>
      <c r="E2082" t="s">
        <v>1782</v>
      </c>
      <c r="F2082" t="s">
        <v>4226</v>
      </c>
      <c r="G2082" t="s">
        <v>4218</v>
      </c>
      <c r="H2082" t="s">
        <v>38</v>
      </c>
      <c r="I2082" t="s">
        <v>32</v>
      </c>
      <c r="J2082" t="s">
        <v>23</v>
      </c>
      <c r="K2082" t="s">
        <v>261</v>
      </c>
      <c r="L2082" t="s">
        <v>25</v>
      </c>
      <c r="M2082" t="s">
        <v>4233</v>
      </c>
      <c r="N2082" t="s">
        <v>1903</v>
      </c>
      <c r="O2082" t="s">
        <v>785</v>
      </c>
      <c r="P2082" t="s">
        <v>4248</v>
      </c>
      <c r="Q2082" t="s">
        <v>4245</v>
      </c>
      <c r="R2082" s="1" t="e">
        <f t="shared" ca="1" si="32"/>
        <v>#VALUE!</v>
      </c>
      <c r="S2082" t="s">
        <v>55</v>
      </c>
      <c r="T2082" t="s">
        <v>45</v>
      </c>
    </row>
    <row r="2083" spans="1:20" x14ac:dyDescent="0.25">
      <c r="A2083" t="s">
        <v>6330</v>
      </c>
      <c r="B2083">
        <v>65800563</v>
      </c>
      <c r="C2083">
        <v>66946325</v>
      </c>
      <c r="D2083" t="s">
        <v>2</v>
      </c>
      <c r="E2083" t="s">
        <v>2033</v>
      </c>
      <c r="F2083" t="s">
        <v>1106</v>
      </c>
      <c r="G2083" t="s">
        <v>527</v>
      </c>
      <c r="H2083" t="s">
        <v>472</v>
      </c>
      <c r="I2083" t="s">
        <v>204</v>
      </c>
      <c r="J2083" t="s">
        <v>39</v>
      </c>
      <c r="K2083" t="s">
        <v>40</v>
      </c>
      <c r="L2083" t="s">
        <v>25</v>
      </c>
      <c r="M2083" t="s">
        <v>4233</v>
      </c>
      <c r="N2083" t="s">
        <v>1903</v>
      </c>
      <c r="O2083" t="s">
        <v>785</v>
      </c>
      <c r="P2083" t="s">
        <v>54</v>
      </c>
      <c r="Q2083" t="s">
        <v>4245</v>
      </c>
      <c r="R2083" s="1" t="e">
        <f t="shared" ca="1" si="32"/>
        <v>#VALUE!</v>
      </c>
      <c r="S2083" t="s">
        <v>35</v>
      </c>
      <c r="T2083" t="s">
        <v>45</v>
      </c>
    </row>
    <row r="2084" spans="1:20" x14ac:dyDescent="0.25">
      <c r="A2084" t="s">
        <v>6331</v>
      </c>
      <c r="B2084">
        <v>64989218</v>
      </c>
      <c r="C2084">
        <v>67060581</v>
      </c>
      <c r="D2084" t="s">
        <v>3</v>
      </c>
      <c r="E2084" t="s">
        <v>2034</v>
      </c>
      <c r="F2084" t="s">
        <v>4227</v>
      </c>
      <c r="G2084" t="s">
        <v>4220</v>
      </c>
      <c r="H2084" t="s">
        <v>31</v>
      </c>
      <c r="I2084" t="s">
        <v>22</v>
      </c>
      <c r="J2084" t="s">
        <v>23</v>
      </c>
      <c r="K2084" t="s">
        <v>24</v>
      </c>
      <c r="L2084" t="s">
        <v>25</v>
      </c>
      <c r="M2084" t="s">
        <v>4237</v>
      </c>
      <c r="N2084" t="s">
        <v>1903</v>
      </c>
      <c r="O2084" t="s">
        <v>785</v>
      </c>
      <c r="P2084" t="s">
        <v>33</v>
      </c>
      <c r="Q2084" t="s">
        <v>4245</v>
      </c>
      <c r="R2084" s="1" t="e">
        <f t="shared" ca="1" si="32"/>
        <v>#VALUE!</v>
      </c>
      <c r="S2084" t="s">
        <v>4243</v>
      </c>
      <c r="T2084" t="s">
        <v>56</v>
      </c>
    </row>
    <row r="2085" spans="1:20" x14ac:dyDescent="0.25">
      <c r="A2085" t="s">
        <v>6332</v>
      </c>
      <c r="B2085">
        <v>66750732</v>
      </c>
      <c r="C2085">
        <v>67548114</v>
      </c>
      <c r="D2085" t="s">
        <v>2</v>
      </c>
      <c r="E2085" t="s">
        <v>1904</v>
      </c>
      <c r="F2085" t="s">
        <v>4226</v>
      </c>
      <c r="G2085" t="s">
        <v>4216</v>
      </c>
      <c r="H2085" t="s">
        <v>163</v>
      </c>
      <c r="I2085" t="s">
        <v>22</v>
      </c>
      <c r="J2085" t="s">
        <v>60</v>
      </c>
      <c r="K2085" t="s">
        <v>40</v>
      </c>
      <c r="L2085" t="s">
        <v>25</v>
      </c>
      <c r="M2085" t="s">
        <v>4241</v>
      </c>
      <c r="N2085" t="s">
        <v>1903</v>
      </c>
      <c r="O2085" t="s">
        <v>785</v>
      </c>
      <c r="P2085" t="s">
        <v>27</v>
      </c>
      <c r="Q2085" t="s">
        <v>4246</v>
      </c>
      <c r="R2085" s="1" t="e">
        <f t="shared" ca="1" si="32"/>
        <v>#VALUE!</v>
      </c>
      <c r="S2085" t="s">
        <v>4243</v>
      </c>
      <c r="T2085" t="s">
        <v>61</v>
      </c>
    </row>
    <row r="2086" spans="1:20" x14ac:dyDescent="0.25">
      <c r="A2086" t="s">
        <v>6333</v>
      </c>
      <c r="B2086">
        <v>65660378</v>
      </c>
      <c r="C2086">
        <v>67316893</v>
      </c>
      <c r="D2086" t="s">
        <v>2</v>
      </c>
      <c r="E2086" t="s">
        <v>2035</v>
      </c>
      <c r="F2086" t="s">
        <v>4225</v>
      </c>
      <c r="G2086" t="s">
        <v>4223</v>
      </c>
      <c r="H2086" t="s">
        <v>38</v>
      </c>
      <c r="I2086" t="s">
        <v>22</v>
      </c>
      <c r="J2086" t="s">
        <v>23</v>
      </c>
      <c r="K2086" t="s">
        <v>24</v>
      </c>
      <c r="L2086" t="s">
        <v>25</v>
      </c>
      <c r="M2086" t="s">
        <v>4232</v>
      </c>
      <c r="N2086" t="s">
        <v>1903</v>
      </c>
      <c r="O2086" t="s">
        <v>785</v>
      </c>
      <c r="P2086" t="s">
        <v>4248</v>
      </c>
      <c r="Q2086" t="s">
        <v>34</v>
      </c>
      <c r="R2086" s="1">
        <f t="shared" ca="1" si="32"/>
        <v>40</v>
      </c>
      <c r="S2086" t="s">
        <v>55</v>
      </c>
      <c r="T2086" t="s">
        <v>58</v>
      </c>
    </row>
    <row r="2087" spans="1:20" x14ac:dyDescent="0.25">
      <c r="A2087" t="s">
        <v>6334</v>
      </c>
      <c r="B2087">
        <v>67337394</v>
      </c>
      <c r="C2087">
        <v>67731492</v>
      </c>
      <c r="D2087" t="s">
        <v>2</v>
      </c>
      <c r="E2087" t="s">
        <v>2036</v>
      </c>
      <c r="F2087" t="s">
        <v>4227</v>
      </c>
      <c r="G2087" t="s">
        <v>4223</v>
      </c>
      <c r="H2087" t="s">
        <v>48</v>
      </c>
      <c r="I2087" t="s">
        <v>32</v>
      </c>
      <c r="J2087" t="s">
        <v>39</v>
      </c>
      <c r="K2087" t="s">
        <v>40</v>
      </c>
      <c r="L2087" t="s">
        <v>25</v>
      </c>
      <c r="M2087" t="s">
        <v>4239</v>
      </c>
      <c r="N2087" t="s">
        <v>1903</v>
      </c>
      <c r="O2087" t="s">
        <v>785</v>
      </c>
      <c r="P2087" t="s">
        <v>4248</v>
      </c>
      <c r="Q2087" t="s">
        <v>4246</v>
      </c>
      <c r="R2087" s="1">
        <f t="shared" ca="1" si="32"/>
        <v>47</v>
      </c>
      <c r="S2087" t="s">
        <v>55</v>
      </c>
      <c r="T2087" t="s">
        <v>41</v>
      </c>
    </row>
    <row r="2088" spans="1:20" x14ac:dyDescent="0.25">
      <c r="A2088" t="s">
        <v>6335</v>
      </c>
      <c r="B2088">
        <v>65699025</v>
      </c>
      <c r="C2088">
        <v>67505635</v>
      </c>
      <c r="D2088" t="s">
        <v>3</v>
      </c>
      <c r="E2088" t="s">
        <v>2037</v>
      </c>
      <c r="F2088" t="s">
        <v>4227</v>
      </c>
      <c r="G2088" t="s">
        <v>527</v>
      </c>
      <c r="H2088" t="s">
        <v>48</v>
      </c>
      <c r="I2088" t="s">
        <v>32</v>
      </c>
      <c r="J2088" t="s">
        <v>39</v>
      </c>
      <c r="K2088" t="s">
        <v>44</v>
      </c>
      <c r="L2088" t="s">
        <v>25</v>
      </c>
      <c r="M2088" t="s">
        <v>4231</v>
      </c>
      <c r="N2088" t="s">
        <v>1903</v>
      </c>
      <c r="O2088" t="s">
        <v>785</v>
      </c>
      <c r="P2088" t="s">
        <v>52</v>
      </c>
      <c r="Q2088" t="s">
        <v>4245</v>
      </c>
      <c r="R2088" s="1">
        <f t="shared" ca="1" si="32"/>
        <v>50</v>
      </c>
      <c r="S2088" t="s">
        <v>35</v>
      </c>
      <c r="T2088" t="s">
        <v>41</v>
      </c>
    </row>
    <row r="2089" spans="1:20" x14ac:dyDescent="0.25">
      <c r="A2089" t="s">
        <v>6336</v>
      </c>
      <c r="B2089">
        <v>66472838</v>
      </c>
      <c r="C2089">
        <v>67252467</v>
      </c>
      <c r="D2089" t="s">
        <v>3</v>
      </c>
      <c r="E2089" t="s">
        <v>2038</v>
      </c>
      <c r="F2089" t="s">
        <v>4228</v>
      </c>
      <c r="G2089" t="s">
        <v>4215</v>
      </c>
      <c r="H2089" t="s">
        <v>21</v>
      </c>
      <c r="I2089" t="s">
        <v>22</v>
      </c>
      <c r="J2089" t="s">
        <v>23</v>
      </c>
      <c r="K2089" t="s">
        <v>24</v>
      </c>
      <c r="L2089" t="s">
        <v>25</v>
      </c>
      <c r="M2089" t="s">
        <v>4240</v>
      </c>
      <c r="N2089" t="s">
        <v>1903</v>
      </c>
      <c r="O2089" t="s">
        <v>785</v>
      </c>
      <c r="P2089" t="s">
        <v>52</v>
      </c>
      <c r="Q2089" t="s">
        <v>4246</v>
      </c>
      <c r="R2089" s="1" t="e">
        <f t="shared" ca="1" si="32"/>
        <v>#VALUE!</v>
      </c>
      <c r="S2089" t="s">
        <v>35</v>
      </c>
      <c r="T2089" t="s">
        <v>36</v>
      </c>
    </row>
    <row r="2090" spans="1:20" x14ac:dyDescent="0.25">
      <c r="A2090" t="s">
        <v>6337</v>
      </c>
      <c r="B2090">
        <v>65473386</v>
      </c>
      <c r="C2090">
        <v>67073430</v>
      </c>
      <c r="D2090" t="s">
        <v>3</v>
      </c>
      <c r="E2090" t="s">
        <v>2039</v>
      </c>
      <c r="F2090" t="s">
        <v>4225</v>
      </c>
      <c r="G2090" t="s">
        <v>4221</v>
      </c>
      <c r="H2090" t="s">
        <v>43</v>
      </c>
      <c r="I2090" t="s">
        <v>51</v>
      </c>
      <c r="J2090" t="s">
        <v>39</v>
      </c>
      <c r="K2090" t="s">
        <v>40</v>
      </c>
      <c r="L2090" t="s">
        <v>25</v>
      </c>
      <c r="M2090" t="s">
        <v>4234</v>
      </c>
      <c r="N2090" t="s">
        <v>1903</v>
      </c>
      <c r="O2090" t="s">
        <v>785</v>
      </c>
      <c r="P2090" t="s">
        <v>205</v>
      </c>
      <c r="Q2090" t="s">
        <v>4245</v>
      </c>
      <c r="R2090" s="1">
        <f t="shared" ca="1" si="32"/>
        <v>68</v>
      </c>
      <c r="S2090" t="s">
        <v>4243</v>
      </c>
      <c r="T2090" t="s">
        <v>61</v>
      </c>
    </row>
    <row r="2091" spans="1:20" x14ac:dyDescent="0.25">
      <c r="A2091" t="s">
        <v>6338</v>
      </c>
      <c r="B2091">
        <v>68306084</v>
      </c>
      <c r="C2091">
        <v>67298455</v>
      </c>
      <c r="D2091" t="s">
        <v>2</v>
      </c>
      <c r="E2091" t="s">
        <v>2040</v>
      </c>
      <c r="F2091" t="s">
        <v>1106</v>
      </c>
      <c r="G2091" t="s">
        <v>4217</v>
      </c>
      <c r="H2091" t="s">
        <v>163</v>
      </c>
      <c r="I2091" t="s">
        <v>32</v>
      </c>
      <c r="J2091" t="s">
        <v>39</v>
      </c>
      <c r="K2091" t="s">
        <v>40</v>
      </c>
      <c r="L2091" t="s">
        <v>25</v>
      </c>
      <c r="M2091" t="s">
        <v>4232</v>
      </c>
      <c r="N2091" t="s">
        <v>1903</v>
      </c>
      <c r="O2091" t="s">
        <v>785</v>
      </c>
      <c r="P2091" t="s">
        <v>54</v>
      </c>
      <c r="Q2091" t="s">
        <v>34</v>
      </c>
      <c r="R2091" s="1" t="e">
        <f t="shared" ca="1" si="32"/>
        <v>#VALUE!</v>
      </c>
      <c r="S2091" t="s">
        <v>35</v>
      </c>
      <c r="T2091" t="s">
        <v>58</v>
      </c>
    </row>
    <row r="2092" spans="1:20" x14ac:dyDescent="0.25">
      <c r="A2092" t="s">
        <v>6339</v>
      </c>
      <c r="B2092">
        <v>64482918</v>
      </c>
      <c r="C2092">
        <v>67037081</v>
      </c>
      <c r="D2092" t="s">
        <v>3</v>
      </c>
      <c r="E2092" t="s">
        <v>2041</v>
      </c>
      <c r="F2092" t="s">
        <v>4227</v>
      </c>
      <c r="G2092" t="s">
        <v>4223</v>
      </c>
      <c r="H2092" t="s">
        <v>21</v>
      </c>
      <c r="I2092" t="s">
        <v>22</v>
      </c>
      <c r="J2092" t="s">
        <v>23</v>
      </c>
      <c r="K2092" t="s">
        <v>24</v>
      </c>
      <c r="L2092" t="s">
        <v>25</v>
      </c>
      <c r="M2092" t="s">
        <v>4237</v>
      </c>
      <c r="N2092" t="s">
        <v>1903</v>
      </c>
      <c r="O2092" t="s">
        <v>785</v>
      </c>
      <c r="P2092" t="s">
        <v>4248</v>
      </c>
      <c r="Q2092" t="s">
        <v>4247</v>
      </c>
      <c r="R2092" s="1" t="e">
        <f t="shared" ca="1" si="32"/>
        <v>#VALUE!</v>
      </c>
      <c r="S2092" t="s">
        <v>55</v>
      </c>
      <c r="T2092" t="s">
        <v>56</v>
      </c>
    </row>
    <row r="2093" spans="1:20" x14ac:dyDescent="0.25">
      <c r="A2093" t="s">
        <v>6340</v>
      </c>
      <c r="B2093">
        <v>67714747</v>
      </c>
      <c r="C2093">
        <v>67559069</v>
      </c>
      <c r="D2093" t="s">
        <v>3</v>
      </c>
      <c r="E2093" t="s">
        <v>2042</v>
      </c>
      <c r="F2093" t="s">
        <v>4226</v>
      </c>
      <c r="G2093" t="s">
        <v>4215</v>
      </c>
      <c r="H2093" t="s">
        <v>38</v>
      </c>
      <c r="I2093" t="s">
        <v>204</v>
      </c>
      <c r="J2093" t="s">
        <v>39</v>
      </c>
      <c r="K2093" t="s">
        <v>44</v>
      </c>
      <c r="L2093" t="s">
        <v>25</v>
      </c>
      <c r="M2093" t="s">
        <v>4230</v>
      </c>
      <c r="N2093" t="s">
        <v>1903</v>
      </c>
      <c r="O2093" t="s">
        <v>785</v>
      </c>
      <c r="P2093" t="s">
        <v>52</v>
      </c>
      <c r="Q2093" t="s">
        <v>28</v>
      </c>
      <c r="R2093" s="1">
        <f t="shared" ca="1" si="32"/>
        <v>44</v>
      </c>
      <c r="S2093" t="s">
        <v>4243</v>
      </c>
      <c r="T2093" t="s">
        <v>58</v>
      </c>
    </row>
    <row r="2094" spans="1:20" x14ac:dyDescent="0.25">
      <c r="A2094" t="s">
        <v>6341</v>
      </c>
      <c r="B2094">
        <v>65809621</v>
      </c>
      <c r="C2094">
        <v>67650679</v>
      </c>
      <c r="D2094" t="s">
        <v>2</v>
      </c>
      <c r="E2094" t="s">
        <v>2043</v>
      </c>
      <c r="F2094" t="s">
        <v>4225</v>
      </c>
      <c r="G2094" t="s">
        <v>4219</v>
      </c>
      <c r="H2094" t="s">
        <v>21</v>
      </c>
      <c r="I2094" t="s">
        <v>204</v>
      </c>
      <c r="J2094" t="s">
        <v>23</v>
      </c>
      <c r="K2094" t="s">
        <v>24</v>
      </c>
      <c r="L2094" t="s">
        <v>25</v>
      </c>
      <c r="M2094" t="s">
        <v>4240</v>
      </c>
      <c r="N2094" t="s">
        <v>1903</v>
      </c>
      <c r="O2094" t="s">
        <v>785</v>
      </c>
      <c r="P2094" t="s">
        <v>4248</v>
      </c>
      <c r="Q2094" t="s">
        <v>4244</v>
      </c>
      <c r="R2094" s="1">
        <f t="shared" ca="1" si="32"/>
        <v>21</v>
      </c>
      <c r="S2094" t="s">
        <v>55</v>
      </c>
      <c r="T2094" t="s">
        <v>36</v>
      </c>
    </row>
    <row r="2095" spans="1:20" x14ac:dyDescent="0.25">
      <c r="A2095" t="s">
        <v>6342</v>
      </c>
      <c r="B2095">
        <v>66796111</v>
      </c>
      <c r="C2095">
        <v>67407355</v>
      </c>
      <c r="D2095" t="s">
        <v>3</v>
      </c>
      <c r="E2095" t="s">
        <v>2044</v>
      </c>
      <c r="F2095" t="s">
        <v>20</v>
      </c>
      <c r="G2095" t="s">
        <v>4220</v>
      </c>
      <c r="H2095" t="s">
        <v>38</v>
      </c>
      <c r="I2095" t="s">
        <v>32</v>
      </c>
      <c r="J2095" t="s">
        <v>73</v>
      </c>
      <c r="K2095" t="s">
        <v>24</v>
      </c>
      <c r="L2095" t="s">
        <v>25</v>
      </c>
      <c r="M2095" t="s">
        <v>4238</v>
      </c>
      <c r="N2095" t="s">
        <v>1903</v>
      </c>
      <c r="O2095" t="s">
        <v>785</v>
      </c>
      <c r="P2095" t="s">
        <v>49</v>
      </c>
      <c r="Q2095" t="s">
        <v>4245</v>
      </c>
      <c r="R2095" s="1" t="e">
        <f t="shared" ca="1" si="32"/>
        <v>#VALUE!</v>
      </c>
      <c r="S2095" t="s">
        <v>4243</v>
      </c>
      <c r="T2095" t="s">
        <v>45</v>
      </c>
    </row>
    <row r="2096" spans="1:20" x14ac:dyDescent="0.25">
      <c r="A2096" t="s">
        <v>6343</v>
      </c>
      <c r="B2096">
        <v>65562195</v>
      </c>
      <c r="C2096">
        <v>67769315</v>
      </c>
      <c r="D2096" t="s">
        <v>3</v>
      </c>
      <c r="E2096" t="s">
        <v>2045</v>
      </c>
      <c r="F2096" t="s">
        <v>4225</v>
      </c>
      <c r="G2096" t="s">
        <v>4219</v>
      </c>
      <c r="H2096" t="s">
        <v>48</v>
      </c>
      <c r="I2096" t="s">
        <v>51</v>
      </c>
      <c r="J2096" t="s">
        <v>23</v>
      </c>
      <c r="K2096" t="s">
        <v>24</v>
      </c>
      <c r="L2096" t="s">
        <v>25</v>
      </c>
      <c r="M2096" t="s">
        <v>4231</v>
      </c>
      <c r="N2096" t="s">
        <v>1903</v>
      </c>
      <c r="O2096" t="s">
        <v>785</v>
      </c>
      <c r="P2096" t="s">
        <v>52</v>
      </c>
      <c r="Q2096" t="s">
        <v>4245</v>
      </c>
      <c r="R2096" s="1" t="e">
        <f t="shared" ca="1" si="32"/>
        <v>#VALUE!</v>
      </c>
      <c r="S2096" t="s">
        <v>4243</v>
      </c>
      <c r="T2096" t="s">
        <v>36</v>
      </c>
    </row>
    <row r="2097" spans="1:20" x14ac:dyDescent="0.25">
      <c r="A2097" t="s">
        <v>6344</v>
      </c>
      <c r="B2097">
        <v>66578350</v>
      </c>
      <c r="C2097">
        <v>67383024</v>
      </c>
      <c r="D2097" t="s">
        <v>2</v>
      </c>
      <c r="E2097" t="s">
        <v>290</v>
      </c>
      <c r="F2097" t="s">
        <v>1106</v>
      </c>
      <c r="G2097" t="s">
        <v>4217</v>
      </c>
      <c r="H2097" t="s">
        <v>38</v>
      </c>
      <c r="I2097" t="s">
        <v>51</v>
      </c>
      <c r="J2097" t="s">
        <v>39</v>
      </c>
      <c r="K2097" t="s">
        <v>40</v>
      </c>
      <c r="L2097" t="s">
        <v>25</v>
      </c>
      <c r="M2097" t="s">
        <v>4238</v>
      </c>
      <c r="N2097" t="s">
        <v>1903</v>
      </c>
      <c r="O2097" t="s">
        <v>785</v>
      </c>
      <c r="P2097" t="s">
        <v>205</v>
      </c>
      <c r="Q2097" t="s">
        <v>4246</v>
      </c>
      <c r="R2097" s="1" t="e">
        <f t="shared" ca="1" si="32"/>
        <v>#VALUE!</v>
      </c>
      <c r="S2097" t="s">
        <v>4243</v>
      </c>
      <c r="T2097" t="s">
        <v>45</v>
      </c>
    </row>
    <row r="2098" spans="1:20" x14ac:dyDescent="0.25">
      <c r="A2098" t="s">
        <v>6345</v>
      </c>
      <c r="B2098">
        <v>67326196</v>
      </c>
      <c r="C2098">
        <v>67617355</v>
      </c>
      <c r="D2098" t="s">
        <v>2</v>
      </c>
      <c r="E2098" t="s">
        <v>2046</v>
      </c>
      <c r="F2098" t="s">
        <v>4228</v>
      </c>
      <c r="G2098" t="s">
        <v>4220</v>
      </c>
      <c r="H2098" t="s">
        <v>21</v>
      </c>
      <c r="I2098" t="s">
        <v>32</v>
      </c>
      <c r="J2098" t="s">
        <v>23</v>
      </c>
      <c r="K2098" t="s">
        <v>24</v>
      </c>
      <c r="L2098" t="s">
        <v>25</v>
      </c>
      <c r="M2098" t="s">
        <v>4230</v>
      </c>
      <c r="N2098" t="s">
        <v>1903</v>
      </c>
      <c r="O2098" t="s">
        <v>785</v>
      </c>
      <c r="P2098" t="s">
        <v>4248</v>
      </c>
      <c r="Q2098" t="s">
        <v>4247</v>
      </c>
      <c r="R2098" s="1">
        <f t="shared" ca="1" si="32"/>
        <v>16</v>
      </c>
      <c r="S2098" t="s">
        <v>55</v>
      </c>
      <c r="T2098" t="s">
        <v>56</v>
      </c>
    </row>
    <row r="2099" spans="1:20" x14ac:dyDescent="0.25">
      <c r="A2099" t="s">
        <v>6346</v>
      </c>
      <c r="B2099">
        <v>67808182</v>
      </c>
      <c r="C2099">
        <v>67556381</v>
      </c>
      <c r="D2099" t="s">
        <v>3</v>
      </c>
      <c r="E2099" t="s">
        <v>1405</v>
      </c>
      <c r="F2099" t="s">
        <v>4226</v>
      </c>
      <c r="G2099" t="s">
        <v>4216</v>
      </c>
      <c r="H2099" t="s">
        <v>163</v>
      </c>
      <c r="I2099" t="s">
        <v>51</v>
      </c>
      <c r="J2099" t="s">
        <v>39</v>
      </c>
      <c r="K2099" t="s">
        <v>44</v>
      </c>
      <c r="L2099" t="s">
        <v>25</v>
      </c>
      <c r="M2099" t="s">
        <v>4231</v>
      </c>
      <c r="N2099" t="s">
        <v>1903</v>
      </c>
      <c r="O2099" t="s">
        <v>785</v>
      </c>
      <c r="P2099" t="s">
        <v>4248</v>
      </c>
      <c r="Q2099" t="s">
        <v>4244</v>
      </c>
      <c r="R2099" s="1">
        <f t="shared" ca="1" si="32"/>
        <v>45</v>
      </c>
      <c r="S2099" t="s">
        <v>55</v>
      </c>
      <c r="T2099" t="s">
        <v>58</v>
      </c>
    </row>
    <row r="2100" spans="1:20" x14ac:dyDescent="0.25">
      <c r="A2100" t="s">
        <v>6347</v>
      </c>
      <c r="B2100">
        <v>66308886</v>
      </c>
      <c r="C2100">
        <v>67090120</v>
      </c>
      <c r="D2100" t="s">
        <v>3</v>
      </c>
      <c r="E2100" t="s">
        <v>2047</v>
      </c>
      <c r="F2100" t="s">
        <v>4225</v>
      </c>
      <c r="G2100" t="s">
        <v>4217</v>
      </c>
      <c r="H2100" t="s">
        <v>21</v>
      </c>
      <c r="I2100" t="s">
        <v>51</v>
      </c>
      <c r="J2100" t="s">
        <v>23</v>
      </c>
      <c r="K2100" t="s">
        <v>24</v>
      </c>
      <c r="L2100" t="s">
        <v>25</v>
      </c>
      <c r="M2100" t="s">
        <v>4231</v>
      </c>
      <c r="N2100" t="s">
        <v>1903</v>
      </c>
      <c r="O2100" t="s">
        <v>785</v>
      </c>
      <c r="P2100" t="s">
        <v>54</v>
      </c>
      <c r="Q2100" t="s">
        <v>4246</v>
      </c>
      <c r="R2100" s="1" t="e">
        <f t="shared" ca="1" si="32"/>
        <v>#VALUE!</v>
      </c>
      <c r="S2100" t="s">
        <v>4243</v>
      </c>
      <c r="T2100" t="s">
        <v>36</v>
      </c>
    </row>
    <row r="2101" spans="1:20" x14ac:dyDescent="0.25">
      <c r="A2101" t="s">
        <v>6348</v>
      </c>
      <c r="B2101">
        <v>64956760</v>
      </c>
      <c r="C2101">
        <v>66893632</v>
      </c>
      <c r="D2101" t="s">
        <v>3</v>
      </c>
      <c r="E2101" t="s">
        <v>2048</v>
      </c>
      <c r="F2101" t="s">
        <v>1106</v>
      </c>
      <c r="G2101" t="s">
        <v>4215</v>
      </c>
      <c r="H2101" t="s">
        <v>21</v>
      </c>
      <c r="I2101" t="s">
        <v>51</v>
      </c>
      <c r="J2101" t="s">
        <v>23</v>
      </c>
      <c r="K2101" t="s">
        <v>24</v>
      </c>
      <c r="L2101" t="s">
        <v>25</v>
      </c>
      <c r="M2101" t="s">
        <v>4232</v>
      </c>
      <c r="N2101" t="s">
        <v>1903</v>
      </c>
      <c r="O2101" t="s">
        <v>785</v>
      </c>
      <c r="P2101" t="s">
        <v>27</v>
      </c>
      <c r="Q2101" t="s">
        <v>4245</v>
      </c>
      <c r="R2101" s="1" t="e">
        <f t="shared" ca="1" si="32"/>
        <v>#VALUE!</v>
      </c>
      <c r="S2101" t="s">
        <v>35</v>
      </c>
      <c r="T2101" t="s">
        <v>36</v>
      </c>
    </row>
    <row r="2102" spans="1:20" x14ac:dyDescent="0.25">
      <c r="A2102" t="s">
        <v>6349</v>
      </c>
      <c r="B2102">
        <v>64465560</v>
      </c>
      <c r="C2102">
        <v>67474146</v>
      </c>
      <c r="D2102" t="s">
        <v>2</v>
      </c>
      <c r="E2102" t="s">
        <v>2049</v>
      </c>
      <c r="F2102" t="s">
        <v>4227</v>
      </c>
      <c r="G2102" t="s">
        <v>527</v>
      </c>
      <c r="H2102" t="s">
        <v>424</v>
      </c>
      <c r="I2102" t="s">
        <v>51</v>
      </c>
      <c r="J2102" t="s">
        <v>39</v>
      </c>
      <c r="K2102" t="s">
        <v>40</v>
      </c>
      <c r="L2102" t="s">
        <v>25</v>
      </c>
      <c r="M2102" t="s">
        <v>4237</v>
      </c>
      <c r="N2102" t="s">
        <v>1903</v>
      </c>
      <c r="O2102" t="s">
        <v>785</v>
      </c>
      <c r="P2102" t="s">
        <v>4248</v>
      </c>
      <c r="Q2102" t="s">
        <v>4247</v>
      </c>
      <c r="R2102" s="1" t="e">
        <f t="shared" ca="1" si="32"/>
        <v>#VALUE!</v>
      </c>
      <c r="S2102" t="s">
        <v>55</v>
      </c>
      <c r="T2102" t="s">
        <v>45</v>
      </c>
    </row>
    <row r="2103" spans="1:20" x14ac:dyDescent="0.25">
      <c r="A2103" t="s">
        <v>6350</v>
      </c>
      <c r="B2103">
        <v>65458990</v>
      </c>
      <c r="C2103">
        <v>66861049</v>
      </c>
      <c r="D2103" t="s">
        <v>3</v>
      </c>
      <c r="E2103" t="s">
        <v>1279</v>
      </c>
      <c r="F2103" t="s">
        <v>20</v>
      </c>
      <c r="G2103" t="s">
        <v>4219</v>
      </c>
      <c r="H2103" t="s">
        <v>31</v>
      </c>
      <c r="I2103" t="s">
        <v>51</v>
      </c>
      <c r="J2103" t="s">
        <v>60</v>
      </c>
      <c r="K2103" t="s">
        <v>147</v>
      </c>
      <c r="L2103" t="s">
        <v>25</v>
      </c>
      <c r="M2103" t="s">
        <v>4238</v>
      </c>
      <c r="N2103" t="s">
        <v>1903</v>
      </c>
      <c r="O2103" t="s">
        <v>785</v>
      </c>
      <c r="P2103" t="s">
        <v>52</v>
      </c>
      <c r="Q2103" t="s">
        <v>4245</v>
      </c>
      <c r="R2103" s="1" t="e">
        <f t="shared" ca="1" si="32"/>
        <v>#VALUE!</v>
      </c>
      <c r="S2103" t="s">
        <v>4243</v>
      </c>
      <c r="T2103" t="s">
        <v>61</v>
      </c>
    </row>
    <row r="2104" spans="1:20" x14ac:dyDescent="0.25">
      <c r="A2104" t="s">
        <v>6351</v>
      </c>
      <c r="B2104">
        <v>64488072</v>
      </c>
      <c r="C2104">
        <v>67015001</v>
      </c>
      <c r="D2104" t="s">
        <v>3</v>
      </c>
      <c r="E2104" t="s">
        <v>2050</v>
      </c>
      <c r="F2104" t="s">
        <v>4225</v>
      </c>
      <c r="G2104" t="s">
        <v>4223</v>
      </c>
      <c r="H2104" t="s">
        <v>163</v>
      </c>
      <c r="I2104" t="s">
        <v>32</v>
      </c>
      <c r="J2104" t="s">
        <v>39</v>
      </c>
      <c r="K2104" t="s">
        <v>44</v>
      </c>
      <c r="L2104" t="s">
        <v>25</v>
      </c>
      <c r="M2104" t="s">
        <v>4233</v>
      </c>
      <c r="N2104" t="s">
        <v>1903</v>
      </c>
      <c r="O2104" t="s">
        <v>785</v>
      </c>
      <c r="P2104" t="s">
        <v>33</v>
      </c>
      <c r="Q2104" t="s">
        <v>4247</v>
      </c>
      <c r="R2104" s="1" t="e">
        <f t="shared" ca="1" si="32"/>
        <v>#VALUE!</v>
      </c>
      <c r="S2104" t="s">
        <v>4243</v>
      </c>
      <c r="T2104" t="s">
        <v>41</v>
      </c>
    </row>
    <row r="2105" spans="1:20" x14ac:dyDescent="0.25">
      <c r="A2105" t="s">
        <v>6352</v>
      </c>
      <c r="B2105">
        <v>68523259</v>
      </c>
      <c r="C2105">
        <v>66912654</v>
      </c>
      <c r="D2105" t="s">
        <v>3</v>
      </c>
      <c r="E2105" t="s">
        <v>1990</v>
      </c>
      <c r="F2105" t="s">
        <v>1106</v>
      </c>
      <c r="G2105" t="s">
        <v>527</v>
      </c>
      <c r="H2105" t="s">
        <v>38</v>
      </c>
      <c r="I2105" t="s">
        <v>51</v>
      </c>
      <c r="J2105" t="s">
        <v>39</v>
      </c>
      <c r="K2105" t="s">
        <v>44</v>
      </c>
      <c r="L2105" t="s">
        <v>25</v>
      </c>
      <c r="M2105" t="s">
        <v>4230</v>
      </c>
      <c r="N2105" t="s">
        <v>1903</v>
      </c>
      <c r="O2105" t="s">
        <v>785</v>
      </c>
      <c r="P2105" t="s">
        <v>49</v>
      </c>
      <c r="Q2105" t="s">
        <v>4244</v>
      </c>
      <c r="R2105" s="1" t="e">
        <f t="shared" ca="1" si="32"/>
        <v>#VALUE!</v>
      </c>
      <c r="S2105" t="s">
        <v>4243</v>
      </c>
      <c r="T2105" t="s">
        <v>61</v>
      </c>
    </row>
    <row r="2106" spans="1:20" x14ac:dyDescent="0.25">
      <c r="A2106" t="s">
        <v>6353</v>
      </c>
      <c r="B2106">
        <v>65732571</v>
      </c>
      <c r="C2106">
        <v>67706704</v>
      </c>
      <c r="D2106" t="s">
        <v>2</v>
      </c>
      <c r="E2106" t="s">
        <v>847</v>
      </c>
      <c r="F2106" t="s">
        <v>4225</v>
      </c>
      <c r="G2106" t="s">
        <v>4220</v>
      </c>
      <c r="H2106" t="s">
        <v>38</v>
      </c>
      <c r="I2106" t="s">
        <v>32</v>
      </c>
      <c r="J2106" t="s">
        <v>39</v>
      </c>
      <c r="K2106" t="s">
        <v>40</v>
      </c>
      <c r="L2106" t="s">
        <v>25</v>
      </c>
      <c r="M2106" t="s">
        <v>4241</v>
      </c>
      <c r="N2106" t="s">
        <v>1903</v>
      </c>
      <c r="O2106" t="s">
        <v>785</v>
      </c>
      <c r="P2106" t="s">
        <v>54</v>
      </c>
      <c r="Q2106" t="s">
        <v>4244</v>
      </c>
      <c r="R2106" s="1" t="e">
        <f t="shared" ca="1" si="32"/>
        <v>#VALUE!</v>
      </c>
      <c r="S2106" t="s">
        <v>4243</v>
      </c>
      <c r="T2106" t="s">
        <v>45</v>
      </c>
    </row>
    <row r="2107" spans="1:20" x14ac:dyDescent="0.25">
      <c r="A2107" t="s">
        <v>6354</v>
      </c>
      <c r="B2107">
        <v>65519879</v>
      </c>
      <c r="C2107">
        <v>66844627</v>
      </c>
      <c r="D2107" t="s">
        <v>3</v>
      </c>
      <c r="E2107" t="s">
        <v>2051</v>
      </c>
      <c r="F2107" t="s">
        <v>4226</v>
      </c>
      <c r="G2107" t="s">
        <v>4223</v>
      </c>
      <c r="H2107" t="s">
        <v>31</v>
      </c>
      <c r="I2107" t="s">
        <v>204</v>
      </c>
      <c r="J2107" t="s">
        <v>23</v>
      </c>
      <c r="K2107" t="s">
        <v>112</v>
      </c>
      <c r="L2107" t="s">
        <v>25</v>
      </c>
      <c r="M2107" t="s">
        <v>4233</v>
      </c>
      <c r="N2107" t="s">
        <v>1903</v>
      </c>
      <c r="O2107" t="s">
        <v>785</v>
      </c>
      <c r="P2107" t="s">
        <v>54</v>
      </c>
      <c r="Q2107" t="s">
        <v>4244</v>
      </c>
      <c r="R2107" s="1" t="e">
        <f t="shared" ca="1" si="32"/>
        <v>#VALUE!</v>
      </c>
      <c r="S2107" t="s">
        <v>35</v>
      </c>
      <c r="T2107" t="s">
        <v>68</v>
      </c>
    </row>
    <row r="2108" spans="1:20" x14ac:dyDescent="0.25">
      <c r="A2108" t="s">
        <v>6355</v>
      </c>
      <c r="B2108">
        <v>67125265</v>
      </c>
      <c r="C2108">
        <v>67560068</v>
      </c>
      <c r="D2108" t="s">
        <v>3</v>
      </c>
      <c r="E2108" t="s">
        <v>2052</v>
      </c>
      <c r="F2108" t="s">
        <v>4228</v>
      </c>
      <c r="G2108" t="s">
        <v>4219</v>
      </c>
      <c r="H2108" t="s">
        <v>163</v>
      </c>
      <c r="I2108" t="s">
        <v>22</v>
      </c>
      <c r="J2108" t="s">
        <v>73</v>
      </c>
      <c r="K2108" t="s">
        <v>40</v>
      </c>
      <c r="L2108" t="s">
        <v>25</v>
      </c>
      <c r="M2108" t="s">
        <v>4241</v>
      </c>
      <c r="N2108" t="s">
        <v>1903</v>
      </c>
      <c r="O2108" t="s">
        <v>785</v>
      </c>
      <c r="P2108" t="s">
        <v>27</v>
      </c>
      <c r="Q2108" t="s">
        <v>4247</v>
      </c>
      <c r="R2108" s="1">
        <f t="shared" ca="1" si="32"/>
        <v>64</v>
      </c>
      <c r="S2108" t="s">
        <v>4243</v>
      </c>
      <c r="T2108" t="s">
        <v>45</v>
      </c>
    </row>
    <row r="2109" spans="1:20" x14ac:dyDescent="0.25">
      <c r="A2109" t="s">
        <v>6356</v>
      </c>
      <c r="B2109">
        <v>67239935</v>
      </c>
      <c r="C2109">
        <v>67493718</v>
      </c>
      <c r="D2109" t="s">
        <v>2</v>
      </c>
      <c r="E2109" t="s">
        <v>2053</v>
      </c>
      <c r="F2109" t="s">
        <v>4226</v>
      </c>
      <c r="G2109" t="s">
        <v>4215</v>
      </c>
      <c r="H2109" t="s">
        <v>21</v>
      </c>
      <c r="I2109" t="s">
        <v>204</v>
      </c>
      <c r="J2109" t="s">
        <v>23</v>
      </c>
      <c r="K2109" t="s">
        <v>24</v>
      </c>
      <c r="L2109" t="s">
        <v>25</v>
      </c>
      <c r="M2109" t="s">
        <v>4235</v>
      </c>
      <c r="N2109" t="s">
        <v>1903</v>
      </c>
      <c r="O2109" t="s">
        <v>785</v>
      </c>
      <c r="P2109" t="s">
        <v>4248</v>
      </c>
      <c r="Q2109" t="s">
        <v>4246</v>
      </c>
      <c r="R2109" s="1">
        <f t="shared" ca="1" si="32"/>
        <v>33</v>
      </c>
      <c r="S2109" t="s">
        <v>55</v>
      </c>
      <c r="T2109" t="s">
        <v>29</v>
      </c>
    </row>
    <row r="2110" spans="1:20" x14ac:dyDescent="0.25">
      <c r="A2110" t="s">
        <v>6357</v>
      </c>
      <c r="B2110">
        <v>68508472</v>
      </c>
      <c r="C2110">
        <v>67445818</v>
      </c>
      <c r="D2110" t="s">
        <v>2</v>
      </c>
      <c r="E2110" t="s">
        <v>2054</v>
      </c>
      <c r="F2110" t="s">
        <v>4225</v>
      </c>
      <c r="G2110" t="s">
        <v>4217</v>
      </c>
      <c r="H2110" t="s">
        <v>994</v>
      </c>
      <c r="I2110" t="s">
        <v>32</v>
      </c>
      <c r="J2110" t="s">
        <v>39</v>
      </c>
      <c r="K2110" t="s">
        <v>40</v>
      </c>
      <c r="L2110" t="s">
        <v>25</v>
      </c>
      <c r="M2110" t="s">
        <v>4241</v>
      </c>
      <c r="N2110" t="s">
        <v>1903</v>
      </c>
      <c r="O2110" t="s">
        <v>785</v>
      </c>
      <c r="P2110" t="s">
        <v>205</v>
      </c>
      <c r="Q2110" t="s">
        <v>4246</v>
      </c>
      <c r="R2110" s="1" t="e">
        <f t="shared" ca="1" si="32"/>
        <v>#VALUE!</v>
      </c>
      <c r="S2110" t="s">
        <v>35</v>
      </c>
      <c r="T2110" t="s">
        <v>45</v>
      </c>
    </row>
    <row r="2111" spans="1:20" x14ac:dyDescent="0.25">
      <c r="A2111" t="s">
        <v>6358</v>
      </c>
      <c r="B2111">
        <v>65024753</v>
      </c>
      <c r="C2111">
        <v>67506489</v>
      </c>
      <c r="D2111" t="s">
        <v>3</v>
      </c>
      <c r="E2111" t="s">
        <v>2027</v>
      </c>
      <c r="F2111" t="s">
        <v>20</v>
      </c>
      <c r="G2111" t="s">
        <v>4222</v>
      </c>
      <c r="H2111" t="s">
        <v>38</v>
      </c>
      <c r="I2111" t="s">
        <v>204</v>
      </c>
      <c r="J2111" t="s">
        <v>39</v>
      </c>
      <c r="K2111" t="s">
        <v>44</v>
      </c>
      <c r="L2111" t="s">
        <v>25</v>
      </c>
      <c r="M2111" t="s">
        <v>4233</v>
      </c>
      <c r="N2111" t="s">
        <v>1903</v>
      </c>
      <c r="O2111" t="s">
        <v>785</v>
      </c>
      <c r="P2111" t="s">
        <v>49</v>
      </c>
      <c r="Q2111" t="s">
        <v>34</v>
      </c>
      <c r="R2111" s="1" t="e">
        <f t="shared" ca="1" si="32"/>
        <v>#VALUE!</v>
      </c>
      <c r="S2111" t="s">
        <v>4243</v>
      </c>
      <c r="T2111" t="s">
        <v>45</v>
      </c>
    </row>
    <row r="2112" spans="1:20" x14ac:dyDescent="0.25">
      <c r="A2112" t="s">
        <v>6359</v>
      </c>
      <c r="B2112">
        <v>67312888</v>
      </c>
      <c r="C2112">
        <v>67734251</v>
      </c>
      <c r="D2112" t="s">
        <v>3</v>
      </c>
      <c r="E2112" t="s">
        <v>2055</v>
      </c>
      <c r="F2112" t="s">
        <v>4227</v>
      </c>
      <c r="G2112" t="s">
        <v>527</v>
      </c>
      <c r="H2112" t="s">
        <v>38</v>
      </c>
      <c r="I2112" t="s">
        <v>32</v>
      </c>
      <c r="J2112" t="s">
        <v>60</v>
      </c>
      <c r="K2112" t="s">
        <v>40</v>
      </c>
      <c r="L2112" t="s">
        <v>25</v>
      </c>
      <c r="M2112" t="s">
        <v>4237</v>
      </c>
      <c r="N2112" t="s">
        <v>1903</v>
      </c>
      <c r="O2112" t="s">
        <v>785</v>
      </c>
      <c r="P2112" t="s">
        <v>27</v>
      </c>
      <c r="Q2112" t="s">
        <v>4245</v>
      </c>
      <c r="R2112" s="1" t="e">
        <f t="shared" ca="1" si="32"/>
        <v>#VALUE!</v>
      </c>
      <c r="S2112" t="s">
        <v>4243</v>
      </c>
      <c r="T2112" t="s">
        <v>45</v>
      </c>
    </row>
    <row r="2113" spans="1:20" x14ac:dyDescent="0.25">
      <c r="A2113" t="s">
        <v>6360</v>
      </c>
      <c r="B2113">
        <v>64430867</v>
      </c>
      <c r="C2113">
        <v>67565322</v>
      </c>
      <c r="D2113" t="s">
        <v>3</v>
      </c>
      <c r="E2113" t="s">
        <v>2056</v>
      </c>
      <c r="F2113" t="s">
        <v>4226</v>
      </c>
      <c r="G2113" t="s">
        <v>4221</v>
      </c>
      <c r="H2113" t="s">
        <v>43</v>
      </c>
      <c r="I2113" t="s">
        <v>51</v>
      </c>
      <c r="J2113" t="s">
        <v>39</v>
      </c>
      <c r="K2113" t="s">
        <v>44</v>
      </c>
      <c r="L2113" t="s">
        <v>25</v>
      </c>
      <c r="M2113" t="s">
        <v>4239</v>
      </c>
      <c r="N2113" t="s">
        <v>1903</v>
      </c>
      <c r="O2113" t="s">
        <v>785</v>
      </c>
      <c r="P2113" t="s">
        <v>4248</v>
      </c>
      <c r="Q2113" t="s">
        <v>4244</v>
      </c>
      <c r="R2113" s="1">
        <f t="shared" ca="1" si="32"/>
        <v>46</v>
      </c>
      <c r="S2113" t="s">
        <v>55</v>
      </c>
      <c r="T2113" t="s">
        <v>58</v>
      </c>
    </row>
    <row r="2114" spans="1:20" x14ac:dyDescent="0.25">
      <c r="A2114" t="s">
        <v>6361</v>
      </c>
      <c r="B2114">
        <v>64982049</v>
      </c>
      <c r="C2114">
        <v>67418876</v>
      </c>
      <c r="D2114" t="s">
        <v>2</v>
      </c>
      <c r="E2114" t="s">
        <v>2057</v>
      </c>
      <c r="F2114" t="s">
        <v>4225</v>
      </c>
      <c r="G2114" t="s">
        <v>4216</v>
      </c>
      <c r="H2114" t="s">
        <v>21</v>
      </c>
      <c r="I2114" t="s">
        <v>32</v>
      </c>
      <c r="J2114" t="s">
        <v>23</v>
      </c>
      <c r="K2114" t="s">
        <v>24</v>
      </c>
      <c r="L2114" t="s">
        <v>25</v>
      </c>
      <c r="M2114" t="s">
        <v>4238</v>
      </c>
      <c r="N2114" t="s">
        <v>1903</v>
      </c>
      <c r="O2114" t="s">
        <v>785</v>
      </c>
      <c r="P2114" t="s">
        <v>27</v>
      </c>
      <c r="Q2114" t="s">
        <v>4244</v>
      </c>
      <c r="R2114" s="1" t="e">
        <f t="shared" ca="1" si="32"/>
        <v>#VALUE!</v>
      </c>
      <c r="S2114" t="s">
        <v>35</v>
      </c>
      <c r="T2114" t="s">
        <v>36</v>
      </c>
    </row>
    <row r="2115" spans="1:20" x14ac:dyDescent="0.25">
      <c r="A2115" t="s">
        <v>6362</v>
      </c>
      <c r="B2115">
        <v>65841242</v>
      </c>
      <c r="C2115">
        <v>67618169</v>
      </c>
      <c r="D2115" t="s">
        <v>2</v>
      </c>
      <c r="E2115" t="s">
        <v>2058</v>
      </c>
      <c r="F2115" t="s">
        <v>4228</v>
      </c>
      <c r="G2115" t="s">
        <v>4219</v>
      </c>
      <c r="H2115" t="s">
        <v>48</v>
      </c>
      <c r="I2115" t="s">
        <v>22</v>
      </c>
      <c r="J2115" t="s">
        <v>39</v>
      </c>
      <c r="K2115" t="s">
        <v>40</v>
      </c>
      <c r="L2115" t="s">
        <v>25</v>
      </c>
      <c r="M2115" t="s">
        <v>4241</v>
      </c>
      <c r="N2115" t="s">
        <v>1903</v>
      </c>
      <c r="O2115" t="s">
        <v>785</v>
      </c>
      <c r="P2115" t="s">
        <v>54</v>
      </c>
      <c r="Q2115" t="s">
        <v>4245</v>
      </c>
      <c r="R2115" s="1">
        <f t="shared" ref="R2115:R2178" ca="1" si="33">DATEDIF(E2115,TODAY(),"Y")</f>
        <v>48</v>
      </c>
      <c r="S2115" t="s">
        <v>4243</v>
      </c>
      <c r="T2115" t="s">
        <v>41</v>
      </c>
    </row>
    <row r="2116" spans="1:20" x14ac:dyDescent="0.25">
      <c r="A2116" t="s">
        <v>6363</v>
      </c>
      <c r="B2116">
        <v>64340784</v>
      </c>
      <c r="C2116">
        <v>67340800</v>
      </c>
      <c r="D2116" t="s">
        <v>3</v>
      </c>
      <c r="E2116" t="s">
        <v>2059</v>
      </c>
      <c r="F2116" t="s">
        <v>20</v>
      </c>
      <c r="G2116" t="s">
        <v>4223</v>
      </c>
      <c r="H2116" t="s">
        <v>21</v>
      </c>
      <c r="I2116" t="s">
        <v>22</v>
      </c>
      <c r="J2116" t="s">
        <v>23</v>
      </c>
      <c r="K2116" t="s">
        <v>24</v>
      </c>
      <c r="L2116" t="s">
        <v>25</v>
      </c>
      <c r="M2116" t="s">
        <v>4239</v>
      </c>
      <c r="N2116" t="s">
        <v>1903</v>
      </c>
      <c r="O2116" t="s">
        <v>785</v>
      </c>
      <c r="P2116" t="s">
        <v>4248</v>
      </c>
      <c r="Q2116" t="s">
        <v>28</v>
      </c>
      <c r="R2116" s="1" t="e">
        <f t="shared" ca="1" si="33"/>
        <v>#VALUE!</v>
      </c>
      <c r="S2116" t="s">
        <v>55</v>
      </c>
      <c r="T2116" t="s">
        <v>56</v>
      </c>
    </row>
    <row r="2117" spans="1:20" x14ac:dyDescent="0.25">
      <c r="A2117" t="s">
        <v>6364</v>
      </c>
      <c r="B2117">
        <v>68106723</v>
      </c>
      <c r="C2117">
        <v>66871572</v>
      </c>
      <c r="D2117" t="s">
        <v>2</v>
      </c>
      <c r="E2117" t="s">
        <v>2060</v>
      </c>
      <c r="F2117" t="s">
        <v>4227</v>
      </c>
      <c r="G2117" t="s">
        <v>4218</v>
      </c>
      <c r="H2117" t="s">
        <v>994</v>
      </c>
      <c r="I2117" t="s">
        <v>204</v>
      </c>
      <c r="J2117" t="s">
        <v>39</v>
      </c>
      <c r="K2117" t="s">
        <v>40</v>
      </c>
      <c r="L2117" t="s">
        <v>25</v>
      </c>
      <c r="M2117" t="s">
        <v>4235</v>
      </c>
      <c r="N2117" t="s">
        <v>1903</v>
      </c>
      <c r="O2117" t="s">
        <v>785</v>
      </c>
      <c r="P2117" t="s">
        <v>4248</v>
      </c>
      <c r="Q2117" t="s">
        <v>4246</v>
      </c>
      <c r="R2117" s="1">
        <f t="shared" ca="1" si="33"/>
        <v>60</v>
      </c>
      <c r="S2117" t="s">
        <v>55</v>
      </c>
      <c r="T2117" t="s">
        <v>45</v>
      </c>
    </row>
    <row r="2118" spans="1:20" x14ac:dyDescent="0.25">
      <c r="A2118" t="s">
        <v>6365</v>
      </c>
      <c r="B2118">
        <v>65699025</v>
      </c>
      <c r="C2118">
        <v>67294865</v>
      </c>
      <c r="D2118" t="s">
        <v>2</v>
      </c>
      <c r="E2118" t="s">
        <v>2061</v>
      </c>
      <c r="F2118" t="s">
        <v>1106</v>
      </c>
      <c r="G2118" t="s">
        <v>4223</v>
      </c>
      <c r="H2118" t="s">
        <v>21</v>
      </c>
      <c r="I2118" t="s">
        <v>204</v>
      </c>
      <c r="J2118" t="s">
        <v>23</v>
      </c>
      <c r="K2118" t="s">
        <v>24</v>
      </c>
      <c r="L2118" t="s">
        <v>25</v>
      </c>
      <c r="M2118" t="s">
        <v>4238</v>
      </c>
      <c r="N2118" t="s">
        <v>1903</v>
      </c>
      <c r="O2118" t="s">
        <v>785</v>
      </c>
      <c r="P2118" t="s">
        <v>4248</v>
      </c>
      <c r="Q2118" t="s">
        <v>28</v>
      </c>
      <c r="R2118" s="1">
        <f t="shared" ca="1" si="33"/>
        <v>19</v>
      </c>
      <c r="S2118" t="s">
        <v>55</v>
      </c>
      <c r="T2118" t="s">
        <v>36</v>
      </c>
    </row>
    <row r="2119" spans="1:20" x14ac:dyDescent="0.25">
      <c r="A2119" t="s">
        <v>6366</v>
      </c>
      <c r="B2119">
        <v>64525645</v>
      </c>
      <c r="C2119">
        <v>67073770</v>
      </c>
      <c r="D2119" t="s">
        <v>3</v>
      </c>
      <c r="E2119" t="s">
        <v>1409</v>
      </c>
      <c r="F2119" t="s">
        <v>20</v>
      </c>
      <c r="G2119" t="s">
        <v>4221</v>
      </c>
      <c r="H2119" t="s">
        <v>43</v>
      </c>
      <c r="I2119" t="s">
        <v>32</v>
      </c>
      <c r="J2119" t="s">
        <v>39</v>
      </c>
      <c r="K2119" t="s">
        <v>44</v>
      </c>
      <c r="L2119" t="s">
        <v>25</v>
      </c>
      <c r="M2119" t="s">
        <v>4229</v>
      </c>
      <c r="N2119" t="s">
        <v>1903</v>
      </c>
      <c r="O2119" t="s">
        <v>785</v>
      </c>
      <c r="P2119" t="s">
        <v>4248</v>
      </c>
      <c r="Q2119" t="s">
        <v>4246</v>
      </c>
      <c r="R2119" s="1">
        <f t="shared" ca="1" si="33"/>
        <v>56</v>
      </c>
      <c r="S2119" t="s">
        <v>55</v>
      </c>
      <c r="T2119" t="s">
        <v>41</v>
      </c>
    </row>
    <row r="2120" spans="1:20" x14ac:dyDescent="0.25">
      <c r="A2120" t="s">
        <v>6367</v>
      </c>
      <c r="B2120">
        <v>65443242</v>
      </c>
      <c r="C2120">
        <v>67749641</v>
      </c>
      <c r="D2120" t="s">
        <v>2</v>
      </c>
      <c r="E2120" t="s">
        <v>2062</v>
      </c>
      <c r="F2120" t="s">
        <v>20</v>
      </c>
      <c r="G2120" t="s">
        <v>4221</v>
      </c>
      <c r="H2120" t="s">
        <v>31</v>
      </c>
      <c r="I2120" t="s">
        <v>32</v>
      </c>
      <c r="J2120" t="s">
        <v>23</v>
      </c>
      <c r="K2120" t="s">
        <v>24</v>
      </c>
      <c r="L2120" t="s">
        <v>25</v>
      </c>
      <c r="M2120" t="s">
        <v>4232</v>
      </c>
      <c r="N2120" t="s">
        <v>1903</v>
      </c>
      <c r="O2120" t="s">
        <v>785</v>
      </c>
      <c r="P2120" t="s">
        <v>49</v>
      </c>
      <c r="Q2120" t="s">
        <v>28</v>
      </c>
      <c r="R2120" s="1" t="e">
        <f t="shared" ca="1" si="33"/>
        <v>#VALUE!</v>
      </c>
      <c r="S2120" t="s">
        <v>4243</v>
      </c>
      <c r="T2120" t="s">
        <v>29</v>
      </c>
    </row>
    <row r="2121" spans="1:20" x14ac:dyDescent="0.25">
      <c r="A2121" t="s">
        <v>6368</v>
      </c>
      <c r="B2121">
        <v>68083061</v>
      </c>
      <c r="C2121">
        <v>67814395</v>
      </c>
      <c r="D2121" t="s">
        <v>2</v>
      </c>
      <c r="E2121" t="s">
        <v>2063</v>
      </c>
      <c r="F2121" t="s">
        <v>4228</v>
      </c>
      <c r="G2121" t="s">
        <v>527</v>
      </c>
      <c r="H2121" t="s">
        <v>48</v>
      </c>
      <c r="I2121" t="s">
        <v>204</v>
      </c>
      <c r="J2121" t="s">
        <v>23</v>
      </c>
      <c r="K2121" t="s">
        <v>24</v>
      </c>
      <c r="L2121" t="s">
        <v>25</v>
      </c>
      <c r="M2121" t="s">
        <v>4237</v>
      </c>
      <c r="N2121" t="s">
        <v>1903</v>
      </c>
      <c r="O2121" t="s">
        <v>785</v>
      </c>
      <c r="P2121" t="s">
        <v>4248</v>
      </c>
      <c r="Q2121" t="s">
        <v>34</v>
      </c>
      <c r="R2121" s="1">
        <f t="shared" ca="1" si="33"/>
        <v>25</v>
      </c>
      <c r="S2121" t="s">
        <v>55</v>
      </c>
      <c r="T2121" t="s">
        <v>36</v>
      </c>
    </row>
    <row r="2122" spans="1:20" x14ac:dyDescent="0.25">
      <c r="A2122" t="s">
        <v>6369</v>
      </c>
      <c r="B2122">
        <v>66271425</v>
      </c>
      <c r="C2122">
        <v>67467792</v>
      </c>
      <c r="D2122" t="s">
        <v>3</v>
      </c>
      <c r="E2122" t="s">
        <v>2033</v>
      </c>
      <c r="F2122" t="s">
        <v>4225</v>
      </c>
      <c r="G2122" t="s">
        <v>4218</v>
      </c>
      <c r="H2122" t="s">
        <v>38</v>
      </c>
      <c r="I2122" t="s">
        <v>32</v>
      </c>
      <c r="J2122" t="s">
        <v>60</v>
      </c>
      <c r="K2122" t="s">
        <v>40</v>
      </c>
      <c r="L2122" t="s">
        <v>25</v>
      </c>
      <c r="M2122" t="s">
        <v>4241</v>
      </c>
      <c r="N2122" t="s">
        <v>1903</v>
      </c>
      <c r="O2122" t="s">
        <v>785</v>
      </c>
      <c r="P2122" t="s">
        <v>4248</v>
      </c>
      <c r="Q2122" t="s">
        <v>4244</v>
      </c>
      <c r="R2122" s="1" t="e">
        <f t="shared" ca="1" si="33"/>
        <v>#VALUE!</v>
      </c>
      <c r="S2122" t="s">
        <v>55</v>
      </c>
      <c r="T2122" t="s">
        <v>45</v>
      </c>
    </row>
    <row r="2123" spans="1:20" x14ac:dyDescent="0.25">
      <c r="A2123" t="s">
        <v>6370</v>
      </c>
      <c r="B2123">
        <v>67483053</v>
      </c>
      <c r="C2123">
        <v>66947173</v>
      </c>
      <c r="D2123" t="s">
        <v>3</v>
      </c>
      <c r="E2123" t="s">
        <v>2064</v>
      </c>
      <c r="F2123" t="s">
        <v>4228</v>
      </c>
      <c r="G2123" t="s">
        <v>4221</v>
      </c>
      <c r="H2123" t="s">
        <v>43</v>
      </c>
      <c r="I2123" t="s">
        <v>22</v>
      </c>
      <c r="J2123" t="s">
        <v>39</v>
      </c>
      <c r="K2123" t="s">
        <v>24</v>
      </c>
      <c r="L2123" t="s">
        <v>25</v>
      </c>
      <c r="M2123" t="s">
        <v>4241</v>
      </c>
      <c r="N2123" t="s">
        <v>1903</v>
      </c>
      <c r="O2123" t="s">
        <v>785</v>
      </c>
      <c r="P2123" t="s">
        <v>27</v>
      </c>
      <c r="Q2123" t="s">
        <v>28</v>
      </c>
      <c r="R2123" s="1" t="e">
        <f t="shared" ca="1" si="33"/>
        <v>#VALUE!</v>
      </c>
      <c r="S2123" t="s">
        <v>35</v>
      </c>
      <c r="T2123" t="s">
        <v>29</v>
      </c>
    </row>
    <row r="2124" spans="1:20" x14ac:dyDescent="0.25">
      <c r="A2124" t="s">
        <v>6371</v>
      </c>
      <c r="B2124">
        <v>67168353</v>
      </c>
      <c r="C2124">
        <v>66935321</v>
      </c>
      <c r="D2124" t="s">
        <v>3</v>
      </c>
      <c r="E2124" t="s">
        <v>2065</v>
      </c>
      <c r="F2124" t="s">
        <v>4226</v>
      </c>
      <c r="G2124" t="s">
        <v>4216</v>
      </c>
      <c r="H2124" t="s">
        <v>38</v>
      </c>
      <c r="I2124" t="s">
        <v>51</v>
      </c>
      <c r="J2124" t="s">
        <v>39</v>
      </c>
      <c r="K2124" t="s">
        <v>44</v>
      </c>
      <c r="L2124" t="s">
        <v>25</v>
      </c>
      <c r="M2124" t="s">
        <v>4230</v>
      </c>
      <c r="N2124" t="s">
        <v>1903</v>
      </c>
      <c r="O2124" t="s">
        <v>785</v>
      </c>
      <c r="P2124" t="s">
        <v>49</v>
      </c>
      <c r="Q2124" t="s">
        <v>4244</v>
      </c>
      <c r="R2124" s="1">
        <f t="shared" ca="1" si="33"/>
        <v>53</v>
      </c>
      <c r="S2124" t="s">
        <v>4243</v>
      </c>
      <c r="T2124" t="s">
        <v>41</v>
      </c>
    </row>
    <row r="2125" spans="1:20" x14ac:dyDescent="0.25">
      <c r="A2125" t="s">
        <v>6372</v>
      </c>
      <c r="B2125">
        <v>67152512</v>
      </c>
      <c r="C2125">
        <v>67467783</v>
      </c>
      <c r="D2125" t="s">
        <v>2</v>
      </c>
      <c r="E2125" t="s">
        <v>2066</v>
      </c>
      <c r="F2125" t="s">
        <v>4228</v>
      </c>
      <c r="G2125" t="s">
        <v>4215</v>
      </c>
      <c r="H2125" t="s">
        <v>31</v>
      </c>
      <c r="I2125" t="s">
        <v>22</v>
      </c>
      <c r="J2125" t="s">
        <v>23</v>
      </c>
      <c r="K2125" t="s">
        <v>112</v>
      </c>
      <c r="L2125" t="s">
        <v>25</v>
      </c>
      <c r="M2125" t="s">
        <v>4240</v>
      </c>
      <c r="N2125" t="s">
        <v>1903</v>
      </c>
      <c r="O2125" t="s">
        <v>785</v>
      </c>
      <c r="P2125" t="s">
        <v>4248</v>
      </c>
      <c r="Q2125" t="s">
        <v>4247</v>
      </c>
      <c r="R2125" s="1">
        <f t="shared" ca="1" si="33"/>
        <v>2</v>
      </c>
      <c r="S2125" t="s">
        <v>55</v>
      </c>
      <c r="T2125" t="s">
        <v>77</v>
      </c>
    </row>
    <row r="2126" spans="1:20" x14ac:dyDescent="0.25">
      <c r="A2126" t="s">
        <v>6373</v>
      </c>
      <c r="B2126">
        <v>64295298</v>
      </c>
      <c r="C2126">
        <v>67298103</v>
      </c>
      <c r="D2126" t="s">
        <v>3</v>
      </c>
      <c r="E2126" t="s">
        <v>2067</v>
      </c>
      <c r="F2126" t="s">
        <v>4226</v>
      </c>
      <c r="G2126" t="s">
        <v>4223</v>
      </c>
      <c r="H2126" t="s">
        <v>48</v>
      </c>
      <c r="I2126" t="s">
        <v>22</v>
      </c>
      <c r="J2126" t="s">
        <v>23</v>
      </c>
      <c r="K2126" t="s">
        <v>24</v>
      </c>
      <c r="L2126" t="s">
        <v>25</v>
      </c>
      <c r="M2126" t="s">
        <v>4231</v>
      </c>
      <c r="N2126" t="s">
        <v>1903</v>
      </c>
      <c r="O2126" t="s">
        <v>785</v>
      </c>
      <c r="P2126" t="s">
        <v>54</v>
      </c>
      <c r="Q2126" t="s">
        <v>4246</v>
      </c>
      <c r="R2126" s="1">
        <f t="shared" ca="1" si="33"/>
        <v>25</v>
      </c>
      <c r="S2126" t="s">
        <v>4243</v>
      </c>
      <c r="T2126" t="s">
        <v>36</v>
      </c>
    </row>
    <row r="2127" spans="1:20" x14ac:dyDescent="0.25">
      <c r="A2127" t="s">
        <v>6374</v>
      </c>
      <c r="B2127">
        <v>67662924</v>
      </c>
      <c r="C2127">
        <v>67016744</v>
      </c>
      <c r="D2127" t="s">
        <v>2</v>
      </c>
      <c r="E2127" t="s">
        <v>1763</v>
      </c>
      <c r="F2127" t="s">
        <v>1106</v>
      </c>
      <c r="G2127" t="s">
        <v>4217</v>
      </c>
      <c r="H2127" t="s">
        <v>38</v>
      </c>
      <c r="I2127" t="s">
        <v>22</v>
      </c>
      <c r="J2127" t="s">
        <v>39</v>
      </c>
      <c r="K2127" t="s">
        <v>40</v>
      </c>
      <c r="L2127" t="s">
        <v>25</v>
      </c>
      <c r="M2127" t="s">
        <v>4232</v>
      </c>
      <c r="N2127" t="s">
        <v>1903</v>
      </c>
      <c r="O2127" t="s">
        <v>785</v>
      </c>
      <c r="P2127" t="s">
        <v>27</v>
      </c>
      <c r="Q2127" t="s">
        <v>4244</v>
      </c>
      <c r="R2127" s="1" t="e">
        <f t="shared" ca="1" si="33"/>
        <v>#VALUE!</v>
      </c>
      <c r="S2127" t="s">
        <v>4243</v>
      </c>
      <c r="T2127" t="s">
        <v>45</v>
      </c>
    </row>
    <row r="2128" spans="1:20" x14ac:dyDescent="0.25">
      <c r="A2128" t="s">
        <v>6375</v>
      </c>
      <c r="B2128">
        <v>67599061</v>
      </c>
      <c r="C2128">
        <v>67414618</v>
      </c>
      <c r="D2128" t="s">
        <v>2</v>
      </c>
      <c r="E2128" t="s">
        <v>2068</v>
      </c>
      <c r="F2128" t="s">
        <v>1106</v>
      </c>
      <c r="G2128" t="s">
        <v>4222</v>
      </c>
      <c r="H2128" t="s">
        <v>48</v>
      </c>
      <c r="I2128" t="s">
        <v>22</v>
      </c>
      <c r="J2128" t="s">
        <v>39</v>
      </c>
      <c r="K2128" t="s">
        <v>109</v>
      </c>
      <c r="L2128" t="s">
        <v>25</v>
      </c>
      <c r="M2128" t="s">
        <v>4239</v>
      </c>
      <c r="N2128" t="s">
        <v>1903</v>
      </c>
      <c r="O2128" t="s">
        <v>785</v>
      </c>
      <c r="P2128" t="s">
        <v>4248</v>
      </c>
      <c r="Q2128" t="s">
        <v>34</v>
      </c>
      <c r="R2128" s="1" t="e">
        <f t="shared" ca="1" si="33"/>
        <v>#VALUE!</v>
      </c>
      <c r="S2128" t="s">
        <v>55</v>
      </c>
      <c r="T2128" t="s">
        <v>29</v>
      </c>
    </row>
    <row r="2129" spans="1:20" x14ac:dyDescent="0.25">
      <c r="A2129" t="s">
        <v>6376</v>
      </c>
      <c r="B2129">
        <v>65345358</v>
      </c>
      <c r="C2129">
        <v>67450937</v>
      </c>
      <c r="D2129" t="s">
        <v>2</v>
      </c>
      <c r="E2129" t="s">
        <v>2069</v>
      </c>
      <c r="F2129" t="s">
        <v>4226</v>
      </c>
      <c r="G2129" t="s">
        <v>4219</v>
      </c>
      <c r="H2129" t="s">
        <v>21</v>
      </c>
      <c r="I2129" t="s">
        <v>22</v>
      </c>
      <c r="J2129" t="s">
        <v>23</v>
      </c>
      <c r="K2129" t="s">
        <v>24</v>
      </c>
      <c r="L2129" t="s">
        <v>25</v>
      </c>
      <c r="M2129" t="s">
        <v>4231</v>
      </c>
      <c r="N2129" t="s">
        <v>1903</v>
      </c>
      <c r="O2129" t="s">
        <v>785</v>
      </c>
      <c r="P2129" t="s">
        <v>4248</v>
      </c>
      <c r="Q2129" t="s">
        <v>4244</v>
      </c>
      <c r="R2129" s="1" t="e">
        <f t="shared" ca="1" si="33"/>
        <v>#VALUE!</v>
      </c>
      <c r="S2129" t="s">
        <v>55</v>
      </c>
      <c r="T2129" t="s">
        <v>36</v>
      </c>
    </row>
    <row r="2130" spans="1:20" x14ac:dyDescent="0.25">
      <c r="A2130" t="s">
        <v>6377</v>
      </c>
      <c r="B2130">
        <v>65529165</v>
      </c>
      <c r="C2130">
        <v>67310851</v>
      </c>
      <c r="D2130" t="s">
        <v>2</v>
      </c>
      <c r="E2130" t="s">
        <v>72</v>
      </c>
      <c r="F2130" t="s">
        <v>20</v>
      </c>
      <c r="G2130" t="s">
        <v>4219</v>
      </c>
      <c r="H2130" t="s">
        <v>163</v>
      </c>
      <c r="I2130" t="s">
        <v>51</v>
      </c>
      <c r="J2130" t="s">
        <v>39</v>
      </c>
      <c r="K2130" t="s">
        <v>40</v>
      </c>
      <c r="L2130" t="s">
        <v>25</v>
      </c>
      <c r="M2130" t="s">
        <v>4229</v>
      </c>
      <c r="N2130" t="s">
        <v>1903</v>
      </c>
      <c r="O2130" t="s">
        <v>785</v>
      </c>
      <c r="P2130" t="s">
        <v>4248</v>
      </c>
      <c r="Q2130" t="s">
        <v>4245</v>
      </c>
      <c r="R2130" s="1" t="e">
        <f t="shared" ca="1" si="33"/>
        <v>#VALUE!</v>
      </c>
      <c r="S2130" t="s">
        <v>55</v>
      </c>
      <c r="T2130" t="s">
        <v>58</v>
      </c>
    </row>
    <row r="2131" spans="1:20" x14ac:dyDescent="0.25">
      <c r="A2131" t="s">
        <v>6378</v>
      </c>
      <c r="B2131">
        <v>68359460</v>
      </c>
      <c r="C2131">
        <v>67524516</v>
      </c>
      <c r="D2131" t="s">
        <v>2</v>
      </c>
      <c r="E2131" t="s">
        <v>2070</v>
      </c>
      <c r="F2131" t="s">
        <v>4225</v>
      </c>
      <c r="G2131" t="s">
        <v>4223</v>
      </c>
      <c r="H2131" t="s">
        <v>21</v>
      </c>
      <c r="I2131" t="s">
        <v>204</v>
      </c>
      <c r="J2131" t="s">
        <v>23</v>
      </c>
      <c r="K2131" t="s">
        <v>24</v>
      </c>
      <c r="L2131" t="s">
        <v>25</v>
      </c>
      <c r="M2131" t="s">
        <v>4235</v>
      </c>
      <c r="N2131" t="s">
        <v>1903</v>
      </c>
      <c r="O2131" t="s">
        <v>785</v>
      </c>
      <c r="P2131" t="s">
        <v>4248</v>
      </c>
      <c r="Q2131" t="s">
        <v>28</v>
      </c>
      <c r="R2131" s="1">
        <f t="shared" ca="1" si="33"/>
        <v>18</v>
      </c>
      <c r="S2131" t="s">
        <v>55</v>
      </c>
      <c r="T2131" t="s">
        <v>36</v>
      </c>
    </row>
    <row r="2132" spans="1:20" x14ac:dyDescent="0.25">
      <c r="A2132" t="s">
        <v>6379</v>
      </c>
      <c r="B2132">
        <v>65395389</v>
      </c>
      <c r="C2132">
        <v>67521576</v>
      </c>
      <c r="D2132" t="s">
        <v>3</v>
      </c>
      <c r="E2132" t="s">
        <v>2071</v>
      </c>
      <c r="F2132" t="s">
        <v>20</v>
      </c>
      <c r="G2132" t="s">
        <v>4215</v>
      </c>
      <c r="H2132" t="s">
        <v>163</v>
      </c>
      <c r="I2132" t="s">
        <v>204</v>
      </c>
      <c r="J2132" t="s">
        <v>39</v>
      </c>
      <c r="K2132" t="s">
        <v>44</v>
      </c>
      <c r="L2132" t="s">
        <v>25</v>
      </c>
      <c r="M2132" t="s">
        <v>4233</v>
      </c>
      <c r="N2132" t="s">
        <v>1903</v>
      </c>
      <c r="O2132" t="s">
        <v>785</v>
      </c>
      <c r="P2132" t="s">
        <v>205</v>
      </c>
      <c r="Q2132" t="s">
        <v>34</v>
      </c>
      <c r="R2132" s="1" t="e">
        <f t="shared" ca="1" si="33"/>
        <v>#VALUE!</v>
      </c>
      <c r="S2132" t="s">
        <v>4243</v>
      </c>
      <c r="T2132" t="s">
        <v>58</v>
      </c>
    </row>
    <row r="2133" spans="1:20" x14ac:dyDescent="0.25">
      <c r="A2133" t="s">
        <v>6380</v>
      </c>
      <c r="B2133">
        <v>66458366</v>
      </c>
      <c r="C2133">
        <v>67512391</v>
      </c>
      <c r="D2133" t="s">
        <v>2</v>
      </c>
      <c r="E2133" t="s">
        <v>2072</v>
      </c>
      <c r="F2133" t="s">
        <v>20</v>
      </c>
      <c r="G2133" t="s">
        <v>4218</v>
      </c>
      <c r="H2133" t="s">
        <v>21</v>
      </c>
      <c r="I2133" t="s">
        <v>204</v>
      </c>
      <c r="J2133" t="s">
        <v>23</v>
      </c>
      <c r="K2133" t="s">
        <v>24</v>
      </c>
      <c r="L2133" t="s">
        <v>25</v>
      </c>
      <c r="M2133" t="s">
        <v>4236</v>
      </c>
      <c r="N2133" t="s">
        <v>1903</v>
      </c>
      <c r="O2133" t="s">
        <v>785</v>
      </c>
      <c r="P2133" t="s">
        <v>27</v>
      </c>
      <c r="Q2133" t="s">
        <v>34</v>
      </c>
      <c r="R2133" s="1" t="e">
        <f t="shared" ca="1" si="33"/>
        <v>#VALUE!</v>
      </c>
      <c r="S2133" t="s">
        <v>4243</v>
      </c>
      <c r="T2133" t="s">
        <v>56</v>
      </c>
    </row>
    <row r="2134" spans="1:20" x14ac:dyDescent="0.25">
      <c r="A2134" t="s">
        <v>6381</v>
      </c>
      <c r="B2134">
        <v>66946439</v>
      </c>
      <c r="C2134">
        <v>67822845</v>
      </c>
      <c r="D2134" t="s">
        <v>2</v>
      </c>
      <c r="E2134" t="s">
        <v>2073</v>
      </c>
      <c r="F2134" t="s">
        <v>4228</v>
      </c>
      <c r="G2134" t="s">
        <v>4223</v>
      </c>
      <c r="H2134" t="s">
        <v>520</v>
      </c>
      <c r="I2134" t="s">
        <v>204</v>
      </c>
      <c r="J2134" t="s">
        <v>39</v>
      </c>
      <c r="K2134" t="s">
        <v>40</v>
      </c>
      <c r="L2134" t="s">
        <v>25</v>
      </c>
      <c r="M2134" t="s">
        <v>4234</v>
      </c>
      <c r="N2134" t="s">
        <v>1903</v>
      </c>
      <c r="O2134" t="s">
        <v>785</v>
      </c>
      <c r="P2134" t="s">
        <v>4248</v>
      </c>
      <c r="Q2134" t="s">
        <v>34</v>
      </c>
      <c r="R2134" s="1" t="e">
        <f t="shared" ca="1" si="33"/>
        <v>#VALUE!</v>
      </c>
      <c r="S2134" t="s">
        <v>55</v>
      </c>
      <c r="T2134" t="s">
        <v>41</v>
      </c>
    </row>
    <row r="2135" spans="1:20" x14ac:dyDescent="0.25">
      <c r="A2135" t="s">
        <v>6382</v>
      </c>
      <c r="B2135">
        <v>66872631</v>
      </c>
      <c r="C2135">
        <v>67444922</v>
      </c>
      <c r="D2135" t="s">
        <v>2</v>
      </c>
      <c r="E2135" t="s">
        <v>2074</v>
      </c>
      <c r="F2135" t="s">
        <v>20</v>
      </c>
      <c r="G2135" t="s">
        <v>4223</v>
      </c>
      <c r="H2135" t="s">
        <v>21</v>
      </c>
      <c r="I2135" t="s">
        <v>204</v>
      </c>
      <c r="J2135" t="s">
        <v>23</v>
      </c>
      <c r="K2135" t="s">
        <v>24</v>
      </c>
      <c r="L2135" t="s">
        <v>25</v>
      </c>
      <c r="M2135" t="s">
        <v>4240</v>
      </c>
      <c r="N2135" t="s">
        <v>1903</v>
      </c>
      <c r="O2135" t="s">
        <v>785</v>
      </c>
      <c r="P2135" t="s">
        <v>4248</v>
      </c>
      <c r="Q2135" t="s">
        <v>28</v>
      </c>
      <c r="R2135" s="1" t="e">
        <f t="shared" ca="1" si="33"/>
        <v>#VALUE!</v>
      </c>
      <c r="S2135" t="s">
        <v>55</v>
      </c>
      <c r="T2135" t="s">
        <v>36</v>
      </c>
    </row>
    <row r="2136" spans="1:20" x14ac:dyDescent="0.25">
      <c r="A2136" t="s">
        <v>6383</v>
      </c>
      <c r="B2136">
        <v>65502477</v>
      </c>
      <c r="C2136">
        <v>66927663</v>
      </c>
      <c r="D2136" t="s">
        <v>3</v>
      </c>
      <c r="E2136" t="s">
        <v>2075</v>
      </c>
      <c r="F2136" t="s">
        <v>4228</v>
      </c>
      <c r="G2136" t="s">
        <v>4220</v>
      </c>
      <c r="H2136" t="s">
        <v>994</v>
      </c>
      <c r="I2136" t="s">
        <v>51</v>
      </c>
      <c r="J2136" t="s">
        <v>39</v>
      </c>
      <c r="K2136" t="s">
        <v>44</v>
      </c>
      <c r="L2136" t="s">
        <v>25</v>
      </c>
      <c r="M2136" t="s">
        <v>4233</v>
      </c>
      <c r="N2136" t="s">
        <v>1903</v>
      </c>
      <c r="O2136" t="s">
        <v>785</v>
      </c>
      <c r="P2136" t="s">
        <v>33</v>
      </c>
      <c r="Q2136" t="s">
        <v>4246</v>
      </c>
      <c r="R2136" s="1">
        <f t="shared" ca="1" si="33"/>
        <v>54</v>
      </c>
      <c r="S2136" t="s">
        <v>35</v>
      </c>
      <c r="T2136" t="s">
        <v>41</v>
      </c>
    </row>
    <row r="2137" spans="1:20" x14ac:dyDescent="0.25">
      <c r="A2137" t="s">
        <v>6384</v>
      </c>
      <c r="B2137">
        <v>64868168</v>
      </c>
      <c r="C2137">
        <v>67685845</v>
      </c>
      <c r="D2137" t="s">
        <v>2</v>
      </c>
      <c r="E2137" t="s">
        <v>2076</v>
      </c>
      <c r="F2137" t="s">
        <v>4228</v>
      </c>
      <c r="G2137" t="s">
        <v>4216</v>
      </c>
      <c r="H2137" t="s">
        <v>21</v>
      </c>
      <c r="I2137" t="s">
        <v>32</v>
      </c>
      <c r="J2137" t="s">
        <v>23</v>
      </c>
      <c r="K2137" t="s">
        <v>24</v>
      </c>
      <c r="L2137" t="s">
        <v>25</v>
      </c>
      <c r="M2137" t="s">
        <v>4230</v>
      </c>
      <c r="N2137" t="s">
        <v>1903</v>
      </c>
      <c r="O2137" t="s">
        <v>785</v>
      </c>
      <c r="P2137" t="s">
        <v>54</v>
      </c>
      <c r="Q2137" t="s">
        <v>4245</v>
      </c>
      <c r="R2137" s="1">
        <f t="shared" ca="1" si="33"/>
        <v>28</v>
      </c>
      <c r="S2137" t="s">
        <v>4243</v>
      </c>
      <c r="T2137" t="s">
        <v>29</v>
      </c>
    </row>
    <row r="2138" spans="1:20" x14ac:dyDescent="0.25">
      <c r="A2138" t="s">
        <v>6385</v>
      </c>
      <c r="B2138">
        <v>68088789</v>
      </c>
      <c r="C2138">
        <v>66931177</v>
      </c>
      <c r="D2138" t="s">
        <v>3</v>
      </c>
      <c r="E2138" t="s">
        <v>2077</v>
      </c>
      <c r="F2138" t="s">
        <v>1106</v>
      </c>
      <c r="G2138" t="s">
        <v>4217</v>
      </c>
      <c r="H2138" t="s">
        <v>48</v>
      </c>
      <c r="I2138" t="s">
        <v>32</v>
      </c>
      <c r="J2138" t="s">
        <v>23</v>
      </c>
      <c r="K2138" t="s">
        <v>24</v>
      </c>
      <c r="L2138" t="s">
        <v>25</v>
      </c>
      <c r="M2138" t="s">
        <v>4237</v>
      </c>
      <c r="N2138" t="s">
        <v>1903</v>
      </c>
      <c r="O2138" t="s">
        <v>785</v>
      </c>
      <c r="P2138" t="s">
        <v>205</v>
      </c>
      <c r="Q2138" t="s">
        <v>34</v>
      </c>
      <c r="R2138" s="1" t="e">
        <f t="shared" ca="1" si="33"/>
        <v>#VALUE!</v>
      </c>
      <c r="S2138" t="s">
        <v>35</v>
      </c>
      <c r="T2138" t="s">
        <v>36</v>
      </c>
    </row>
    <row r="2139" spans="1:20" x14ac:dyDescent="0.25">
      <c r="A2139" t="s">
        <v>6386</v>
      </c>
      <c r="B2139">
        <v>66973226</v>
      </c>
      <c r="C2139">
        <v>66843223</v>
      </c>
      <c r="D2139" t="s">
        <v>2</v>
      </c>
      <c r="E2139" t="s">
        <v>2078</v>
      </c>
      <c r="F2139" t="s">
        <v>20</v>
      </c>
      <c r="G2139" t="s">
        <v>4216</v>
      </c>
      <c r="H2139" t="s">
        <v>163</v>
      </c>
      <c r="I2139" t="s">
        <v>22</v>
      </c>
      <c r="J2139" t="s">
        <v>39</v>
      </c>
      <c r="K2139" t="s">
        <v>40</v>
      </c>
      <c r="L2139" t="s">
        <v>25</v>
      </c>
      <c r="M2139" t="s">
        <v>4239</v>
      </c>
      <c r="N2139" t="s">
        <v>1903</v>
      </c>
      <c r="O2139" t="s">
        <v>785</v>
      </c>
      <c r="P2139" t="s">
        <v>4248</v>
      </c>
      <c r="Q2139" t="s">
        <v>4244</v>
      </c>
      <c r="R2139" s="1" t="e">
        <f t="shared" ca="1" si="33"/>
        <v>#VALUE!</v>
      </c>
      <c r="S2139" t="s">
        <v>55</v>
      </c>
      <c r="T2139" t="s">
        <v>41</v>
      </c>
    </row>
    <row r="2140" spans="1:20" x14ac:dyDescent="0.25">
      <c r="A2140" t="s">
        <v>6387</v>
      </c>
      <c r="B2140">
        <v>65148908</v>
      </c>
      <c r="C2140">
        <v>67535903</v>
      </c>
      <c r="D2140" t="s">
        <v>3</v>
      </c>
      <c r="E2140" t="s">
        <v>2079</v>
      </c>
      <c r="F2140" t="s">
        <v>4227</v>
      </c>
      <c r="G2140" t="s">
        <v>4220</v>
      </c>
      <c r="H2140" t="s">
        <v>31</v>
      </c>
      <c r="I2140" t="s">
        <v>204</v>
      </c>
      <c r="J2140" t="s">
        <v>23</v>
      </c>
      <c r="K2140" t="s">
        <v>24</v>
      </c>
      <c r="L2140" t="s">
        <v>25</v>
      </c>
      <c r="M2140" t="s">
        <v>4240</v>
      </c>
      <c r="N2140" t="s">
        <v>1903</v>
      </c>
      <c r="O2140" t="s">
        <v>785</v>
      </c>
      <c r="P2140" t="s">
        <v>4248</v>
      </c>
      <c r="Q2140" t="s">
        <v>4245</v>
      </c>
      <c r="R2140" s="1" t="e">
        <f t="shared" ca="1" si="33"/>
        <v>#VALUE!</v>
      </c>
      <c r="S2140" t="s">
        <v>55</v>
      </c>
      <c r="T2140" t="s">
        <v>68</v>
      </c>
    </row>
    <row r="2141" spans="1:20" x14ac:dyDescent="0.25">
      <c r="A2141" t="s">
        <v>6388</v>
      </c>
      <c r="B2141">
        <v>67768941</v>
      </c>
      <c r="C2141">
        <v>67858099</v>
      </c>
      <c r="D2141" t="s">
        <v>3</v>
      </c>
      <c r="E2141" t="s">
        <v>2080</v>
      </c>
      <c r="F2141" t="s">
        <v>20</v>
      </c>
      <c r="G2141" t="s">
        <v>4215</v>
      </c>
      <c r="H2141" t="s">
        <v>38</v>
      </c>
      <c r="I2141" t="s">
        <v>204</v>
      </c>
      <c r="J2141" t="s">
        <v>39</v>
      </c>
      <c r="K2141" t="s">
        <v>44</v>
      </c>
      <c r="L2141" t="s">
        <v>25</v>
      </c>
      <c r="M2141" t="s">
        <v>4231</v>
      </c>
      <c r="N2141" t="s">
        <v>1903</v>
      </c>
      <c r="O2141" t="s">
        <v>785</v>
      </c>
      <c r="P2141" t="s">
        <v>54</v>
      </c>
      <c r="Q2141" t="s">
        <v>4247</v>
      </c>
      <c r="R2141" s="1" t="e">
        <f t="shared" ca="1" si="33"/>
        <v>#VALUE!</v>
      </c>
      <c r="S2141" t="s">
        <v>35</v>
      </c>
      <c r="T2141" t="s">
        <v>58</v>
      </c>
    </row>
    <row r="2142" spans="1:20" x14ac:dyDescent="0.25">
      <c r="A2142" t="s">
        <v>6389</v>
      </c>
      <c r="B2142">
        <v>68060509</v>
      </c>
      <c r="C2142">
        <v>67644106</v>
      </c>
      <c r="D2142" t="s">
        <v>3</v>
      </c>
      <c r="E2142" t="s">
        <v>1907</v>
      </c>
      <c r="F2142" t="s">
        <v>4228</v>
      </c>
      <c r="G2142" t="s">
        <v>527</v>
      </c>
      <c r="H2142" t="s">
        <v>31</v>
      </c>
      <c r="I2142" t="s">
        <v>22</v>
      </c>
      <c r="J2142" t="s">
        <v>39</v>
      </c>
      <c r="K2142" t="s">
        <v>44</v>
      </c>
      <c r="L2142" t="s">
        <v>25</v>
      </c>
      <c r="M2142" t="s">
        <v>4236</v>
      </c>
      <c r="N2142" t="s">
        <v>1903</v>
      </c>
      <c r="O2142" t="s">
        <v>785</v>
      </c>
      <c r="P2142" t="s">
        <v>27</v>
      </c>
      <c r="Q2142" t="s">
        <v>4245</v>
      </c>
      <c r="R2142" s="1" t="e">
        <f t="shared" ca="1" si="33"/>
        <v>#VALUE!</v>
      </c>
      <c r="S2142" t="s">
        <v>4243</v>
      </c>
      <c r="T2142" t="s">
        <v>45</v>
      </c>
    </row>
    <row r="2143" spans="1:20" x14ac:dyDescent="0.25">
      <c r="A2143" t="s">
        <v>6390</v>
      </c>
      <c r="B2143">
        <v>66873434</v>
      </c>
      <c r="C2143">
        <v>66870659</v>
      </c>
      <c r="D2143" t="s">
        <v>2</v>
      </c>
      <c r="E2143" t="s">
        <v>2081</v>
      </c>
      <c r="F2143" t="s">
        <v>4226</v>
      </c>
      <c r="G2143" t="s">
        <v>4218</v>
      </c>
      <c r="H2143" t="s">
        <v>31</v>
      </c>
      <c r="I2143" t="s">
        <v>204</v>
      </c>
      <c r="J2143" t="s">
        <v>39</v>
      </c>
      <c r="K2143" t="s">
        <v>40</v>
      </c>
      <c r="L2143" t="s">
        <v>25</v>
      </c>
      <c r="M2143" t="s">
        <v>4237</v>
      </c>
      <c r="N2143" t="s">
        <v>1903</v>
      </c>
      <c r="O2143" t="s">
        <v>785</v>
      </c>
      <c r="P2143" t="s">
        <v>54</v>
      </c>
      <c r="Q2143" t="s">
        <v>4244</v>
      </c>
      <c r="R2143" s="1" t="e">
        <f t="shared" ca="1" si="33"/>
        <v>#VALUE!</v>
      </c>
      <c r="S2143" t="s">
        <v>35</v>
      </c>
      <c r="T2143" t="s">
        <v>61</v>
      </c>
    </row>
    <row r="2144" spans="1:20" x14ac:dyDescent="0.25">
      <c r="A2144" t="s">
        <v>6391</v>
      </c>
      <c r="B2144">
        <v>67697584</v>
      </c>
      <c r="C2144">
        <v>67686574</v>
      </c>
      <c r="D2144" t="s">
        <v>2</v>
      </c>
      <c r="E2144" t="s">
        <v>2082</v>
      </c>
      <c r="F2144" t="s">
        <v>4226</v>
      </c>
      <c r="G2144" t="s">
        <v>4217</v>
      </c>
      <c r="H2144" t="s">
        <v>21</v>
      </c>
      <c r="I2144" t="s">
        <v>204</v>
      </c>
      <c r="J2144" t="s">
        <v>23</v>
      </c>
      <c r="K2144" t="s">
        <v>24</v>
      </c>
      <c r="L2144" t="s">
        <v>25</v>
      </c>
      <c r="M2144" t="s">
        <v>4232</v>
      </c>
      <c r="N2144" t="s">
        <v>1903</v>
      </c>
      <c r="O2144" t="s">
        <v>785</v>
      </c>
      <c r="P2144" t="s">
        <v>52</v>
      </c>
      <c r="Q2144" t="s">
        <v>4247</v>
      </c>
      <c r="R2144" s="1" t="e">
        <f t="shared" ca="1" si="33"/>
        <v>#VALUE!</v>
      </c>
      <c r="S2144" t="s">
        <v>35</v>
      </c>
      <c r="T2144" t="s">
        <v>56</v>
      </c>
    </row>
    <row r="2145" spans="1:20" x14ac:dyDescent="0.25">
      <c r="A2145" t="s">
        <v>6392</v>
      </c>
      <c r="B2145">
        <v>65168014</v>
      </c>
      <c r="C2145">
        <v>67842774</v>
      </c>
      <c r="D2145" t="s">
        <v>2</v>
      </c>
      <c r="E2145" t="s">
        <v>2080</v>
      </c>
      <c r="F2145" t="s">
        <v>4226</v>
      </c>
      <c r="G2145" t="s">
        <v>4219</v>
      </c>
      <c r="H2145" t="s">
        <v>163</v>
      </c>
      <c r="I2145" t="s">
        <v>204</v>
      </c>
      <c r="J2145" t="s">
        <v>39</v>
      </c>
      <c r="K2145" t="s">
        <v>40</v>
      </c>
      <c r="L2145" t="s">
        <v>25</v>
      </c>
      <c r="M2145" t="s">
        <v>4239</v>
      </c>
      <c r="N2145" t="s">
        <v>1903</v>
      </c>
      <c r="O2145" t="s">
        <v>785</v>
      </c>
      <c r="P2145" t="s">
        <v>4248</v>
      </c>
      <c r="Q2145" t="s">
        <v>4244</v>
      </c>
      <c r="R2145" s="1" t="e">
        <f t="shared" ca="1" si="33"/>
        <v>#VALUE!</v>
      </c>
      <c r="S2145" t="s">
        <v>55</v>
      </c>
      <c r="T2145" t="s">
        <v>58</v>
      </c>
    </row>
    <row r="2146" spans="1:20" x14ac:dyDescent="0.25">
      <c r="A2146" t="s">
        <v>6393</v>
      </c>
      <c r="B2146">
        <v>64322602</v>
      </c>
      <c r="C2146">
        <v>66977621</v>
      </c>
      <c r="D2146" t="s">
        <v>2</v>
      </c>
      <c r="E2146" t="s">
        <v>2083</v>
      </c>
      <c r="F2146" t="s">
        <v>4226</v>
      </c>
      <c r="G2146" t="s">
        <v>4221</v>
      </c>
      <c r="H2146" t="s">
        <v>31</v>
      </c>
      <c r="I2146" t="s">
        <v>22</v>
      </c>
      <c r="J2146" t="s">
        <v>23</v>
      </c>
      <c r="K2146" t="s">
        <v>24</v>
      </c>
      <c r="L2146" t="s">
        <v>25</v>
      </c>
      <c r="M2146" t="s">
        <v>4232</v>
      </c>
      <c r="N2146" t="s">
        <v>1903</v>
      </c>
      <c r="O2146" t="s">
        <v>785</v>
      </c>
      <c r="P2146" t="s">
        <v>52</v>
      </c>
      <c r="Q2146" t="s">
        <v>4247</v>
      </c>
      <c r="R2146" s="1" t="e">
        <f t="shared" ca="1" si="33"/>
        <v>#VALUE!</v>
      </c>
      <c r="S2146" t="s">
        <v>4243</v>
      </c>
      <c r="T2146" t="s">
        <v>68</v>
      </c>
    </row>
    <row r="2147" spans="1:20" x14ac:dyDescent="0.25">
      <c r="A2147" t="s">
        <v>6394</v>
      </c>
      <c r="B2147">
        <v>67265615</v>
      </c>
      <c r="C2147">
        <v>67360669</v>
      </c>
      <c r="D2147" t="s">
        <v>3</v>
      </c>
      <c r="E2147" t="s">
        <v>2084</v>
      </c>
      <c r="F2147" t="s">
        <v>4228</v>
      </c>
      <c r="G2147" t="s">
        <v>4223</v>
      </c>
      <c r="H2147" t="s">
        <v>163</v>
      </c>
      <c r="I2147" t="s">
        <v>22</v>
      </c>
      <c r="J2147" t="s">
        <v>39</v>
      </c>
      <c r="K2147" t="s">
        <v>44</v>
      </c>
      <c r="L2147" t="s">
        <v>25</v>
      </c>
      <c r="M2147" t="s">
        <v>4241</v>
      </c>
      <c r="N2147" t="s">
        <v>1903</v>
      </c>
      <c r="O2147" t="s">
        <v>785</v>
      </c>
      <c r="P2147" t="s">
        <v>205</v>
      </c>
      <c r="Q2147" t="s">
        <v>4247</v>
      </c>
      <c r="R2147" s="1" t="e">
        <f t="shared" ca="1" si="33"/>
        <v>#VALUE!</v>
      </c>
      <c r="S2147" t="s">
        <v>4243</v>
      </c>
      <c r="T2147" t="s">
        <v>58</v>
      </c>
    </row>
    <row r="2148" spans="1:20" x14ac:dyDescent="0.25">
      <c r="A2148" t="s">
        <v>6395</v>
      </c>
      <c r="B2148">
        <v>64868168</v>
      </c>
      <c r="C2148">
        <v>67356997</v>
      </c>
      <c r="D2148" t="s">
        <v>3</v>
      </c>
      <c r="E2148" t="s">
        <v>2085</v>
      </c>
      <c r="F2148" t="s">
        <v>4227</v>
      </c>
      <c r="G2148" t="s">
        <v>527</v>
      </c>
      <c r="H2148" t="s">
        <v>43</v>
      </c>
      <c r="I2148" t="s">
        <v>204</v>
      </c>
      <c r="J2148" t="s">
        <v>39</v>
      </c>
      <c r="K2148" t="s">
        <v>44</v>
      </c>
      <c r="L2148" t="s">
        <v>25</v>
      </c>
      <c r="M2148" t="s">
        <v>4233</v>
      </c>
      <c r="N2148" t="s">
        <v>1903</v>
      </c>
      <c r="O2148" t="s">
        <v>785</v>
      </c>
      <c r="P2148" t="s">
        <v>4248</v>
      </c>
      <c r="Q2148" t="s">
        <v>4246</v>
      </c>
      <c r="R2148" s="1" t="e">
        <f t="shared" ca="1" si="33"/>
        <v>#VALUE!</v>
      </c>
      <c r="S2148" t="s">
        <v>55</v>
      </c>
      <c r="T2148" t="s">
        <v>58</v>
      </c>
    </row>
    <row r="2149" spans="1:20" x14ac:dyDescent="0.25">
      <c r="A2149" t="s">
        <v>6396</v>
      </c>
      <c r="B2149">
        <v>65251329</v>
      </c>
      <c r="C2149">
        <v>66907543</v>
      </c>
      <c r="D2149" t="s">
        <v>2</v>
      </c>
      <c r="E2149" t="s">
        <v>2086</v>
      </c>
      <c r="F2149" t="s">
        <v>4226</v>
      </c>
      <c r="G2149" t="s">
        <v>4220</v>
      </c>
      <c r="H2149" t="s">
        <v>21</v>
      </c>
      <c r="I2149" t="s">
        <v>32</v>
      </c>
      <c r="J2149" t="s">
        <v>23</v>
      </c>
      <c r="K2149" t="s">
        <v>24</v>
      </c>
      <c r="L2149" t="s">
        <v>25</v>
      </c>
      <c r="M2149" t="s">
        <v>4240</v>
      </c>
      <c r="N2149" t="s">
        <v>1903</v>
      </c>
      <c r="O2149" t="s">
        <v>785</v>
      </c>
      <c r="P2149" t="s">
        <v>4248</v>
      </c>
      <c r="Q2149" t="s">
        <v>4245</v>
      </c>
      <c r="R2149" s="1" t="e">
        <f t="shared" ca="1" si="33"/>
        <v>#VALUE!</v>
      </c>
      <c r="S2149" t="s">
        <v>55</v>
      </c>
      <c r="T2149" t="s">
        <v>56</v>
      </c>
    </row>
    <row r="2150" spans="1:20" x14ac:dyDescent="0.25">
      <c r="A2150" t="s">
        <v>6397</v>
      </c>
      <c r="B2150">
        <v>66252729</v>
      </c>
      <c r="C2150">
        <v>67622198</v>
      </c>
      <c r="D2150" t="s">
        <v>2</v>
      </c>
      <c r="E2150" t="s">
        <v>2087</v>
      </c>
      <c r="F2150" t="s">
        <v>4228</v>
      </c>
      <c r="G2150" t="s">
        <v>527</v>
      </c>
      <c r="H2150" t="s">
        <v>21</v>
      </c>
      <c r="I2150" t="s">
        <v>32</v>
      </c>
      <c r="J2150" t="s">
        <v>23</v>
      </c>
      <c r="K2150" t="s">
        <v>24</v>
      </c>
      <c r="L2150" t="s">
        <v>25</v>
      </c>
      <c r="M2150" t="s">
        <v>4233</v>
      </c>
      <c r="N2150" t="s">
        <v>1903</v>
      </c>
      <c r="O2150" t="s">
        <v>785</v>
      </c>
      <c r="P2150" t="s">
        <v>27</v>
      </c>
      <c r="Q2150" t="s">
        <v>4244</v>
      </c>
      <c r="R2150" s="1">
        <f t="shared" ca="1" si="33"/>
        <v>21</v>
      </c>
      <c r="S2150" t="s">
        <v>35</v>
      </c>
      <c r="T2150" t="s">
        <v>36</v>
      </c>
    </row>
    <row r="2151" spans="1:20" x14ac:dyDescent="0.25">
      <c r="A2151" t="s">
        <v>6398</v>
      </c>
      <c r="B2151">
        <v>66908084</v>
      </c>
      <c r="C2151">
        <v>67130443</v>
      </c>
      <c r="D2151" t="s">
        <v>3</v>
      </c>
      <c r="E2151" t="s">
        <v>2088</v>
      </c>
      <c r="F2151" t="s">
        <v>4227</v>
      </c>
      <c r="G2151" t="s">
        <v>4222</v>
      </c>
      <c r="H2151" t="s">
        <v>31</v>
      </c>
      <c r="I2151" t="s">
        <v>22</v>
      </c>
      <c r="J2151" t="s">
        <v>23</v>
      </c>
      <c r="K2151" t="s">
        <v>24</v>
      </c>
      <c r="L2151" t="s">
        <v>25</v>
      </c>
      <c r="M2151" t="s">
        <v>4229</v>
      </c>
      <c r="N2151" t="s">
        <v>1903</v>
      </c>
      <c r="O2151" t="s">
        <v>785</v>
      </c>
      <c r="P2151" t="s">
        <v>4248</v>
      </c>
      <c r="Q2151" t="s">
        <v>28</v>
      </c>
      <c r="R2151" s="1">
        <f t="shared" ca="1" si="33"/>
        <v>13</v>
      </c>
      <c r="S2151" t="s">
        <v>55</v>
      </c>
      <c r="T2151" t="s">
        <v>56</v>
      </c>
    </row>
    <row r="2152" spans="1:20" x14ac:dyDescent="0.25">
      <c r="A2152" t="s">
        <v>6399</v>
      </c>
      <c r="B2152">
        <v>65409291</v>
      </c>
      <c r="C2152">
        <v>67665037</v>
      </c>
      <c r="D2152" t="s">
        <v>2</v>
      </c>
      <c r="E2152" t="s">
        <v>2089</v>
      </c>
      <c r="F2152" t="s">
        <v>4228</v>
      </c>
      <c r="G2152" t="s">
        <v>4217</v>
      </c>
      <c r="H2152" t="s">
        <v>886</v>
      </c>
      <c r="I2152" t="s">
        <v>51</v>
      </c>
      <c r="J2152" t="s">
        <v>39</v>
      </c>
      <c r="K2152" t="s">
        <v>40</v>
      </c>
      <c r="L2152" t="s">
        <v>25</v>
      </c>
      <c r="M2152" t="s">
        <v>4231</v>
      </c>
      <c r="N2152" t="s">
        <v>1903</v>
      </c>
      <c r="O2152" t="s">
        <v>785</v>
      </c>
      <c r="P2152" t="s">
        <v>4248</v>
      </c>
      <c r="Q2152" t="s">
        <v>4245</v>
      </c>
      <c r="R2152" s="1" t="e">
        <f t="shared" ca="1" si="33"/>
        <v>#VALUE!</v>
      </c>
      <c r="S2152" t="s">
        <v>55</v>
      </c>
      <c r="T2152" t="s">
        <v>41</v>
      </c>
    </row>
    <row r="2153" spans="1:20" x14ac:dyDescent="0.25">
      <c r="A2153" t="s">
        <v>6400</v>
      </c>
      <c r="B2153">
        <v>66984102</v>
      </c>
      <c r="C2153">
        <v>67337682</v>
      </c>
      <c r="D2153" t="s">
        <v>2</v>
      </c>
      <c r="E2153" t="s">
        <v>1681</v>
      </c>
      <c r="F2153" t="s">
        <v>4227</v>
      </c>
      <c r="G2153" t="s">
        <v>4218</v>
      </c>
      <c r="H2153" t="s">
        <v>21</v>
      </c>
      <c r="I2153" t="s">
        <v>204</v>
      </c>
      <c r="J2153" t="s">
        <v>23</v>
      </c>
      <c r="K2153" t="s">
        <v>24</v>
      </c>
      <c r="L2153" t="s">
        <v>25</v>
      </c>
      <c r="M2153" t="s">
        <v>4238</v>
      </c>
      <c r="N2153" t="s">
        <v>1903</v>
      </c>
      <c r="O2153" t="s">
        <v>785</v>
      </c>
      <c r="P2153" t="s">
        <v>205</v>
      </c>
      <c r="Q2153" t="s">
        <v>4246</v>
      </c>
      <c r="R2153" s="1" t="e">
        <f t="shared" ca="1" si="33"/>
        <v>#VALUE!</v>
      </c>
      <c r="S2153" t="s">
        <v>35</v>
      </c>
      <c r="T2153" t="s">
        <v>36</v>
      </c>
    </row>
    <row r="2154" spans="1:20" x14ac:dyDescent="0.25">
      <c r="A2154" t="s">
        <v>6401</v>
      </c>
      <c r="B2154">
        <v>68375247</v>
      </c>
      <c r="C2154">
        <v>66940427</v>
      </c>
      <c r="D2154" t="s">
        <v>3</v>
      </c>
      <c r="E2154" t="s">
        <v>2090</v>
      </c>
      <c r="F2154" t="s">
        <v>1106</v>
      </c>
      <c r="G2154" t="s">
        <v>4215</v>
      </c>
      <c r="H2154" t="s">
        <v>48</v>
      </c>
      <c r="I2154" t="s">
        <v>204</v>
      </c>
      <c r="J2154" t="s">
        <v>39</v>
      </c>
      <c r="K2154" t="s">
        <v>44</v>
      </c>
      <c r="L2154" t="s">
        <v>25</v>
      </c>
      <c r="M2154" t="s">
        <v>4237</v>
      </c>
      <c r="N2154" t="s">
        <v>1903</v>
      </c>
      <c r="O2154" t="s">
        <v>785</v>
      </c>
      <c r="P2154" t="s">
        <v>54</v>
      </c>
      <c r="Q2154" t="s">
        <v>4247</v>
      </c>
      <c r="R2154" s="1" t="e">
        <f t="shared" ca="1" si="33"/>
        <v>#VALUE!</v>
      </c>
      <c r="S2154" t="s">
        <v>35</v>
      </c>
      <c r="T2154" t="s">
        <v>29</v>
      </c>
    </row>
    <row r="2155" spans="1:20" x14ac:dyDescent="0.25">
      <c r="A2155" t="s">
        <v>6402</v>
      </c>
      <c r="B2155">
        <v>64462509</v>
      </c>
      <c r="C2155">
        <v>67192663</v>
      </c>
      <c r="D2155" t="s">
        <v>3</v>
      </c>
      <c r="E2155" t="s">
        <v>2091</v>
      </c>
      <c r="F2155" t="s">
        <v>4228</v>
      </c>
      <c r="G2155" t="s">
        <v>4219</v>
      </c>
      <c r="H2155" t="s">
        <v>31</v>
      </c>
      <c r="I2155" t="s">
        <v>204</v>
      </c>
      <c r="J2155" t="s">
        <v>23</v>
      </c>
      <c r="K2155" t="s">
        <v>24</v>
      </c>
      <c r="L2155" t="s">
        <v>25</v>
      </c>
      <c r="M2155" t="s">
        <v>4236</v>
      </c>
      <c r="N2155" t="s">
        <v>1903</v>
      </c>
      <c r="O2155" t="s">
        <v>785</v>
      </c>
      <c r="P2155" t="s">
        <v>4248</v>
      </c>
      <c r="Q2155" t="s">
        <v>4246</v>
      </c>
      <c r="R2155" s="1" t="e">
        <f t="shared" ca="1" si="33"/>
        <v>#VALUE!</v>
      </c>
      <c r="S2155" t="s">
        <v>55</v>
      </c>
      <c r="T2155" t="s">
        <v>68</v>
      </c>
    </row>
    <row r="2156" spans="1:20" x14ac:dyDescent="0.25">
      <c r="A2156" t="s">
        <v>6403</v>
      </c>
      <c r="B2156">
        <v>67122985</v>
      </c>
      <c r="C2156">
        <v>67235375</v>
      </c>
      <c r="D2156" t="s">
        <v>2</v>
      </c>
      <c r="E2156" t="s">
        <v>2092</v>
      </c>
      <c r="F2156" t="s">
        <v>4226</v>
      </c>
      <c r="G2156" t="s">
        <v>4223</v>
      </c>
      <c r="H2156" t="s">
        <v>520</v>
      </c>
      <c r="I2156" t="s">
        <v>204</v>
      </c>
      <c r="J2156" t="s">
        <v>39</v>
      </c>
      <c r="K2156" t="s">
        <v>40</v>
      </c>
      <c r="L2156" t="s">
        <v>25</v>
      </c>
      <c r="M2156" t="s">
        <v>4239</v>
      </c>
      <c r="N2156" t="s">
        <v>1903</v>
      </c>
      <c r="O2156" t="s">
        <v>785</v>
      </c>
      <c r="P2156" t="s">
        <v>49</v>
      </c>
      <c r="Q2156" t="s">
        <v>4244</v>
      </c>
      <c r="R2156" s="1">
        <f t="shared" ca="1" si="33"/>
        <v>39</v>
      </c>
      <c r="S2156" t="s">
        <v>35</v>
      </c>
      <c r="T2156" t="s">
        <v>58</v>
      </c>
    </row>
    <row r="2157" spans="1:20" x14ac:dyDescent="0.25">
      <c r="A2157" t="s">
        <v>6404</v>
      </c>
      <c r="B2157">
        <v>68024451</v>
      </c>
      <c r="C2157">
        <v>67238984</v>
      </c>
      <c r="D2157" t="s">
        <v>2</v>
      </c>
      <c r="E2157" t="s">
        <v>2093</v>
      </c>
      <c r="F2157" t="s">
        <v>1106</v>
      </c>
      <c r="G2157" t="s">
        <v>527</v>
      </c>
      <c r="H2157" t="s">
        <v>38</v>
      </c>
      <c r="I2157" t="s">
        <v>22</v>
      </c>
      <c r="J2157" t="s">
        <v>39</v>
      </c>
      <c r="K2157" t="s">
        <v>40</v>
      </c>
      <c r="L2157" t="s">
        <v>25</v>
      </c>
      <c r="M2157" t="s">
        <v>4233</v>
      </c>
      <c r="N2157" t="s">
        <v>1903</v>
      </c>
      <c r="O2157" t="s">
        <v>785</v>
      </c>
      <c r="P2157" t="s">
        <v>4248</v>
      </c>
      <c r="Q2157" t="s">
        <v>34</v>
      </c>
      <c r="R2157" s="1">
        <f t="shared" ca="1" si="33"/>
        <v>29</v>
      </c>
      <c r="S2157" t="s">
        <v>55</v>
      </c>
      <c r="T2157" t="s">
        <v>29</v>
      </c>
    </row>
    <row r="2158" spans="1:20" x14ac:dyDescent="0.25">
      <c r="A2158" t="s">
        <v>6405</v>
      </c>
      <c r="B2158">
        <v>64982843</v>
      </c>
      <c r="C2158">
        <v>67754769</v>
      </c>
      <c r="D2158" t="s">
        <v>3</v>
      </c>
      <c r="E2158" t="s">
        <v>2094</v>
      </c>
      <c r="F2158" t="s">
        <v>20</v>
      </c>
      <c r="G2158" t="s">
        <v>4219</v>
      </c>
      <c r="H2158" t="s">
        <v>43</v>
      </c>
      <c r="I2158" t="s">
        <v>32</v>
      </c>
      <c r="J2158" t="s">
        <v>39</v>
      </c>
      <c r="K2158" t="s">
        <v>44</v>
      </c>
      <c r="L2158" t="s">
        <v>25</v>
      </c>
      <c r="M2158" t="s">
        <v>4237</v>
      </c>
      <c r="N2158" t="s">
        <v>1903</v>
      </c>
      <c r="O2158" t="s">
        <v>785</v>
      </c>
      <c r="P2158" t="s">
        <v>4248</v>
      </c>
      <c r="Q2158" t="s">
        <v>4246</v>
      </c>
      <c r="R2158" s="1" t="e">
        <f t="shared" ca="1" si="33"/>
        <v>#VALUE!</v>
      </c>
      <c r="S2158" t="s">
        <v>55</v>
      </c>
      <c r="T2158" t="s">
        <v>29</v>
      </c>
    </row>
    <row r="2159" spans="1:20" x14ac:dyDescent="0.25">
      <c r="A2159" t="s">
        <v>6406</v>
      </c>
      <c r="B2159">
        <v>66260954</v>
      </c>
      <c r="C2159">
        <v>67412565</v>
      </c>
      <c r="D2159" t="s">
        <v>3</v>
      </c>
      <c r="E2159" t="s">
        <v>94</v>
      </c>
      <c r="F2159" t="s">
        <v>4226</v>
      </c>
      <c r="G2159" t="s">
        <v>527</v>
      </c>
      <c r="H2159" t="s">
        <v>31</v>
      </c>
      <c r="I2159" t="s">
        <v>51</v>
      </c>
      <c r="J2159" t="s">
        <v>23</v>
      </c>
      <c r="K2159" t="s">
        <v>24</v>
      </c>
      <c r="L2159" t="s">
        <v>25</v>
      </c>
      <c r="M2159" t="s">
        <v>4238</v>
      </c>
      <c r="N2159" t="s">
        <v>1903</v>
      </c>
      <c r="O2159" t="s">
        <v>785</v>
      </c>
      <c r="P2159" t="s">
        <v>49</v>
      </c>
      <c r="Q2159" t="s">
        <v>4246</v>
      </c>
      <c r="R2159" s="1">
        <f t="shared" ca="1" si="33"/>
        <v>4</v>
      </c>
      <c r="S2159" t="s">
        <v>35</v>
      </c>
      <c r="T2159" t="s">
        <v>77</v>
      </c>
    </row>
    <row r="2160" spans="1:20" x14ac:dyDescent="0.25">
      <c r="A2160" t="s">
        <v>6407</v>
      </c>
      <c r="B2160">
        <v>66200303</v>
      </c>
      <c r="C2160">
        <v>67445632</v>
      </c>
      <c r="D2160" t="s">
        <v>2</v>
      </c>
      <c r="E2160" t="s">
        <v>2095</v>
      </c>
      <c r="F2160" t="s">
        <v>4225</v>
      </c>
      <c r="G2160" t="s">
        <v>4218</v>
      </c>
      <c r="H2160" t="s">
        <v>38</v>
      </c>
      <c r="I2160" t="s">
        <v>51</v>
      </c>
      <c r="J2160" t="s">
        <v>39</v>
      </c>
      <c r="K2160" t="s">
        <v>40</v>
      </c>
      <c r="L2160" t="s">
        <v>25</v>
      </c>
      <c r="M2160" t="s">
        <v>4229</v>
      </c>
      <c r="N2160" t="s">
        <v>1903</v>
      </c>
      <c r="O2160" t="s">
        <v>785</v>
      </c>
      <c r="P2160" t="s">
        <v>205</v>
      </c>
      <c r="Q2160" t="s">
        <v>4247</v>
      </c>
      <c r="R2160" s="1" t="e">
        <f t="shared" ca="1" si="33"/>
        <v>#VALUE!</v>
      </c>
      <c r="S2160" t="s">
        <v>4243</v>
      </c>
      <c r="T2160" t="s">
        <v>29</v>
      </c>
    </row>
    <row r="2161" spans="1:20" x14ac:dyDescent="0.25">
      <c r="A2161" t="s">
        <v>6408</v>
      </c>
      <c r="B2161">
        <v>65001569</v>
      </c>
      <c r="C2161">
        <v>67036704</v>
      </c>
      <c r="D2161" t="s">
        <v>3</v>
      </c>
      <c r="E2161" t="s">
        <v>2096</v>
      </c>
      <c r="F2161" t="s">
        <v>20</v>
      </c>
      <c r="G2161" t="s">
        <v>4222</v>
      </c>
      <c r="H2161" t="s">
        <v>38</v>
      </c>
      <c r="I2161" t="s">
        <v>204</v>
      </c>
      <c r="J2161" t="s">
        <v>39</v>
      </c>
      <c r="K2161" t="s">
        <v>261</v>
      </c>
      <c r="L2161" t="s">
        <v>25</v>
      </c>
      <c r="M2161" t="s">
        <v>4234</v>
      </c>
      <c r="N2161" t="s">
        <v>1903</v>
      </c>
      <c r="O2161" t="s">
        <v>785</v>
      </c>
      <c r="P2161" t="s">
        <v>54</v>
      </c>
      <c r="Q2161" t="s">
        <v>4244</v>
      </c>
      <c r="R2161" s="1" t="e">
        <f t="shared" ca="1" si="33"/>
        <v>#VALUE!</v>
      </c>
      <c r="S2161" t="s">
        <v>4243</v>
      </c>
      <c r="T2161" t="s">
        <v>29</v>
      </c>
    </row>
    <row r="2162" spans="1:20" x14ac:dyDescent="0.25">
      <c r="A2162" t="s">
        <v>6409</v>
      </c>
      <c r="B2162">
        <v>67697584</v>
      </c>
      <c r="C2162">
        <v>67249344</v>
      </c>
      <c r="D2162" t="s">
        <v>2</v>
      </c>
      <c r="E2162" t="s">
        <v>2097</v>
      </c>
      <c r="F2162" t="s">
        <v>4226</v>
      </c>
      <c r="G2162" t="s">
        <v>4217</v>
      </c>
      <c r="H2162" t="s">
        <v>38</v>
      </c>
      <c r="I2162" t="s">
        <v>32</v>
      </c>
      <c r="J2162" t="s">
        <v>39</v>
      </c>
      <c r="K2162" t="s">
        <v>40</v>
      </c>
      <c r="L2162" t="s">
        <v>25</v>
      </c>
      <c r="M2162" t="s">
        <v>4231</v>
      </c>
      <c r="N2162" t="s">
        <v>1903</v>
      </c>
      <c r="O2162" t="s">
        <v>785</v>
      </c>
      <c r="P2162" t="s">
        <v>33</v>
      </c>
      <c r="Q2162" t="s">
        <v>4246</v>
      </c>
      <c r="R2162" s="1" t="e">
        <f t="shared" ca="1" si="33"/>
        <v>#VALUE!</v>
      </c>
      <c r="S2162" t="s">
        <v>35</v>
      </c>
      <c r="T2162" t="s">
        <v>58</v>
      </c>
    </row>
    <row r="2163" spans="1:20" x14ac:dyDescent="0.25">
      <c r="A2163" t="s">
        <v>6410</v>
      </c>
      <c r="B2163">
        <v>66841414</v>
      </c>
      <c r="C2163">
        <v>67115130</v>
      </c>
      <c r="D2163" t="s">
        <v>2</v>
      </c>
      <c r="E2163" t="s">
        <v>2098</v>
      </c>
      <c r="F2163" t="s">
        <v>4226</v>
      </c>
      <c r="G2163" t="s">
        <v>4216</v>
      </c>
      <c r="H2163" t="s">
        <v>31</v>
      </c>
      <c r="I2163" t="s">
        <v>22</v>
      </c>
      <c r="J2163" t="s">
        <v>23</v>
      </c>
      <c r="K2163" t="s">
        <v>24</v>
      </c>
      <c r="L2163" t="s">
        <v>25</v>
      </c>
      <c r="M2163" t="s">
        <v>4236</v>
      </c>
      <c r="N2163" t="s">
        <v>1903</v>
      </c>
      <c r="O2163" t="s">
        <v>785</v>
      </c>
      <c r="P2163" t="s">
        <v>49</v>
      </c>
      <c r="Q2163" t="s">
        <v>4247</v>
      </c>
      <c r="R2163" s="1">
        <f t="shared" ca="1" si="33"/>
        <v>8</v>
      </c>
      <c r="S2163" t="s">
        <v>35</v>
      </c>
      <c r="T2163" t="s">
        <v>68</v>
      </c>
    </row>
    <row r="2164" spans="1:20" x14ac:dyDescent="0.25">
      <c r="A2164" t="s">
        <v>6411</v>
      </c>
      <c r="B2164">
        <v>68427545</v>
      </c>
      <c r="C2164">
        <v>67177358</v>
      </c>
      <c r="D2164" t="s">
        <v>3</v>
      </c>
      <c r="E2164" t="s">
        <v>2099</v>
      </c>
      <c r="F2164" t="s">
        <v>1106</v>
      </c>
      <c r="G2164" t="s">
        <v>4215</v>
      </c>
      <c r="H2164" t="s">
        <v>38</v>
      </c>
      <c r="I2164" t="s">
        <v>22</v>
      </c>
      <c r="J2164" t="s">
        <v>39</v>
      </c>
      <c r="K2164" t="s">
        <v>44</v>
      </c>
      <c r="L2164" t="s">
        <v>25</v>
      </c>
      <c r="M2164" t="s">
        <v>4237</v>
      </c>
      <c r="N2164" t="s">
        <v>1903</v>
      </c>
      <c r="O2164" t="s">
        <v>785</v>
      </c>
      <c r="P2164" t="s">
        <v>49</v>
      </c>
      <c r="Q2164" t="s">
        <v>34</v>
      </c>
      <c r="R2164" s="1" t="e">
        <f t="shared" ca="1" si="33"/>
        <v>#VALUE!</v>
      </c>
      <c r="S2164" t="s">
        <v>4243</v>
      </c>
      <c r="T2164" t="s">
        <v>58</v>
      </c>
    </row>
    <row r="2165" spans="1:20" x14ac:dyDescent="0.25">
      <c r="A2165" t="s">
        <v>6412</v>
      </c>
      <c r="B2165">
        <v>67030425</v>
      </c>
      <c r="C2165">
        <v>67610005</v>
      </c>
      <c r="D2165" t="s">
        <v>3</v>
      </c>
      <c r="E2165" t="s">
        <v>2100</v>
      </c>
      <c r="F2165" t="s">
        <v>4225</v>
      </c>
      <c r="G2165" t="s">
        <v>4220</v>
      </c>
      <c r="H2165" t="s">
        <v>21</v>
      </c>
      <c r="I2165" t="s">
        <v>22</v>
      </c>
      <c r="J2165" t="s">
        <v>23</v>
      </c>
      <c r="K2165" t="s">
        <v>24</v>
      </c>
      <c r="L2165" t="s">
        <v>25</v>
      </c>
      <c r="M2165" t="s">
        <v>4231</v>
      </c>
      <c r="N2165" t="s">
        <v>1903</v>
      </c>
      <c r="O2165" t="s">
        <v>785</v>
      </c>
      <c r="P2165" t="s">
        <v>49</v>
      </c>
      <c r="Q2165" t="s">
        <v>4244</v>
      </c>
      <c r="R2165" s="1" t="e">
        <f t="shared" ca="1" si="33"/>
        <v>#VALUE!</v>
      </c>
      <c r="S2165" t="s">
        <v>4243</v>
      </c>
      <c r="T2165" t="s">
        <v>56</v>
      </c>
    </row>
    <row r="2166" spans="1:20" x14ac:dyDescent="0.25">
      <c r="A2166" t="s">
        <v>6413</v>
      </c>
      <c r="B2166">
        <v>65638111</v>
      </c>
      <c r="C2166">
        <v>67379565</v>
      </c>
      <c r="D2166" t="s">
        <v>2</v>
      </c>
      <c r="E2166" t="s">
        <v>2101</v>
      </c>
      <c r="F2166" t="s">
        <v>4228</v>
      </c>
      <c r="G2166" t="s">
        <v>4219</v>
      </c>
      <c r="H2166" t="s">
        <v>21</v>
      </c>
      <c r="I2166" t="s">
        <v>51</v>
      </c>
      <c r="J2166" t="s">
        <v>23</v>
      </c>
      <c r="K2166" t="s">
        <v>24</v>
      </c>
      <c r="L2166" t="s">
        <v>25</v>
      </c>
      <c r="M2166" t="s">
        <v>4232</v>
      </c>
      <c r="N2166" t="s">
        <v>1903</v>
      </c>
      <c r="O2166" t="s">
        <v>785</v>
      </c>
      <c r="P2166" t="s">
        <v>4248</v>
      </c>
      <c r="Q2166" t="s">
        <v>4247</v>
      </c>
      <c r="R2166" s="1">
        <f t="shared" ca="1" si="33"/>
        <v>16</v>
      </c>
      <c r="S2166" t="s">
        <v>55</v>
      </c>
      <c r="T2166" t="s">
        <v>56</v>
      </c>
    </row>
    <row r="2167" spans="1:20" x14ac:dyDescent="0.25">
      <c r="A2167" t="s">
        <v>6414</v>
      </c>
      <c r="B2167">
        <v>66218029</v>
      </c>
      <c r="C2167">
        <v>67326544</v>
      </c>
      <c r="D2167" t="s">
        <v>2</v>
      </c>
      <c r="E2167" t="s">
        <v>2102</v>
      </c>
      <c r="F2167" t="s">
        <v>4225</v>
      </c>
      <c r="G2167" t="s">
        <v>4217</v>
      </c>
      <c r="H2167" t="s">
        <v>424</v>
      </c>
      <c r="I2167" t="s">
        <v>22</v>
      </c>
      <c r="J2167" t="s">
        <v>39</v>
      </c>
      <c r="K2167" t="s">
        <v>40</v>
      </c>
      <c r="L2167" t="s">
        <v>25</v>
      </c>
      <c r="M2167" t="s">
        <v>4241</v>
      </c>
      <c r="N2167" t="s">
        <v>1903</v>
      </c>
      <c r="O2167" t="s">
        <v>785</v>
      </c>
      <c r="P2167" t="s">
        <v>52</v>
      </c>
      <c r="Q2167" t="s">
        <v>4246</v>
      </c>
      <c r="R2167" s="1" t="e">
        <f t="shared" ca="1" si="33"/>
        <v>#VALUE!</v>
      </c>
      <c r="S2167" t="s">
        <v>35</v>
      </c>
      <c r="T2167" t="s">
        <v>58</v>
      </c>
    </row>
    <row r="2168" spans="1:20" x14ac:dyDescent="0.25">
      <c r="A2168" t="s">
        <v>6415</v>
      </c>
      <c r="B2168">
        <v>65007374</v>
      </c>
      <c r="C2168">
        <v>67025175</v>
      </c>
      <c r="D2168" t="s">
        <v>2</v>
      </c>
      <c r="E2168" t="s">
        <v>2103</v>
      </c>
      <c r="F2168" t="s">
        <v>4227</v>
      </c>
      <c r="G2168" t="s">
        <v>4222</v>
      </c>
      <c r="H2168" t="s">
        <v>31</v>
      </c>
      <c r="I2168" t="s">
        <v>22</v>
      </c>
      <c r="J2168" t="s">
        <v>23</v>
      </c>
      <c r="K2168" t="s">
        <v>24</v>
      </c>
      <c r="L2168" t="s">
        <v>25</v>
      </c>
      <c r="M2168" t="s">
        <v>4232</v>
      </c>
      <c r="N2168" t="s">
        <v>1903</v>
      </c>
      <c r="O2168" t="s">
        <v>785</v>
      </c>
      <c r="P2168" t="s">
        <v>27</v>
      </c>
      <c r="Q2168" t="s">
        <v>4244</v>
      </c>
      <c r="R2168" s="1" t="e">
        <f t="shared" ca="1" si="33"/>
        <v>#VALUE!</v>
      </c>
      <c r="S2168" t="s">
        <v>4243</v>
      </c>
      <c r="T2168" t="s">
        <v>68</v>
      </c>
    </row>
    <row r="2169" spans="1:20" x14ac:dyDescent="0.25">
      <c r="A2169" t="s">
        <v>6416</v>
      </c>
      <c r="B2169">
        <v>67122985</v>
      </c>
      <c r="C2169">
        <v>67304694</v>
      </c>
      <c r="D2169" t="s">
        <v>3</v>
      </c>
      <c r="E2169" t="s">
        <v>2104</v>
      </c>
      <c r="F2169" t="s">
        <v>20</v>
      </c>
      <c r="G2169" t="s">
        <v>4222</v>
      </c>
      <c r="H2169" t="s">
        <v>472</v>
      </c>
      <c r="I2169" t="s">
        <v>22</v>
      </c>
      <c r="J2169" t="s">
        <v>39</v>
      </c>
      <c r="K2169" t="s">
        <v>44</v>
      </c>
      <c r="L2169" t="s">
        <v>25</v>
      </c>
      <c r="M2169" t="s">
        <v>4229</v>
      </c>
      <c r="N2169" t="s">
        <v>1903</v>
      </c>
      <c r="O2169" t="s">
        <v>785</v>
      </c>
      <c r="P2169" t="s">
        <v>52</v>
      </c>
      <c r="Q2169" t="s">
        <v>34</v>
      </c>
      <c r="R2169" s="1" t="e">
        <f t="shared" ca="1" si="33"/>
        <v>#VALUE!</v>
      </c>
      <c r="S2169" t="s">
        <v>4243</v>
      </c>
      <c r="T2169" t="s">
        <v>58</v>
      </c>
    </row>
    <row r="2170" spans="1:20" x14ac:dyDescent="0.25">
      <c r="A2170" t="s">
        <v>6417</v>
      </c>
      <c r="B2170">
        <v>66312728</v>
      </c>
      <c r="C2170">
        <v>67501161</v>
      </c>
      <c r="D2170" t="s">
        <v>3</v>
      </c>
      <c r="E2170" t="s">
        <v>2105</v>
      </c>
      <c r="F2170" t="s">
        <v>4226</v>
      </c>
      <c r="G2170" t="s">
        <v>527</v>
      </c>
      <c r="H2170" t="s">
        <v>38</v>
      </c>
      <c r="I2170" t="s">
        <v>22</v>
      </c>
      <c r="J2170" t="s">
        <v>39</v>
      </c>
      <c r="K2170" t="s">
        <v>44</v>
      </c>
      <c r="L2170" t="s">
        <v>25</v>
      </c>
      <c r="M2170" t="s">
        <v>4240</v>
      </c>
      <c r="N2170" t="s">
        <v>1903</v>
      </c>
      <c r="O2170" t="s">
        <v>785</v>
      </c>
      <c r="P2170" t="s">
        <v>33</v>
      </c>
      <c r="Q2170" t="s">
        <v>28</v>
      </c>
      <c r="R2170" s="1">
        <f t="shared" ca="1" si="33"/>
        <v>47</v>
      </c>
      <c r="S2170" t="s">
        <v>4243</v>
      </c>
      <c r="T2170" t="s">
        <v>41</v>
      </c>
    </row>
    <row r="2171" spans="1:20" x14ac:dyDescent="0.25">
      <c r="A2171" t="s">
        <v>6418</v>
      </c>
      <c r="B2171">
        <v>65264816</v>
      </c>
      <c r="C2171">
        <v>67686290</v>
      </c>
      <c r="D2171" t="s">
        <v>3</v>
      </c>
      <c r="E2171" t="s">
        <v>2106</v>
      </c>
      <c r="F2171" t="s">
        <v>4227</v>
      </c>
      <c r="G2171" t="s">
        <v>4223</v>
      </c>
      <c r="H2171" t="s">
        <v>31</v>
      </c>
      <c r="I2171" t="s">
        <v>204</v>
      </c>
      <c r="J2171" t="s">
        <v>23</v>
      </c>
      <c r="K2171" t="s">
        <v>24</v>
      </c>
      <c r="L2171" t="s">
        <v>25</v>
      </c>
      <c r="M2171" t="s">
        <v>4229</v>
      </c>
      <c r="N2171" t="s">
        <v>1903</v>
      </c>
      <c r="O2171" t="s">
        <v>785</v>
      </c>
      <c r="P2171" t="s">
        <v>54</v>
      </c>
      <c r="Q2171" t="s">
        <v>4245</v>
      </c>
      <c r="R2171" s="1">
        <f t="shared" ca="1" si="33"/>
        <v>17</v>
      </c>
      <c r="S2171" t="s">
        <v>4243</v>
      </c>
      <c r="T2171" t="s">
        <v>36</v>
      </c>
    </row>
    <row r="2172" spans="1:20" x14ac:dyDescent="0.25">
      <c r="A2172" t="s">
        <v>6419</v>
      </c>
      <c r="B2172">
        <v>67199953</v>
      </c>
      <c r="C2172">
        <v>67830487</v>
      </c>
      <c r="D2172" t="s">
        <v>2</v>
      </c>
      <c r="E2172" t="s">
        <v>2107</v>
      </c>
      <c r="F2172" t="s">
        <v>1106</v>
      </c>
      <c r="G2172" t="s">
        <v>4218</v>
      </c>
      <c r="H2172" t="s">
        <v>38</v>
      </c>
      <c r="I2172" t="s">
        <v>32</v>
      </c>
      <c r="J2172" t="s">
        <v>39</v>
      </c>
      <c r="K2172" t="s">
        <v>40</v>
      </c>
      <c r="L2172" t="s">
        <v>25</v>
      </c>
      <c r="M2172" t="s">
        <v>4233</v>
      </c>
      <c r="N2172" t="s">
        <v>1903</v>
      </c>
      <c r="O2172" t="s">
        <v>785</v>
      </c>
      <c r="P2172" t="s">
        <v>52</v>
      </c>
      <c r="Q2172" t="s">
        <v>4247</v>
      </c>
      <c r="R2172" s="1" t="e">
        <f t="shared" ca="1" si="33"/>
        <v>#VALUE!</v>
      </c>
      <c r="S2172" t="s">
        <v>4243</v>
      </c>
      <c r="T2172" t="s">
        <v>41</v>
      </c>
    </row>
    <row r="2173" spans="1:20" x14ac:dyDescent="0.25">
      <c r="A2173" t="s">
        <v>6420</v>
      </c>
      <c r="B2173">
        <v>64629314</v>
      </c>
      <c r="C2173">
        <v>67820170</v>
      </c>
      <c r="D2173" t="s">
        <v>2</v>
      </c>
      <c r="E2173" t="s">
        <v>2108</v>
      </c>
      <c r="F2173" t="s">
        <v>1106</v>
      </c>
      <c r="G2173" t="s">
        <v>4220</v>
      </c>
      <c r="H2173" t="s">
        <v>31</v>
      </c>
      <c r="I2173" t="s">
        <v>51</v>
      </c>
      <c r="J2173" t="s">
        <v>23</v>
      </c>
      <c r="K2173" t="s">
        <v>24</v>
      </c>
      <c r="L2173" t="s">
        <v>25</v>
      </c>
      <c r="M2173" t="s">
        <v>4232</v>
      </c>
      <c r="N2173" t="s">
        <v>1903</v>
      </c>
      <c r="O2173" t="s">
        <v>785</v>
      </c>
      <c r="P2173" t="s">
        <v>54</v>
      </c>
      <c r="Q2173" t="s">
        <v>4247</v>
      </c>
      <c r="R2173" s="1" t="e">
        <f t="shared" ca="1" si="33"/>
        <v>#VALUE!</v>
      </c>
      <c r="S2173" t="s">
        <v>35</v>
      </c>
      <c r="T2173" t="s">
        <v>68</v>
      </c>
    </row>
    <row r="2174" spans="1:20" x14ac:dyDescent="0.25">
      <c r="A2174" t="s">
        <v>6421</v>
      </c>
      <c r="B2174">
        <v>64436856</v>
      </c>
      <c r="C2174">
        <v>67110400</v>
      </c>
      <c r="D2174" t="s">
        <v>3</v>
      </c>
      <c r="E2174" t="s">
        <v>2109</v>
      </c>
      <c r="F2174" t="s">
        <v>4225</v>
      </c>
      <c r="G2174" t="s">
        <v>4223</v>
      </c>
      <c r="H2174" t="s">
        <v>48</v>
      </c>
      <c r="I2174" t="s">
        <v>32</v>
      </c>
      <c r="J2174" t="s">
        <v>39</v>
      </c>
      <c r="K2174" t="s">
        <v>44</v>
      </c>
      <c r="L2174" t="s">
        <v>25</v>
      </c>
      <c r="M2174" t="s">
        <v>4234</v>
      </c>
      <c r="N2174" t="s">
        <v>26</v>
      </c>
      <c r="O2174" t="s">
        <v>26</v>
      </c>
      <c r="P2174" t="s">
        <v>54</v>
      </c>
      <c r="Q2174" t="s">
        <v>4247</v>
      </c>
      <c r="R2174" s="1">
        <f t="shared" ca="1" si="33"/>
        <v>34</v>
      </c>
      <c r="S2174" t="s">
        <v>4243</v>
      </c>
      <c r="T2174" t="s">
        <v>29</v>
      </c>
    </row>
    <row r="2175" spans="1:20" x14ac:dyDescent="0.25">
      <c r="A2175" t="s">
        <v>6422</v>
      </c>
      <c r="B2175">
        <v>65380144</v>
      </c>
      <c r="C2175">
        <v>67045376</v>
      </c>
      <c r="D2175" t="s">
        <v>2</v>
      </c>
      <c r="E2175" t="s">
        <v>2110</v>
      </c>
      <c r="F2175" t="s">
        <v>4225</v>
      </c>
      <c r="G2175" t="s">
        <v>4218</v>
      </c>
      <c r="H2175" t="s">
        <v>48</v>
      </c>
      <c r="I2175" t="s">
        <v>32</v>
      </c>
      <c r="J2175" t="s">
        <v>39</v>
      </c>
      <c r="K2175" t="s">
        <v>40</v>
      </c>
      <c r="L2175" t="s">
        <v>25</v>
      </c>
      <c r="M2175" t="s">
        <v>4239</v>
      </c>
      <c r="N2175" t="s">
        <v>1903</v>
      </c>
      <c r="O2175" t="s">
        <v>785</v>
      </c>
      <c r="P2175" t="s">
        <v>27</v>
      </c>
      <c r="Q2175" t="s">
        <v>4245</v>
      </c>
      <c r="R2175" s="1" t="e">
        <f t="shared" ca="1" si="33"/>
        <v>#VALUE!</v>
      </c>
      <c r="S2175" t="s">
        <v>35</v>
      </c>
      <c r="T2175" t="s">
        <v>29</v>
      </c>
    </row>
    <row r="2176" spans="1:20" x14ac:dyDescent="0.25">
      <c r="A2176" t="s">
        <v>6423</v>
      </c>
      <c r="B2176">
        <v>64260547</v>
      </c>
      <c r="C2176">
        <v>67484648</v>
      </c>
      <c r="D2176" t="s">
        <v>2</v>
      </c>
      <c r="E2176" t="s">
        <v>2111</v>
      </c>
      <c r="F2176" t="s">
        <v>4226</v>
      </c>
      <c r="G2176" t="s">
        <v>4216</v>
      </c>
      <c r="H2176" t="s">
        <v>31</v>
      </c>
      <c r="I2176" t="s">
        <v>22</v>
      </c>
      <c r="J2176" t="s">
        <v>23</v>
      </c>
      <c r="K2176" t="s">
        <v>24</v>
      </c>
      <c r="L2176" t="s">
        <v>25</v>
      </c>
      <c r="M2176" t="s">
        <v>4241</v>
      </c>
      <c r="N2176" t="s">
        <v>26</v>
      </c>
      <c r="O2176" t="s">
        <v>26</v>
      </c>
      <c r="P2176" t="s">
        <v>4248</v>
      </c>
      <c r="Q2176" t="s">
        <v>28</v>
      </c>
      <c r="R2176" s="1" t="e">
        <f t="shared" ca="1" si="33"/>
        <v>#VALUE!</v>
      </c>
      <c r="S2176" t="s">
        <v>55</v>
      </c>
      <c r="T2176" t="s">
        <v>77</v>
      </c>
    </row>
    <row r="2177" spans="1:20" x14ac:dyDescent="0.25">
      <c r="A2177" t="s">
        <v>6424</v>
      </c>
      <c r="B2177">
        <v>64685058</v>
      </c>
      <c r="C2177">
        <v>67582349</v>
      </c>
      <c r="D2177" t="s">
        <v>3</v>
      </c>
      <c r="E2177" t="s">
        <v>2109</v>
      </c>
      <c r="F2177" t="s">
        <v>20</v>
      </c>
      <c r="G2177" t="s">
        <v>4216</v>
      </c>
      <c r="H2177" t="s">
        <v>48</v>
      </c>
      <c r="I2177" t="s">
        <v>22</v>
      </c>
      <c r="J2177" t="s">
        <v>39</v>
      </c>
      <c r="K2177" t="s">
        <v>44</v>
      </c>
      <c r="L2177" t="s">
        <v>25</v>
      </c>
      <c r="M2177" t="s">
        <v>4241</v>
      </c>
      <c r="N2177" t="s">
        <v>1903</v>
      </c>
      <c r="O2177" t="s">
        <v>785</v>
      </c>
      <c r="P2177" t="s">
        <v>52</v>
      </c>
      <c r="Q2177" t="s">
        <v>4246</v>
      </c>
      <c r="R2177" s="1">
        <f t="shared" ca="1" si="33"/>
        <v>34</v>
      </c>
      <c r="S2177" t="s">
        <v>35</v>
      </c>
      <c r="T2177" t="s">
        <v>29</v>
      </c>
    </row>
    <row r="2178" spans="1:20" x14ac:dyDescent="0.25">
      <c r="A2178" t="s">
        <v>6425</v>
      </c>
      <c r="B2178">
        <v>65903749</v>
      </c>
      <c r="C2178">
        <v>67539413</v>
      </c>
      <c r="D2178" t="s">
        <v>2</v>
      </c>
      <c r="E2178" t="s">
        <v>2110</v>
      </c>
      <c r="F2178" t="s">
        <v>4227</v>
      </c>
      <c r="G2178" t="s">
        <v>4217</v>
      </c>
      <c r="H2178" t="s">
        <v>48</v>
      </c>
      <c r="I2178" t="s">
        <v>204</v>
      </c>
      <c r="J2178" t="s">
        <v>39</v>
      </c>
      <c r="K2178" t="s">
        <v>40</v>
      </c>
      <c r="L2178" t="s">
        <v>25</v>
      </c>
      <c r="M2178" t="s">
        <v>4234</v>
      </c>
      <c r="N2178" t="s">
        <v>26</v>
      </c>
      <c r="O2178" t="s">
        <v>26</v>
      </c>
      <c r="P2178" t="s">
        <v>54</v>
      </c>
      <c r="Q2178" t="s">
        <v>4245</v>
      </c>
      <c r="R2178" s="1" t="e">
        <f t="shared" ca="1" si="33"/>
        <v>#VALUE!</v>
      </c>
      <c r="S2178" t="s">
        <v>4243</v>
      </c>
      <c r="T2178" t="s">
        <v>29</v>
      </c>
    </row>
    <row r="2179" spans="1:20" x14ac:dyDescent="0.25">
      <c r="A2179" t="s">
        <v>6426</v>
      </c>
      <c r="B2179">
        <v>67695315</v>
      </c>
      <c r="C2179">
        <v>66850130</v>
      </c>
      <c r="D2179" t="s">
        <v>2</v>
      </c>
      <c r="E2179" t="s">
        <v>2111</v>
      </c>
      <c r="F2179" t="s">
        <v>4225</v>
      </c>
      <c r="G2179" t="s">
        <v>4220</v>
      </c>
      <c r="H2179" t="s">
        <v>31</v>
      </c>
      <c r="I2179" t="s">
        <v>32</v>
      </c>
      <c r="J2179" t="s">
        <v>23</v>
      </c>
      <c r="K2179" t="s">
        <v>24</v>
      </c>
      <c r="L2179" t="s">
        <v>25</v>
      </c>
      <c r="M2179" t="s">
        <v>4230</v>
      </c>
      <c r="N2179" t="s">
        <v>1903</v>
      </c>
      <c r="O2179" t="s">
        <v>785</v>
      </c>
      <c r="P2179" t="s">
        <v>205</v>
      </c>
      <c r="Q2179" t="s">
        <v>34</v>
      </c>
      <c r="R2179" s="1" t="e">
        <f t="shared" ref="R2179:R2242" ca="1" si="34">DATEDIF(E2179,TODAY(),"Y")</f>
        <v>#VALUE!</v>
      </c>
      <c r="S2179" t="s">
        <v>4243</v>
      </c>
      <c r="T2179" t="s">
        <v>77</v>
      </c>
    </row>
    <row r="2180" spans="1:20" x14ac:dyDescent="0.25">
      <c r="A2180" t="s">
        <v>6427</v>
      </c>
      <c r="B2180">
        <v>67702152</v>
      </c>
      <c r="C2180">
        <v>67067626</v>
      </c>
      <c r="D2180" t="s">
        <v>3</v>
      </c>
      <c r="E2180" t="s">
        <v>2112</v>
      </c>
      <c r="F2180" t="s">
        <v>1106</v>
      </c>
      <c r="G2180" t="s">
        <v>4219</v>
      </c>
      <c r="H2180" t="s">
        <v>43</v>
      </c>
      <c r="I2180" t="s">
        <v>204</v>
      </c>
      <c r="J2180" t="s">
        <v>39</v>
      </c>
      <c r="K2180" t="s">
        <v>44</v>
      </c>
      <c r="L2180" t="s">
        <v>25</v>
      </c>
      <c r="M2180" t="s">
        <v>4230</v>
      </c>
      <c r="N2180" t="s">
        <v>2113</v>
      </c>
      <c r="O2180" t="s">
        <v>785</v>
      </c>
      <c r="P2180" t="s">
        <v>4248</v>
      </c>
      <c r="Q2180" t="s">
        <v>4244</v>
      </c>
      <c r="R2180" s="1">
        <f t="shared" ca="1" si="34"/>
        <v>65</v>
      </c>
      <c r="S2180" t="s">
        <v>55</v>
      </c>
      <c r="T2180" t="s">
        <v>45</v>
      </c>
    </row>
    <row r="2181" spans="1:20" x14ac:dyDescent="0.25">
      <c r="A2181" t="s">
        <v>6428</v>
      </c>
      <c r="B2181">
        <v>65688815</v>
      </c>
      <c r="C2181">
        <v>67168293</v>
      </c>
      <c r="D2181" t="s">
        <v>3</v>
      </c>
      <c r="E2181" t="s">
        <v>2114</v>
      </c>
      <c r="F2181" t="s">
        <v>4227</v>
      </c>
      <c r="G2181" t="s">
        <v>4218</v>
      </c>
      <c r="H2181" t="s">
        <v>31</v>
      </c>
      <c r="I2181" t="s">
        <v>204</v>
      </c>
      <c r="J2181" t="s">
        <v>23</v>
      </c>
      <c r="K2181" t="s">
        <v>24</v>
      </c>
      <c r="L2181" t="s">
        <v>25</v>
      </c>
      <c r="M2181" t="s">
        <v>4240</v>
      </c>
      <c r="N2181" t="s">
        <v>2113</v>
      </c>
      <c r="O2181" t="s">
        <v>785</v>
      </c>
      <c r="P2181" t="s">
        <v>4248</v>
      </c>
      <c r="Q2181" t="s">
        <v>28</v>
      </c>
      <c r="R2181" s="1" t="e">
        <f t="shared" ca="1" si="34"/>
        <v>#VALUE!</v>
      </c>
      <c r="S2181" t="s">
        <v>55</v>
      </c>
      <c r="T2181" t="s">
        <v>58</v>
      </c>
    </row>
    <row r="2182" spans="1:20" x14ac:dyDescent="0.25">
      <c r="A2182" t="s">
        <v>6429</v>
      </c>
      <c r="B2182">
        <v>64403419</v>
      </c>
      <c r="C2182">
        <v>67517955</v>
      </c>
      <c r="D2182" t="s">
        <v>2</v>
      </c>
      <c r="E2182" t="s">
        <v>2112</v>
      </c>
      <c r="F2182" t="s">
        <v>4228</v>
      </c>
      <c r="G2182" t="s">
        <v>4221</v>
      </c>
      <c r="H2182" t="s">
        <v>38</v>
      </c>
      <c r="I2182" t="s">
        <v>51</v>
      </c>
      <c r="J2182" t="s">
        <v>39</v>
      </c>
      <c r="K2182" t="s">
        <v>40</v>
      </c>
      <c r="L2182" t="s">
        <v>25</v>
      </c>
      <c r="M2182" t="s">
        <v>4238</v>
      </c>
      <c r="N2182" t="s">
        <v>2113</v>
      </c>
      <c r="O2182" t="s">
        <v>785</v>
      </c>
      <c r="P2182" t="s">
        <v>4248</v>
      </c>
      <c r="Q2182" t="s">
        <v>28</v>
      </c>
      <c r="R2182" s="1">
        <f t="shared" ca="1" si="34"/>
        <v>65</v>
      </c>
      <c r="S2182" t="s">
        <v>55</v>
      </c>
      <c r="T2182" t="s">
        <v>45</v>
      </c>
    </row>
    <row r="2183" spans="1:20" x14ac:dyDescent="0.25">
      <c r="A2183" t="s">
        <v>6430</v>
      </c>
      <c r="B2183">
        <v>64347834</v>
      </c>
      <c r="C2183">
        <v>66857375</v>
      </c>
      <c r="D2183" t="s">
        <v>3</v>
      </c>
      <c r="E2183" t="s">
        <v>2115</v>
      </c>
      <c r="F2183" t="s">
        <v>4226</v>
      </c>
      <c r="G2183" t="s">
        <v>4217</v>
      </c>
      <c r="H2183" t="s">
        <v>43</v>
      </c>
      <c r="I2183" t="s">
        <v>51</v>
      </c>
      <c r="J2183" t="s">
        <v>39</v>
      </c>
      <c r="K2183" t="s">
        <v>44</v>
      </c>
      <c r="L2183" t="s">
        <v>25</v>
      </c>
      <c r="M2183" t="s">
        <v>4232</v>
      </c>
      <c r="N2183" t="s">
        <v>2113</v>
      </c>
      <c r="O2183" t="s">
        <v>785</v>
      </c>
      <c r="P2183" t="s">
        <v>33</v>
      </c>
      <c r="Q2183" t="s">
        <v>4244</v>
      </c>
      <c r="R2183" s="1" t="e">
        <f t="shared" ca="1" si="34"/>
        <v>#VALUE!</v>
      </c>
      <c r="S2183" t="s">
        <v>4243</v>
      </c>
      <c r="T2183" t="s">
        <v>61</v>
      </c>
    </row>
    <row r="2184" spans="1:20" x14ac:dyDescent="0.25">
      <c r="A2184" t="s">
        <v>6431</v>
      </c>
      <c r="B2184">
        <v>65994964</v>
      </c>
      <c r="C2184">
        <v>67534612</v>
      </c>
      <c r="D2184" t="s">
        <v>2</v>
      </c>
      <c r="E2184" t="s">
        <v>2116</v>
      </c>
      <c r="F2184" t="s">
        <v>1106</v>
      </c>
      <c r="G2184" t="s">
        <v>4219</v>
      </c>
      <c r="H2184" t="s">
        <v>38</v>
      </c>
      <c r="I2184" t="s">
        <v>22</v>
      </c>
      <c r="J2184" t="s">
        <v>39</v>
      </c>
      <c r="K2184" t="s">
        <v>40</v>
      </c>
      <c r="L2184" t="s">
        <v>25</v>
      </c>
      <c r="M2184" t="s">
        <v>4231</v>
      </c>
      <c r="N2184" t="s">
        <v>2113</v>
      </c>
      <c r="O2184" t="s">
        <v>785</v>
      </c>
      <c r="P2184" t="s">
        <v>52</v>
      </c>
      <c r="Q2184" t="s">
        <v>28</v>
      </c>
      <c r="R2184" s="1">
        <f t="shared" ca="1" si="34"/>
        <v>64</v>
      </c>
      <c r="S2184" t="s">
        <v>4243</v>
      </c>
      <c r="T2184" t="s">
        <v>45</v>
      </c>
    </row>
    <row r="2185" spans="1:20" x14ac:dyDescent="0.25">
      <c r="A2185" t="s">
        <v>6432</v>
      </c>
      <c r="B2185">
        <v>67557444</v>
      </c>
      <c r="C2185">
        <v>67666180</v>
      </c>
      <c r="D2185" t="s">
        <v>3</v>
      </c>
      <c r="E2185" t="s">
        <v>2117</v>
      </c>
      <c r="F2185" t="s">
        <v>4228</v>
      </c>
      <c r="G2185" t="s">
        <v>4218</v>
      </c>
      <c r="H2185" t="s">
        <v>38</v>
      </c>
      <c r="I2185" t="s">
        <v>51</v>
      </c>
      <c r="J2185" t="s">
        <v>39</v>
      </c>
      <c r="K2185" t="s">
        <v>44</v>
      </c>
      <c r="L2185" t="s">
        <v>25</v>
      </c>
      <c r="M2185" t="s">
        <v>4234</v>
      </c>
      <c r="N2185" t="s">
        <v>2113</v>
      </c>
      <c r="O2185" t="s">
        <v>785</v>
      </c>
      <c r="P2185" t="s">
        <v>4248</v>
      </c>
      <c r="Q2185" t="s">
        <v>4246</v>
      </c>
      <c r="R2185" s="1">
        <f t="shared" ca="1" si="34"/>
        <v>58</v>
      </c>
      <c r="S2185" t="s">
        <v>55</v>
      </c>
      <c r="T2185" t="s">
        <v>45</v>
      </c>
    </row>
    <row r="2186" spans="1:20" x14ac:dyDescent="0.25">
      <c r="A2186" t="s">
        <v>6433</v>
      </c>
      <c r="B2186">
        <v>67962707</v>
      </c>
      <c r="C2186">
        <v>67103277</v>
      </c>
      <c r="D2186" t="s">
        <v>3</v>
      </c>
      <c r="E2186" t="s">
        <v>2118</v>
      </c>
      <c r="F2186" t="s">
        <v>20</v>
      </c>
      <c r="G2186" t="s">
        <v>4219</v>
      </c>
      <c r="H2186" t="s">
        <v>21</v>
      </c>
      <c r="I2186" t="s">
        <v>22</v>
      </c>
      <c r="J2186" t="s">
        <v>23</v>
      </c>
      <c r="K2186" t="s">
        <v>24</v>
      </c>
      <c r="L2186" t="s">
        <v>25</v>
      </c>
      <c r="M2186" t="s">
        <v>4229</v>
      </c>
      <c r="N2186" t="s">
        <v>2113</v>
      </c>
      <c r="O2186" t="s">
        <v>785</v>
      </c>
      <c r="P2186" t="s">
        <v>4248</v>
      </c>
      <c r="Q2186" t="s">
        <v>34</v>
      </c>
      <c r="R2186" s="1">
        <f t="shared" ca="1" si="34"/>
        <v>37</v>
      </c>
      <c r="S2186" t="s">
        <v>55</v>
      </c>
      <c r="T2186" t="s">
        <v>58</v>
      </c>
    </row>
    <row r="2187" spans="1:20" x14ac:dyDescent="0.25">
      <c r="A2187" t="s">
        <v>6434</v>
      </c>
      <c r="B2187">
        <v>65608892</v>
      </c>
      <c r="C2187">
        <v>67195766</v>
      </c>
      <c r="D2187" t="s">
        <v>2</v>
      </c>
      <c r="E2187" t="s">
        <v>2119</v>
      </c>
      <c r="F2187" t="s">
        <v>1106</v>
      </c>
      <c r="G2187" t="s">
        <v>4222</v>
      </c>
      <c r="H2187" t="s">
        <v>163</v>
      </c>
      <c r="I2187" t="s">
        <v>32</v>
      </c>
      <c r="J2187" t="s">
        <v>39</v>
      </c>
      <c r="K2187" t="s">
        <v>40</v>
      </c>
      <c r="L2187" t="s">
        <v>25</v>
      </c>
      <c r="M2187" t="s">
        <v>4241</v>
      </c>
      <c r="N2187" t="s">
        <v>2113</v>
      </c>
      <c r="O2187" t="s">
        <v>785</v>
      </c>
      <c r="P2187" t="s">
        <v>4248</v>
      </c>
      <c r="Q2187" t="s">
        <v>4244</v>
      </c>
      <c r="R2187" s="1">
        <f t="shared" ca="1" si="34"/>
        <v>51</v>
      </c>
      <c r="S2187" t="s">
        <v>55</v>
      </c>
      <c r="T2187" t="s">
        <v>41</v>
      </c>
    </row>
    <row r="2188" spans="1:20" x14ac:dyDescent="0.25">
      <c r="A2188" t="s">
        <v>6435</v>
      </c>
      <c r="B2188">
        <v>64988521</v>
      </c>
      <c r="C2188">
        <v>66851494</v>
      </c>
      <c r="D2188" t="s">
        <v>3</v>
      </c>
      <c r="E2188" t="s">
        <v>2120</v>
      </c>
      <c r="F2188" t="s">
        <v>4228</v>
      </c>
      <c r="G2188" t="s">
        <v>527</v>
      </c>
      <c r="H2188" t="s">
        <v>21</v>
      </c>
      <c r="I2188" t="s">
        <v>22</v>
      </c>
      <c r="J2188" t="s">
        <v>23</v>
      </c>
      <c r="K2188" t="s">
        <v>24</v>
      </c>
      <c r="L2188" t="s">
        <v>25</v>
      </c>
      <c r="M2188" t="s">
        <v>4238</v>
      </c>
      <c r="N2188" t="s">
        <v>2113</v>
      </c>
      <c r="O2188" t="s">
        <v>785</v>
      </c>
      <c r="P2188" t="s">
        <v>49</v>
      </c>
      <c r="Q2188" t="s">
        <v>4247</v>
      </c>
      <c r="R2188" s="1">
        <f t="shared" ca="1" si="34"/>
        <v>22</v>
      </c>
      <c r="S2188" t="s">
        <v>35</v>
      </c>
      <c r="T2188" t="s">
        <v>36</v>
      </c>
    </row>
    <row r="2189" spans="1:20" x14ac:dyDescent="0.25">
      <c r="A2189" t="s">
        <v>6436</v>
      </c>
      <c r="B2189">
        <v>64788175</v>
      </c>
      <c r="C2189">
        <v>67111794</v>
      </c>
      <c r="D2189" t="s">
        <v>3</v>
      </c>
      <c r="E2189" t="s">
        <v>2121</v>
      </c>
      <c r="F2189" t="s">
        <v>4226</v>
      </c>
      <c r="G2189" t="s">
        <v>527</v>
      </c>
      <c r="H2189" t="s">
        <v>43</v>
      </c>
      <c r="I2189" t="s">
        <v>32</v>
      </c>
      <c r="J2189" t="s">
        <v>39</v>
      </c>
      <c r="K2189" t="s">
        <v>44</v>
      </c>
      <c r="L2189" t="s">
        <v>25</v>
      </c>
      <c r="M2189" t="s">
        <v>4236</v>
      </c>
      <c r="N2189" t="s">
        <v>2113</v>
      </c>
      <c r="O2189" t="s">
        <v>785</v>
      </c>
      <c r="P2189" t="s">
        <v>33</v>
      </c>
      <c r="Q2189" t="s">
        <v>34</v>
      </c>
      <c r="R2189" s="1" t="e">
        <f t="shared" ca="1" si="34"/>
        <v>#VALUE!</v>
      </c>
      <c r="S2189" t="s">
        <v>4243</v>
      </c>
      <c r="T2189" t="s">
        <v>41</v>
      </c>
    </row>
    <row r="2190" spans="1:20" x14ac:dyDescent="0.25">
      <c r="A2190" t="s">
        <v>6437</v>
      </c>
      <c r="B2190">
        <v>66312825</v>
      </c>
      <c r="C2190">
        <v>67672667</v>
      </c>
      <c r="D2190" t="s">
        <v>2</v>
      </c>
      <c r="E2190" t="s">
        <v>2122</v>
      </c>
      <c r="F2190" t="s">
        <v>4227</v>
      </c>
      <c r="G2190" t="s">
        <v>4219</v>
      </c>
      <c r="H2190" t="s">
        <v>21</v>
      </c>
      <c r="I2190" t="s">
        <v>32</v>
      </c>
      <c r="J2190" t="s">
        <v>23</v>
      </c>
      <c r="K2190" t="s">
        <v>24</v>
      </c>
      <c r="L2190" t="s">
        <v>25</v>
      </c>
      <c r="M2190" t="s">
        <v>4229</v>
      </c>
      <c r="N2190" t="s">
        <v>2113</v>
      </c>
      <c r="O2190" t="s">
        <v>785</v>
      </c>
      <c r="P2190" t="s">
        <v>4248</v>
      </c>
      <c r="Q2190" t="s">
        <v>34</v>
      </c>
      <c r="R2190" s="1" t="e">
        <f t="shared" ca="1" si="34"/>
        <v>#VALUE!</v>
      </c>
      <c r="S2190" t="s">
        <v>55</v>
      </c>
      <c r="T2190" t="s">
        <v>56</v>
      </c>
    </row>
    <row r="2191" spans="1:20" x14ac:dyDescent="0.25">
      <c r="A2191" t="s">
        <v>6438</v>
      </c>
      <c r="B2191">
        <v>65081701</v>
      </c>
      <c r="C2191">
        <v>67022606</v>
      </c>
      <c r="D2191" t="s">
        <v>2</v>
      </c>
      <c r="E2191" t="s">
        <v>2123</v>
      </c>
      <c r="F2191" t="s">
        <v>4227</v>
      </c>
      <c r="G2191" t="s">
        <v>527</v>
      </c>
      <c r="H2191" t="s">
        <v>163</v>
      </c>
      <c r="I2191" t="s">
        <v>22</v>
      </c>
      <c r="J2191" t="s">
        <v>23</v>
      </c>
      <c r="K2191" t="s">
        <v>24</v>
      </c>
      <c r="L2191" t="s">
        <v>25</v>
      </c>
      <c r="M2191" t="s">
        <v>4233</v>
      </c>
      <c r="N2191" t="s">
        <v>2113</v>
      </c>
      <c r="O2191" t="s">
        <v>785</v>
      </c>
      <c r="P2191" t="s">
        <v>52</v>
      </c>
      <c r="Q2191" t="s">
        <v>4245</v>
      </c>
      <c r="R2191" s="1">
        <f t="shared" ca="1" si="34"/>
        <v>27</v>
      </c>
      <c r="S2191" t="s">
        <v>4243</v>
      </c>
      <c r="T2191" t="s">
        <v>29</v>
      </c>
    </row>
    <row r="2192" spans="1:20" x14ac:dyDescent="0.25">
      <c r="A2192" t="s">
        <v>6439</v>
      </c>
      <c r="B2192">
        <v>66877694</v>
      </c>
      <c r="C2192">
        <v>67837400</v>
      </c>
      <c r="D2192" t="s">
        <v>3</v>
      </c>
      <c r="E2192" t="s">
        <v>2124</v>
      </c>
      <c r="F2192" t="s">
        <v>4228</v>
      </c>
      <c r="G2192" t="s">
        <v>4223</v>
      </c>
      <c r="H2192" t="s">
        <v>43</v>
      </c>
      <c r="I2192" t="s">
        <v>51</v>
      </c>
      <c r="J2192" t="s">
        <v>39</v>
      </c>
      <c r="K2192" t="s">
        <v>44</v>
      </c>
      <c r="L2192" t="s">
        <v>25</v>
      </c>
      <c r="M2192" t="s">
        <v>4237</v>
      </c>
      <c r="N2192" t="s">
        <v>2113</v>
      </c>
      <c r="O2192" t="s">
        <v>785</v>
      </c>
      <c r="P2192" t="s">
        <v>205</v>
      </c>
      <c r="Q2192" t="s">
        <v>28</v>
      </c>
      <c r="R2192" s="1">
        <f t="shared" ca="1" si="34"/>
        <v>32</v>
      </c>
      <c r="S2192" t="s">
        <v>35</v>
      </c>
      <c r="T2192" t="s">
        <v>29</v>
      </c>
    </row>
    <row r="2193" spans="1:20" x14ac:dyDescent="0.25">
      <c r="A2193" t="s">
        <v>6440</v>
      </c>
      <c r="B2193">
        <v>66663333</v>
      </c>
      <c r="C2193">
        <v>66918486</v>
      </c>
      <c r="D2193" t="s">
        <v>2</v>
      </c>
      <c r="E2193" t="s">
        <v>2125</v>
      </c>
      <c r="F2193" t="s">
        <v>4228</v>
      </c>
      <c r="G2193" t="s">
        <v>4217</v>
      </c>
      <c r="H2193" t="s">
        <v>31</v>
      </c>
      <c r="I2193" t="s">
        <v>22</v>
      </c>
      <c r="J2193" t="s">
        <v>23</v>
      </c>
      <c r="K2193" t="s">
        <v>24</v>
      </c>
      <c r="L2193" t="s">
        <v>25</v>
      </c>
      <c r="M2193" t="s">
        <v>4240</v>
      </c>
      <c r="N2193" t="s">
        <v>2113</v>
      </c>
      <c r="O2193" t="s">
        <v>785</v>
      </c>
      <c r="P2193" t="s">
        <v>205</v>
      </c>
      <c r="Q2193" t="s">
        <v>4246</v>
      </c>
      <c r="R2193" s="1">
        <f t="shared" ca="1" si="34"/>
        <v>10</v>
      </c>
      <c r="S2193" t="s">
        <v>4243</v>
      </c>
      <c r="T2193" t="s">
        <v>68</v>
      </c>
    </row>
    <row r="2194" spans="1:20" x14ac:dyDescent="0.25">
      <c r="A2194" t="s">
        <v>6441</v>
      </c>
      <c r="B2194">
        <v>65665810</v>
      </c>
      <c r="C2194">
        <v>67145734</v>
      </c>
      <c r="D2194" t="s">
        <v>2</v>
      </c>
      <c r="E2194" t="s">
        <v>2126</v>
      </c>
      <c r="F2194" t="s">
        <v>4226</v>
      </c>
      <c r="G2194" t="s">
        <v>4218</v>
      </c>
      <c r="H2194" t="s">
        <v>38</v>
      </c>
      <c r="I2194" t="s">
        <v>204</v>
      </c>
      <c r="J2194" t="s">
        <v>39</v>
      </c>
      <c r="K2194" t="s">
        <v>40</v>
      </c>
      <c r="L2194" t="s">
        <v>25</v>
      </c>
      <c r="M2194" t="s">
        <v>4237</v>
      </c>
      <c r="N2194" t="s">
        <v>2113</v>
      </c>
      <c r="O2194" t="s">
        <v>785</v>
      </c>
      <c r="P2194" t="s">
        <v>27</v>
      </c>
      <c r="Q2194" t="s">
        <v>4244</v>
      </c>
      <c r="R2194" s="1" t="e">
        <f t="shared" ca="1" si="34"/>
        <v>#VALUE!</v>
      </c>
      <c r="S2194" t="s">
        <v>35</v>
      </c>
      <c r="T2194" t="s">
        <v>29</v>
      </c>
    </row>
    <row r="2195" spans="1:20" x14ac:dyDescent="0.25">
      <c r="A2195" t="s">
        <v>6442</v>
      </c>
      <c r="B2195">
        <v>67430076</v>
      </c>
      <c r="C2195">
        <v>67169696</v>
      </c>
      <c r="D2195" t="s">
        <v>3</v>
      </c>
      <c r="E2195" t="s">
        <v>1904</v>
      </c>
      <c r="F2195" t="s">
        <v>20</v>
      </c>
      <c r="G2195" t="s">
        <v>4222</v>
      </c>
      <c r="H2195" t="s">
        <v>163</v>
      </c>
      <c r="I2195" t="s">
        <v>51</v>
      </c>
      <c r="J2195" t="s">
        <v>60</v>
      </c>
      <c r="K2195" t="s">
        <v>161</v>
      </c>
      <c r="L2195" t="s">
        <v>25</v>
      </c>
      <c r="M2195" t="s">
        <v>4231</v>
      </c>
      <c r="N2195" t="s">
        <v>2113</v>
      </c>
      <c r="O2195" t="s">
        <v>785</v>
      </c>
      <c r="P2195" t="s">
        <v>4248</v>
      </c>
      <c r="Q2195" t="s">
        <v>34</v>
      </c>
      <c r="R2195" s="1" t="e">
        <f t="shared" ca="1" si="34"/>
        <v>#VALUE!</v>
      </c>
      <c r="S2195" t="s">
        <v>55</v>
      </c>
      <c r="T2195" t="s">
        <v>61</v>
      </c>
    </row>
    <row r="2196" spans="1:20" x14ac:dyDescent="0.25">
      <c r="A2196" t="s">
        <v>6443</v>
      </c>
      <c r="B2196">
        <v>64243630</v>
      </c>
      <c r="C2196">
        <v>67505112</v>
      </c>
      <c r="D2196" t="s">
        <v>2</v>
      </c>
      <c r="E2196" t="s">
        <v>2127</v>
      </c>
      <c r="F2196" t="s">
        <v>1106</v>
      </c>
      <c r="G2196" t="s">
        <v>4217</v>
      </c>
      <c r="H2196" t="s">
        <v>31</v>
      </c>
      <c r="I2196" t="s">
        <v>51</v>
      </c>
      <c r="J2196" t="s">
        <v>39</v>
      </c>
      <c r="K2196" t="s">
        <v>40</v>
      </c>
      <c r="L2196" t="s">
        <v>25</v>
      </c>
      <c r="M2196" t="s">
        <v>4233</v>
      </c>
      <c r="N2196" t="s">
        <v>2113</v>
      </c>
      <c r="O2196" t="s">
        <v>785</v>
      </c>
      <c r="P2196" t="s">
        <v>27</v>
      </c>
      <c r="Q2196" t="s">
        <v>4244</v>
      </c>
      <c r="R2196" s="1" t="e">
        <f t="shared" ca="1" si="34"/>
        <v>#VALUE!</v>
      </c>
      <c r="S2196" t="s">
        <v>35</v>
      </c>
      <c r="T2196" t="s">
        <v>61</v>
      </c>
    </row>
    <row r="2197" spans="1:20" x14ac:dyDescent="0.25">
      <c r="A2197" t="s">
        <v>6444</v>
      </c>
      <c r="B2197">
        <v>64824654</v>
      </c>
      <c r="C2197">
        <v>67305673</v>
      </c>
      <c r="D2197" t="s">
        <v>3</v>
      </c>
      <c r="E2197" t="s">
        <v>2128</v>
      </c>
      <c r="F2197" t="s">
        <v>4225</v>
      </c>
      <c r="G2197" t="s">
        <v>4223</v>
      </c>
      <c r="H2197" t="s">
        <v>43</v>
      </c>
      <c r="I2197" t="s">
        <v>22</v>
      </c>
      <c r="J2197" t="s">
        <v>39</v>
      </c>
      <c r="K2197" t="s">
        <v>44</v>
      </c>
      <c r="L2197" t="s">
        <v>25</v>
      </c>
      <c r="M2197" t="s">
        <v>4240</v>
      </c>
      <c r="N2197" t="s">
        <v>2113</v>
      </c>
      <c r="O2197" t="s">
        <v>785</v>
      </c>
      <c r="P2197" t="s">
        <v>54</v>
      </c>
      <c r="Q2197" t="s">
        <v>34</v>
      </c>
      <c r="R2197" s="1" t="e">
        <f t="shared" ca="1" si="34"/>
        <v>#VALUE!</v>
      </c>
      <c r="S2197" t="s">
        <v>4243</v>
      </c>
      <c r="T2197" t="s">
        <v>61</v>
      </c>
    </row>
    <row r="2198" spans="1:20" x14ac:dyDescent="0.25">
      <c r="A2198" t="s">
        <v>6445</v>
      </c>
      <c r="B2198">
        <v>65881661</v>
      </c>
      <c r="C2198">
        <v>67862389</v>
      </c>
      <c r="D2198" t="s">
        <v>3</v>
      </c>
      <c r="E2198" t="s">
        <v>2129</v>
      </c>
      <c r="F2198" t="s">
        <v>4228</v>
      </c>
      <c r="G2198" t="s">
        <v>4217</v>
      </c>
      <c r="H2198" t="s">
        <v>21</v>
      </c>
      <c r="I2198" t="s">
        <v>32</v>
      </c>
      <c r="J2198" t="s">
        <v>23</v>
      </c>
      <c r="K2198" t="s">
        <v>24</v>
      </c>
      <c r="L2198" t="s">
        <v>25</v>
      </c>
      <c r="M2198" t="s">
        <v>4229</v>
      </c>
      <c r="N2198" t="s">
        <v>2113</v>
      </c>
      <c r="O2198" t="s">
        <v>785</v>
      </c>
      <c r="P2198" t="s">
        <v>4248</v>
      </c>
      <c r="Q2198" t="s">
        <v>4244</v>
      </c>
      <c r="R2198" s="1" t="e">
        <f t="shared" ca="1" si="34"/>
        <v>#VALUE!</v>
      </c>
      <c r="S2198" t="s">
        <v>55</v>
      </c>
      <c r="T2198" t="s">
        <v>36</v>
      </c>
    </row>
    <row r="2199" spans="1:20" x14ac:dyDescent="0.25">
      <c r="A2199" t="s">
        <v>6446</v>
      </c>
      <c r="B2199">
        <v>66447051</v>
      </c>
      <c r="C2199">
        <v>67633422</v>
      </c>
      <c r="D2199" t="s">
        <v>2</v>
      </c>
      <c r="E2199" t="s">
        <v>2130</v>
      </c>
      <c r="F2199" t="s">
        <v>4228</v>
      </c>
      <c r="G2199" t="s">
        <v>4221</v>
      </c>
      <c r="H2199" t="s">
        <v>163</v>
      </c>
      <c r="I2199" t="s">
        <v>51</v>
      </c>
      <c r="J2199" t="s">
        <v>39</v>
      </c>
      <c r="K2199" t="s">
        <v>40</v>
      </c>
      <c r="L2199" t="s">
        <v>25</v>
      </c>
      <c r="M2199" t="s">
        <v>4230</v>
      </c>
      <c r="N2199" t="s">
        <v>2113</v>
      </c>
      <c r="O2199" t="s">
        <v>785</v>
      </c>
      <c r="P2199" t="s">
        <v>4248</v>
      </c>
      <c r="Q2199" t="s">
        <v>4244</v>
      </c>
      <c r="R2199" s="1" t="e">
        <f t="shared" ca="1" si="34"/>
        <v>#VALUE!</v>
      </c>
      <c r="S2199" t="s">
        <v>55</v>
      </c>
      <c r="T2199" t="s">
        <v>41</v>
      </c>
    </row>
    <row r="2200" spans="1:20" x14ac:dyDescent="0.25">
      <c r="A2200" t="s">
        <v>6447</v>
      </c>
      <c r="B2200">
        <v>68050233</v>
      </c>
      <c r="C2200">
        <v>67541062</v>
      </c>
      <c r="D2200" t="s">
        <v>2</v>
      </c>
      <c r="E2200" t="s">
        <v>2131</v>
      </c>
      <c r="F2200" t="s">
        <v>4225</v>
      </c>
      <c r="G2200" t="s">
        <v>4223</v>
      </c>
      <c r="H2200" t="s">
        <v>38</v>
      </c>
      <c r="I2200" t="s">
        <v>204</v>
      </c>
      <c r="J2200" t="s">
        <v>39</v>
      </c>
      <c r="K2200" t="s">
        <v>112</v>
      </c>
      <c r="L2200" t="s">
        <v>25</v>
      </c>
      <c r="M2200" t="s">
        <v>4238</v>
      </c>
      <c r="N2200" t="s">
        <v>2113</v>
      </c>
      <c r="O2200" t="s">
        <v>785</v>
      </c>
      <c r="P2200" t="s">
        <v>4248</v>
      </c>
      <c r="Q2200" t="s">
        <v>4247</v>
      </c>
      <c r="R2200" s="1" t="e">
        <f t="shared" ca="1" si="34"/>
        <v>#VALUE!</v>
      </c>
      <c r="S2200" t="s">
        <v>55</v>
      </c>
      <c r="T2200" t="s">
        <v>58</v>
      </c>
    </row>
    <row r="2201" spans="1:20" x14ac:dyDescent="0.25">
      <c r="A2201" t="s">
        <v>6448</v>
      </c>
      <c r="B2201">
        <v>67873867</v>
      </c>
      <c r="C2201">
        <v>67531071</v>
      </c>
      <c r="D2201" t="s">
        <v>3</v>
      </c>
      <c r="E2201" t="s">
        <v>2026</v>
      </c>
      <c r="F2201" t="s">
        <v>1106</v>
      </c>
      <c r="G2201" t="s">
        <v>4217</v>
      </c>
      <c r="H2201" t="s">
        <v>38</v>
      </c>
      <c r="I2201" t="s">
        <v>51</v>
      </c>
      <c r="J2201" t="s">
        <v>60</v>
      </c>
      <c r="K2201" t="s">
        <v>40</v>
      </c>
      <c r="L2201" t="s">
        <v>25</v>
      </c>
      <c r="M2201" t="s">
        <v>4233</v>
      </c>
      <c r="N2201" t="s">
        <v>2113</v>
      </c>
      <c r="O2201" t="s">
        <v>785</v>
      </c>
      <c r="P2201" t="s">
        <v>4248</v>
      </c>
      <c r="Q2201" t="s">
        <v>4245</v>
      </c>
      <c r="R2201" s="1" t="e">
        <f t="shared" ca="1" si="34"/>
        <v>#VALUE!</v>
      </c>
      <c r="S2201" t="s">
        <v>55</v>
      </c>
      <c r="T2201" t="s">
        <v>61</v>
      </c>
    </row>
    <row r="2202" spans="1:20" x14ac:dyDescent="0.25">
      <c r="A2202" t="s">
        <v>6449</v>
      </c>
      <c r="B2202">
        <v>64366900</v>
      </c>
      <c r="C2202">
        <v>67267781</v>
      </c>
      <c r="D2202" t="s">
        <v>2</v>
      </c>
      <c r="E2202" t="s">
        <v>2132</v>
      </c>
      <c r="F2202" t="s">
        <v>1106</v>
      </c>
      <c r="G2202" t="s">
        <v>4222</v>
      </c>
      <c r="H2202" t="s">
        <v>38</v>
      </c>
      <c r="I2202" t="s">
        <v>22</v>
      </c>
      <c r="J2202" t="s">
        <v>73</v>
      </c>
      <c r="K2202" t="s">
        <v>24</v>
      </c>
      <c r="L2202" t="s">
        <v>25</v>
      </c>
      <c r="M2202" t="s">
        <v>4232</v>
      </c>
      <c r="N2202" t="s">
        <v>2113</v>
      </c>
      <c r="O2202" t="s">
        <v>785</v>
      </c>
      <c r="P2202" t="s">
        <v>4248</v>
      </c>
      <c r="Q2202" t="s">
        <v>4247</v>
      </c>
      <c r="R2202" s="1" t="e">
        <f t="shared" ca="1" si="34"/>
        <v>#VALUE!</v>
      </c>
      <c r="S2202" t="s">
        <v>55</v>
      </c>
      <c r="T2202" t="s">
        <v>58</v>
      </c>
    </row>
    <row r="2203" spans="1:20" x14ac:dyDescent="0.25">
      <c r="A2203" t="s">
        <v>6450</v>
      </c>
      <c r="B2203">
        <v>68010138</v>
      </c>
      <c r="C2203">
        <v>67075238</v>
      </c>
      <c r="D2203" t="s">
        <v>3</v>
      </c>
      <c r="E2203" t="s">
        <v>2133</v>
      </c>
      <c r="F2203" t="s">
        <v>20</v>
      </c>
      <c r="G2203" t="s">
        <v>4215</v>
      </c>
      <c r="H2203" t="s">
        <v>31</v>
      </c>
      <c r="I2203" t="s">
        <v>204</v>
      </c>
      <c r="J2203" t="s">
        <v>23</v>
      </c>
      <c r="K2203" t="s">
        <v>24</v>
      </c>
      <c r="L2203" t="s">
        <v>25</v>
      </c>
      <c r="M2203" t="s">
        <v>4232</v>
      </c>
      <c r="N2203" t="s">
        <v>2113</v>
      </c>
      <c r="O2203" t="s">
        <v>785</v>
      </c>
      <c r="P2203" t="s">
        <v>54</v>
      </c>
      <c r="Q2203" t="s">
        <v>4245</v>
      </c>
      <c r="R2203" s="1" t="e">
        <f t="shared" ca="1" si="34"/>
        <v>#VALUE!</v>
      </c>
      <c r="S2203" t="s">
        <v>35</v>
      </c>
      <c r="T2203" t="s">
        <v>56</v>
      </c>
    </row>
    <row r="2204" spans="1:20" x14ac:dyDescent="0.25">
      <c r="A2204" t="s">
        <v>6451</v>
      </c>
      <c r="B2204">
        <v>67928515</v>
      </c>
      <c r="C2204">
        <v>67581942</v>
      </c>
      <c r="D2204" t="s">
        <v>2</v>
      </c>
      <c r="E2204" t="s">
        <v>2134</v>
      </c>
      <c r="F2204" t="s">
        <v>20</v>
      </c>
      <c r="G2204" t="s">
        <v>527</v>
      </c>
      <c r="H2204" t="s">
        <v>38</v>
      </c>
      <c r="I2204" t="s">
        <v>204</v>
      </c>
      <c r="J2204" t="s">
        <v>39</v>
      </c>
      <c r="K2204" t="s">
        <v>40</v>
      </c>
      <c r="L2204" t="s">
        <v>25</v>
      </c>
      <c r="M2204" t="s">
        <v>4233</v>
      </c>
      <c r="N2204" t="s">
        <v>2113</v>
      </c>
      <c r="O2204" t="s">
        <v>785</v>
      </c>
      <c r="P2204" t="s">
        <v>54</v>
      </c>
      <c r="Q2204" t="s">
        <v>4245</v>
      </c>
      <c r="R2204" s="1">
        <f t="shared" ca="1" si="34"/>
        <v>47</v>
      </c>
      <c r="S2204" t="s">
        <v>4243</v>
      </c>
      <c r="T2204" t="s">
        <v>41</v>
      </c>
    </row>
    <row r="2205" spans="1:20" x14ac:dyDescent="0.25">
      <c r="A2205" t="s">
        <v>6452</v>
      </c>
      <c r="B2205">
        <v>67974698</v>
      </c>
      <c r="C2205">
        <v>67811461</v>
      </c>
      <c r="D2205" t="s">
        <v>2</v>
      </c>
      <c r="E2205" t="s">
        <v>1971</v>
      </c>
      <c r="F2205" t="s">
        <v>4225</v>
      </c>
      <c r="G2205" t="s">
        <v>4219</v>
      </c>
      <c r="H2205" t="s">
        <v>31</v>
      </c>
      <c r="I2205" t="s">
        <v>204</v>
      </c>
      <c r="J2205" t="s">
        <v>23</v>
      </c>
      <c r="K2205" t="s">
        <v>24</v>
      </c>
      <c r="L2205" t="s">
        <v>25</v>
      </c>
      <c r="M2205" t="s">
        <v>4235</v>
      </c>
      <c r="N2205" t="s">
        <v>2113</v>
      </c>
      <c r="O2205" t="s">
        <v>785</v>
      </c>
      <c r="P2205" t="s">
        <v>205</v>
      </c>
      <c r="Q2205" t="s">
        <v>34</v>
      </c>
      <c r="R2205" s="1" t="e">
        <f t="shared" ca="1" si="34"/>
        <v>#VALUE!</v>
      </c>
      <c r="S2205" t="s">
        <v>35</v>
      </c>
      <c r="T2205" t="s">
        <v>68</v>
      </c>
    </row>
    <row r="2206" spans="1:20" x14ac:dyDescent="0.25">
      <c r="A2206" t="s">
        <v>6453</v>
      </c>
      <c r="B2206">
        <v>65705731</v>
      </c>
      <c r="C2206">
        <v>67563868</v>
      </c>
      <c r="D2206" t="s">
        <v>3</v>
      </c>
      <c r="E2206" t="s">
        <v>2135</v>
      </c>
      <c r="F2206" t="s">
        <v>4228</v>
      </c>
      <c r="G2206" t="s">
        <v>4218</v>
      </c>
      <c r="H2206" t="s">
        <v>38</v>
      </c>
      <c r="I2206" t="s">
        <v>51</v>
      </c>
      <c r="J2206" t="s">
        <v>39</v>
      </c>
      <c r="K2206" t="s">
        <v>44</v>
      </c>
      <c r="L2206" t="s">
        <v>25</v>
      </c>
      <c r="M2206" t="s">
        <v>4233</v>
      </c>
      <c r="N2206" t="s">
        <v>2113</v>
      </c>
      <c r="O2206" t="s">
        <v>785</v>
      </c>
      <c r="P2206" t="s">
        <v>49</v>
      </c>
      <c r="Q2206" t="s">
        <v>28</v>
      </c>
      <c r="R2206" s="1">
        <f t="shared" ca="1" si="34"/>
        <v>37</v>
      </c>
      <c r="S2206" t="s">
        <v>35</v>
      </c>
      <c r="T2206" t="s">
        <v>58</v>
      </c>
    </row>
    <row r="2207" spans="1:20" x14ac:dyDescent="0.25">
      <c r="A2207" t="s">
        <v>6454</v>
      </c>
      <c r="B2207">
        <v>64528563</v>
      </c>
      <c r="C2207">
        <v>66936039</v>
      </c>
      <c r="D2207" t="s">
        <v>3</v>
      </c>
      <c r="E2207" t="s">
        <v>2031</v>
      </c>
      <c r="F2207" t="s">
        <v>4227</v>
      </c>
      <c r="G2207" t="s">
        <v>4219</v>
      </c>
      <c r="H2207" t="s">
        <v>43</v>
      </c>
      <c r="I2207" t="s">
        <v>32</v>
      </c>
      <c r="J2207" t="s">
        <v>60</v>
      </c>
      <c r="K2207" t="s">
        <v>40</v>
      </c>
      <c r="L2207" t="s">
        <v>25</v>
      </c>
      <c r="M2207" t="s">
        <v>4232</v>
      </c>
      <c r="N2207" t="s">
        <v>2113</v>
      </c>
      <c r="O2207" t="s">
        <v>785</v>
      </c>
      <c r="P2207" t="s">
        <v>4248</v>
      </c>
      <c r="Q2207" t="s">
        <v>28</v>
      </c>
      <c r="R2207" s="1" t="e">
        <f t="shared" ca="1" si="34"/>
        <v>#VALUE!</v>
      </c>
      <c r="S2207" t="s">
        <v>55</v>
      </c>
      <c r="T2207" t="s">
        <v>61</v>
      </c>
    </row>
    <row r="2208" spans="1:20" x14ac:dyDescent="0.25">
      <c r="A2208" t="s">
        <v>6455</v>
      </c>
      <c r="B2208">
        <v>66074088</v>
      </c>
      <c r="C2208">
        <v>66885486</v>
      </c>
      <c r="D2208" t="s">
        <v>2</v>
      </c>
      <c r="E2208" t="s">
        <v>2136</v>
      </c>
      <c r="F2208" t="s">
        <v>1106</v>
      </c>
      <c r="G2208" t="s">
        <v>4217</v>
      </c>
      <c r="H2208" t="s">
        <v>21</v>
      </c>
      <c r="I2208" t="s">
        <v>204</v>
      </c>
      <c r="J2208" t="s">
        <v>23</v>
      </c>
      <c r="K2208" t="s">
        <v>24</v>
      </c>
      <c r="L2208" t="s">
        <v>25</v>
      </c>
      <c r="M2208" t="s">
        <v>4233</v>
      </c>
      <c r="N2208" t="s">
        <v>2113</v>
      </c>
      <c r="O2208" t="s">
        <v>785</v>
      </c>
      <c r="P2208" t="s">
        <v>54</v>
      </c>
      <c r="Q2208" t="s">
        <v>28</v>
      </c>
      <c r="R2208" s="1" t="e">
        <f t="shared" ca="1" si="34"/>
        <v>#VALUE!</v>
      </c>
      <c r="S2208" t="s">
        <v>4243</v>
      </c>
      <c r="T2208" t="s">
        <v>36</v>
      </c>
    </row>
    <row r="2209" spans="1:20" x14ac:dyDescent="0.25">
      <c r="A2209" t="s">
        <v>6456</v>
      </c>
      <c r="B2209">
        <v>68241710</v>
      </c>
      <c r="C2209">
        <v>67687840</v>
      </c>
      <c r="D2209" t="s">
        <v>3</v>
      </c>
      <c r="E2209" t="s">
        <v>2137</v>
      </c>
      <c r="F2209" t="s">
        <v>4226</v>
      </c>
      <c r="G2209" t="s">
        <v>527</v>
      </c>
      <c r="H2209" t="s">
        <v>38</v>
      </c>
      <c r="I2209" t="s">
        <v>32</v>
      </c>
      <c r="J2209" t="s">
        <v>39</v>
      </c>
      <c r="K2209" t="s">
        <v>24</v>
      </c>
      <c r="L2209" t="s">
        <v>25</v>
      </c>
      <c r="M2209" t="s">
        <v>4229</v>
      </c>
      <c r="N2209" t="s">
        <v>2113</v>
      </c>
      <c r="O2209" t="s">
        <v>785</v>
      </c>
      <c r="P2209" t="s">
        <v>54</v>
      </c>
      <c r="Q2209" t="s">
        <v>28</v>
      </c>
      <c r="R2209" s="1" t="e">
        <f t="shared" ca="1" si="34"/>
        <v>#VALUE!</v>
      </c>
      <c r="S2209" t="s">
        <v>4243</v>
      </c>
      <c r="T2209" t="s">
        <v>29</v>
      </c>
    </row>
    <row r="2210" spans="1:20" x14ac:dyDescent="0.25">
      <c r="A2210" t="s">
        <v>6457</v>
      </c>
      <c r="B2210">
        <v>65529971</v>
      </c>
      <c r="C2210">
        <v>67010152</v>
      </c>
      <c r="D2210" t="s">
        <v>3</v>
      </c>
      <c r="E2210" t="s">
        <v>2138</v>
      </c>
      <c r="F2210" t="s">
        <v>4227</v>
      </c>
      <c r="G2210" t="s">
        <v>4221</v>
      </c>
      <c r="H2210" t="s">
        <v>31</v>
      </c>
      <c r="I2210" t="s">
        <v>32</v>
      </c>
      <c r="J2210" t="s">
        <v>23</v>
      </c>
      <c r="K2210" t="s">
        <v>112</v>
      </c>
      <c r="L2210" t="s">
        <v>25</v>
      </c>
      <c r="M2210" t="s">
        <v>4231</v>
      </c>
      <c r="N2210" t="s">
        <v>2113</v>
      </c>
      <c r="O2210" t="s">
        <v>785</v>
      </c>
      <c r="P2210" t="s">
        <v>54</v>
      </c>
      <c r="Q2210" t="s">
        <v>28</v>
      </c>
      <c r="R2210" s="1" t="e">
        <f t="shared" ca="1" si="34"/>
        <v>#VALUE!</v>
      </c>
      <c r="S2210" t="s">
        <v>4243</v>
      </c>
      <c r="T2210" t="s">
        <v>68</v>
      </c>
    </row>
    <row r="2211" spans="1:20" x14ac:dyDescent="0.25">
      <c r="A2211" t="s">
        <v>6458</v>
      </c>
      <c r="B2211">
        <v>64537241</v>
      </c>
      <c r="C2211">
        <v>67798649</v>
      </c>
      <c r="D2211" t="s">
        <v>3</v>
      </c>
      <c r="E2211" t="s">
        <v>1198</v>
      </c>
      <c r="F2211" t="s">
        <v>1106</v>
      </c>
      <c r="G2211" t="s">
        <v>4223</v>
      </c>
      <c r="H2211" t="s">
        <v>38</v>
      </c>
      <c r="I2211" t="s">
        <v>204</v>
      </c>
      <c r="J2211" t="s">
        <v>39</v>
      </c>
      <c r="K2211" t="s">
        <v>24</v>
      </c>
      <c r="L2211" t="s">
        <v>25</v>
      </c>
      <c r="M2211" t="s">
        <v>4239</v>
      </c>
      <c r="N2211" t="s">
        <v>2113</v>
      </c>
      <c r="O2211" t="s">
        <v>785</v>
      </c>
      <c r="P2211" t="s">
        <v>33</v>
      </c>
      <c r="Q2211" t="s">
        <v>28</v>
      </c>
      <c r="R2211" s="1" t="e">
        <f t="shared" ca="1" si="34"/>
        <v>#VALUE!</v>
      </c>
      <c r="S2211" t="s">
        <v>4243</v>
      </c>
      <c r="T2211" t="s">
        <v>36</v>
      </c>
    </row>
    <row r="2212" spans="1:20" x14ac:dyDescent="0.25">
      <c r="A2212" t="s">
        <v>6459</v>
      </c>
      <c r="B2212">
        <v>64285403</v>
      </c>
      <c r="C2212">
        <v>67571122</v>
      </c>
      <c r="D2212" t="s">
        <v>3</v>
      </c>
      <c r="E2212" t="s">
        <v>2139</v>
      </c>
      <c r="F2212" t="s">
        <v>20</v>
      </c>
      <c r="G2212" t="s">
        <v>4219</v>
      </c>
      <c r="H2212" t="s">
        <v>43</v>
      </c>
      <c r="I2212" t="s">
        <v>22</v>
      </c>
      <c r="J2212" t="s">
        <v>39</v>
      </c>
      <c r="K2212" t="s">
        <v>44</v>
      </c>
      <c r="L2212" t="s">
        <v>25</v>
      </c>
      <c r="M2212" t="s">
        <v>4233</v>
      </c>
      <c r="N2212" t="s">
        <v>2113</v>
      </c>
      <c r="O2212" t="s">
        <v>785</v>
      </c>
      <c r="P2212" t="s">
        <v>4248</v>
      </c>
      <c r="Q2212" t="s">
        <v>34</v>
      </c>
      <c r="R2212" s="1">
        <f t="shared" ca="1" si="34"/>
        <v>35</v>
      </c>
      <c r="S2212" t="s">
        <v>55</v>
      </c>
      <c r="T2212" t="s">
        <v>29</v>
      </c>
    </row>
    <row r="2213" spans="1:20" x14ac:dyDescent="0.25">
      <c r="A2213" t="s">
        <v>6460</v>
      </c>
      <c r="B2213">
        <v>67575689</v>
      </c>
      <c r="C2213">
        <v>67500702</v>
      </c>
      <c r="D2213" t="s">
        <v>3</v>
      </c>
      <c r="E2213" t="s">
        <v>515</v>
      </c>
      <c r="F2213" t="s">
        <v>1106</v>
      </c>
      <c r="G2213" t="s">
        <v>4217</v>
      </c>
      <c r="H2213" t="s">
        <v>31</v>
      </c>
      <c r="I2213" t="s">
        <v>32</v>
      </c>
      <c r="J2213" t="s">
        <v>23</v>
      </c>
      <c r="K2213" t="s">
        <v>24</v>
      </c>
      <c r="L2213" t="s">
        <v>25</v>
      </c>
      <c r="M2213" t="s">
        <v>4235</v>
      </c>
      <c r="N2213" t="s">
        <v>2113</v>
      </c>
      <c r="O2213" t="s">
        <v>785</v>
      </c>
      <c r="P2213" t="s">
        <v>4248</v>
      </c>
      <c r="Q2213" t="s">
        <v>4247</v>
      </c>
      <c r="R2213" s="1" t="e">
        <f t="shared" ca="1" si="34"/>
        <v>#VALUE!</v>
      </c>
      <c r="S2213" t="s">
        <v>55</v>
      </c>
      <c r="T2213" t="s">
        <v>56</v>
      </c>
    </row>
    <row r="2214" spans="1:20" x14ac:dyDescent="0.25">
      <c r="A2214" t="s">
        <v>6461</v>
      </c>
      <c r="B2214">
        <v>66480196</v>
      </c>
      <c r="C2214">
        <v>67291528</v>
      </c>
      <c r="D2214" t="s">
        <v>2</v>
      </c>
      <c r="E2214" t="s">
        <v>2140</v>
      </c>
      <c r="F2214" t="s">
        <v>4228</v>
      </c>
      <c r="G2214" t="s">
        <v>4219</v>
      </c>
      <c r="H2214" t="s">
        <v>163</v>
      </c>
      <c r="I2214" t="s">
        <v>51</v>
      </c>
      <c r="J2214" t="s">
        <v>39</v>
      </c>
      <c r="K2214" t="s">
        <v>40</v>
      </c>
      <c r="L2214" t="s">
        <v>25</v>
      </c>
      <c r="M2214" t="s">
        <v>4238</v>
      </c>
      <c r="N2214" t="s">
        <v>2113</v>
      </c>
      <c r="O2214" t="s">
        <v>785</v>
      </c>
      <c r="P2214" t="s">
        <v>54</v>
      </c>
      <c r="Q2214" t="s">
        <v>4244</v>
      </c>
      <c r="R2214" s="1" t="e">
        <f t="shared" ca="1" si="34"/>
        <v>#VALUE!</v>
      </c>
      <c r="S2214" t="s">
        <v>35</v>
      </c>
      <c r="T2214" t="s">
        <v>58</v>
      </c>
    </row>
    <row r="2215" spans="1:20" x14ac:dyDescent="0.25">
      <c r="A2215" t="s">
        <v>6462</v>
      </c>
      <c r="B2215">
        <v>67591763</v>
      </c>
      <c r="C2215">
        <v>67578425</v>
      </c>
      <c r="D2215" t="s">
        <v>3</v>
      </c>
      <c r="E2215" t="s">
        <v>2141</v>
      </c>
      <c r="F2215" t="s">
        <v>1106</v>
      </c>
      <c r="G2215" t="s">
        <v>4223</v>
      </c>
      <c r="H2215" t="s">
        <v>31</v>
      </c>
      <c r="I2215" t="s">
        <v>204</v>
      </c>
      <c r="J2215" t="s">
        <v>23</v>
      </c>
      <c r="K2215" t="s">
        <v>24</v>
      </c>
      <c r="L2215" t="s">
        <v>25</v>
      </c>
      <c r="M2215" t="s">
        <v>4231</v>
      </c>
      <c r="N2215" t="s">
        <v>2113</v>
      </c>
      <c r="O2215" t="s">
        <v>785</v>
      </c>
      <c r="P2215" t="s">
        <v>54</v>
      </c>
      <c r="Q2215" t="s">
        <v>28</v>
      </c>
      <c r="R2215" s="1" t="e">
        <f t="shared" ca="1" si="34"/>
        <v>#VALUE!</v>
      </c>
      <c r="S2215" t="s">
        <v>35</v>
      </c>
      <c r="T2215" t="s">
        <v>56</v>
      </c>
    </row>
    <row r="2216" spans="1:20" x14ac:dyDescent="0.25">
      <c r="A2216" t="s">
        <v>6463</v>
      </c>
      <c r="B2216">
        <v>64956760</v>
      </c>
      <c r="C2216">
        <v>67602344</v>
      </c>
      <c r="D2216" t="s">
        <v>2</v>
      </c>
      <c r="E2216">
        <v>42886</v>
      </c>
      <c r="F2216" t="s">
        <v>4228</v>
      </c>
      <c r="G2216" t="s">
        <v>4216</v>
      </c>
      <c r="H2216" t="s">
        <v>31</v>
      </c>
      <c r="I2216" t="s">
        <v>51</v>
      </c>
      <c r="J2216" t="s">
        <v>23</v>
      </c>
      <c r="K2216" t="s">
        <v>24</v>
      </c>
      <c r="M2216" t="s">
        <v>4232</v>
      </c>
      <c r="N2216" t="s">
        <v>2113</v>
      </c>
      <c r="O2216" t="s">
        <v>785</v>
      </c>
      <c r="P2216" t="s">
        <v>4248</v>
      </c>
      <c r="Q2216" t="s">
        <v>4246</v>
      </c>
      <c r="R2216" s="1">
        <f t="shared" ca="1" si="34"/>
        <v>6</v>
      </c>
      <c r="S2216" t="s">
        <v>55</v>
      </c>
      <c r="T2216" t="s">
        <v>77</v>
      </c>
    </row>
    <row r="2217" spans="1:20" x14ac:dyDescent="0.25">
      <c r="A2217" t="s">
        <v>6464</v>
      </c>
      <c r="B2217">
        <v>68259459</v>
      </c>
      <c r="C2217">
        <v>67686466</v>
      </c>
      <c r="D2217" t="s">
        <v>2</v>
      </c>
      <c r="E2217" t="s">
        <v>2142</v>
      </c>
      <c r="F2217" t="s">
        <v>4227</v>
      </c>
      <c r="G2217" t="s">
        <v>4218</v>
      </c>
      <c r="H2217" t="s">
        <v>38</v>
      </c>
      <c r="I2217" t="s">
        <v>204</v>
      </c>
      <c r="J2217" t="s">
        <v>39</v>
      </c>
      <c r="K2217" t="s">
        <v>40</v>
      </c>
      <c r="L2217" t="s">
        <v>25</v>
      </c>
      <c r="M2217" t="s">
        <v>4234</v>
      </c>
      <c r="N2217" t="s">
        <v>2113</v>
      </c>
      <c r="O2217" t="s">
        <v>785</v>
      </c>
      <c r="P2217" t="s">
        <v>4248</v>
      </c>
      <c r="Q2217" t="s">
        <v>28</v>
      </c>
      <c r="R2217" s="1" t="e">
        <f t="shared" ca="1" si="34"/>
        <v>#VALUE!</v>
      </c>
      <c r="S2217" t="s">
        <v>55</v>
      </c>
      <c r="T2217" t="s">
        <v>58</v>
      </c>
    </row>
    <row r="2218" spans="1:20" x14ac:dyDescent="0.25">
      <c r="A2218" t="s">
        <v>6465</v>
      </c>
      <c r="B2218">
        <v>65828699</v>
      </c>
      <c r="C2218">
        <v>67312038</v>
      </c>
      <c r="D2218" t="s">
        <v>2</v>
      </c>
      <c r="E2218" t="s">
        <v>2143</v>
      </c>
      <c r="F2218" t="s">
        <v>4227</v>
      </c>
      <c r="G2218" t="s">
        <v>4219</v>
      </c>
      <c r="H2218" t="s">
        <v>31</v>
      </c>
      <c r="I2218" t="s">
        <v>51</v>
      </c>
      <c r="J2218" t="s">
        <v>23</v>
      </c>
      <c r="K2218" t="s">
        <v>24</v>
      </c>
      <c r="L2218" t="s">
        <v>25</v>
      </c>
      <c r="M2218" t="s">
        <v>4238</v>
      </c>
      <c r="N2218" t="s">
        <v>2113</v>
      </c>
      <c r="O2218" t="s">
        <v>785</v>
      </c>
      <c r="P2218" t="s">
        <v>205</v>
      </c>
      <c r="Q2218" t="s">
        <v>4247</v>
      </c>
      <c r="R2218" s="1" t="e">
        <f t="shared" ca="1" si="34"/>
        <v>#VALUE!</v>
      </c>
      <c r="S2218" t="s">
        <v>4243</v>
      </c>
      <c r="T2218" t="s">
        <v>77</v>
      </c>
    </row>
    <row r="2219" spans="1:20" x14ac:dyDescent="0.25">
      <c r="A2219" t="s">
        <v>6466</v>
      </c>
      <c r="B2219">
        <v>65529165</v>
      </c>
      <c r="C2219">
        <v>67107181</v>
      </c>
      <c r="D2219" t="s">
        <v>3</v>
      </c>
      <c r="E2219" t="s">
        <v>2144</v>
      </c>
      <c r="F2219" t="s">
        <v>4225</v>
      </c>
      <c r="G2219" t="s">
        <v>4215</v>
      </c>
      <c r="H2219" t="s">
        <v>38</v>
      </c>
      <c r="I2219" t="s">
        <v>32</v>
      </c>
      <c r="J2219" t="s">
        <v>39</v>
      </c>
      <c r="K2219" t="s">
        <v>44</v>
      </c>
      <c r="L2219" t="s">
        <v>25</v>
      </c>
      <c r="M2219" t="s">
        <v>4235</v>
      </c>
      <c r="N2219" t="s">
        <v>2113</v>
      </c>
      <c r="O2219" t="s">
        <v>785</v>
      </c>
      <c r="P2219" t="s">
        <v>54</v>
      </c>
      <c r="Q2219" t="s">
        <v>28</v>
      </c>
      <c r="R2219" s="1" t="e">
        <f t="shared" ca="1" si="34"/>
        <v>#VALUE!</v>
      </c>
      <c r="S2219" t="s">
        <v>4243</v>
      </c>
      <c r="T2219" t="s">
        <v>58</v>
      </c>
    </row>
    <row r="2220" spans="1:20" x14ac:dyDescent="0.25">
      <c r="A2220" t="s">
        <v>6467</v>
      </c>
      <c r="B2220">
        <v>64785999</v>
      </c>
      <c r="C2220">
        <v>67666393</v>
      </c>
      <c r="D2220" t="s">
        <v>2</v>
      </c>
      <c r="E2220" t="s">
        <v>2145</v>
      </c>
      <c r="F2220" t="s">
        <v>4226</v>
      </c>
      <c r="G2220" t="s">
        <v>4221</v>
      </c>
      <c r="H2220" t="s">
        <v>21</v>
      </c>
      <c r="I2220" t="s">
        <v>22</v>
      </c>
      <c r="J2220" t="s">
        <v>23</v>
      </c>
      <c r="K2220" t="s">
        <v>24</v>
      </c>
      <c r="L2220" t="s">
        <v>25</v>
      </c>
      <c r="M2220" t="s">
        <v>4241</v>
      </c>
      <c r="N2220" t="s">
        <v>2113</v>
      </c>
      <c r="O2220" t="s">
        <v>785</v>
      </c>
      <c r="P2220" t="s">
        <v>4248</v>
      </c>
      <c r="Q2220" t="s">
        <v>4244</v>
      </c>
      <c r="R2220" s="1" t="e">
        <f t="shared" ca="1" si="34"/>
        <v>#VALUE!</v>
      </c>
      <c r="S2220" t="s">
        <v>55</v>
      </c>
      <c r="T2220" t="s">
        <v>56</v>
      </c>
    </row>
    <row r="2221" spans="1:20" x14ac:dyDescent="0.25">
      <c r="A2221" t="s">
        <v>6468</v>
      </c>
      <c r="B2221">
        <v>64638512</v>
      </c>
      <c r="C2221">
        <v>67829477</v>
      </c>
      <c r="D2221" t="s">
        <v>2</v>
      </c>
      <c r="E2221" t="s">
        <v>2146</v>
      </c>
      <c r="F2221" t="s">
        <v>20</v>
      </c>
      <c r="G2221" t="s">
        <v>4223</v>
      </c>
      <c r="H2221" t="s">
        <v>31</v>
      </c>
      <c r="I2221" t="s">
        <v>204</v>
      </c>
      <c r="J2221" t="s">
        <v>23</v>
      </c>
      <c r="K2221" t="s">
        <v>24</v>
      </c>
      <c r="L2221" t="s">
        <v>25</v>
      </c>
      <c r="M2221" t="s">
        <v>4241</v>
      </c>
      <c r="N2221" t="s">
        <v>2113</v>
      </c>
      <c r="O2221" t="s">
        <v>785</v>
      </c>
      <c r="P2221" t="s">
        <v>4248</v>
      </c>
      <c r="Q2221" t="s">
        <v>4244</v>
      </c>
      <c r="R2221" s="1">
        <f t="shared" ca="1" si="34"/>
        <v>10</v>
      </c>
      <c r="S2221" t="s">
        <v>55</v>
      </c>
      <c r="T2221" t="s">
        <v>68</v>
      </c>
    </row>
    <row r="2222" spans="1:20" x14ac:dyDescent="0.25">
      <c r="A2222" t="s">
        <v>6469</v>
      </c>
      <c r="B2222">
        <v>65608358</v>
      </c>
      <c r="C2222">
        <v>67408285</v>
      </c>
      <c r="D2222" t="s">
        <v>2</v>
      </c>
      <c r="E2222" t="s">
        <v>911</v>
      </c>
      <c r="F2222" t="s">
        <v>20</v>
      </c>
      <c r="G2222" t="s">
        <v>527</v>
      </c>
      <c r="H2222" t="s">
        <v>38</v>
      </c>
      <c r="I2222" t="s">
        <v>32</v>
      </c>
      <c r="J2222" t="s">
        <v>39</v>
      </c>
      <c r="K2222" t="s">
        <v>40</v>
      </c>
      <c r="L2222" t="s">
        <v>25</v>
      </c>
      <c r="M2222" t="s">
        <v>4231</v>
      </c>
      <c r="N2222" t="s">
        <v>2113</v>
      </c>
      <c r="O2222" t="s">
        <v>785</v>
      </c>
      <c r="P2222" t="s">
        <v>49</v>
      </c>
      <c r="Q2222" t="s">
        <v>4246</v>
      </c>
      <c r="R2222" s="1">
        <f t="shared" ca="1" si="34"/>
        <v>37</v>
      </c>
      <c r="S2222" t="s">
        <v>4243</v>
      </c>
      <c r="T2222" t="s">
        <v>58</v>
      </c>
    </row>
    <row r="2223" spans="1:20" x14ac:dyDescent="0.25">
      <c r="A2223" t="s">
        <v>6470</v>
      </c>
      <c r="B2223">
        <v>67307265</v>
      </c>
      <c r="C2223">
        <v>67174019</v>
      </c>
      <c r="D2223" t="s">
        <v>3</v>
      </c>
      <c r="E2223" t="s">
        <v>2147</v>
      </c>
      <c r="F2223" t="s">
        <v>4225</v>
      </c>
      <c r="G2223" t="s">
        <v>527</v>
      </c>
      <c r="H2223" t="s">
        <v>38</v>
      </c>
      <c r="I2223" t="s">
        <v>32</v>
      </c>
      <c r="J2223" t="s">
        <v>39</v>
      </c>
      <c r="K2223" t="s">
        <v>44</v>
      </c>
      <c r="L2223" t="s">
        <v>25</v>
      </c>
      <c r="M2223" t="s">
        <v>4240</v>
      </c>
      <c r="N2223" t="s">
        <v>2113</v>
      </c>
      <c r="O2223" t="s">
        <v>785</v>
      </c>
      <c r="P2223" t="s">
        <v>4248</v>
      </c>
      <c r="Q2223" t="s">
        <v>34</v>
      </c>
      <c r="R2223" s="1" t="e">
        <f t="shared" ca="1" si="34"/>
        <v>#VALUE!</v>
      </c>
      <c r="S2223" t="s">
        <v>55</v>
      </c>
      <c r="T2223" t="s">
        <v>29</v>
      </c>
    </row>
    <row r="2224" spans="1:20" x14ac:dyDescent="0.25">
      <c r="A2224" t="s">
        <v>6471</v>
      </c>
      <c r="B2224">
        <v>66779021</v>
      </c>
      <c r="C2224">
        <v>66950688</v>
      </c>
      <c r="D2224" t="s">
        <v>2</v>
      </c>
      <c r="E2224" t="s">
        <v>2148</v>
      </c>
      <c r="F2224" t="s">
        <v>4225</v>
      </c>
      <c r="G2224" t="s">
        <v>4218</v>
      </c>
      <c r="H2224" t="s">
        <v>21</v>
      </c>
      <c r="I2224" t="s">
        <v>51</v>
      </c>
      <c r="J2224" t="s">
        <v>23</v>
      </c>
      <c r="K2224" t="s">
        <v>24</v>
      </c>
      <c r="L2224" t="s">
        <v>25</v>
      </c>
      <c r="M2224" t="s">
        <v>4237</v>
      </c>
      <c r="N2224" t="s">
        <v>2113</v>
      </c>
      <c r="O2224" t="s">
        <v>785</v>
      </c>
      <c r="P2224" t="s">
        <v>33</v>
      </c>
      <c r="Q2224" t="s">
        <v>28</v>
      </c>
      <c r="R2224" s="1" t="e">
        <f t="shared" ca="1" si="34"/>
        <v>#VALUE!</v>
      </c>
      <c r="S2224" t="s">
        <v>35</v>
      </c>
      <c r="T2224" t="s">
        <v>56</v>
      </c>
    </row>
    <row r="2225" spans="1:20" x14ac:dyDescent="0.25">
      <c r="A2225" t="s">
        <v>6472</v>
      </c>
      <c r="B2225">
        <v>65385089</v>
      </c>
      <c r="C2225">
        <v>67660171</v>
      </c>
      <c r="D2225" t="s">
        <v>2</v>
      </c>
      <c r="E2225" t="s">
        <v>2149</v>
      </c>
      <c r="F2225" t="s">
        <v>4227</v>
      </c>
      <c r="G2225" t="s">
        <v>4219</v>
      </c>
      <c r="H2225" t="s">
        <v>38</v>
      </c>
      <c r="I2225" t="s">
        <v>51</v>
      </c>
      <c r="J2225" t="s">
        <v>39</v>
      </c>
      <c r="K2225" t="s">
        <v>40</v>
      </c>
      <c r="L2225" t="s">
        <v>25</v>
      </c>
      <c r="M2225" t="s">
        <v>4237</v>
      </c>
      <c r="N2225" t="s">
        <v>2113</v>
      </c>
      <c r="O2225" t="s">
        <v>785</v>
      </c>
      <c r="P2225" t="s">
        <v>52</v>
      </c>
      <c r="Q2225" t="s">
        <v>4244</v>
      </c>
      <c r="R2225" s="1">
        <f t="shared" ca="1" si="34"/>
        <v>38</v>
      </c>
      <c r="S2225" t="s">
        <v>35</v>
      </c>
      <c r="T2225" t="s">
        <v>58</v>
      </c>
    </row>
    <row r="2226" spans="1:20" x14ac:dyDescent="0.25">
      <c r="A2226" t="s">
        <v>6473</v>
      </c>
      <c r="B2226">
        <v>68156184</v>
      </c>
      <c r="C2226">
        <v>67524810</v>
      </c>
      <c r="D2226" t="s">
        <v>3</v>
      </c>
      <c r="E2226" t="s">
        <v>2150</v>
      </c>
      <c r="F2226" t="s">
        <v>20</v>
      </c>
      <c r="G2226" t="s">
        <v>4223</v>
      </c>
      <c r="H2226" t="s">
        <v>31</v>
      </c>
      <c r="I2226" t="s">
        <v>32</v>
      </c>
      <c r="J2226" t="s">
        <v>23</v>
      </c>
      <c r="K2226" t="s">
        <v>24</v>
      </c>
      <c r="L2226" t="s">
        <v>25</v>
      </c>
      <c r="M2226" t="s">
        <v>4238</v>
      </c>
      <c r="N2226" t="s">
        <v>2113</v>
      </c>
      <c r="O2226" t="s">
        <v>785</v>
      </c>
      <c r="P2226" t="s">
        <v>4248</v>
      </c>
      <c r="Q2226" t="s">
        <v>34</v>
      </c>
      <c r="R2226" s="1" t="e">
        <f t="shared" ca="1" si="34"/>
        <v>#VALUE!</v>
      </c>
      <c r="S2226" t="s">
        <v>55</v>
      </c>
      <c r="T2226" t="s">
        <v>68</v>
      </c>
    </row>
    <row r="2227" spans="1:20" x14ac:dyDescent="0.25">
      <c r="A2227" t="s">
        <v>6474</v>
      </c>
      <c r="B2227">
        <v>67260641</v>
      </c>
      <c r="C2227">
        <v>67464120</v>
      </c>
      <c r="D2227" t="s">
        <v>3</v>
      </c>
      <c r="E2227" t="s">
        <v>2151</v>
      </c>
      <c r="F2227" t="s">
        <v>1106</v>
      </c>
      <c r="G2227" t="s">
        <v>4220</v>
      </c>
      <c r="H2227" t="s">
        <v>43</v>
      </c>
      <c r="I2227" t="s">
        <v>51</v>
      </c>
      <c r="J2227" t="s">
        <v>39</v>
      </c>
      <c r="K2227" t="s">
        <v>44</v>
      </c>
      <c r="L2227" t="s">
        <v>25</v>
      </c>
      <c r="M2227" t="s">
        <v>4240</v>
      </c>
      <c r="N2227" t="s">
        <v>2113</v>
      </c>
      <c r="O2227" t="s">
        <v>785</v>
      </c>
      <c r="P2227" t="s">
        <v>49</v>
      </c>
      <c r="Q2227" t="s">
        <v>28</v>
      </c>
      <c r="R2227" s="1" t="e">
        <f t="shared" ca="1" si="34"/>
        <v>#VALUE!</v>
      </c>
      <c r="S2227" t="s">
        <v>35</v>
      </c>
      <c r="T2227" t="s">
        <v>58</v>
      </c>
    </row>
    <row r="2228" spans="1:20" x14ac:dyDescent="0.25">
      <c r="A2228" t="s">
        <v>6475</v>
      </c>
      <c r="B2228">
        <v>66904810</v>
      </c>
      <c r="C2228">
        <v>67088059</v>
      </c>
      <c r="D2228" t="s">
        <v>3</v>
      </c>
      <c r="E2228" t="s">
        <v>125</v>
      </c>
      <c r="F2228" t="s">
        <v>1106</v>
      </c>
      <c r="G2228" t="s">
        <v>4215</v>
      </c>
      <c r="H2228" t="s">
        <v>31</v>
      </c>
      <c r="I2228" t="s">
        <v>204</v>
      </c>
      <c r="J2228" t="s">
        <v>23</v>
      </c>
      <c r="K2228" t="s">
        <v>24</v>
      </c>
      <c r="L2228" t="s">
        <v>25</v>
      </c>
      <c r="M2228" t="s">
        <v>4234</v>
      </c>
      <c r="N2228" t="s">
        <v>2113</v>
      </c>
      <c r="O2228" t="s">
        <v>785</v>
      </c>
      <c r="P2228" t="s">
        <v>4248</v>
      </c>
      <c r="Q2228" t="s">
        <v>4245</v>
      </c>
      <c r="R2228" s="1">
        <f t="shared" ca="1" si="34"/>
        <v>13</v>
      </c>
      <c r="S2228" t="s">
        <v>55</v>
      </c>
      <c r="T2228" t="s">
        <v>56</v>
      </c>
    </row>
    <row r="2229" spans="1:20" x14ac:dyDescent="0.25">
      <c r="A2229" t="s">
        <v>6476</v>
      </c>
      <c r="B2229">
        <v>64740766</v>
      </c>
      <c r="C2229">
        <v>67583325</v>
      </c>
      <c r="D2229" t="s">
        <v>3</v>
      </c>
      <c r="E2229" t="s">
        <v>2152</v>
      </c>
      <c r="F2229" t="s">
        <v>4228</v>
      </c>
      <c r="G2229" t="s">
        <v>4218</v>
      </c>
      <c r="H2229" t="s">
        <v>163</v>
      </c>
      <c r="I2229" t="s">
        <v>204</v>
      </c>
      <c r="J2229" t="s">
        <v>39</v>
      </c>
      <c r="K2229" t="s">
        <v>44</v>
      </c>
      <c r="L2229" t="s">
        <v>25</v>
      </c>
      <c r="M2229" t="s">
        <v>4233</v>
      </c>
      <c r="N2229" t="s">
        <v>2113</v>
      </c>
      <c r="O2229" t="s">
        <v>785</v>
      </c>
      <c r="P2229" t="s">
        <v>4248</v>
      </c>
      <c r="Q2229" t="s">
        <v>4247</v>
      </c>
      <c r="R2229" s="1" t="e">
        <f t="shared" ca="1" si="34"/>
        <v>#VALUE!</v>
      </c>
      <c r="S2229" t="s">
        <v>55</v>
      </c>
      <c r="T2229" t="s">
        <v>58</v>
      </c>
    </row>
    <row r="2230" spans="1:20" x14ac:dyDescent="0.25">
      <c r="A2230" t="s">
        <v>6477</v>
      </c>
      <c r="B2230">
        <v>64785767</v>
      </c>
      <c r="C2230">
        <v>67692445</v>
      </c>
      <c r="D2230" t="s">
        <v>2</v>
      </c>
      <c r="E2230" t="s">
        <v>317</v>
      </c>
      <c r="F2230" t="s">
        <v>1106</v>
      </c>
      <c r="G2230" t="s">
        <v>4217</v>
      </c>
      <c r="H2230" t="s">
        <v>38</v>
      </c>
      <c r="I2230" t="s">
        <v>51</v>
      </c>
      <c r="J2230" t="s">
        <v>39</v>
      </c>
      <c r="K2230" t="s">
        <v>40</v>
      </c>
      <c r="L2230" t="s">
        <v>25</v>
      </c>
      <c r="M2230" t="s">
        <v>4240</v>
      </c>
      <c r="N2230" t="s">
        <v>2113</v>
      </c>
      <c r="O2230" t="s">
        <v>785</v>
      </c>
      <c r="P2230" t="s">
        <v>54</v>
      </c>
      <c r="Q2230" t="s">
        <v>28</v>
      </c>
      <c r="R2230" s="1" t="e">
        <f t="shared" ca="1" si="34"/>
        <v>#VALUE!</v>
      </c>
      <c r="S2230" t="s">
        <v>4243</v>
      </c>
      <c r="T2230" t="s">
        <v>58</v>
      </c>
    </row>
    <row r="2231" spans="1:20" x14ac:dyDescent="0.25">
      <c r="A2231" t="s">
        <v>6478</v>
      </c>
      <c r="B2231">
        <v>68141671</v>
      </c>
      <c r="C2231">
        <v>67700254</v>
      </c>
      <c r="D2231" t="s">
        <v>2</v>
      </c>
      <c r="E2231" t="s">
        <v>2153</v>
      </c>
      <c r="F2231" t="s">
        <v>4226</v>
      </c>
      <c r="G2231" t="s">
        <v>4215</v>
      </c>
      <c r="H2231" t="s">
        <v>31</v>
      </c>
      <c r="I2231" t="s">
        <v>204</v>
      </c>
      <c r="J2231" t="s">
        <v>39</v>
      </c>
      <c r="K2231" t="s">
        <v>261</v>
      </c>
      <c r="L2231" t="s">
        <v>25</v>
      </c>
      <c r="M2231" t="s">
        <v>4232</v>
      </c>
      <c r="N2231" t="s">
        <v>2113</v>
      </c>
      <c r="O2231" t="s">
        <v>785</v>
      </c>
      <c r="P2231" t="s">
        <v>49</v>
      </c>
      <c r="Q2231" t="s">
        <v>28</v>
      </c>
      <c r="R2231" s="1" t="e">
        <f t="shared" ca="1" si="34"/>
        <v>#VALUE!</v>
      </c>
      <c r="S2231" t="s">
        <v>35</v>
      </c>
      <c r="T2231" t="s">
        <v>58</v>
      </c>
    </row>
    <row r="2232" spans="1:20" x14ac:dyDescent="0.25">
      <c r="A2232" t="s">
        <v>6479</v>
      </c>
      <c r="B2232">
        <v>67478162</v>
      </c>
      <c r="C2232">
        <v>67567945</v>
      </c>
      <c r="D2232" t="s">
        <v>2</v>
      </c>
      <c r="E2232" t="s">
        <v>2154</v>
      </c>
      <c r="F2232" t="s">
        <v>4225</v>
      </c>
      <c r="G2232" t="s">
        <v>4216</v>
      </c>
      <c r="H2232" t="s">
        <v>38</v>
      </c>
      <c r="I2232" t="s">
        <v>22</v>
      </c>
      <c r="J2232" t="s">
        <v>39</v>
      </c>
      <c r="K2232" t="s">
        <v>40</v>
      </c>
      <c r="L2232" t="s">
        <v>25</v>
      </c>
      <c r="M2232" t="s">
        <v>4233</v>
      </c>
      <c r="N2232" t="s">
        <v>2113</v>
      </c>
      <c r="O2232" t="s">
        <v>785</v>
      </c>
      <c r="P2232" t="s">
        <v>205</v>
      </c>
      <c r="Q2232" t="s">
        <v>34</v>
      </c>
      <c r="R2232" s="1" t="e">
        <f t="shared" ca="1" si="34"/>
        <v>#VALUE!</v>
      </c>
      <c r="S2232" t="s">
        <v>4243</v>
      </c>
      <c r="T2232" t="s">
        <v>29</v>
      </c>
    </row>
    <row r="2233" spans="1:20" x14ac:dyDescent="0.25">
      <c r="A2233" t="s">
        <v>6480</v>
      </c>
      <c r="B2233">
        <v>67152512</v>
      </c>
      <c r="C2233">
        <v>67230448</v>
      </c>
      <c r="D2233" t="s">
        <v>3</v>
      </c>
      <c r="E2233" t="s">
        <v>2155</v>
      </c>
      <c r="F2233" t="s">
        <v>4227</v>
      </c>
      <c r="G2233" t="s">
        <v>4219</v>
      </c>
      <c r="H2233" t="s">
        <v>38</v>
      </c>
      <c r="I2233" t="s">
        <v>51</v>
      </c>
      <c r="J2233" t="s">
        <v>39</v>
      </c>
      <c r="K2233" t="s">
        <v>44</v>
      </c>
      <c r="L2233" t="s">
        <v>25</v>
      </c>
      <c r="M2233" t="s">
        <v>4230</v>
      </c>
      <c r="N2233" t="s">
        <v>2113</v>
      </c>
      <c r="O2233" t="s">
        <v>785</v>
      </c>
      <c r="P2233" t="s">
        <v>49</v>
      </c>
      <c r="Q2233" t="s">
        <v>4244</v>
      </c>
      <c r="R2233" s="1" t="e">
        <f t="shared" ca="1" si="34"/>
        <v>#VALUE!</v>
      </c>
      <c r="S2233" t="s">
        <v>4243</v>
      </c>
      <c r="T2233" t="s">
        <v>29</v>
      </c>
    </row>
    <row r="2234" spans="1:20" x14ac:dyDescent="0.25">
      <c r="A2234" t="s">
        <v>6481</v>
      </c>
      <c r="B2234">
        <v>66396579</v>
      </c>
      <c r="C2234">
        <v>67597654</v>
      </c>
      <c r="D2234" t="s">
        <v>3</v>
      </c>
      <c r="E2234" t="s">
        <v>2156</v>
      </c>
      <c r="F2234" t="s">
        <v>4228</v>
      </c>
      <c r="G2234" t="s">
        <v>4222</v>
      </c>
      <c r="H2234" t="s">
        <v>31</v>
      </c>
      <c r="I2234" t="s">
        <v>32</v>
      </c>
      <c r="J2234" t="s">
        <v>23</v>
      </c>
      <c r="K2234" t="s">
        <v>24</v>
      </c>
      <c r="L2234" t="s">
        <v>25</v>
      </c>
      <c r="M2234" t="s">
        <v>4230</v>
      </c>
      <c r="N2234" t="s">
        <v>2113</v>
      </c>
      <c r="O2234" t="s">
        <v>785</v>
      </c>
      <c r="P2234" t="s">
        <v>54</v>
      </c>
      <c r="Q2234" t="s">
        <v>34</v>
      </c>
      <c r="R2234" s="1">
        <f t="shared" ca="1" si="34"/>
        <v>6</v>
      </c>
      <c r="S2234" t="s">
        <v>4243</v>
      </c>
      <c r="T2234" t="s">
        <v>68</v>
      </c>
    </row>
    <row r="2235" spans="1:20" x14ac:dyDescent="0.25">
      <c r="A2235" t="s">
        <v>6482</v>
      </c>
      <c r="B2235">
        <v>65312283</v>
      </c>
      <c r="C2235">
        <v>67622515</v>
      </c>
      <c r="D2235" t="s">
        <v>2</v>
      </c>
      <c r="E2235" t="s">
        <v>2157</v>
      </c>
      <c r="F2235" t="s">
        <v>4226</v>
      </c>
      <c r="G2235" t="s">
        <v>4217</v>
      </c>
      <c r="H2235" t="s">
        <v>163</v>
      </c>
      <c r="I2235" t="s">
        <v>32</v>
      </c>
      <c r="J2235" t="s">
        <v>39</v>
      </c>
      <c r="K2235" t="s">
        <v>40</v>
      </c>
      <c r="L2235" t="s">
        <v>25</v>
      </c>
      <c r="M2235" t="s">
        <v>4237</v>
      </c>
      <c r="N2235" t="s">
        <v>2113</v>
      </c>
      <c r="O2235" t="s">
        <v>785</v>
      </c>
      <c r="P2235" t="s">
        <v>4248</v>
      </c>
      <c r="Q2235" t="s">
        <v>4246</v>
      </c>
      <c r="R2235" s="1">
        <f t="shared" ca="1" si="34"/>
        <v>44</v>
      </c>
      <c r="S2235" t="s">
        <v>55</v>
      </c>
      <c r="T2235" t="s">
        <v>58</v>
      </c>
    </row>
    <row r="2236" spans="1:20" x14ac:dyDescent="0.25">
      <c r="A2236" t="s">
        <v>6483</v>
      </c>
      <c r="B2236">
        <v>68078088</v>
      </c>
      <c r="C2236">
        <v>67334466</v>
      </c>
      <c r="D2236" t="s">
        <v>3</v>
      </c>
      <c r="E2236" t="s">
        <v>2158</v>
      </c>
      <c r="F2236" t="s">
        <v>4225</v>
      </c>
      <c r="G2236" t="s">
        <v>4221</v>
      </c>
      <c r="H2236" t="s">
        <v>21</v>
      </c>
      <c r="I2236" t="s">
        <v>32</v>
      </c>
      <c r="J2236" t="s">
        <v>23</v>
      </c>
      <c r="K2236" t="s">
        <v>24</v>
      </c>
      <c r="L2236" t="s">
        <v>25</v>
      </c>
      <c r="M2236" t="s">
        <v>4230</v>
      </c>
      <c r="N2236" t="s">
        <v>2113</v>
      </c>
      <c r="O2236" t="s">
        <v>785</v>
      </c>
      <c r="P2236" t="s">
        <v>33</v>
      </c>
      <c r="Q2236" t="s">
        <v>4245</v>
      </c>
      <c r="R2236" s="1">
        <f t="shared" ca="1" si="34"/>
        <v>11</v>
      </c>
      <c r="S2236" t="s">
        <v>35</v>
      </c>
      <c r="T2236" t="s">
        <v>68</v>
      </c>
    </row>
    <row r="2237" spans="1:20" x14ac:dyDescent="0.25">
      <c r="A2237" t="s">
        <v>6484</v>
      </c>
      <c r="B2237">
        <v>68260387</v>
      </c>
      <c r="C2237">
        <v>67448859</v>
      </c>
      <c r="D2237" t="s">
        <v>3</v>
      </c>
      <c r="E2237" t="s">
        <v>2159</v>
      </c>
      <c r="F2237" t="s">
        <v>4227</v>
      </c>
      <c r="G2237" t="s">
        <v>527</v>
      </c>
      <c r="H2237" t="s">
        <v>38</v>
      </c>
      <c r="I2237" t="s">
        <v>22</v>
      </c>
      <c r="J2237" t="s">
        <v>39</v>
      </c>
      <c r="K2237" t="s">
        <v>44</v>
      </c>
      <c r="L2237" t="s">
        <v>25</v>
      </c>
      <c r="M2237" t="s">
        <v>4235</v>
      </c>
      <c r="N2237" t="s">
        <v>2113</v>
      </c>
      <c r="O2237" t="s">
        <v>785</v>
      </c>
      <c r="P2237" t="s">
        <v>27</v>
      </c>
      <c r="Q2237" t="s">
        <v>4247</v>
      </c>
      <c r="R2237" s="1">
        <f t="shared" ca="1" si="34"/>
        <v>36</v>
      </c>
      <c r="S2237" t="s">
        <v>4243</v>
      </c>
      <c r="T2237" t="s">
        <v>29</v>
      </c>
    </row>
    <row r="2238" spans="1:20" x14ac:dyDescent="0.25">
      <c r="A2238" t="s">
        <v>6485</v>
      </c>
      <c r="B2238">
        <v>68355979</v>
      </c>
      <c r="C2238">
        <v>66906922</v>
      </c>
      <c r="D2238" t="s">
        <v>2</v>
      </c>
      <c r="E2238" t="s">
        <v>2160</v>
      </c>
      <c r="F2238" t="s">
        <v>20</v>
      </c>
      <c r="G2238" t="s">
        <v>4222</v>
      </c>
      <c r="H2238" t="s">
        <v>31</v>
      </c>
      <c r="I2238" t="s">
        <v>32</v>
      </c>
      <c r="J2238" t="s">
        <v>23</v>
      </c>
      <c r="K2238" t="s">
        <v>24</v>
      </c>
      <c r="L2238" t="s">
        <v>25</v>
      </c>
      <c r="M2238" t="s">
        <v>4233</v>
      </c>
      <c r="N2238" t="s">
        <v>2113</v>
      </c>
      <c r="O2238" t="s">
        <v>785</v>
      </c>
      <c r="P2238" t="s">
        <v>54</v>
      </c>
      <c r="Q2238" t="s">
        <v>4246</v>
      </c>
      <c r="R2238" s="1" t="e">
        <f t="shared" ca="1" si="34"/>
        <v>#VALUE!</v>
      </c>
      <c r="S2238" t="s">
        <v>4243</v>
      </c>
      <c r="T2238" t="s">
        <v>77</v>
      </c>
    </row>
    <row r="2239" spans="1:20" x14ac:dyDescent="0.25">
      <c r="A2239" t="s">
        <v>6486</v>
      </c>
      <c r="B2239">
        <v>64905458</v>
      </c>
      <c r="C2239">
        <v>67160468</v>
      </c>
      <c r="D2239" t="s">
        <v>3</v>
      </c>
      <c r="E2239" t="s">
        <v>2161</v>
      </c>
      <c r="F2239" t="s">
        <v>1106</v>
      </c>
      <c r="G2239" t="s">
        <v>527</v>
      </c>
      <c r="H2239" t="s">
        <v>21</v>
      </c>
      <c r="I2239" t="s">
        <v>22</v>
      </c>
      <c r="J2239" t="s">
        <v>23</v>
      </c>
      <c r="K2239" t="s">
        <v>24</v>
      </c>
      <c r="L2239" t="s">
        <v>25</v>
      </c>
      <c r="M2239" t="s">
        <v>4236</v>
      </c>
      <c r="N2239" t="s">
        <v>2113</v>
      </c>
      <c r="O2239" t="s">
        <v>785</v>
      </c>
      <c r="P2239" t="s">
        <v>33</v>
      </c>
      <c r="Q2239" t="s">
        <v>34</v>
      </c>
      <c r="R2239" s="1">
        <f t="shared" ca="1" si="34"/>
        <v>17</v>
      </c>
      <c r="S2239" t="s">
        <v>35</v>
      </c>
      <c r="T2239" t="s">
        <v>56</v>
      </c>
    </row>
    <row r="2240" spans="1:20" x14ac:dyDescent="0.25">
      <c r="A2240" t="s">
        <v>6487</v>
      </c>
      <c r="B2240">
        <v>65932262</v>
      </c>
      <c r="C2240">
        <v>67154622</v>
      </c>
      <c r="D2240" t="s">
        <v>3</v>
      </c>
      <c r="E2240" t="s">
        <v>2162</v>
      </c>
      <c r="F2240" t="s">
        <v>1106</v>
      </c>
      <c r="G2240" t="s">
        <v>4215</v>
      </c>
      <c r="H2240" t="s">
        <v>43</v>
      </c>
      <c r="I2240" t="s">
        <v>22</v>
      </c>
      <c r="J2240" t="s">
        <v>73</v>
      </c>
      <c r="K2240" t="s">
        <v>44</v>
      </c>
      <c r="L2240" t="s">
        <v>25</v>
      </c>
      <c r="M2240" t="s">
        <v>4238</v>
      </c>
      <c r="N2240" t="s">
        <v>2113</v>
      </c>
      <c r="O2240" t="s">
        <v>785</v>
      </c>
      <c r="P2240" t="s">
        <v>54</v>
      </c>
      <c r="Q2240" t="s">
        <v>28</v>
      </c>
      <c r="R2240" s="1" t="e">
        <f t="shared" ca="1" si="34"/>
        <v>#VALUE!</v>
      </c>
      <c r="S2240" t="s">
        <v>35</v>
      </c>
      <c r="T2240" t="s">
        <v>29</v>
      </c>
    </row>
    <row r="2241" spans="1:20" x14ac:dyDescent="0.25">
      <c r="A2241" t="s">
        <v>6488</v>
      </c>
      <c r="B2241">
        <v>68029683</v>
      </c>
      <c r="C2241">
        <v>67231712</v>
      </c>
      <c r="D2241" t="s">
        <v>3</v>
      </c>
      <c r="E2241" t="s">
        <v>2163</v>
      </c>
      <c r="F2241" t="s">
        <v>20</v>
      </c>
      <c r="G2241" t="s">
        <v>4216</v>
      </c>
      <c r="H2241" t="s">
        <v>21</v>
      </c>
      <c r="I2241" t="s">
        <v>204</v>
      </c>
      <c r="J2241" t="s">
        <v>23</v>
      </c>
      <c r="K2241" t="s">
        <v>24</v>
      </c>
      <c r="L2241" t="s">
        <v>25</v>
      </c>
      <c r="M2241" t="s">
        <v>4240</v>
      </c>
      <c r="N2241" t="s">
        <v>2113</v>
      </c>
      <c r="O2241" t="s">
        <v>785</v>
      </c>
      <c r="P2241" t="s">
        <v>4248</v>
      </c>
      <c r="Q2241" t="s">
        <v>28</v>
      </c>
      <c r="R2241" s="1" t="e">
        <f t="shared" ca="1" si="34"/>
        <v>#VALUE!</v>
      </c>
      <c r="S2241" t="s">
        <v>55</v>
      </c>
      <c r="T2241" t="s">
        <v>68</v>
      </c>
    </row>
    <row r="2242" spans="1:20" x14ac:dyDescent="0.25">
      <c r="A2242" t="s">
        <v>6489</v>
      </c>
      <c r="B2242">
        <v>67540875</v>
      </c>
      <c r="C2242">
        <v>67626448</v>
      </c>
      <c r="D2242" t="s">
        <v>2</v>
      </c>
      <c r="E2242" t="s">
        <v>2164</v>
      </c>
      <c r="F2242" t="s">
        <v>20</v>
      </c>
      <c r="G2242" t="s">
        <v>4219</v>
      </c>
      <c r="H2242" t="s">
        <v>31</v>
      </c>
      <c r="I2242" t="s">
        <v>22</v>
      </c>
      <c r="J2242" t="s">
        <v>23</v>
      </c>
      <c r="K2242" t="s">
        <v>24</v>
      </c>
      <c r="L2242" t="s">
        <v>25</v>
      </c>
      <c r="M2242" t="s">
        <v>4238</v>
      </c>
      <c r="N2242" t="s">
        <v>2113</v>
      </c>
      <c r="O2242" t="s">
        <v>785</v>
      </c>
      <c r="P2242" t="s">
        <v>49</v>
      </c>
      <c r="Q2242" t="s">
        <v>28</v>
      </c>
      <c r="R2242" s="1">
        <f t="shared" ca="1" si="34"/>
        <v>6</v>
      </c>
      <c r="S2242" t="s">
        <v>4243</v>
      </c>
      <c r="T2242" t="s">
        <v>77</v>
      </c>
    </row>
    <row r="2243" spans="1:20" x14ac:dyDescent="0.25">
      <c r="A2243" t="s">
        <v>6490</v>
      </c>
      <c r="B2243">
        <v>67418555</v>
      </c>
      <c r="C2243">
        <v>67342002</v>
      </c>
      <c r="D2243" t="s">
        <v>2</v>
      </c>
      <c r="E2243" t="s">
        <v>2165</v>
      </c>
      <c r="F2243" t="s">
        <v>4228</v>
      </c>
      <c r="G2243" t="s">
        <v>4221</v>
      </c>
      <c r="H2243" t="s">
        <v>38</v>
      </c>
      <c r="I2243" t="s">
        <v>22</v>
      </c>
      <c r="J2243" t="s">
        <v>39</v>
      </c>
      <c r="K2243" t="s">
        <v>40</v>
      </c>
      <c r="L2243" t="s">
        <v>25</v>
      </c>
      <c r="M2243" t="s">
        <v>4234</v>
      </c>
      <c r="N2243" t="s">
        <v>2113</v>
      </c>
      <c r="O2243" t="s">
        <v>785</v>
      </c>
      <c r="P2243" t="s">
        <v>4248</v>
      </c>
      <c r="Q2243" t="s">
        <v>34</v>
      </c>
      <c r="R2243" s="1" t="e">
        <f t="shared" ref="R2243:R2306" ca="1" si="35">DATEDIF(E2243,TODAY(),"Y")</f>
        <v>#VALUE!</v>
      </c>
      <c r="S2243" t="s">
        <v>55</v>
      </c>
      <c r="T2243" t="s">
        <v>41</v>
      </c>
    </row>
    <row r="2244" spans="1:20" x14ac:dyDescent="0.25">
      <c r="A2244" t="s">
        <v>6491</v>
      </c>
      <c r="B2244">
        <v>64683220</v>
      </c>
      <c r="C2244">
        <v>66930040</v>
      </c>
      <c r="D2244" t="s">
        <v>2</v>
      </c>
      <c r="E2244" t="s">
        <v>2166</v>
      </c>
      <c r="F2244" t="s">
        <v>4226</v>
      </c>
      <c r="G2244" t="s">
        <v>4220</v>
      </c>
      <c r="H2244" t="s">
        <v>21</v>
      </c>
      <c r="I2244" t="s">
        <v>32</v>
      </c>
      <c r="J2244" t="s">
        <v>23</v>
      </c>
      <c r="K2244" t="s">
        <v>24</v>
      </c>
      <c r="L2244" t="s">
        <v>25</v>
      </c>
      <c r="M2244" t="s">
        <v>4237</v>
      </c>
      <c r="N2244" t="s">
        <v>2113</v>
      </c>
      <c r="O2244" t="s">
        <v>785</v>
      </c>
      <c r="P2244" t="s">
        <v>4248</v>
      </c>
      <c r="Q2244" t="s">
        <v>4246</v>
      </c>
      <c r="R2244" s="1" t="e">
        <f t="shared" ca="1" si="35"/>
        <v>#VALUE!</v>
      </c>
      <c r="S2244" t="s">
        <v>55</v>
      </c>
      <c r="T2244" t="s">
        <v>36</v>
      </c>
    </row>
    <row r="2245" spans="1:20" x14ac:dyDescent="0.25">
      <c r="A2245" t="s">
        <v>6492</v>
      </c>
      <c r="B2245">
        <v>67357657</v>
      </c>
      <c r="C2245">
        <v>66973648</v>
      </c>
      <c r="D2245" t="s">
        <v>3</v>
      </c>
      <c r="E2245" t="s">
        <v>2167</v>
      </c>
      <c r="F2245" t="s">
        <v>4226</v>
      </c>
      <c r="G2245" t="s">
        <v>4215</v>
      </c>
      <c r="H2245" t="s">
        <v>43</v>
      </c>
      <c r="I2245" t="s">
        <v>32</v>
      </c>
      <c r="J2245" t="s">
        <v>39</v>
      </c>
      <c r="K2245" t="s">
        <v>44</v>
      </c>
      <c r="L2245" t="s">
        <v>25</v>
      </c>
      <c r="M2245" t="s">
        <v>4232</v>
      </c>
      <c r="N2245" t="s">
        <v>2113</v>
      </c>
      <c r="O2245" t="s">
        <v>785</v>
      </c>
      <c r="P2245" t="s">
        <v>54</v>
      </c>
      <c r="Q2245" t="s">
        <v>4245</v>
      </c>
      <c r="R2245" s="1">
        <f t="shared" ca="1" si="35"/>
        <v>50</v>
      </c>
      <c r="S2245" t="s">
        <v>35</v>
      </c>
      <c r="T2245" t="s">
        <v>41</v>
      </c>
    </row>
    <row r="2246" spans="1:20" x14ac:dyDescent="0.25">
      <c r="A2246" t="s">
        <v>6493</v>
      </c>
      <c r="B2246">
        <v>67551218</v>
      </c>
      <c r="C2246">
        <v>67000552</v>
      </c>
      <c r="D2246" t="s">
        <v>2</v>
      </c>
      <c r="E2246" t="s">
        <v>2168</v>
      </c>
      <c r="F2246" t="s">
        <v>4228</v>
      </c>
      <c r="G2246" t="s">
        <v>4222</v>
      </c>
      <c r="H2246" t="s">
        <v>21</v>
      </c>
      <c r="I2246" t="s">
        <v>204</v>
      </c>
      <c r="J2246" t="s">
        <v>23</v>
      </c>
      <c r="K2246" t="s">
        <v>24</v>
      </c>
      <c r="L2246" t="s">
        <v>25</v>
      </c>
      <c r="M2246" t="s">
        <v>4232</v>
      </c>
      <c r="N2246" t="s">
        <v>2113</v>
      </c>
      <c r="O2246" t="s">
        <v>785</v>
      </c>
      <c r="P2246" t="s">
        <v>27</v>
      </c>
      <c r="Q2246" t="s">
        <v>4247</v>
      </c>
      <c r="R2246" s="1" t="e">
        <f t="shared" ca="1" si="35"/>
        <v>#VALUE!</v>
      </c>
      <c r="S2246" t="s">
        <v>35</v>
      </c>
      <c r="T2246" t="s">
        <v>36</v>
      </c>
    </row>
    <row r="2247" spans="1:20" x14ac:dyDescent="0.25">
      <c r="A2247" t="s">
        <v>6494</v>
      </c>
      <c r="B2247">
        <v>67873867</v>
      </c>
      <c r="C2247">
        <v>67631221</v>
      </c>
      <c r="D2247" t="s">
        <v>2</v>
      </c>
      <c r="E2247" t="s">
        <v>2169</v>
      </c>
      <c r="F2247" t="s">
        <v>4226</v>
      </c>
      <c r="G2247" t="s">
        <v>4216</v>
      </c>
      <c r="H2247" t="s">
        <v>21</v>
      </c>
      <c r="I2247" t="s">
        <v>204</v>
      </c>
      <c r="J2247" t="s">
        <v>39</v>
      </c>
      <c r="K2247" t="s">
        <v>24</v>
      </c>
      <c r="L2247" t="s">
        <v>25</v>
      </c>
      <c r="M2247" t="s">
        <v>4233</v>
      </c>
      <c r="N2247" t="s">
        <v>2113</v>
      </c>
      <c r="O2247" t="s">
        <v>785</v>
      </c>
      <c r="P2247" t="s">
        <v>49</v>
      </c>
      <c r="Q2247" t="s">
        <v>4245</v>
      </c>
      <c r="R2247" s="1" t="e">
        <f t="shared" ca="1" si="35"/>
        <v>#VALUE!</v>
      </c>
      <c r="S2247" t="s">
        <v>35</v>
      </c>
      <c r="T2247" t="s">
        <v>29</v>
      </c>
    </row>
    <row r="2248" spans="1:20" x14ac:dyDescent="0.25">
      <c r="A2248" t="s">
        <v>6495</v>
      </c>
      <c r="B2248">
        <v>66382357</v>
      </c>
      <c r="C2248">
        <v>67565192</v>
      </c>
      <c r="D2248" t="s">
        <v>2</v>
      </c>
      <c r="E2248" t="s">
        <v>2170</v>
      </c>
      <c r="F2248" t="s">
        <v>4227</v>
      </c>
      <c r="G2248" t="s">
        <v>527</v>
      </c>
      <c r="H2248" t="s">
        <v>21</v>
      </c>
      <c r="I2248" t="s">
        <v>51</v>
      </c>
      <c r="J2248" t="s">
        <v>23</v>
      </c>
      <c r="K2248" t="s">
        <v>24</v>
      </c>
      <c r="L2248" t="s">
        <v>25</v>
      </c>
      <c r="M2248" t="s">
        <v>4235</v>
      </c>
      <c r="N2248" t="s">
        <v>2113</v>
      </c>
      <c r="O2248" t="s">
        <v>785</v>
      </c>
      <c r="P2248" t="s">
        <v>49</v>
      </c>
      <c r="Q2248" t="s">
        <v>4245</v>
      </c>
      <c r="R2248" s="1" t="e">
        <f t="shared" ca="1" si="35"/>
        <v>#VALUE!</v>
      </c>
      <c r="S2248" t="s">
        <v>35</v>
      </c>
      <c r="T2248" t="s">
        <v>56</v>
      </c>
    </row>
    <row r="2249" spans="1:20" x14ac:dyDescent="0.25">
      <c r="A2249" t="s">
        <v>6496</v>
      </c>
      <c r="B2249">
        <v>68388361</v>
      </c>
      <c r="C2249">
        <v>67654344</v>
      </c>
      <c r="D2249" t="s">
        <v>2</v>
      </c>
      <c r="E2249" t="s">
        <v>2171</v>
      </c>
      <c r="F2249" t="s">
        <v>4228</v>
      </c>
      <c r="G2249" t="s">
        <v>4218</v>
      </c>
      <c r="H2249" t="s">
        <v>38</v>
      </c>
      <c r="I2249" t="s">
        <v>204</v>
      </c>
      <c r="J2249" t="s">
        <v>39</v>
      </c>
      <c r="K2249" t="s">
        <v>40</v>
      </c>
      <c r="L2249" t="s">
        <v>25</v>
      </c>
      <c r="M2249" t="s">
        <v>4230</v>
      </c>
      <c r="N2249" t="s">
        <v>2113</v>
      </c>
      <c r="O2249" t="s">
        <v>785</v>
      </c>
      <c r="P2249" t="s">
        <v>54</v>
      </c>
      <c r="Q2249" t="s">
        <v>4245</v>
      </c>
      <c r="R2249" s="1">
        <f t="shared" ca="1" si="35"/>
        <v>35</v>
      </c>
      <c r="S2249" t="s">
        <v>4243</v>
      </c>
      <c r="T2249" t="s">
        <v>29</v>
      </c>
    </row>
    <row r="2250" spans="1:20" x14ac:dyDescent="0.25">
      <c r="A2250" t="s">
        <v>6497</v>
      </c>
      <c r="B2250">
        <v>66900485</v>
      </c>
      <c r="C2250">
        <v>67847604</v>
      </c>
      <c r="D2250" t="s">
        <v>3</v>
      </c>
      <c r="E2250" t="s">
        <v>2172</v>
      </c>
      <c r="F2250" t="s">
        <v>4226</v>
      </c>
      <c r="G2250" t="s">
        <v>527</v>
      </c>
      <c r="H2250" t="s">
        <v>38</v>
      </c>
      <c r="I2250" t="s">
        <v>32</v>
      </c>
      <c r="J2250" t="s">
        <v>39</v>
      </c>
      <c r="K2250" t="s">
        <v>44</v>
      </c>
      <c r="L2250" t="s">
        <v>25</v>
      </c>
      <c r="M2250" t="s">
        <v>4240</v>
      </c>
      <c r="N2250" t="s">
        <v>2113</v>
      </c>
      <c r="O2250" t="s">
        <v>785</v>
      </c>
      <c r="P2250" t="s">
        <v>54</v>
      </c>
      <c r="Q2250" t="s">
        <v>4247</v>
      </c>
      <c r="R2250" s="1" t="e">
        <f t="shared" ca="1" si="35"/>
        <v>#VALUE!</v>
      </c>
      <c r="S2250" t="s">
        <v>4243</v>
      </c>
      <c r="T2250" t="s">
        <v>29</v>
      </c>
    </row>
    <row r="2251" spans="1:20" x14ac:dyDescent="0.25">
      <c r="A2251" t="s">
        <v>6498</v>
      </c>
      <c r="B2251">
        <v>66936113</v>
      </c>
      <c r="C2251">
        <v>67028292</v>
      </c>
      <c r="D2251" t="s">
        <v>3</v>
      </c>
      <c r="E2251" t="s">
        <v>2173</v>
      </c>
      <c r="F2251" t="s">
        <v>4226</v>
      </c>
      <c r="G2251" t="s">
        <v>4218</v>
      </c>
      <c r="H2251" t="s">
        <v>38</v>
      </c>
      <c r="I2251" t="s">
        <v>51</v>
      </c>
      <c r="J2251" t="s">
        <v>39</v>
      </c>
      <c r="K2251" t="s">
        <v>44</v>
      </c>
      <c r="L2251" t="s">
        <v>25</v>
      </c>
      <c r="M2251" t="s">
        <v>4229</v>
      </c>
      <c r="N2251" t="s">
        <v>2113</v>
      </c>
      <c r="O2251" t="s">
        <v>785</v>
      </c>
      <c r="P2251" t="s">
        <v>27</v>
      </c>
      <c r="Q2251" t="s">
        <v>4247</v>
      </c>
      <c r="R2251" s="1" t="e">
        <f t="shared" ca="1" si="35"/>
        <v>#VALUE!</v>
      </c>
      <c r="S2251" t="s">
        <v>35</v>
      </c>
      <c r="T2251" t="s">
        <v>29</v>
      </c>
    </row>
    <row r="2252" spans="1:20" x14ac:dyDescent="0.25">
      <c r="A2252" t="s">
        <v>6499</v>
      </c>
      <c r="B2252">
        <v>68122045</v>
      </c>
      <c r="C2252">
        <v>67505924</v>
      </c>
      <c r="D2252" t="s">
        <v>3</v>
      </c>
      <c r="E2252" t="s">
        <v>2174</v>
      </c>
      <c r="F2252" t="s">
        <v>4226</v>
      </c>
      <c r="G2252" t="s">
        <v>4223</v>
      </c>
      <c r="H2252" t="s">
        <v>31</v>
      </c>
      <c r="I2252" t="s">
        <v>204</v>
      </c>
      <c r="J2252" t="s">
        <v>23</v>
      </c>
      <c r="K2252" t="s">
        <v>24</v>
      </c>
      <c r="L2252" t="s">
        <v>25</v>
      </c>
      <c r="M2252" t="s">
        <v>4233</v>
      </c>
      <c r="N2252" t="s">
        <v>2113</v>
      </c>
      <c r="O2252" t="s">
        <v>785</v>
      </c>
      <c r="P2252" t="s">
        <v>49</v>
      </c>
      <c r="Q2252" t="s">
        <v>4245</v>
      </c>
      <c r="R2252" s="1" t="e">
        <f t="shared" ca="1" si="35"/>
        <v>#VALUE!</v>
      </c>
      <c r="S2252" t="s">
        <v>35</v>
      </c>
      <c r="T2252" t="s">
        <v>68</v>
      </c>
    </row>
    <row r="2253" spans="1:20" x14ac:dyDescent="0.25">
      <c r="A2253" t="s">
        <v>6500</v>
      </c>
      <c r="B2253">
        <v>68259459</v>
      </c>
      <c r="C2253">
        <v>66996625</v>
      </c>
      <c r="D2253" t="s">
        <v>2</v>
      </c>
      <c r="E2253" t="s">
        <v>2175</v>
      </c>
      <c r="F2253" t="s">
        <v>4226</v>
      </c>
      <c r="G2253" t="s">
        <v>4215</v>
      </c>
      <c r="H2253" t="s">
        <v>38</v>
      </c>
      <c r="I2253" t="s">
        <v>51</v>
      </c>
      <c r="J2253" t="s">
        <v>39</v>
      </c>
      <c r="K2253" t="s">
        <v>40</v>
      </c>
      <c r="L2253" t="s">
        <v>25</v>
      </c>
      <c r="M2253" t="s">
        <v>4237</v>
      </c>
      <c r="N2253" t="s">
        <v>2113</v>
      </c>
      <c r="O2253" t="s">
        <v>785</v>
      </c>
      <c r="P2253" t="s">
        <v>54</v>
      </c>
      <c r="Q2253" t="s">
        <v>4244</v>
      </c>
      <c r="R2253" s="1" t="e">
        <f t="shared" ca="1" si="35"/>
        <v>#VALUE!</v>
      </c>
      <c r="S2253" t="s">
        <v>35</v>
      </c>
      <c r="T2253" t="s">
        <v>41</v>
      </c>
    </row>
    <row r="2254" spans="1:20" x14ac:dyDescent="0.25">
      <c r="A2254" t="s">
        <v>6501</v>
      </c>
      <c r="B2254">
        <v>66970686</v>
      </c>
      <c r="C2254">
        <v>67390643</v>
      </c>
      <c r="D2254" t="s">
        <v>3</v>
      </c>
      <c r="E2254" t="s">
        <v>2176</v>
      </c>
      <c r="F2254" t="s">
        <v>20</v>
      </c>
      <c r="G2254" t="s">
        <v>4223</v>
      </c>
      <c r="H2254" t="s">
        <v>31</v>
      </c>
      <c r="I2254" t="s">
        <v>51</v>
      </c>
      <c r="J2254" t="s">
        <v>23</v>
      </c>
      <c r="K2254" t="s">
        <v>24</v>
      </c>
      <c r="L2254" t="s">
        <v>25</v>
      </c>
      <c r="M2254" t="s">
        <v>4231</v>
      </c>
      <c r="N2254" t="s">
        <v>2113</v>
      </c>
      <c r="O2254" t="s">
        <v>785</v>
      </c>
      <c r="P2254" t="s">
        <v>27</v>
      </c>
      <c r="Q2254" t="s">
        <v>4246</v>
      </c>
      <c r="R2254" s="1" t="e">
        <f t="shared" ca="1" si="35"/>
        <v>#VALUE!</v>
      </c>
      <c r="S2254" t="s">
        <v>4243</v>
      </c>
      <c r="T2254" t="s">
        <v>77</v>
      </c>
    </row>
    <row r="2255" spans="1:20" x14ac:dyDescent="0.25">
      <c r="A2255" t="s">
        <v>6502</v>
      </c>
      <c r="B2255">
        <v>64528563</v>
      </c>
      <c r="C2255">
        <v>67463303</v>
      </c>
      <c r="D2255" t="s">
        <v>2</v>
      </c>
      <c r="E2255" t="s">
        <v>2177</v>
      </c>
      <c r="F2255" t="s">
        <v>4227</v>
      </c>
      <c r="G2255" t="s">
        <v>4219</v>
      </c>
      <c r="H2255" t="s">
        <v>31</v>
      </c>
      <c r="I2255" t="s">
        <v>32</v>
      </c>
      <c r="J2255" t="s">
        <v>39</v>
      </c>
      <c r="K2255" t="s">
        <v>40</v>
      </c>
      <c r="L2255" t="s">
        <v>25</v>
      </c>
      <c r="M2255" t="s">
        <v>4233</v>
      </c>
      <c r="N2255" t="s">
        <v>2113</v>
      </c>
      <c r="O2255" t="s">
        <v>785</v>
      </c>
      <c r="P2255" t="s">
        <v>4248</v>
      </c>
      <c r="Q2255" t="s">
        <v>4244</v>
      </c>
      <c r="R2255" s="1">
        <f t="shared" ca="1" si="35"/>
        <v>27</v>
      </c>
      <c r="S2255" t="s">
        <v>55</v>
      </c>
      <c r="T2255" t="s">
        <v>29</v>
      </c>
    </row>
    <row r="2256" spans="1:20" x14ac:dyDescent="0.25">
      <c r="A2256" t="s">
        <v>6503</v>
      </c>
      <c r="B2256">
        <v>68063438</v>
      </c>
      <c r="C2256">
        <v>67046638</v>
      </c>
      <c r="D2256" t="s">
        <v>3</v>
      </c>
      <c r="E2256" t="s">
        <v>2178</v>
      </c>
      <c r="F2256" t="s">
        <v>20</v>
      </c>
      <c r="G2256" t="s">
        <v>4219</v>
      </c>
      <c r="H2256" t="s">
        <v>43</v>
      </c>
      <c r="I2256" t="s">
        <v>32</v>
      </c>
      <c r="J2256" t="s">
        <v>39</v>
      </c>
      <c r="K2256" t="s">
        <v>44</v>
      </c>
      <c r="L2256" t="s">
        <v>25</v>
      </c>
      <c r="M2256" t="s">
        <v>4235</v>
      </c>
      <c r="N2256" t="s">
        <v>2113</v>
      </c>
      <c r="O2256" t="s">
        <v>785</v>
      </c>
      <c r="P2256" t="s">
        <v>205</v>
      </c>
      <c r="Q2256" t="s">
        <v>4247</v>
      </c>
      <c r="R2256" s="1" t="e">
        <f t="shared" ca="1" si="35"/>
        <v>#VALUE!</v>
      </c>
      <c r="S2256" t="s">
        <v>35</v>
      </c>
      <c r="T2256" t="s">
        <v>36</v>
      </c>
    </row>
    <row r="2257" spans="1:20" x14ac:dyDescent="0.25">
      <c r="A2257" t="s">
        <v>6504</v>
      </c>
      <c r="B2257">
        <v>65793064</v>
      </c>
      <c r="C2257">
        <v>67208607</v>
      </c>
      <c r="D2257" t="s">
        <v>2</v>
      </c>
      <c r="E2257" t="s">
        <v>2179</v>
      </c>
      <c r="F2257" t="s">
        <v>4227</v>
      </c>
      <c r="G2257" t="s">
        <v>4223</v>
      </c>
      <c r="H2257" t="s">
        <v>31</v>
      </c>
      <c r="I2257" t="s">
        <v>22</v>
      </c>
      <c r="J2257" t="s">
        <v>23</v>
      </c>
      <c r="K2257" t="s">
        <v>24</v>
      </c>
      <c r="L2257" t="s">
        <v>25</v>
      </c>
      <c r="M2257" t="s">
        <v>4234</v>
      </c>
      <c r="N2257" t="s">
        <v>2113</v>
      </c>
      <c r="O2257" t="s">
        <v>785</v>
      </c>
      <c r="P2257" t="s">
        <v>33</v>
      </c>
      <c r="Q2257" t="s">
        <v>4245</v>
      </c>
      <c r="R2257" s="1" t="e">
        <f t="shared" ca="1" si="35"/>
        <v>#VALUE!</v>
      </c>
      <c r="S2257" t="s">
        <v>4243</v>
      </c>
      <c r="T2257" t="s">
        <v>77</v>
      </c>
    </row>
    <row r="2258" spans="1:20" x14ac:dyDescent="0.25">
      <c r="A2258" t="s">
        <v>6505</v>
      </c>
      <c r="B2258">
        <v>64340784</v>
      </c>
      <c r="C2258">
        <v>67722930</v>
      </c>
      <c r="D2258" t="s">
        <v>3</v>
      </c>
      <c r="E2258" t="s">
        <v>1215</v>
      </c>
      <c r="F2258" t="s">
        <v>4228</v>
      </c>
      <c r="G2258" t="s">
        <v>4222</v>
      </c>
      <c r="H2258" t="s">
        <v>38</v>
      </c>
      <c r="I2258" t="s">
        <v>51</v>
      </c>
      <c r="J2258" t="s">
        <v>60</v>
      </c>
      <c r="K2258" t="s">
        <v>40</v>
      </c>
      <c r="L2258" t="s">
        <v>25</v>
      </c>
      <c r="M2258" t="s">
        <v>4240</v>
      </c>
      <c r="N2258" t="s">
        <v>2113</v>
      </c>
      <c r="O2258" t="s">
        <v>785</v>
      </c>
      <c r="P2258" t="s">
        <v>4248</v>
      </c>
      <c r="Q2258" t="s">
        <v>4244</v>
      </c>
      <c r="R2258" s="1">
        <f t="shared" ca="1" si="35"/>
        <v>46</v>
      </c>
      <c r="S2258" t="s">
        <v>55</v>
      </c>
      <c r="T2258" t="s">
        <v>58</v>
      </c>
    </row>
    <row r="2259" spans="1:20" x14ac:dyDescent="0.25">
      <c r="A2259" t="s">
        <v>6506</v>
      </c>
      <c r="B2259">
        <v>64823209</v>
      </c>
      <c r="C2259">
        <v>67839941</v>
      </c>
      <c r="D2259" t="s">
        <v>2</v>
      </c>
      <c r="E2259" t="s">
        <v>2180</v>
      </c>
      <c r="F2259" t="s">
        <v>4226</v>
      </c>
      <c r="G2259" t="s">
        <v>4219</v>
      </c>
      <c r="H2259" t="s">
        <v>31</v>
      </c>
      <c r="I2259" t="s">
        <v>22</v>
      </c>
      <c r="J2259" t="s">
        <v>23</v>
      </c>
      <c r="K2259" t="s">
        <v>24</v>
      </c>
      <c r="L2259" t="s">
        <v>25</v>
      </c>
      <c r="M2259" t="s">
        <v>4236</v>
      </c>
      <c r="N2259" t="s">
        <v>2113</v>
      </c>
      <c r="O2259" t="s">
        <v>785</v>
      </c>
      <c r="P2259" t="s">
        <v>52</v>
      </c>
      <c r="Q2259" t="s">
        <v>4245</v>
      </c>
      <c r="R2259" s="1" t="e">
        <f t="shared" ca="1" si="35"/>
        <v>#VALUE!</v>
      </c>
      <c r="S2259" t="s">
        <v>35</v>
      </c>
      <c r="T2259" t="s">
        <v>56</v>
      </c>
    </row>
    <row r="2260" spans="1:20" x14ac:dyDescent="0.25">
      <c r="A2260" t="s">
        <v>6507</v>
      </c>
      <c r="B2260">
        <v>67240659</v>
      </c>
      <c r="C2260">
        <v>67331358</v>
      </c>
      <c r="D2260" t="s">
        <v>3</v>
      </c>
      <c r="E2260" t="s">
        <v>2181</v>
      </c>
      <c r="F2260" t="s">
        <v>1106</v>
      </c>
      <c r="G2260" t="s">
        <v>4222</v>
      </c>
      <c r="H2260" t="s">
        <v>163</v>
      </c>
      <c r="I2260" t="s">
        <v>51</v>
      </c>
      <c r="J2260" t="s">
        <v>39</v>
      </c>
      <c r="K2260" t="s">
        <v>44</v>
      </c>
      <c r="L2260" t="s">
        <v>25</v>
      </c>
      <c r="M2260" t="s">
        <v>4241</v>
      </c>
      <c r="N2260" t="s">
        <v>2113</v>
      </c>
      <c r="O2260" t="s">
        <v>785</v>
      </c>
      <c r="P2260" t="s">
        <v>33</v>
      </c>
      <c r="Q2260" t="s">
        <v>4246</v>
      </c>
      <c r="R2260" s="1" t="e">
        <f t="shared" ca="1" si="35"/>
        <v>#VALUE!</v>
      </c>
      <c r="S2260" t="s">
        <v>35</v>
      </c>
      <c r="T2260" t="s">
        <v>29</v>
      </c>
    </row>
    <row r="2261" spans="1:20" x14ac:dyDescent="0.25">
      <c r="A2261" t="s">
        <v>6508</v>
      </c>
      <c r="B2261">
        <v>67520330</v>
      </c>
      <c r="C2261">
        <v>67352276</v>
      </c>
      <c r="D2261" t="s">
        <v>3</v>
      </c>
      <c r="E2261" t="s">
        <v>2182</v>
      </c>
      <c r="F2261" t="s">
        <v>20</v>
      </c>
      <c r="G2261" t="s">
        <v>4223</v>
      </c>
      <c r="H2261" t="s">
        <v>21</v>
      </c>
      <c r="I2261" t="s">
        <v>22</v>
      </c>
      <c r="J2261" t="s">
        <v>23</v>
      </c>
      <c r="K2261" t="s">
        <v>24</v>
      </c>
      <c r="L2261" t="s">
        <v>25</v>
      </c>
      <c r="M2261" t="s">
        <v>4239</v>
      </c>
      <c r="N2261" t="s">
        <v>2113</v>
      </c>
      <c r="O2261" t="s">
        <v>785</v>
      </c>
      <c r="P2261" t="s">
        <v>27</v>
      </c>
      <c r="Q2261" t="s">
        <v>4247</v>
      </c>
      <c r="R2261" s="1" t="e">
        <f t="shared" ca="1" si="35"/>
        <v>#VALUE!</v>
      </c>
      <c r="S2261" t="s">
        <v>35</v>
      </c>
      <c r="T2261" t="s">
        <v>56</v>
      </c>
    </row>
    <row r="2262" spans="1:20" x14ac:dyDescent="0.25">
      <c r="A2262" t="s">
        <v>6509</v>
      </c>
      <c r="B2262">
        <v>64324074</v>
      </c>
      <c r="C2262">
        <v>67397595</v>
      </c>
      <c r="D2262" t="s">
        <v>2</v>
      </c>
      <c r="E2262" t="s">
        <v>1452</v>
      </c>
      <c r="F2262" t="s">
        <v>4226</v>
      </c>
      <c r="G2262" t="s">
        <v>4221</v>
      </c>
      <c r="H2262" t="s">
        <v>163</v>
      </c>
      <c r="I2262" t="s">
        <v>204</v>
      </c>
      <c r="J2262" t="s">
        <v>39</v>
      </c>
      <c r="K2262" t="s">
        <v>40</v>
      </c>
      <c r="L2262" t="s">
        <v>25</v>
      </c>
      <c r="M2262" t="s">
        <v>4233</v>
      </c>
      <c r="N2262" t="s">
        <v>2113</v>
      </c>
      <c r="O2262" t="s">
        <v>785</v>
      </c>
      <c r="P2262" t="s">
        <v>4248</v>
      </c>
      <c r="Q2262" t="s">
        <v>28</v>
      </c>
      <c r="R2262" s="1" t="e">
        <f t="shared" ca="1" si="35"/>
        <v>#VALUE!</v>
      </c>
      <c r="S2262" t="s">
        <v>55</v>
      </c>
      <c r="T2262" t="s">
        <v>41</v>
      </c>
    </row>
    <row r="2263" spans="1:20" x14ac:dyDescent="0.25">
      <c r="A2263" t="s">
        <v>6510</v>
      </c>
      <c r="B2263">
        <v>65337564</v>
      </c>
      <c r="C2263">
        <v>67802676</v>
      </c>
      <c r="D2263" t="s">
        <v>3</v>
      </c>
      <c r="E2263" t="s">
        <v>2183</v>
      </c>
      <c r="F2263" t="s">
        <v>4228</v>
      </c>
      <c r="G2263" t="s">
        <v>4218</v>
      </c>
      <c r="H2263" t="s">
        <v>31</v>
      </c>
      <c r="I2263" t="s">
        <v>32</v>
      </c>
      <c r="J2263" t="s">
        <v>23</v>
      </c>
      <c r="K2263" t="s">
        <v>24</v>
      </c>
      <c r="L2263" t="s">
        <v>25</v>
      </c>
      <c r="M2263" t="s">
        <v>4229</v>
      </c>
      <c r="N2263" t="s">
        <v>2113</v>
      </c>
      <c r="O2263" t="s">
        <v>785</v>
      </c>
      <c r="P2263" t="s">
        <v>205</v>
      </c>
      <c r="Q2263" t="s">
        <v>4247</v>
      </c>
      <c r="R2263" s="1" t="e">
        <f t="shared" ca="1" si="35"/>
        <v>#VALUE!</v>
      </c>
      <c r="S2263" t="s">
        <v>35</v>
      </c>
      <c r="T2263" t="s">
        <v>77</v>
      </c>
    </row>
    <row r="2264" spans="1:20" x14ac:dyDescent="0.25">
      <c r="A2264" t="s">
        <v>6511</v>
      </c>
      <c r="B2264">
        <v>64525645</v>
      </c>
      <c r="C2264">
        <v>67024986</v>
      </c>
      <c r="D2264" t="s">
        <v>2</v>
      </c>
      <c r="E2264" t="s">
        <v>2184</v>
      </c>
      <c r="F2264" t="s">
        <v>4227</v>
      </c>
      <c r="G2264" t="s">
        <v>4219</v>
      </c>
      <c r="H2264" t="s">
        <v>163</v>
      </c>
      <c r="I2264" t="s">
        <v>51</v>
      </c>
      <c r="J2264" t="s">
        <v>39</v>
      </c>
      <c r="K2264" t="s">
        <v>40</v>
      </c>
      <c r="L2264" t="s">
        <v>25</v>
      </c>
      <c r="M2264" t="s">
        <v>4232</v>
      </c>
      <c r="N2264" t="s">
        <v>2113</v>
      </c>
      <c r="O2264" t="s">
        <v>785</v>
      </c>
      <c r="P2264" t="s">
        <v>27</v>
      </c>
      <c r="Q2264" t="s">
        <v>4246</v>
      </c>
      <c r="R2264" s="1" t="e">
        <f t="shared" ca="1" si="35"/>
        <v>#VALUE!</v>
      </c>
      <c r="S2264" t="s">
        <v>35</v>
      </c>
      <c r="T2264" t="s">
        <v>58</v>
      </c>
    </row>
    <row r="2265" spans="1:20" x14ac:dyDescent="0.25">
      <c r="A2265" t="s">
        <v>6512</v>
      </c>
      <c r="B2265">
        <v>67002943</v>
      </c>
      <c r="C2265">
        <v>66899259</v>
      </c>
      <c r="D2265" t="s">
        <v>2</v>
      </c>
      <c r="E2265" t="s">
        <v>1421</v>
      </c>
      <c r="F2265" t="s">
        <v>4228</v>
      </c>
      <c r="G2265" t="s">
        <v>4219</v>
      </c>
      <c r="H2265" t="s">
        <v>31</v>
      </c>
      <c r="I2265" t="s">
        <v>204</v>
      </c>
      <c r="J2265" t="s">
        <v>23</v>
      </c>
      <c r="K2265" t="s">
        <v>24</v>
      </c>
      <c r="L2265" t="s">
        <v>25</v>
      </c>
      <c r="M2265" t="s">
        <v>4232</v>
      </c>
      <c r="N2265" t="s">
        <v>2113</v>
      </c>
      <c r="O2265" t="s">
        <v>785</v>
      </c>
      <c r="P2265" t="s">
        <v>33</v>
      </c>
      <c r="Q2265" t="s">
        <v>34</v>
      </c>
      <c r="R2265" s="1" t="e">
        <f t="shared" ca="1" si="35"/>
        <v>#VALUE!</v>
      </c>
      <c r="S2265" t="s">
        <v>35</v>
      </c>
      <c r="T2265" t="s">
        <v>56</v>
      </c>
    </row>
    <row r="2266" spans="1:20" x14ac:dyDescent="0.25">
      <c r="A2266" t="s">
        <v>6513</v>
      </c>
      <c r="B2266">
        <v>64331590</v>
      </c>
      <c r="C2266">
        <v>67633215</v>
      </c>
      <c r="D2266" t="s">
        <v>3</v>
      </c>
      <c r="E2266" t="s">
        <v>2185</v>
      </c>
      <c r="F2266" t="s">
        <v>4228</v>
      </c>
      <c r="G2266" t="s">
        <v>4217</v>
      </c>
      <c r="H2266" t="s">
        <v>163</v>
      </c>
      <c r="I2266" t="s">
        <v>22</v>
      </c>
      <c r="J2266" t="s">
        <v>39</v>
      </c>
      <c r="K2266" t="s">
        <v>44</v>
      </c>
      <c r="L2266" t="s">
        <v>25</v>
      </c>
      <c r="M2266" t="s">
        <v>4233</v>
      </c>
      <c r="N2266" t="s">
        <v>2113</v>
      </c>
      <c r="O2266" t="s">
        <v>785</v>
      </c>
      <c r="P2266" t="s">
        <v>205</v>
      </c>
      <c r="Q2266" t="s">
        <v>4246</v>
      </c>
      <c r="R2266" s="1" t="e">
        <f t="shared" ca="1" si="35"/>
        <v>#VALUE!</v>
      </c>
      <c r="S2266" t="s">
        <v>35</v>
      </c>
      <c r="T2266" t="s">
        <v>58</v>
      </c>
    </row>
    <row r="2267" spans="1:20" x14ac:dyDescent="0.25">
      <c r="A2267" t="s">
        <v>6514</v>
      </c>
      <c r="B2267">
        <v>66687410</v>
      </c>
      <c r="C2267">
        <v>67507133</v>
      </c>
      <c r="D2267" t="s">
        <v>3</v>
      </c>
      <c r="E2267" t="s">
        <v>2186</v>
      </c>
      <c r="F2267" t="s">
        <v>4227</v>
      </c>
      <c r="G2267" t="s">
        <v>527</v>
      </c>
      <c r="H2267" t="s">
        <v>31</v>
      </c>
      <c r="I2267" t="s">
        <v>32</v>
      </c>
      <c r="J2267" t="s">
        <v>23</v>
      </c>
      <c r="K2267" t="s">
        <v>24</v>
      </c>
      <c r="L2267" t="s">
        <v>25</v>
      </c>
      <c r="M2267" t="s">
        <v>4236</v>
      </c>
      <c r="N2267" t="s">
        <v>2113</v>
      </c>
      <c r="O2267" t="s">
        <v>785</v>
      </c>
      <c r="P2267" t="s">
        <v>49</v>
      </c>
      <c r="Q2267" t="s">
        <v>4247</v>
      </c>
      <c r="R2267" s="1" t="e">
        <f t="shared" ca="1" si="35"/>
        <v>#VALUE!</v>
      </c>
      <c r="S2267" t="s">
        <v>4243</v>
      </c>
      <c r="T2267" t="s">
        <v>68</v>
      </c>
    </row>
    <row r="2268" spans="1:20" x14ac:dyDescent="0.25">
      <c r="A2268" t="s">
        <v>6515</v>
      </c>
      <c r="B2268">
        <v>67951331</v>
      </c>
      <c r="C2268">
        <v>67315048</v>
      </c>
      <c r="D2268" t="s">
        <v>3</v>
      </c>
      <c r="E2268" t="s">
        <v>2187</v>
      </c>
      <c r="F2268" t="s">
        <v>4228</v>
      </c>
      <c r="G2268" t="s">
        <v>4217</v>
      </c>
      <c r="H2268" t="s">
        <v>21</v>
      </c>
      <c r="I2268" t="s">
        <v>22</v>
      </c>
      <c r="J2268" t="s">
        <v>23</v>
      </c>
      <c r="K2268" t="s">
        <v>24</v>
      </c>
      <c r="L2268" t="s">
        <v>25</v>
      </c>
      <c r="M2268" t="s">
        <v>4235</v>
      </c>
      <c r="N2268" t="s">
        <v>2113</v>
      </c>
      <c r="O2268" t="s">
        <v>785</v>
      </c>
      <c r="P2268" t="s">
        <v>33</v>
      </c>
      <c r="Q2268" t="s">
        <v>4247</v>
      </c>
      <c r="R2268" s="1" t="e">
        <f t="shared" ca="1" si="35"/>
        <v>#VALUE!</v>
      </c>
      <c r="S2268" t="s">
        <v>4243</v>
      </c>
      <c r="T2268" t="s">
        <v>36</v>
      </c>
    </row>
    <row r="2269" spans="1:20" x14ac:dyDescent="0.25">
      <c r="A2269" t="s">
        <v>6516</v>
      </c>
      <c r="B2269">
        <v>68060509</v>
      </c>
      <c r="C2269">
        <v>66853427</v>
      </c>
      <c r="D2269" t="s">
        <v>3</v>
      </c>
      <c r="E2269" t="s">
        <v>2188</v>
      </c>
      <c r="F2269" t="s">
        <v>20</v>
      </c>
      <c r="G2269" t="s">
        <v>4221</v>
      </c>
      <c r="H2269" t="s">
        <v>21</v>
      </c>
      <c r="I2269" t="s">
        <v>32</v>
      </c>
      <c r="J2269" t="s">
        <v>23</v>
      </c>
      <c r="K2269" t="s">
        <v>24</v>
      </c>
      <c r="L2269" t="s">
        <v>25</v>
      </c>
      <c r="M2269" t="s">
        <v>4237</v>
      </c>
      <c r="N2269" t="s">
        <v>2113</v>
      </c>
      <c r="O2269" t="s">
        <v>785</v>
      </c>
      <c r="P2269" t="s">
        <v>4248</v>
      </c>
      <c r="Q2269" t="s">
        <v>4246</v>
      </c>
      <c r="R2269" s="1" t="e">
        <f t="shared" ca="1" si="35"/>
        <v>#VALUE!</v>
      </c>
      <c r="S2269" t="s">
        <v>55</v>
      </c>
      <c r="T2269" t="s">
        <v>36</v>
      </c>
    </row>
    <row r="2270" spans="1:20" x14ac:dyDescent="0.25">
      <c r="A2270" t="s">
        <v>6517</v>
      </c>
      <c r="B2270">
        <v>68071933</v>
      </c>
      <c r="C2270">
        <v>67581712</v>
      </c>
      <c r="D2270" t="s">
        <v>3</v>
      </c>
      <c r="E2270" t="s">
        <v>2189</v>
      </c>
      <c r="F2270" t="s">
        <v>4225</v>
      </c>
      <c r="G2270" t="s">
        <v>527</v>
      </c>
      <c r="H2270" t="s">
        <v>163</v>
      </c>
      <c r="I2270" t="s">
        <v>22</v>
      </c>
      <c r="J2270" t="s">
        <v>39</v>
      </c>
      <c r="K2270" t="s">
        <v>44</v>
      </c>
      <c r="L2270" t="s">
        <v>25</v>
      </c>
      <c r="M2270" t="s">
        <v>4230</v>
      </c>
      <c r="N2270" t="s">
        <v>2113</v>
      </c>
      <c r="O2270" t="s">
        <v>785</v>
      </c>
      <c r="P2270" t="s">
        <v>27</v>
      </c>
      <c r="Q2270" t="s">
        <v>4244</v>
      </c>
      <c r="R2270" s="1" t="e">
        <f t="shared" ca="1" si="35"/>
        <v>#VALUE!</v>
      </c>
      <c r="S2270" t="s">
        <v>4243</v>
      </c>
      <c r="T2270" t="s">
        <v>58</v>
      </c>
    </row>
    <row r="2271" spans="1:20" x14ac:dyDescent="0.25">
      <c r="A2271" t="s">
        <v>6518</v>
      </c>
      <c r="B2271">
        <v>64458845</v>
      </c>
      <c r="C2271">
        <v>67149535</v>
      </c>
      <c r="D2271" t="s">
        <v>2</v>
      </c>
      <c r="E2271" t="s">
        <v>1096</v>
      </c>
      <c r="F2271" t="s">
        <v>1106</v>
      </c>
      <c r="G2271" t="s">
        <v>4222</v>
      </c>
      <c r="H2271" t="s">
        <v>21</v>
      </c>
      <c r="I2271" t="s">
        <v>51</v>
      </c>
      <c r="J2271" t="s">
        <v>23</v>
      </c>
      <c r="K2271" t="s">
        <v>24</v>
      </c>
      <c r="L2271" t="s">
        <v>25</v>
      </c>
      <c r="M2271" t="s">
        <v>4231</v>
      </c>
      <c r="N2271" t="s">
        <v>2113</v>
      </c>
      <c r="O2271" t="s">
        <v>785</v>
      </c>
      <c r="P2271" t="s">
        <v>49</v>
      </c>
      <c r="Q2271" t="s">
        <v>4246</v>
      </c>
      <c r="R2271" s="1">
        <f t="shared" ca="1" si="35"/>
        <v>28</v>
      </c>
      <c r="S2271" t="s">
        <v>4243</v>
      </c>
      <c r="T2271" t="s">
        <v>29</v>
      </c>
    </row>
    <row r="2272" spans="1:20" x14ac:dyDescent="0.25">
      <c r="A2272" t="s">
        <v>6519</v>
      </c>
      <c r="B2272">
        <v>68320624</v>
      </c>
      <c r="C2272">
        <v>66985875</v>
      </c>
      <c r="D2272" t="s">
        <v>2</v>
      </c>
      <c r="E2272" t="s">
        <v>2190</v>
      </c>
      <c r="F2272" t="s">
        <v>4227</v>
      </c>
      <c r="G2272" t="s">
        <v>4221</v>
      </c>
      <c r="H2272" t="s">
        <v>163</v>
      </c>
      <c r="I2272" t="s">
        <v>22</v>
      </c>
      <c r="J2272" t="s">
        <v>39</v>
      </c>
      <c r="K2272" t="s">
        <v>40</v>
      </c>
      <c r="L2272" t="s">
        <v>25</v>
      </c>
      <c r="M2272" t="s">
        <v>4239</v>
      </c>
      <c r="N2272" t="s">
        <v>2113</v>
      </c>
      <c r="O2272" t="s">
        <v>785</v>
      </c>
      <c r="P2272" t="s">
        <v>27</v>
      </c>
      <c r="Q2272" t="s">
        <v>4246</v>
      </c>
      <c r="R2272" s="1" t="e">
        <f t="shared" ca="1" si="35"/>
        <v>#VALUE!</v>
      </c>
      <c r="S2272" t="s">
        <v>35</v>
      </c>
      <c r="T2272" t="s">
        <v>45</v>
      </c>
    </row>
    <row r="2273" spans="1:20" x14ac:dyDescent="0.25">
      <c r="A2273" t="s">
        <v>6520</v>
      </c>
      <c r="B2273">
        <v>64809202</v>
      </c>
      <c r="C2273">
        <v>67781553</v>
      </c>
      <c r="D2273" t="s">
        <v>2</v>
      </c>
      <c r="E2273" t="s">
        <v>2191</v>
      </c>
      <c r="F2273" t="s">
        <v>4227</v>
      </c>
      <c r="G2273" t="s">
        <v>4221</v>
      </c>
      <c r="H2273" t="s">
        <v>31</v>
      </c>
      <c r="I2273" t="s">
        <v>204</v>
      </c>
      <c r="J2273" t="s">
        <v>23</v>
      </c>
      <c r="K2273" t="s">
        <v>24</v>
      </c>
      <c r="L2273" t="s">
        <v>25</v>
      </c>
      <c r="M2273" t="s">
        <v>4229</v>
      </c>
      <c r="N2273" t="s">
        <v>2113</v>
      </c>
      <c r="O2273" t="s">
        <v>785</v>
      </c>
      <c r="P2273" t="s">
        <v>205</v>
      </c>
      <c r="Q2273" t="s">
        <v>4246</v>
      </c>
      <c r="R2273" s="1" t="e">
        <f t="shared" ca="1" si="35"/>
        <v>#VALUE!</v>
      </c>
      <c r="S2273" t="s">
        <v>35</v>
      </c>
      <c r="T2273" t="s">
        <v>77</v>
      </c>
    </row>
    <row r="2274" spans="1:20" x14ac:dyDescent="0.25">
      <c r="A2274" t="s">
        <v>6521</v>
      </c>
      <c r="B2274">
        <v>65129002</v>
      </c>
      <c r="C2274">
        <v>67309975</v>
      </c>
      <c r="D2274" t="s">
        <v>2</v>
      </c>
      <c r="E2274" t="s">
        <v>2192</v>
      </c>
      <c r="F2274" t="s">
        <v>4228</v>
      </c>
      <c r="G2274" t="s">
        <v>4216</v>
      </c>
      <c r="H2274" t="s">
        <v>48</v>
      </c>
      <c r="I2274" t="s">
        <v>51</v>
      </c>
      <c r="J2274" t="s">
        <v>39</v>
      </c>
      <c r="K2274" t="s">
        <v>40</v>
      </c>
      <c r="L2274" t="s">
        <v>25</v>
      </c>
      <c r="M2274" t="s">
        <v>4238</v>
      </c>
      <c r="N2274" t="s">
        <v>2113</v>
      </c>
      <c r="O2274" t="s">
        <v>785</v>
      </c>
      <c r="P2274" t="s">
        <v>4248</v>
      </c>
      <c r="Q2274" t="s">
        <v>4246</v>
      </c>
      <c r="R2274" s="1" t="e">
        <f t="shared" ca="1" si="35"/>
        <v>#VALUE!</v>
      </c>
      <c r="S2274" t="s">
        <v>55</v>
      </c>
      <c r="T2274" t="s">
        <v>29</v>
      </c>
    </row>
    <row r="2275" spans="1:20" x14ac:dyDescent="0.25">
      <c r="A2275" t="s">
        <v>6522</v>
      </c>
      <c r="B2275">
        <v>66669793</v>
      </c>
      <c r="C2275">
        <v>67320761</v>
      </c>
      <c r="D2275" t="s">
        <v>3</v>
      </c>
      <c r="E2275" t="s">
        <v>1279</v>
      </c>
      <c r="F2275" t="s">
        <v>4228</v>
      </c>
      <c r="G2275" t="s">
        <v>527</v>
      </c>
      <c r="H2275" t="s">
        <v>43</v>
      </c>
      <c r="I2275" t="s">
        <v>22</v>
      </c>
      <c r="J2275" t="s">
        <v>60</v>
      </c>
      <c r="K2275" t="s">
        <v>261</v>
      </c>
      <c r="L2275" t="s">
        <v>25</v>
      </c>
      <c r="M2275" t="s">
        <v>4234</v>
      </c>
      <c r="N2275" t="s">
        <v>2113</v>
      </c>
      <c r="O2275" t="s">
        <v>785</v>
      </c>
      <c r="P2275" t="s">
        <v>33</v>
      </c>
      <c r="Q2275" t="s">
        <v>4245</v>
      </c>
      <c r="R2275" s="1" t="e">
        <f t="shared" ca="1" si="35"/>
        <v>#VALUE!</v>
      </c>
      <c r="S2275" t="s">
        <v>4243</v>
      </c>
      <c r="T2275" t="s">
        <v>61</v>
      </c>
    </row>
    <row r="2276" spans="1:20" x14ac:dyDescent="0.25">
      <c r="A2276" t="s">
        <v>6523</v>
      </c>
      <c r="B2276">
        <v>67108134</v>
      </c>
      <c r="C2276">
        <v>67051153</v>
      </c>
      <c r="D2276" t="s">
        <v>3</v>
      </c>
      <c r="E2276" t="s">
        <v>2193</v>
      </c>
      <c r="F2276" t="s">
        <v>4225</v>
      </c>
      <c r="G2276" t="s">
        <v>4217</v>
      </c>
      <c r="H2276" t="s">
        <v>43</v>
      </c>
      <c r="I2276" t="s">
        <v>204</v>
      </c>
      <c r="J2276" t="s">
        <v>39</v>
      </c>
      <c r="K2276" t="s">
        <v>44</v>
      </c>
      <c r="L2276" t="s">
        <v>25</v>
      </c>
      <c r="M2276" t="s">
        <v>4237</v>
      </c>
      <c r="N2276" t="s">
        <v>2113</v>
      </c>
      <c r="O2276" t="s">
        <v>785</v>
      </c>
      <c r="P2276" t="s">
        <v>54</v>
      </c>
      <c r="Q2276" t="s">
        <v>34</v>
      </c>
      <c r="R2276" s="1" t="e">
        <f t="shared" ca="1" si="35"/>
        <v>#VALUE!</v>
      </c>
      <c r="S2276" t="s">
        <v>4243</v>
      </c>
      <c r="T2276" t="s">
        <v>36</v>
      </c>
    </row>
    <row r="2277" spans="1:20" x14ac:dyDescent="0.25">
      <c r="A2277" t="s">
        <v>6524</v>
      </c>
      <c r="B2277">
        <v>67910951</v>
      </c>
      <c r="C2277">
        <v>67707032</v>
      </c>
      <c r="D2277" t="s">
        <v>3</v>
      </c>
      <c r="E2277" t="s">
        <v>855</v>
      </c>
      <c r="F2277" t="s">
        <v>4227</v>
      </c>
      <c r="G2277" t="s">
        <v>4220</v>
      </c>
      <c r="H2277" t="s">
        <v>163</v>
      </c>
      <c r="I2277" t="s">
        <v>32</v>
      </c>
      <c r="J2277" t="s">
        <v>39</v>
      </c>
      <c r="K2277" t="s">
        <v>44</v>
      </c>
      <c r="L2277" t="s">
        <v>25</v>
      </c>
      <c r="M2277" t="s">
        <v>4238</v>
      </c>
      <c r="N2277" t="s">
        <v>2113</v>
      </c>
      <c r="O2277" t="s">
        <v>785</v>
      </c>
      <c r="P2277" t="s">
        <v>27</v>
      </c>
      <c r="Q2277" t="s">
        <v>4244</v>
      </c>
      <c r="R2277" s="1" t="e">
        <f t="shared" ca="1" si="35"/>
        <v>#VALUE!</v>
      </c>
      <c r="S2277" t="s">
        <v>4243</v>
      </c>
      <c r="T2277" t="s">
        <v>58</v>
      </c>
    </row>
    <row r="2278" spans="1:20" x14ac:dyDescent="0.25">
      <c r="A2278" t="s">
        <v>6525</v>
      </c>
      <c r="B2278">
        <v>65744754</v>
      </c>
      <c r="C2278">
        <v>67548802</v>
      </c>
      <c r="D2278" t="s">
        <v>2</v>
      </c>
      <c r="E2278" t="s">
        <v>2194</v>
      </c>
      <c r="F2278" t="s">
        <v>4227</v>
      </c>
      <c r="G2278" t="s">
        <v>4219</v>
      </c>
      <c r="H2278" t="s">
        <v>31</v>
      </c>
      <c r="I2278" t="s">
        <v>204</v>
      </c>
      <c r="J2278" t="s">
        <v>23</v>
      </c>
      <c r="K2278" t="s">
        <v>24</v>
      </c>
      <c r="L2278" t="s">
        <v>25</v>
      </c>
      <c r="M2278" t="s">
        <v>4230</v>
      </c>
      <c r="N2278" t="s">
        <v>2113</v>
      </c>
      <c r="O2278" t="s">
        <v>785</v>
      </c>
      <c r="P2278" t="s">
        <v>27</v>
      </c>
      <c r="Q2278" t="s">
        <v>28</v>
      </c>
      <c r="R2278" s="1" t="e">
        <f t="shared" ca="1" si="35"/>
        <v>#VALUE!</v>
      </c>
      <c r="S2278" t="s">
        <v>35</v>
      </c>
      <c r="T2278" t="s">
        <v>36</v>
      </c>
    </row>
    <row r="2279" spans="1:20" x14ac:dyDescent="0.25">
      <c r="A2279" t="s">
        <v>6526</v>
      </c>
      <c r="B2279">
        <v>64415283</v>
      </c>
      <c r="C2279">
        <v>67194412</v>
      </c>
      <c r="D2279" t="s">
        <v>2</v>
      </c>
      <c r="E2279" t="s">
        <v>2195</v>
      </c>
      <c r="F2279" t="s">
        <v>4228</v>
      </c>
      <c r="G2279" t="s">
        <v>4223</v>
      </c>
      <c r="H2279" t="s">
        <v>217</v>
      </c>
      <c r="I2279" t="s">
        <v>22</v>
      </c>
      <c r="J2279" t="s">
        <v>39</v>
      </c>
      <c r="K2279" t="s">
        <v>40</v>
      </c>
      <c r="L2279" t="s">
        <v>25</v>
      </c>
      <c r="M2279" t="s">
        <v>4235</v>
      </c>
      <c r="N2279" t="s">
        <v>2113</v>
      </c>
      <c r="O2279" t="s">
        <v>785</v>
      </c>
      <c r="P2279" t="s">
        <v>54</v>
      </c>
      <c r="Q2279" t="s">
        <v>4244</v>
      </c>
      <c r="R2279" s="1">
        <f t="shared" ca="1" si="35"/>
        <v>64</v>
      </c>
      <c r="S2279" t="s">
        <v>35</v>
      </c>
      <c r="T2279" t="s">
        <v>45</v>
      </c>
    </row>
    <row r="2280" spans="1:20" x14ac:dyDescent="0.25">
      <c r="A2280" t="s">
        <v>6527</v>
      </c>
      <c r="B2280">
        <v>64484654</v>
      </c>
      <c r="C2280">
        <v>67338915</v>
      </c>
      <c r="D2280" t="s">
        <v>3</v>
      </c>
      <c r="E2280" t="s">
        <v>2196</v>
      </c>
      <c r="F2280" t="s">
        <v>4227</v>
      </c>
      <c r="G2280" t="s">
        <v>4216</v>
      </c>
      <c r="H2280" t="s">
        <v>163</v>
      </c>
      <c r="I2280" t="s">
        <v>32</v>
      </c>
      <c r="J2280" t="s">
        <v>39</v>
      </c>
      <c r="K2280" t="s">
        <v>44</v>
      </c>
      <c r="L2280" t="s">
        <v>25</v>
      </c>
      <c r="M2280" t="s">
        <v>4237</v>
      </c>
      <c r="N2280" t="s">
        <v>2113</v>
      </c>
      <c r="O2280" t="s">
        <v>785</v>
      </c>
      <c r="P2280" t="s">
        <v>54</v>
      </c>
      <c r="Q2280" t="s">
        <v>4247</v>
      </c>
      <c r="R2280" s="1" t="e">
        <f t="shared" ca="1" si="35"/>
        <v>#VALUE!</v>
      </c>
      <c r="S2280" t="s">
        <v>4243</v>
      </c>
      <c r="T2280" t="s">
        <v>58</v>
      </c>
    </row>
    <row r="2281" spans="1:20" x14ac:dyDescent="0.25">
      <c r="A2281" t="s">
        <v>6528</v>
      </c>
      <c r="B2281">
        <v>67582099</v>
      </c>
      <c r="C2281">
        <v>67614987</v>
      </c>
      <c r="D2281" t="s">
        <v>2</v>
      </c>
      <c r="E2281" t="s">
        <v>2197</v>
      </c>
      <c r="F2281" t="s">
        <v>4228</v>
      </c>
      <c r="G2281" t="s">
        <v>527</v>
      </c>
      <c r="H2281" t="s">
        <v>21</v>
      </c>
      <c r="I2281" t="s">
        <v>204</v>
      </c>
      <c r="J2281" t="s">
        <v>23</v>
      </c>
      <c r="K2281" t="s">
        <v>24</v>
      </c>
      <c r="L2281" t="s">
        <v>25</v>
      </c>
      <c r="M2281" t="s">
        <v>4232</v>
      </c>
      <c r="N2281" t="s">
        <v>2113</v>
      </c>
      <c r="O2281" t="s">
        <v>785</v>
      </c>
      <c r="P2281" t="s">
        <v>4248</v>
      </c>
      <c r="Q2281" t="s">
        <v>28</v>
      </c>
      <c r="R2281" s="1" t="e">
        <f t="shared" ca="1" si="35"/>
        <v>#VALUE!</v>
      </c>
      <c r="S2281" t="s">
        <v>55</v>
      </c>
      <c r="T2281" t="s">
        <v>56</v>
      </c>
    </row>
    <row r="2282" spans="1:20" x14ac:dyDescent="0.25">
      <c r="A2282" t="s">
        <v>6529</v>
      </c>
      <c r="B2282">
        <v>68420623</v>
      </c>
      <c r="C2282">
        <v>67840942</v>
      </c>
      <c r="D2282" t="s">
        <v>2</v>
      </c>
      <c r="E2282" t="s">
        <v>2198</v>
      </c>
      <c r="F2282" t="s">
        <v>20</v>
      </c>
      <c r="G2282" t="s">
        <v>4221</v>
      </c>
      <c r="H2282" t="s">
        <v>163</v>
      </c>
      <c r="I2282" t="s">
        <v>204</v>
      </c>
      <c r="J2282" t="s">
        <v>39</v>
      </c>
      <c r="K2282" t="s">
        <v>40</v>
      </c>
      <c r="L2282" t="s">
        <v>25</v>
      </c>
      <c r="M2282" t="s">
        <v>4241</v>
      </c>
      <c r="N2282" t="s">
        <v>2113</v>
      </c>
      <c r="O2282" t="s">
        <v>785</v>
      </c>
      <c r="P2282" t="s">
        <v>205</v>
      </c>
      <c r="Q2282" t="s">
        <v>4244</v>
      </c>
      <c r="R2282" s="1" t="e">
        <f t="shared" ca="1" si="35"/>
        <v>#VALUE!</v>
      </c>
      <c r="S2282" t="s">
        <v>35</v>
      </c>
      <c r="T2282" t="s">
        <v>41</v>
      </c>
    </row>
    <row r="2283" spans="1:20" x14ac:dyDescent="0.25">
      <c r="A2283" t="s">
        <v>6530</v>
      </c>
      <c r="B2283">
        <v>67194510</v>
      </c>
      <c r="C2283">
        <v>67376790</v>
      </c>
      <c r="D2283" t="s">
        <v>3</v>
      </c>
      <c r="E2283" t="s">
        <v>284</v>
      </c>
      <c r="F2283" t="s">
        <v>1106</v>
      </c>
      <c r="G2283" t="s">
        <v>4222</v>
      </c>
      <c r="H2283" t="s">
        <v>31</v>
      </c>
      <c r="I2283" t="s">
        <v>51</v>
      </c>
      <c r="J2283" t="s">
        <v>23</v>
      </c>
      <c r="K2283" t="s">
        <v>24</v>
      </c>
      <c r="L2283" t="s">
        <v>25</v>
      </c>
      <c r="M2283" t="s">
        <v>4239</v>
      </c>
      <c r="N2283" t="s">
        <v>2113</v>
      </c>
      <c r="O2283" t="s">
        <v>785</v>
      </c>
      <c r="P2283" t="s">
        <v>33</v>
      </c>
      <c r="Q2283" t="s">
        <v>4246</v>
      </c>
      <c r="R2283" s="1" t="e">
        <f t="shared" ca="1" si="35"/>
        <v>#VALUE!</v>
      </c>
      <c r="S2283" t="s">
        <v>4243</v>
      </c>
      <c r="T2283" t="s">
        <v>68</v>
      </c>
    </row>
    <row r="2284" spans="1:20" x14ac:dyDescent="0.25">
      <c r="A2284" t="s">
        <v>6531</v>
      </c>
      <c r="B2284">
        <v>67311642</v>
      </c>
      <c r="C2284">
        <v>67364249</v>
      </c>
      <c r="D2284" t="s">
        <v>2</v>
      </c>
      <c r="E2284" t="s">
        <v>2199</v>
      </c>
      <c r="F2284" t="s">
        <v>4225</v>
      </c>
      <c r="G2284" t="s">
        <v>527</v>
      </c>
      <c r="H2284" t="s">
        <v>163</v>
      </c>
      <c r="I2284" t="s">
        <v>51</v>
      </c>
      <c r="J2284" t="s">
        <v>39</v>
      </c>
      <c r="K2284" t="s">
        <v>40</v>
      </c>
      <c r="L2284" t="s">
        <v>25</v>
      </c>
      <c r="M2284" t="s">
        <v>4238</v>
      </c>
      <c r="N2284" t="s">
        <v>2113</v>
      </c>
      <c r="O2284" t="s">
        <v>785</v>
      </c>
      <c r="P2284" t="s">
        <v>49</v>
      </c>
      <c r="Q2284" t="s">
        <v>4244</v>
      </c>
      <c r="R2284" s="1" t="e">
        <f t="shared" ca="1" si="35"/>
        <v>#VALUE!</v>
      </c>
      <c r="S2284" t="s">
        <v>4243</v>
      </c>
      <c r="T2284" t="s">
        <v>41</v>
      </c>
    </row>
    <row r="2285" spans="1:20" x14ac:dyDescent="0.25">
      <c r="A2285" t="s">
        <v>6532</v>
      </c>
      <c r="B2285">
        <v>66820530</v>
      </c>
      <c r="C2285">
        <v>67096864</v>
      </c>
      <c r="D2285" t="s">
        <v>2</v>
      </c>
      <c r="E2285" t="s">
        <v>384</v>
      </c>
      <c r="F2285" t="s">
        <v>4227</v>
      </c>
      <c r="G2285" t="s">
        <v>527</v>
      </c>
      <c r="H2285" t="s">
        <v>21</v>
      </c>
      <c r="I2285" t="s">
        <v>22</v>
      </c>
      <c r="J2285" t="s">
        <v>23</v>
      </c>
      <c r="K2285" t="s">
        <v>24</v>
      </c>
      <c r="L2285" t="s">
        <v>25</v>
      </c>
      <c r="M2285" t="s">
        <v>4229</v>
      </c>
      <c r="N2285" t="s">
        <v>2113</v>
      </c>
      <c r="O2285" t="s">
        <v>785</v>
      </c>
      <c r="P2285" t="s">
        <v>54</v>
      </c>
      <c r="Q2285" t="s">
        <v>4244</v>
      </c>
      <c r="R2285" s="1">
        <f t="shared" ca="1" si="35"/>
        <v>16</v>
      </c>
      <c r="S2285" t="s">
        <v>4243</v>
      </c>
      <c r="T2285" t="s">
        <v>56</v>
      </c>
    </row>
    <row r="2286" spans="1:20" x14ac:dyDescent="0.25">
      <c r="A2286" t="s">
        <v>6533</v>
      </c>
      <c r="B2286">
        <v>65677083</v>
      </c>
      <c r="C2286">
        <v>67283225</v>
      </c>
      <c r="D2286" t="s">
        <v>3</v>
      </c>
      <c r="E2286" t="s">
        <v>2200</v>
      </c>
      <c r="F2286" t="s">
        <v>4227</v>
      </c>
      <c r="G2286" t="s">
        <v>4218</v>
      </c>
      <c r="H2286" t="s">
        <v>43</v>
      </c>
      <c r="I2286" t="s">
        <v>22</v>
      </c>
      <c r="J2286" t="s">
        <v>39</v>
      </c>
      <c r="K2286" t="s">
        <v>44</v>
      </c>
      <c r="L2286" t="s">
        <v>25</v>
      </c>
      <c r="M2286" t="s">
        <v>4229</v>
      </c>
      <c r="N2286" t="s">
        <v>2113</v>
      </c>
      <c r="O2286" t="s">
        <v>785</v>
      </c>
      <c r="P2286" t="s">
        <v>52</v>
      </c>
      <c r="Q2286" t="s">
        <v>4246</v>
      </c>
      <c r="R2286" s="1" t="e">
        <f t="shared" ca="1" si="35"/>
        <v>#VALUE!</v>
      </c>
      <c r="S2286" t="s">
        <v>4243</v>
      </c>
      <c r="T2286" t="s">
        <v>58</v>
      </c>
    </row>
    <row r="2287" spans="1:20" x14ac:dyDescent="0.25">
      <c r="A2287" t="s">
        <v>6534</v>
      </c>
      <c r="B2287">
        <v>65377090</v>
      </c>
      <c r="C2287">
        <v>67383931</v>
      </c>
      <c r="D2287" t="s">
        <v>3</v>
      </c>
      <c r="E2287" t="s">
        <v>2201</v>
      </c>
      <c r="F2287" t="s">
        <v>4225</v>
      </c>
      <c r="G2287" t="s">
        <v>4216</v>
      </c>
      <c r="H2287" t="s">
        <v>21</v>
      </c>
      <c r="I2287" t="s">
        <v>22</v>
      </c>
      <c r="J2287" t="s">
        <v>23</v>
      </c>
      <c r="K2287" t="s">
        <v>24</v>
      </c>
      <c r="L2287" t="s">
        <v>25</v>
      </c>
      <c r="M2287" t="s">
        <v>4233</v>
      </c>
      <c r="N2287" t="s">
        <v>2113</v>
      </c>
      <c r="O2287" t="s">
        <v>785</v>
      </c>
      <c r="P2287" t="s">
        <v>4248</v>
      </c>
      <c r="Q2287" t="s">
        <v>34</v>
      </c>
      <c r="R2287" s="1" t="e">
        <f t="shared" ca="1" si="35"/>
        <v>#VALUE!</v>
      </c>
      <c r="S2287" t="s">
        <v>55</v>
      </c>
      <c r="T2287" t="s">
        <v>36</v>
      </c>
    </row>
    <row r="2288" spans="1:20" x14ac:dyDescent="0.25">
      <c r="A2288" t="s">
        <v>6535</v>
      </c>
      <c r="B2288">
        <v>67035861</v>
      </c>
      <c r="C2288">
        <v>67722708</v>
      </c>
      <c r="D2288" t="s">
        <v>2</v>
      </c>
      <c r="E2288" t="s">
        <v>2202</v>
      </c>
      <c r="F2288" t="s">
        <v>1106</v>
      </c>
      <c r="G2288" t="s">
        <v>4221</v>
      </c>
      <c r="H2288" t="s">
        <v>21</v>
      </c>
      <c r="I2288" t="s">
        <v>32</v>
      </c>
      <c r="J2288" t="s">
        <v>23</v>
      </c>
      <c r="K2288" t="s">
        <v>24</v>
      </c>
      <c r="L2288" t="s">
        <v>25</v>
      </c>
      <c r="M2288" t="s">
        <v>4237</v>
      </c>
      <c r="N2288" t="s">
        <v>2113</v>
      </c>
      <c r="O2288" t="s">
        <v>785</v>
      </c>
      <c r="P2288" t="s">
        <v>33</v>
      </c>
      <c r="Q2288" t="s">
        <v>4246</v>
      </c>
      <c r="R2288" s="1" t="e">
        <f t="shared" ca="1" si="35"/>
        <v>#VALUE!</v>
      </c>
      <c r="S2288" t="s">
        <v>35</v>
      </c>
      <c r="T2288" t="s">
        <v>36</v>
      </c>
    </row>
    <row r="2289" spans="1:20" x14ac:dyDescent="0.25">
      <c r="A2289" t="s">
        <v>6536</v>
      </c>
      <c r="B2289">
        <v>66343416</v>
      </c>
      <c r="C2289">
        <v>66858388</v>
      </c>
      <c r="D2289" t="s">
        <v>2</v>
      </c>
      <c r="E2289" t="s">
        <v>2203</v>
      </c>
      <c r="F2289" t="s">
        <v>4228</v>
      </c>
      <c r="G2289" t="s">
        <v>4219</v>
      </c>
      <c r="H2289" t="s">
        <v>163</v>
      </c>
      <c r="I2289" t="s">
        <v>204</v>
      </c>
      <c r="J2289" t="s">
        <v>39</v>
      </c>
      <c r="K2289" t="s">
        <v>40</v>
      </c>
      <c r="L2289" t="s">
        <v>25</v>
      </c>
      <c r="M2289" t="s">
        <v>4231</v>
      </c>
      <c r="N2289" t="s">
        <v>2113</v>
      </c>
      <c r="O2289" t="s">
        <v>785</v>
      </c>
      <c r="P2289" t="s">
        <v>4248</v>
      </c>
      <c r="Q2289" t="s">
        <v>4247</v>
      </c>
      <c r="R2289" s="1" t="e">
        <f t="shared" ca="1" si="35"/>
        <v>#VALUE!</v>
      </c>
      <c r="S2289" t="s">
        <v>55</v>
      </c>
      <c r="T2289" t="s">
        <v>45</v>
      </c>
    </row>
    <row r="2290" spans="1:20" x14ac:dyDescent="0.25">
      <c r="A2290" t="s">
        <v>6537</v>
      </c>
      <c r="B2290">
        <v>65419572</v>
      </c>
      <c r="C2290">
        <v>67643398</v>
      </c>
      <c r="D2290" t="s">
        <v>3</v>
      </c>
      <c r="E2290" t="s">
        <v>2204</v>
      </c>
      <c r="F2290" t="s">
        <v>1106</v>
      </c>
      <c r="G2290" t="s">
        <v>4219</v>
      </c>
      <c r="H2290" t="s">
        <v>31</v>
      </c>
      <c r="I2290" t="s">
        <v>204</v>
      </c>
      <c r="J2290" t="s">
        <v>23</v>
      </c>
      <c r="K2290" t="s">
        <v>24</v>
      </c>
      <c r="L2290" t="s">
        <v>25</v>
      </c>
      <c r="M2290" t="s">
        <v>4230</v>
      </c>
      <c r="N2290" t="s">
        <v>2113</v>
      </c>
      <c r="O2290" t="s">
        <v>785</v>
      </c>
      <c r="P2290" t="s">
        <v>205</v>
      </c>
      <c r="Q2290" t="s">
        <v>4245</v>
      </c>
      <c r="R2290" s="1" t="e">
        <f t="shared" ca="1" si="35"/>
        <v>#VALUE!</v>
      </c>
      <c r="S2290" t="s">
        <v>35</v>
      </c>
      <c r="T2290" t="s">
        <v>56</v>
      </c>
    </row>
    <row r="2291" spans="1:20" x14ac:dyDescent="0.25">
      <c r="A2291" t="s">
        <v>6538</v>
      </c>
      <c r="B2291">
        <v>66510779</v>
      </c>
      <c r="C2291">
        <v>67134990</v>
      </c>
      <c r="D2291" t="s">
        <v>3</v>
      </c>
      <c r="E2291" t="s">
        <v>2205</v>
      </c>
      <c r="F2291" t="s">
        <v>4227</v>
      </c>
      <c r="G2291" t="s">
        <v>4216</v>
      </c>
      <c r="H2291" t="s">
        <v>163</v>
      </c>
      <c r="I2291" t="s">
        <v>51</v>
      </c>
      <c r="J2291" t="s">
        <v>39</v>
      </c>
      <c r="K2291" t="s">
        <v>44</v>
      </c>
      <c r="L2291" t="s">
        <v>25</v>
      </c>
      <c r="M2291" t="s">
        <v>4241</v>
      </c>
      <c r="N2291" t="s">
        <v>2113</v>
      </c>
      <c r="O2291" t="s">
        <v>785</v>
      </c>
      <c r="P2291" t="s">
        <v>205</v>
      </c>
      <c r="Q2291" t="s">
        <v>4245</v>
      </c>
      <c r="R2291" s="1" t="e">
        <f t="shared" ca="1" si="35"/>
        <v>#VALUE!</v>
      </c>
      <c r="S2291" t="s">
        <v>35</v>
      </c>
      <c r="T2291" t="s">
        <v>41</v>
      </c>
    </row>
    <row r="2292" spans="1:20" x14ac:dyDescent="0.25">
      <c r="A2292" t="s">
        <v>6539</v>
      </c>
      <c r="B2292">
        <v>66319246</v>
      </c>
      <c r="C2292">
        <v>67462066</v>
      </c>
      <c r="D2292" t="s">
        <v>3</v>
      </c>
      <c r="E2292" t="s">
        <v>2206</v>
      </c>
      <c r="F2292" t="s">
        <v>4225</v>
      </c>
      <c r="G2292" t="s">
        <v>4216</v>
      </c>
      <c r="H2292" t="s">
        <v>31</v>
      </c>
      <c r="I2292" t="s">
        <v>22</v>
      </c>
      <c r="J2292" t="s">
        <v>23</v>
      </c>
      <c r="K2292" t="s">
        <v>24</v>
      </c>
      <c r="L2292" t="s">
        <v>25</v>
      </c>
      <c r="M2292" t="s">
        <v>4240</v>
      </c>
      <c r="N2292" t="s">
        <v>2113</v>
      </c>
      <c r="O2292" t="s">
        <v>785</v>
      </c>
      <c r="P2292" t="s">
        <v>33</v>
      </c>
      <c r="Q2292" t="s">
        <v>4244</v>
      </c>
      <c r="R2292" s="1">
        <f t="shared" ca="1" si="35"/>
        <v>10</v>
      </c>
      <c r="S2292" t="s">
        <v>4243</v>
      </c>
      <c r="T2292" t="s">
        <v>68</v>
      </c>
    </row>
    <row r="2293" spans="1:20" x14ac:dyDescent="0.25">
      <c r="A2293" t="s">
        <v>6540</v>
      </c>
      <c r="B2293">
        <v>67499958</v>
      </c>
      <c r="C2293">
        <v>67209716</v>
      </c>
      <c r="D2293" t="s">
        <v>2</v>
      </c>
      <c r="E2293" t="s">
        <v>2207</v>
      </c>
      <c r="F2293" t="s">
        <v>4226</v>
      </c>
      <c r="G2293" t="s">
        <v>4220</v>
      </c>
      <c r="H2293" t="s">
        <v>520</v>
      </c>
      <c r="I2293" t="s">
        <v>51</v>
      </c>
      <c r="J2293" t="s">
        <v>39</v>
      </c>
      <c r="K2293" t="s">
        <v>40</v>
      </c>
      <c r="L2293" t="s">
        <v>25</v>
      </c>
      <c r="M2293" t="s">
        <v>4241</v>
      </c>
      <c r="N2293" t="s">
        <v>2113</v>
      </c>
      <c r="O2293" t="s">
        <v>785</v>
      </c>
      <c r="P2293" t="s">
        <v>4248</v>
      </c>
      <c r="Q2293" t="s">
        <v>28</v>
      </c>
      <c r="R2293" s="1">
        <f t="shared" ca="1" si="35"/>
        <v>59</v>
      </c>
      <c r="S2293" t="s">
        <v>55</v>
      </c>
      <c r="T2293" t="s">
        <v>45</v>
      </c>
    </row>
    <row r="2294" spans="1:20" x14ac:dyDescent="0.25">
      <c r="A2294" t="s">
        <v>6541</v>
      </c>
      <c r="B2294">
        <v>67520330</v>
      </c>
      <c r="C2294">
        <v>67753440</v>
      </c>
      <c r="D2294" t="s">
        <v>2</v>
      </c>
      <c r="E2294" t="s">
        <v>2208</v>
      </c>
      <c r="F2294" t="s">
        <v>4226</v>
      </c>
      <c r="G2294" t="s">
        <v>4220</v>
      </c>
      <c r="H2294" t="s">
        <v>21</v>
      </c>
      <c r="I2294" t="s">
        <v>51</v>
      </c>
      <c r="J2294" t="s">
        <v>23</v>
      </c>
      <c r="K2294" t="s">
        <v>24</v>
      </c>
      <c r="L2294" t="s">
        <v>25</v>
      </c>
      <c r="M2294" t="s">
        <v>4231</v>
      </c>
      <c r="N2294" t="s">
        <v>2113</v>
      </c>
      <c r="O2294" t="s">
        <v>785</v>
      </c>
      <c r="P2294" t="s">
        <v>49</v>
      </c>
      <c r="Q2294" t="s">
        <v>4247</v>
      </c>
      <c r="R2294" s="1">
        <f t="shared" ca="1" si="35"/>
        <v>18</v>
      </c>
      <c r="S2294" t="s">
        <v>4243</v>
      </c>
      <c r="T2294" t="s">
        <v>36</v>
      </c>
    </row>
    <row r="2295" spans="1:20" x14ac:dyDescent="0.25">
      <c r="A2295" t="s">
        <v>6542</v>
      </c>
      <c r="B2295">
        <v>65901167</v>
      </c>
      <c r="C2295">
        <v>67036669</v>
      </c>
      <c r="D2295" t="s">
        <v>3</v>
      </c>
      <c r="E2295" t="s">
        <v>2209</v>
      </c>
      <c r="F2295" t="s">
        <v>4228</v>
      </c>
      <c r="G2295" t="s">
        <v>4217</v>
      </c>
      <c r="H2295" t="s">
        <v>38</v>
      </c>
      <c r="I2295" t="s">
        <v>51</v>
      </c>
      <c r="J2295" t="s">
        <v>39</v>
      </c>
      <c r="K2295" t="s">
        <v>44</v>
      </c>
      <c r="L2295" t="s">
        <v>25</v>
      </c>
      <c r="M2295" t="s">
        <v>4230</v>
      </c>
      <c r="N2295" t="s">
        <v>2113</v>
      </c>
      <c r="O2295" t="s">
        <v>785</v>
      </c>
      <c r="P2295" t="s">
        <v>49</v>
      </c>
      <c r="Q2295" t="s">
        <v>4245</v>
      </c>
      <c r="R2295" s="1" t="e">
        <f t="shared" ca="1" si="35"/>
        <v>#VALUE!</v>
      </c>
      <c r="S2295" t="s">
        <v>35</v>
      </c>
      <c r="T2295" t="s">
        <v>41</v>
      </c>
    </row>
    <row r="2296" spans="1:20" x14ac:dyDescent="0.25">
      <c r="A2296" t="s">
        <v>6543</v>
      </c>
      <c r="B2296">
        <v>64735094</v>
      </c>
      <c r="C2296">
        <v>67164419</v>
      </c>
      <c r="D2296" t="s">
        <v>2</v>
      </c>
      <c r="E2296" t="s">
        <v>2210</v>
      </c>
      <c r="F2296" t="s">
        <v>1106</v>
      </c>
      <c r="G2296" t="s">
        <v>4222</v>
      </c>
      <c r="H2296" t="s">
        <v>21</v>
      </c>
      <c r="I2296" t="s">
        <v>32</v>
      </c>
      <c r="J2296" t="s">
        <v>23</v>
      </c>
      <c r="K2296" t="s">
        <v>24</v>
      </c>
      <c r="L2296" t="s">
        <v>25</v>
      </c>
      <c r="M2296" t="s">
        <v>4235</v>
      </c>
      <c r="N2296" t="s">
        <v>2113</v>
      </c>
      <c r="O2296" t="s">
        <v>785</v>
      </c>
      <c r="P2296" t="s">
        <v>52</v>
      </c>
      <c r="Q2296" t="s">
        <v>4246</v>
      </c>
      <c r="R2296" s="1" t="e">
        <f t="shared" ca="1" si="35"/>
        <v>#VALUE!</v>
      </c>
      <c r="S2296" t="s">
        <v>35</v>
      </c>
      <c r="T2296" t="s">
        <v>36</v>
      </c>
    </row>
    <row r="2297" spans="1:20" x14ac:dyDescent="0.25">
      <c r="A2297" t="s">
        <v>6544</v>
      </c>
      <c r="B2297">
        <v>64802181</v>
      </c>
      <c r="C2297">
        <v>66870717</v>
      </c>
      <c r="D2297" t="s">
        <v>2</v>
      </c>
      <c r="E2297" t="s">
        <v>2211</v>
      </c>
      <c r="F2297" t="s">
        <v>4226</v>
      </c>
      <c r="G2297" t="s">
        <v>4217</v>
      </c>
      <c r="H2297" t="s">
        <v>38</v>
      </c>
      <c r="I2297" t="s">
        <v>32</v>
      </c>
      <c r="J2297" t="s">
        <v>39</v>
      </c>
      <c r="K2297" t="s">
        <v>40</v>
      </c>
      <c r="L2297" t="s">
        <v>25</v>
      </c>
      <c r="M2297" t="s">
        <v>4231</v>
      </c>
      <c r="N2297" t="s">
        <v>2113</v>
      </c>
      <c r="O2297" t="s">
        <v>785</v>
      </c>
      <c r="P2297" t="s">
        <v>54</v>
      </c>
      <c r="Q2297" t="s">
        <v>4245</v>
      </c>
      <c r="R2297" s="1">
        <f t="shared" ca="1" si="35"/>
        <v>57</v>
      </c>
      <c r="S2297" t="s">
        <v>4243</v>
      </c>
      <c r="T2297" t="s">
        <v>45</v>
      </c>
    </row>
    <row r="2298" spans="1:20" x14ac:dyDescent="0.25">
      <c r="A2298" t="s">
        <v>6545</v>
      </c>
      <c r="B2298">
        <v>67575689</v>
      </c>
      <c r="C2298">
        <v>67520726</v>
      </c>
      <c r="D2298" t="s">
        <v>3</v>
      </c>
      <c r="E2298" t="s">
        <v>2212</v>
      </c>
      <c r="F2298" t="s">
        <v>20</v>
      </c>
      <c r="G2298" t="s">
        <v>4223</v>
      </c>
      <c r="H2298" t="s">
        <v>21</v>
      </c>
      <c r="I2298" t="s">
        <v>32</v>
      </c>
      <c r="J2298" t="s">
        <v>23</v>
      </c>
      <c r="K2298" t="s">
        <v>24</v>
      </c>
      <c r="L2298" t="s">
        <v>25</v>
      </c>
      <c r="M2298" t="s">
        <v>4236</v>
      </c>
      <c r="N2298" t="s">
        <v>2113</v>
      </c>
      <c r="O2298" t="s">
        <v>785</v>
      </c>
      <c r="P2298" t="s">
        <v>52</v>
      </c>
      <c r="Q2298" t="s">
        <v>4247</v>
      </c>
      <c r="R2298" s="1" t="e">
        <f t="shared" ca="1" si="35"/>
        <v>#VALUE!</v>
      </c>
      <c r="S2298" t="s">
        <v>35</v>
      </c>
      <c r="T2298" t="s">
        <v>56</v>
      </c>
    </row>
    <row r="2299" spans="1:20" x14ac:dyDescent="0.25">
      <c r="A2299" t="s">
        <v>6546</v>
      </c>
      <c r="B2299">
        <v>66328775</v>
      </c>
      <c r="C2299">
        <v>67025897</v>
      </c>
      <c r="D2299" t="s">
        <v>2</v>
      </c>
      <c r="E2299" t="s">
        <v>2213</v>
      </c>
      <c r="F2299" t="s">
        <v>4227</v>
      </c>
      <c r="G2299" t="s">
        <v>4221</v>
      </c>
      <c r="H2299" t="s">
        <v>520</v>
      </c>
      <c r="I2299" t="s">
        <v>22</v>
      </c>
      <c r="J2299" t="s">
        <v>39</v>
      </c>
      <c r="K2299" t="s">
        <v>40</v>
      </c>
      <c r="L2299" t="s">
        <v>25</v>
      </c>
      <c r="M2299" t="s">
        <v>4239</v>
      </c>
      <c r="N2299" t="s">
        <v>2113</v>
      </c>
      <c r="O2299" t="s">
        <v>785</v>
      </c>
      <c r="P2299" t="s">
        <v>4248</v>
      </c>
      <c r="Q2299" t="s">
        <v>4244</v>
      </c>
      <c r="R2299" s="1">
        <f t="shared" ca="1" si="35"/>
        <v>54</v>
      </c>
      <c r="S2299" t="s">
        <v>55</v>
      </c>
      <c r="T2299" t="s">
        <v>41</v>
      </c>
    </row>
    <row r="2300" spans="1:20" x14ac:dyDescent="0.25">
      <c r="A2300" t="s">
        <v>6547</v>
      </c>
      <c r="B2300">
        <v>67841179</v>
      </c>
      <c r="C2300">
        <v>67482725</v>
      </c>
      <c r="D2300" t="s">
        <v>2</v>
      </c>
      <c r="E2300" t="s">
        <v>694</v>
      </c>
      <c r="F2300" t="s">
        <v>4227</v>
      </c>
      <c r="G2300" t="s">
        <v>527</v>
      </c>
      <c r="H2300" t="s">
        <v>48</v>
      </c>
      <c r="I2300" t="s">
        <v>32</v>
      </c>
      <c r="J2300" t="s">
        <v>23</v>
      </c>
      <c r="K2300" t="s">
        <v>24</v>
      </c>
      <c r="L2300" t="s">
        <v>25</v>
      </c>
      <c r="M2300" t="s">
        <v>4232</v>
      </c>
      <c r="N2300" t="s">
        <v>2113</v>
      </c>
      <c r="O2300" t="s">
        <v>785</v>
      </c>
      <c r="P2300" t="s">
        <v>4248</v>
      </c>
      <c r="Q2300" t="s">
        <v>28</v>
      </c>
      <c r="R2300" s="1">
        <f t="shared" ca="1" si="35"/>
        <v>25</v>
      </c>
      <c r="S2300" t="s">
        <v>55</v>
      </c>
      <c r="T2300" t="s">
        <v>36</v>
      </c>
    </row>
    <row r="2301" spans="1:20" x14ac:dyDescent="0.25">
      <c r="A2301" t="s">
        <v>6548</v>
      </c>
      <c r="B2301">
        <v>67094665</v>
      </c>
      <c r="C2301">
        <v>67845115</v>
      </c>
      <c r="D2301" t="s">
        <v>3</v>
      </c>
      <c r="E2301" t="s">
        <v>2214</v>
      </c>
      <c r="F2301" t="s">
        <v>4227</v>
      </c>
      <c r="G2301" t="s">
        <v>4216</v>
      </c>
      <c r="H2301" t="s">
        <v>43</v>
      </c>
      <c r="I2301" t="s">
        <v>51</v>
      </c>
      <c r="J2301" t="s">
        <v>39</v>
      </c>
      <c r="K2301" t="s">
        <v>44</v>
      </c>
      <c r="L2301" t="s">
        <v>25</v>
      </c>
      <c r="M2301" t="s">
        <v>4233</v>
      </c>
      <c r="N2301" t="s">
        <v>2113</v>
      </c>
      <c r="O2301" t="s">
        <v>785</v>
      </c>
      <c r="P2301" t="s">
        <v>4248</v>
      </c>
      <c r="Q2301" t="s">
        <v>34</v>
      </c>
      <c r="R2301" s="1" t="e">
        <f t="shared" ca="1" si="35"/>
        <v>#VALUE!</v>
      </c>
      <c r="S2301" t="s">
        <v>55</v>
      </c>
      <c r="T2301" t="s">
        <v>41</v>
      </c>
    </row>
    <row r="2302" spans="1:20" x14ac:dyDescent="0.25">
      <c r="A2302" t="s">
        <v>6549</v>
      </c>
      <c r="B2302">
        <v>67434090</v>
      </c>
      <c r="C2302">
        <v>67534269</v>
      </c>
      <c r="D2302" t="s">
        <v>2</v>
      </c>
      <c r="E2302" t="s">
        <v>2215</v>
      </c>
      <c r="F2302" t="s">
        <v>4227</v>
      </c>
      <c r="G2302" t="s">
        <v>4220</v>
      </c>
      <c r="H2302" t="s">
        <v>520</v>
      </c>
      <c r="I2302" t="s">
        <v>22</v>
      </c>
      <c r="J2302" t="s">
        <v>23</v>
      </c>
      <c r="K2302" t="s">
        <v>24</v>
      </c>
      <c r="L2302" t="s">
        <v>25</v>
      </c>
      <c r="M2302" t="s">
        <v>4235</v>
      </c>
      <c r="N2302" t="s">
        <v>2113</v>
      </c>
      <c r="O2302" t="s">
        <v>785</v>
      </c>
      <c r="P2302" t="s">
        <v>27</v>
      </c>
      <c r="Q2302" t="s">
        <v>28</v>
      </c>
      <c r="R2302" s="1" t="e">
        <f t="shared" ca="1" si="35"/>
        <v>#VALUE!</v>
      </c>
      <c r="S2302" t="s">
        <v>35</v>
      </c>
      <c r="T2302" t="s">
        <v>29</v>
      </c>
    </row>
    <row r="2303" spans="1:20" x14ac:dyDescent="0.25">
      <c r="A2303" t="s">
        <v>6550</v>
      </c>
      <c r="B2303">
        <v>64234111</v>
      </c>
      <c r="C2303">
        <v>67056321</v>
      </c>
      <c r="D2303" t="s">
        <v>2</v>
      </c>
      <c r="E2303" t="s">
        <v>2216</v>
      </c>
      <c r="F2303" t="s">
        <v>1106</v>
      </c>
      <c r="G2303" t="s">
        <v>527</v>
      </c>
      <c r="H2303" t="s">
        <v>38</v>
      </c>
      <c r="I2303" t="s">
        <v>204</v>
      </c>
      <c r="J2303" t="s">
        <v>23</v>
      </c>
      <c r="K2303" t="s">
        <v>24</v>
      </c>
      <c r="L2303" t="s">
        <v>25</v>
      </c>
      <c r="M2303" t="s">
        <v>4241</v>
      </c>
      <c r="N2303" t="s">
        <v>2113</v>
      </c>
      <c r="O2303" t="s">
        <v>785</v>
      </c>
      <c r="P2303" t="s">
        <v>4248</v>
      </c>
      <c r="Q2303" t="s">
        <v>4245</v>
      </c>
      <c r="R2303" s="1">
        <f t="shared" ca="1" si="35"/>
        <v>37</v>
      </c>
      <c r="S2303" t="s">
        <v>55</v>
      </c>
      <c r="T2303" t="s">
        <v>58</v>
      </c>
    </row>
    <row r="2304" spans="1:20" x14ac:dyDescent="0.25">
      <c r="A2304" t="s">
        <v>6551</v>
      </c>
      <c r="B2304">
        <v>67565926</v>
      </c>
      <c r="C2304">
        <v>67785987</v>
      </c>
      <c r="D2304" t="s">
        <v>3</v>
      </c>
      <c r="E2304" t="s">
        <v>2217</v>
      </c>
      <c r="F2304" t="s">
        <v>4227</v>
      </c>
      <c r="G2304" t="s">
        <v>4221</v>
      </c>
      <c r="H2304" t="s">
        <v>472</v>
      </c>
      <c r="I2304" t="s">
        <v>22</v>
      </c>
      <c r="J2304" t="s">
        <v>39</v>
      </c>
      <c r="K2304" t="s">
        <v>44</v>
      </c>
      <c r="L2304" t="s">
        <v>25</v>
      </c>
      <c r="M2304" t="s">
        <v>4229</v>
      </c>
      <c r="N2304" t="s">
        <v>2113</v>
      </c>
      <c r="O2304" t="s">
        <v>785</v>
      </c>
      <c r="P2304" t="s">
        <v>4248</v>
      </c>
      <c r="Q2304" t="s">
        <v>4245</v>
      </c>
      <c r="R2304" s="1" t="e">
        <f t="shared" ca="1" si="35"/>
        <v>#VALUE!</v>
      </c>
      <c r="S2304" t="s">
        <v>55</v>
      </c>
      <c r="T2304" t="s">
        <v>61</v>
      </c>
    </row>
    <row r="2305" spans="1:20" x14ac:dyDescent="0.25">
      <c r="A2305" t="s">
        <v>6552</v>
      </c>
      <c r="B2305">
        <v>66930418</v>
      </c>
      <c r="C2305">
        <v>67019333</v>
      </c>
      <c r="D2305" t="s">
        <v>2</v>
      </c>
      <c r="E2305">
        <v>32589</v>
      </c>
      <c r="F2305" t="s">
        <v>4225</v>
      </c>
      <c r="G2305" t="s">
        <v>4215</v>
      </c>
      <c r="H2305" t="s">
        <v>38</v>
      </c>
      <c r="I2305" t="s">
        <v>204</v>
      </c>
      <c r="J2305" t="s">
        <v>23</v>
      </c>
      <c r="K2305" t="s">
        <v>24</v>
      </c>
      <c r="M2305" t="s">
        <v>4237</v>
      </c>
      <c r="N2305" t="s">
        <v>2113</v>
      </c>
      <c r="O2305" t="s">
        <v>785</v>
      </c>
      <c r="P2305" t="s">
        <v>4248</v>
      </c>
      <c r="Q2305" t="s">
        <v>4244</v>
      </c>
      <c r="R2305" s="1">
        <f t="shared" ca="1" si="35"/>
        <v>34</v>
      </c>
      <c r="S2305" t="s">
        <v>55</v>
      </c>
      <c r="T2305" t="s">
        <v>29</v>
      </c>
    </row>
    <row r="2306" spans="1:20" x14ac:dyDescent="0.25">
      <c r="A2306" t="s">
        <v>6553</v>
      </c>
      <c r="B2306">
        <v>66670068</v>
      </c>
      <c r="C2306">
        <v>67051717</v>
      </c>
      <c r="D2306" t="s">
        <v>3</v>
      </c>
      <c r="E2306" t="s">
        <v>2218</v>
      </c>
      <c r="F2306" t="s">
        <v>1106</v>
      </c>
      <c r="G2306" t="s">
        <v>4218</v>
      </c>
      <c r="H2306" t="s">
        <v>472</v>
      </c>
      <c r="I2306" t="s">
        <v>204</v>
      </c>
      <c r="J2306" t="s">
        <v>39</v>
      </c>
      <c r="K2306" t="s">
        <v>44</v>
      </c>
      <c r="L2306" t="s">
        <v>25</v>
      </c>
      <c r="M2306" t="s">
        <v>4236</v>
      </c>
      <c r="N2306" t="s">
        <v>2113</v>
      </c>
      <c r="O2306" t="s">
        <v>785</v>
      </c>
      <c r="P2306" t="s">
        <v>4248</v>
      </c>
      <c r="Q2306" t="s">
        <v>34</v>
      </c>
      <c r="R2306" s="1" t="e">
        <f t="shared" ca="1" si="35"/>
        <v>#VALUE!</v>
      </c>
      <c r="S2306" t="s">
        <v>55</v>
      </c>
      <c r="T2306" t="s">
        <v>41</v>
      </c>
    </row>
    <row r="2307" spans="1:20" x14ac:dyDescent="0.25">
      <c r="A2307" t="s">
        <v>6554</v>
      </c>
      <c r="B2307">
        <v>66111322</v>
      </c>
      <c r="C2307">
        <v>67601297</v>
      </c>
      <c r="D2307" t="s">
        <v>2</v>
      </c>
      <c r="E2307" t="s">
        <v>2219</v>
      </c>
      <c r="F2307" t="s">
        <v>4226</v>
      </c>
      <c r="G2307" t="s">
        <v>4223</v>
      </c>
      <c r="H2307" t="s">
        <v>38</v>
      </c>
      <c r="I2307" t="s">
        <v>204</v>
      </c>
      <c r="J2307" t="s">
        <v>23</v>
      </c>
      <c r="K2307" t="s">
        <v>24</v>
      </c>
      <c r="L2307" t="s">
        <v>25</v>
      </c>
      <c r="M2307" t="s">
        <v>4233</v>
      </c>
      <c r="N2307" t="s">
        <v>2113</v>
      </c>
      <c r="O2307" t="s">
        <v>785</v>
      </c>
      <c r="P2307" t="s">
        <v>54</v>
      </c>
      <c r="Q2307" t="s">
        <v>4245</v>
      </c>
      <c r="R2307" s="1" t="e">
        <f t="shared" ref="R2307:R2370" ca="1" si="36">DATEDIF(E2307,TODAY(),"Y")</f>
        <v>#VALUE!</v>
      </c>
      <c r="S2307" t="s">
        <v>35</v>
      </c>
      <c r="T2307" t="s">
        <v>29</v>
      </c>
    </row>
    <row r="2308" spans="1:20" x14ac:dyDescent="0.25">
      <c r="A2308" t="s">
        <v>6555</v>
      </c>
      <c r="B2308">
        <v>64828857</v>
      </c>
      <c r="C2308">
        <v>66872101</v>
      </c>
      <c r="D2308" t="s">
        <v>2</v>
      </c>
      <c r="E2308" t="s">
        <v>2220</v>
      </c>
      <c r="F2308" t="s">
        <v>4228</v>
      </c>
      <c r="G2308" t="s">
        <v>4223</v>
      </c>
      <c r="H2308" t="s">
        <v>472</v>
      </c>
      <c r="I2308" t="s">
        <v>204</v>
      </c>
      <c r="J2308" t="s">
        <v>39</v>
      </c>
      <c r="K2308" t="s">
        <v>40</v>
      </c>
      <c r="L2308" t="s">
        <v>25</v>
      </c>
      <c r="M2308" t="s">
        <v>4230</v>
      </c>
      <c r="N2308" t="s">
        <v>2113</v>
      </c>
      <c r="O2308" t="s">
        <v>785</v>
      </c>
      <c r="P2308" t="s">
        <v>52</v>
      </c>
      <c r="Q2308" t="s">
        <v>4247</v>
      </c>
      <c r="R2308" s="1" t="e">
        <f t="shared" ca="1" si="36"/>
        <v>#VALUE!</v>
      </c>
      <c r="S2308" t="s">
        <v>4243</v>
      </c>
      <c r="T2308" t="s">
        <v>41</v>
      </c>
    </row>
    <row r="2309" spans="1:20" x14ac:dyDescent="0.25">
      <c r="A2309" t="s">
        <v>6556</v>
      </c>
      <c r="B2309">
        <v>67735253</v>
      </c>
      <c r="C2309">
        <v>67514496</v>
      </c>
      <c r="D2309" t="s">
        <v>3</v>
      </c>
      <c r="E2309" t="s">
        <v>2221</v>
      </c>
      <c r="F2309" t="s">
        <v>1106</v>
      </c>
      <c r="G2309" t="s">
        <v>4219</v>
      </c>
      <c r="H2309" t="s">
        <v>21</v>
      </c>
      <c r="I2309" t="s">
        <v>204</v>
      </c>
      <c r="J2309" t="s">
        <v>23</v>
      </c>
      <c r="K2309" t="s">
        <v>24</v>
      </c>
      <c r="L2309" t="s">
        <v>25</v>
      </c>
      <c r="M2309" t="s">
        <v>4239</v>
      </c>
      <c r="N2309" t="s">
        <v>2113</v>
      </c>
      <c r="O2309" t="s">
        <v>785</v>
      </c>
      <c r="P2309" t="s">
        <v>33</v>
      </c>
      <c r="Q2309" t="s">
        <v>4244</v>
      </c>
      <c r="R2309" s="1">
        <f t="shared" ca="1" si="36"/>
        <v>21</v>
      </c>
      <c r="S2309" t="s">
        <v>4243</v>
      </c>
      <c r="T2309" t="s">
        <v>36</v>
      </c>
    </row>
    <row r="2310" spans="1:20" x14ac:dyDescent="0.25">
      <c r="A2310" t="s">
        <v>6557</v>
      </c>
      <c r="B2310">
        <v>64488072</v>
      </c>
      <c r="C2310">
        <v>67217449</v>
      </c>
      <c r="D2310" t="s">
        <v>3</v>
      </c>
      <c r="E2310" t="s">
        <v>1782</v>
      </c>
      <c r="F2310" t="s">
        <v>4225</v>
      </c>
      <c r="G2310" t="s">
        <v>4221</v>
      </c>
      <c r="H2310" t="s">
        <v>163</v>
      </c>
      <c r="I2310" t="s">
        <v>51</v>
      </c>
      <c r="J2310" t="s">
        <v>60</v>
      </c>
      <c r="K2310" t="s">
        <v>40</v>
      </c>
      <c r="L2310" t="s">
        <v>25</v>
      </c>
      <c r="M2310" t="s">
        <v>4236</v>
      </c>
      <c r="N2310" t="s">
        <v>2113</v>
      </c>
      <c r="O2310" t="s">
        <v>785</v>
      </c>
      <c r="P2310" t="s">
        <v>54</v>
      </c>
      <c r="Q2310" t="s">
        <v>4247</v>
      </c>
      <c r="R2310" s="1" t="e">
        <f t="shared" ca="1" si="36"/>
        <v>#VALUE!</v>
      </c>
      <c r="S2310" t="s">
        <v>4243</v>
      </c>
      <c r="T2310" t="s">
        <v>45</v>
      </c>
    </row>
    <row r="2311" spans="1:20" x14ac:dyDescent="0.25">
      <c r="A2311" t="s">
        <v>6558</v>
      </c>
      <c r="B2311">
        <v>66354940</v>
      </c>
      <c r="C2311">
        <v>67358155</v>
      </c>
      <c r="D2311" t="s">
        <v>2</v>
      </c>
      <c r="E2311" t="s">
        <v>2222</v>
      </c>
      <c r="F2311" t="s">
        <v>4226</v>
      </c>
      <c r="G2311" t="s">
        <v>4223</v>
      </c>
      <c r="H2311" t="s">
        <v>31</v>
      </c>
      <c r="I2311" t="s">
        <v>32</v>
      </c>
      <c r="J2311" t="s">
        <v>23</v>
      </c>
      <c r="K2311" t="s">
        <v>112</v>
      </c>
      <c r="L2311" t="s">
        <v>25</v>
      </c>
      <c r="M2311" t="s">
        <v>4233</v>
      </c>
      <c r="N2311" t="s">
        <v>2113</v>
      </c>
      <c r="O2311" t="s">
        <v>785</v>
      </c>
      <c r="P2311" t="s">
        <v>4248</v>
      </c>
      <c r="Q2311" t="s">
        <v>28</v>
      </c>
      <c r="R2311" s="1" t="e">
        <f t="shared" ca="1" si="36"/>
        <v>#VALUE!</v>
      </c>
      <c r="S2311" t="s">
        <v>55</v>
      </c>
      <c r="T2311" t="s">
        <v>68</v>
      </c>
    </row>
    <row r="2312" spans="1:20" x14ac:dyDescent="0.25">
      <c r="A2312" t="s">
        <v>6559</v>
      </c>
      <c r="B2312">
        <v>65283629</v>
      </c>
      <c r="C2312">
        <v>67792565</v>
      </c>
      <c r="D2312" t="s">
        <v>2</v>
      </c>
      <c r="E2312" t="s">
        <v>1016</v>
      </c>
      <c r="F2312" t="s">
        <v>4225</v>
      </c>
      <c r="G2312" t="s">
        <v>4219</v>
      </c>
      <c r="H2312" t="s">
        <v>38</v>
      </c>
      <c r="I2312" t="s">
        <v>32</v>
      </c>
      <c r="J2312" t="s">
        <v>39</v>
      </c>
      <c r="K2312" t="s">
        <v>24</v>
      </c>
      <c r="L2312" t="s">
        <v>25</v>
      </c>
      <c r="M2312" t="s">
        <v>4238</v>
      </c>
      <c r="N2312" t="s">
        <v>2113</v>
      </c>
      <c r="O2312" t="s">
        <v>785</v>
      </c>
      <c r="P2312" t="s">
        <v>52</v>
      </c>
      <c r="Q2312" t="s">
        <v>4247</v>
      </c>
      <c r="R2312" s="1" t="e">
        <f t="shared" ca="1" si="36"/>
        <v>#VALUE!</v>
      </c>
      <c r="S2312" t="s">
        <v>4243</v>
      </c>
      <c r="T2312" t="s">
        <v>58</v>
      </c>
    </row>
    <row r="2313" spans="1:20" x14ac:dyDescent="0.25">
      <c r="A2313" t="s">
        <v>6560</v>
      </c>
      <c r="B2313">
        <v>68107189</v>
      </c>
      <c r="C2313">
        <v>67529169</v>
      </c>
      <c r="D2313" t="s">
        <v>2</v>
      </c>
      <c r="E2313" t="s">
        <v>934</v>
      </c>
      <c r="F2313" t="s">
        <v>1106</v>
      </c>
      <c r="G2313" t="s">
        <v>4217</v>
      </c>
      <c r="H2313" t="s">
        <v>31</v>
      </c>
      <c r="I2313" t="s">
        <v>22</v>
      </c>
      <c r="J2313" t="s">
        <v>23</v>
      </c>
      <c r="K2313" t="s">
        <v>112</v>
      </c>
      <c r="L2313" t="s">
        <v>25</v>
      </c>
      <c r="M2313" t="s">
        <v>4240</v>
      </c>
      <c r="N2313" t="s">
        <v>2113</v>
      </c>
      <c r="O2313" t="s">
        <v>785</v>
      </c>
      <c r="P2313" t="s">
        <v>205</v>
      </c>
      <c r="Q2313" t="s">
        <v>4245</v>
      </c>
      <c r="R2313" s="1" t="e">
        <f t="shared" ca="1" si="36"/>
        <v>#VALUE!</v>
      </c>
      <c r="S2313" t="s">
        <v>4243</v>
      </c>
      <c r="T2313" t="s">
        <v>68</v>
      </c>
    </row>
    <row r="2314" spans="1:20" x14ac:dyDescent="0.25">
      <c r="A2314" t="s">
        <v>6561</v>
      </c>
      <c r="B2314">
        <v>65351046</v>
      </c>
      <c r="C2314">
        <v>67414981</v>
      </c>
      <c r="D2314" t="s">
        <v>3</v>
      </c>
      <c r="E2314" t="s">
        <v>2223</v>
      </c>
      <c r="F2314" t="s">
        <v>4228</v>
      </c>
      <c r="G2314" t="s">
        <v>4219</v>
      </c>
      <c r="H2314" t="s">
        <v>31</v>
      </c>
      <c r="I2314" t="s">
        <v>204</v>
      </c>
      <c r="J2314" t="s">
        <v>39</v>
      </c>
      <c r="K2314" t="s">
        <v>109</v>
      </c>
      <c r="L2314" t="s">
        <v>25</v>
      </c>
      <c r="M2314" t="s">
        <v>4233</v>
      </c>
      <c r="N2314" t="s">
        <v>2113</v>
      </c>
      <c r="O2314" t="s">
        <v>785</v>
      </c>
      <c r="P2314" t="s">
        <v>54</v>
      </c>
      <c r="Q2314" t="s">
        <v>4245</v>
      </c>
      <c r="R2314" s="1" t="e">
        <f t="shared" ca="1" si="36"/>
        <v>#VALUE!</v>
      </c>
      <c r="S2314" t="s">
        <v>35</v>
      </c>
      <c r="T2314" t="s">
        <v>58</v>
      </c>
    </row>
    <row r="2315" spans="1:20" x14ac:dyDescent="0.25">
      <c r="A2315" t="s">
        <v>6562</v>
      </c>
      <c r="B2315">
        <v>64471590</v>
      </c>
      <c r="C2315">
        <v>67383198</v>
      </c>
      <c r="D2315" t="s">
        <v>2</v>
      </c>
      <c r="E2315" t="s">
        <v>934</v>
      </c>
      <c r="F2315" t="s">
        <v>1106</v>
      </c>
      <c r="G2315" t="s">
        <v>4221</v>
      </c>
      <c r="H2315" t="s">
        <v>31</v>
      </c>
      <c r="I2315" t="s">
        <v>51</v>
      </c>
      <c r="J2315" t="s">
        <v>23</v>
      </c>
      <c r="K2315" t="s">
        <v>112</v>
      </c>
      <c r="L2315" t="s">
        <v>25</v>
      </c>
      <c r="M2315" t="s">
        <v>4241</v>
      </c>
      <c r="N2315" t="s">
        <v>2113</v>
      </c>
      <c r="O2315" t="s">
        <v>785</v>
      </c>
      <c r="P2315" t="s">
        <v>27</v>
      </c>
      <c r="Q2315" t="s">
        <v>28</v>
      </c>
      <c r="R2315" s="1" t="e">
        <f t="shared" ca="1" si="36"/>
        <v>#VALUE!</v>
      </c>
      <c r="S2315" t="s">
        <v>35</v>
      </c>
      <c r="T2315" t="s">
        <v>68</v>
      </c>
    </row>
    <row r="2316" spans="1:20" x14ac:dyDescent="0.25">
      <c r="A2316" t="s">
        <v>6563</v>
      </c>
      <c r="B2316">
        <v>65030073</v>
      </c>
      <c r="C2316">
        <v>66957181</v>
      </c>
      <c r="D2316" t="s">
        <v>2</v>
      </c>
      <c r="E2316" t="s">
        <v>2224</v>
      </c>
      <c r="F2316" t="s">
        <v>1106</v>
      </c>
      <c r="G2316" t="s">
        <v>527</v>
      </c>
      <c r="H2316" t="s">
        <v>38</v>
      </c>
      <c r="I2316" t="s">
        <v>22</v>
      </c>
      <c r="J2316" t="s">
        <v>39</v>
      </c>
      <c r="K2316" t="s">
        <v>40</v>
      </c>
      <c r="L2316" t="s">
        <v>25</v>
      </c>
      <c r="M2316" t="s">
        <v>4229</v>
      </c>
      <c r="N2316" t="s">
        <v>2113</v>
      </c>
      <c r="O2316" t="s">
        <v>785</v>
      </c>
      <c r="P2316" t="s">
        <v>205</v>
      </c>
      <c r="Q2316" t="s">
        <v>4247</v>
      </c>
      <c r="R2316" s="1">
        <f t="shared" ca="1" si="36"/>
        <v>71</v>
      </c>
      <c r="S2316" t="s">
        <v>4243</v>
      </c>
      <c r="T2316" t="s">
        <v>61</v>
      </c>
    </row>
    <row r="2317" spans="1:20" x14ac:dyDescent="0.25">
      <c r="A2317" t="s">
        <v>6564</v>
      </c>
      <c r="B2317">
        <v>67959731</v>
      </c>
      <c r="C2317">
        <v>67159060</v>
      </c>
      <c r="D2317" t="s">
        <v>3</v>
      </c>
      <c r="E2317" t="s">
        <v>2225</v>
      </c>
      <c r="F2317" t="s">
        <v>20</v>
      </c>
      <c r="G2317" t="s">
        <v>4223</v>
      </c>
      <c r="H2317" t="s">
        <v>38</v>
      </c>
      <c r="I2317" t="s">
        <v>51</v>
      </c>
      <c r="J2317" t="s">
        <v>39</v>
      </c>
      <c r="K2317" t="s">
        <v>44</v>
      </c>
      <c r="L2317" t="s">
        <v>25</v>
      </c>
      <c r="M2317" t="s">
        <v>4241</v>
      </c>
      <c r="N2317" t="s">
        <v>2113</v>
      </c>
      <c r="O2317" t="s">
        <v>785</v>
      </c>
      <c r="P2317" t="s">
        <v>33</v>
      </c>
      <c r="Q2317" t="s">
        <v>4246</v>
      </c>
      <c r="R2317" s="1" t="e">
        <f t="shared" ca="1" si="36"/>
        <v>#VALUE!</v>
      </c>
      <c r="S2317" t="s">
        <v>35</v>
      </c>
      <c r="T2317" t="s">
        <v>61</v>
      </c>
    </row>
    <row r="2318" spans="1:20" x14ac:dyDescent="0.25">
      <c r="A2318" t="s">
        <v>6565</v>
      </c>
      <c r="B2318">
        <v>65407687</v>
      </c>
      <c r="C2318">
        <v>67163173</v>
      </c>
      <c r="D2318" t="s">
        <v>2</v>
      </c>
      <c r="E2318" t="s">
        <v>2226</v>
      </c>
      <c r="F2318" t="s">
        <v>4227</v>
      </c>
      <c r="G2318" t="s">
        <v>4217</v>
      </c>
      <c r="H2318" t="s">
        <v>38</v>
      </c>
      <c r="I2318" t="s">
        <v>22</v>
      </c>
      <c r="J2318" t="s">
        <v>39</v>
      </c>
      <c r="K2318" t="s">
        <v>40</v>
      </c>
      <c r="L2318" t="s">
        <v>25</v>
      </c>
      <c r="M2318" t="s">
        <v>4241</v>
      </c>
      <c r="N2318" t="s">
        <v>2113</v>
      </c>
      <c r="O2318" t="s">
        <v>785</v>
      </c>
      <c r="P2318" t="s">
        <v>49</v>
      </c>
      <c r="Q2318" t="s">
        <v>28</v>
      </c>
      <c r="R2318" s="1" t="e">
        <f t="shared" ca="1" si="36"/>
        <v>#VALUE!</v>
      </c>
      <c r="S2318" t="s">
        <v>35</v>
      </c>
      <c r="T2318" t="s">
        <v>41</v>
      </c>
    </row>
    <row r="2319" spans="1:20" x14ac:dyDescent="0.25">
      <c r="A2319" t="s">
        <v>6566</v>
      </c>
      <c r="B2319">
        <v>64594177</v>
      </c>
      <c r="C2319">
        <v>67509088</v>
      </c>
      <c r="D2319" t="s">
        <v>3</v>
      </c>
      <c r="E2319" t="s">
        <v>2227</v>
      </c>
      <c r="F2319" t="s">
        <v>20</v>
      </c>
      <c r="G2319" t="s">
        <v>4221</v>
      </c>
      <c r="H2319" t="s">
        <v>38</v>
      </c>
      <c r="I2319" t="s">
        <v>22</v>
      </c>
      <c r="J2319" t="s">
        <v>39</v>
      </c>
      <c r="K2319" t="s">
        <v>44</v>
      </c>
      <c r="L2319" t="s">
        <v>25</v>
      </c>
      <c r="M2319" t="s">
        <v>4229</v>
      </c>
      <c r="N2319" t="s">
        <v>2113</v>
      </c>
      <c r="O2319" t="s">
        <v>785</v>
      </c>
      <c r="P2319" t="s">
        <v>49</v>
      </c>
      <c r="Q2319" t="s">
        <v>4245</v>
      </c>
      <c r="R2319" s="1">
        <f t="shared" ca="1" si="36"/>
        <v>57</v>
      </c>
      <c r="S2319" t="s">
        <v>35</v>
      </c>
      <c r="T2319" t="s">
        <v>41</v>
      </c>
    </row>
    <row r="2320" spans="1:20" x14ac:dyDescent="0.25">
      <c r="A2320" t="s">
        <v>6567</v>
      </c>
      <c r="B2320">
        <v>66411933</v>
      </c>
      <c r="C2320">
        <v>67421425</v>
      </c>
      <c r="D2320" t="s">
        <v>2</v>
      </c>
      <c r="E2320" t="s">
        <v>2228</v>
      </c>
      <c r="F2320" t="s">
        <v>4226</v>
      </c>
      <c r="G2320" t="s">
        <v>4216</v>
      </c>
      <c r="H2320" t="s">
        <v>21</v>
      </c>
      <c r="I2320" t="s">
        <v>51</v>
      </c>
      <c r="J2320" t="s">
        <v>23</v>
      </c>
      <c r="K2320" t="s">
        <v>24</v>
      </c>
      <c r="L2320" t="s">
        <v>25</v>
      </c>
      <c r="M2320" t="s">
        <v>4233</v>
      </c>
      <c r="N2320" t="s">
        <v>2113</v>
      </c>
      <c r="O2320" t="s">
        <v>785</v>
      </c>
      <c r="P2320" t="s">
        <v>4248</v>
      </c>
      <c r="Q2320" t="s">
        <v>34</v>
      </c>
      <c r="R2320" s="1">
        <f t="shared" ca="1" si="36"/>
        <v>26</v>
      </c>
      <c r="S2320" t="s">
        <v>55</v>
      </c>
      <c r="T2320" t="s">
        <v>36</v>
      </c>
    </row>
    <row r="2321" spans="1:20" x14ac:dyDescent="0.25">
      <c r="A2321" t="s">
        <v>6568</v>
      </c>
      <c r="B2321">
        <v>65276948</v>
      </c>
      <c r="C2321">
        <v>67667790</v>
      </c>
      <c r="D2321" t="s">
        <v>2</v>
      </c>
      <c r="E2321" t="s">
        <v>2229</v>
      </c>
      <c r="F2321" t="s">
        <v>4227</v>
      </c>
      <c r="G2321" t="s">
        <v>4217</v>
      </c>
      <c r="H2321" t="s">
        <v>163</v>
      </c>
      <c r="I2321" t="s">
        <v>51</v>
      </c>
      <c r="J2321" t="s">
        <v>39</v>
      </c>
      <c r="K2321" t="s">
        <v>40</v>
      </c>
      <c r="L2321" t="s">
        <v>25</v>
      </c>
      <c r="M2321" t="s">
        <v>4237</v>
      </c>
      <c r="N2321" t="s">
        <v>2113</v>
      </c>
      <c r="O2321" t="s">
        <v>785</v>
      </c>
      <c r="P2321" t="s">
        <v>27</v>
      </c>
      <c r="Q2321" t="s">
        <v>4244</v>
      </c>
      <c r="R2321" s="1" t="e">
        <f t="shared" ca="1" si="36"/>
        <v>#VALUE!</v>
      </c>
      <c r="S2321" t="s">
        <v>35</v>
      </c>
      <c r="T2321" t="s">
        <v>45</v>
      </c>
    </row>
    <row r="2322" spans="1:20" x14ac:dyDescent="0.25">
      <c r="A2322" t="s">
        <v>6569</v>
      </c>
      <c r="B2322">
        <v>64860171</v>
      </c>
      <c r="C2322">
        <v>67868934</v>
      </c>
      <c r="D2322" t="s">
        <v>2</v>
      </c>
      <c r="E2322" t="s">
        <v>2230</v>
      </c>
      <c r="F2322" t="s">
        <v>1106</v>
      </c>
      <c r="G2322" t="s">
        <v>4223</v>
      </c>
      <c r="H2322" t="s">
        <v>31</v>
      </c>
      <c r="I2322" t="s">
        <v>32</v>
      </c>
      <c r="J2322" t="s">
        <v>39</v>
      </c>
      <c r="K2322" t="s">
        <v>109</v>
      </c>
      <c r="L2322" t="s">
        <v>25</v>
      </c>
      <c r="M2322" t="s">
        <v>4230</v>
      </c>
      <c r="N2322" t="s">
        <v>2113</v>
      </c>
      <c r="O2322" t="s">
        <v>785</v>
      </c>
      <c r="P2322" t="s">
        <v>54</v>
      </c>
      <c r="Q2322" t="s">
        <v>4246</v>
      </c>
      <c r="R2322" s="1" t="e">
        <f t="shared" ca="1" si="36"/>
        <v>#VALUE!</v>
      </c>
      <c r="S2322" t="s">
        <v>35</v>
      </c>
      <c r="T2322" t="s">
        <v>29</v>
      </c>
    </row>
    <row r="2323" spans="1:20" x14ac:dyDescent="0.25">
      <c r="A2323" t="s">
        <v>6570</v>
      </c>
      <c r="B2323">
        <v>68497408</v>
      </c>
      <c r="C2323">
        <v>67719619</v>
      </c>
      <c r="D2323" t="s">
        <v>3</v>
      </c>
      <c r="E2323" t="s">
        <v>2231</v>
      </c>
      <c r="F2323" t="s">
        <v>4226</v>
      </c>
      <c r="G2323" t="s">
        <v>527</v>
      </c>
      <c r="H2323" t="s">
        <v>43</v>
      </c>
      <c r="I2323" t="s">
        <v>204</v>
      </c>
      <c r="J2323" t="s">
        <v>39</v>
      </c>
      <c r="K2323" t="s">
        <v>44</v>
      </c>
      <c r="L2323" t="s">
        <v>25</v>
      </c>
      <c r="M2323" t="s">
        <v>4239</v>
      </c>
      <c r="N2323" t="s">
        <v>2113</v>
      </c>
      <c r="O2323" t="s">
        <v>785</v>
      </c>
      <c r="P2323" t="s">
        <v>4248</v>
      </c>
      <c r="Q2323" t="s">
        <v>34</v>
      </c>
      <c r="R2323" s="1" t="e">
        <f t="shared" ca="1" si="36"/>
        <v>#VALUE!</v>
      </c>
      <c r="S2323" t="s">
        <v>55</v>
      </c>
      <c r="T2323" t="s">
        <v>41</v>
      </c>
    </row>
    <row r="2324" spans="1:20" x14ac:dyDescent="0.25">
      <c r="A2324" t="s">
        <v>6571</v>
      </c>
      <c r="B2324">
        <v>65661358</v>
      </c>
      <c r="C2324">
        <v>67739824</v>
      </c>
      <c r="D2324" t="s">
        <v>3</v>
      </c>
      <c r="E2324" t="s">
        <v>2232</v>
      </c>
      <c r="F2324" t="s">
        <v>4227</v>
      </c>
      <c r="G2324" t="s">
        <v>4222</v>
      </c>
      <c r="H2324" t="s">
        <v>31</v>
      </c>
      <c r="I2324" t="s">
        <v>204</v>
      </c>
      <c r="J2324" t="s">
        <v>39</v>
      </c>
      <c r="K2324" t="s">
        <v>24</v>
      </c>
      <c r="L2324" t="s">
        <v>25</v>
      </c>
      <c r="M2324" t="s">
        <v>4235</v>
      </c>
      <c r="N2324" t="s">
        <v>2113</v>
      </c>
      <c r="O2324" t="s">
        <v>785</v>
      </c>
      <c r="P2324" t="s">
        <v>27</v>
      </c>
      <c r="Q2324" t="s">
        <v>34</v>
      </c>
      <c r="R2324" s="1">
        <f t="shared" ca="1" si="36"/>
        <v>32</v>
      </c>
      <c r="S2324" t="s">
        <v>35</v>
      </c>
      <c r="T2324" t="s">
        <v>29</v>
      </c>
    </row>
    <row r="2325" spans="1:20" x14ac:dyDescent="0.25">
      <c r="A2325" t="s">
        <v>6572</v>
      </c>
      <c r="B2325">
        <v>67328397</v>
      </c>
      <c r="C2325">
        <v>67776152</v>
      </c>
      <c r="D2325" t="s">
        <v>2</v>
      </c>
      <c r="E2325" t="s">
        <v>2233</v>
      </c>
      <c r="F2325" t="s">
        <v>4228</v>
      </c>
      <c r="G2325" t="s">
        <v>527</v>
      </c>
      <c r="H2325" t="s">
        <v>21</v>
      </c>
      <c r="I2325" t="s">
        <v>22</v>
      </c>
      <c r="J2325" t="s">
        <v>23</v>
      </c>
      <c r="K2325" t="s">
        <v>24</v>
      </c>
      <c r="L2325" t="s">
        <v>25</v>
      </c>
      <c r="M2325" t="s">
        <v>4233</v>
      </c>
      <c r="N2325" t="s">
        <v>2113</v>
      </c>
      <c r="O2325" t="s">
        <v>785</v>
      </c>
      <c r="P2325" t="s">
        <v>205</v>
      </c>
      <c r="Q2325" t="s">
        <v>4246</v>
      </c>
      <c r="R2325" s="1" t="e">
        <f t="shared" ca="1" si="36"/>
        <v>#VALUE!</v>
      </c>
      <c r="S2325" t="s">
        <v>4243</v>
      </c>
      <c r="T2325" t="s">
        <v>36</v>
      </c>
    </row>
    <row r="2326" spans="1:20" x14ac:dyDescent="0.25">
      <c r="A2326" t="s">
        <v>6573</v>
      </c>
      <c r="B2326">
        <v>64525645</v>
      </c>
      <c r="C2326">
        <v>67577392</v>
      </c>
      <c r="D2326" t="s">
        <v>2</v>
      </c>
      <c r="E2326" t="s">
        <v>2234</v>
      </c>
      <c r="F2326" t="s">
        <v>4228</v>
      </c>
      <c r="G2326" t="s">
        <v>4221</v>
      </c>
      <c r="H2326" t="s">
        <v>163</v>
      </c>
      <c r="I2326" t="s">
        <v>204</v>
      </c>
      <c r="J2326" t="s">
        <v>39</v>
      </c>
      <c r="K2326" t="s">
        <v>40</v>
      </c>
      <c r="L2326" t="s">
        <v>25</v>
      </c>
      <c r="M2326" t="s">
        <v>4229</v>
      </c>
      <c r="N2326" t="s">
        <v>2113</v>
      </c>
      <c r="O2326" t="s">
        <v>785</v>
      </c>
      <c r="P2326" t="s">
        <v>4248</v>
      </c>
      <c r="Q2326" t="s">
        <v>28</v>
      </c>
      <c r="R2326" s="1" t="e">
        <f t="shared" ca="1" si="36"/>
        <v>#VALUE!</v>
      </c>
      <c r="S2326" t="s">
        <v>55</v>
      </c>
      <c r="T2326" t="s">
        <v>45</v>
      </c>
    </row>
    <row r="2327" spans="1:20" x14ac:dyDescent="0.25">
      <c r="A2327" t="s">
        <v>6574</v>
      </c>
      <c r="B2327">
        <v>67091590</v>
      </c>
      <c r="C2327">
        <v>67646614</v>
      </c>
      <c r="D2327" t="s">
        <v>3</v>
      </c>
      <c r="E2327" t="s">
        <v>2235</v>
      </c>
      <c r="F2327" t="s">
        <v>4225</v>
      </c>
      <c r="G2327" t="s">
        <v>4222</v>
      </c>
      <c r="H2327" t="s">
        <v>21</v>
      </c>
      <c r="I2327" t="s">
        <v>204</v>
      </c>
      <c r="J2327" t="s">
        <v>23</v>
      </c>
      <c r="K2327" t="s">
        <v>24</v>
      </c>
      <c r="L2327" t="s">
        <v>25</v>
      </c>
      <c r="M2327" t="s">
        <v>4235</v>
      </c>
      <c r="N2327" t="s">
        <v>2113</v>
      </c>
      <c r="O2327" t="s">
        <v>785</v>
      </c>
      <c r="P2327" t="s">
        <v>27</v>
      </c>
      <c r="Q2327" t="s">
        <v>28</v>
      </c>
      <c r="R2327" s="1" t="e">
        <f t="shared" ca="1" si="36"/>
        <v>#VALUE!</v>
      </c>
      <c r="S2327" t="s">
        <v>4243</v>
      </c>
      <c r="T2327" t="s">
        <v>56</v>
      </c>
    </row>
    <row r="2328" spans="1:20" x14ac:dyDescent="0.25">
      <c r="A2328" t="s">
        <v>6575</v>
      </c>
      <c r="B2328">
        <v>66878600</v>
      </c>
      <c r="C2328">
        <v>67676624</v>
      </c>
      <c r="D2328" t="s">
        <v>3</v>
      </c>
      <c r="E2328" t="s">
        <v>2236</v>
      </c>
      <c r="F2328" t="s">
        <v>4226</v>
      </c>
      <c r="G2328" t="s">
        <v>4215</v>
      </c>
      <c r="H2328" t="s">
        <v>163</v>
      </c>
      <c r="I2328" t="s">
        <v>32</v>
      </c>
      <c r="J2328" t="s">
        <v>39</v>
      </c>
      <c r="K2328" t="s">
        <v>44</v>
      </c>
      <c r="L2328" t="s">
        <v>25</v>
      </c>
      <c r="M2328" t="s">
        <v>4230</v>
      </c>
      <c r="N2328" t="s">
        <v>2113</v>
      </c>
      <c r="O2328" t="s">
        <v>785</v>
      </c>
      <c r="P2328" t="s">
        <v>52</v>
      </c>
      <c r="Q2328" t="s">
        <v>28</v>
      </c>
      <c r="R2328" s="1" t="e">
        <f t="shared" ca="1" si="36"/>
        <v>#VALUE!</v>
      </c>
      <c r="S2328" t="s">
        <v>35</v>
      </c>
      <c r="T2328" t="s">
        <v>58</v>
      </c>
    </row>
    <row r="2329" spans="1:20" x14ac:dyDescent="0.25">
      <c r="A2329" t="s">
        <v>6576</v>
      </c>
      <c r="B2329">
        <v>67756638</v>
      </c>
      <c r="C2329">
        <v>67076017</v>
      </c>
      <c r="D2329" t="s">
        <v>2</v>
      </c>
      <c r="E2329" t="s">
        <v>2237</v>
      </c>
      <c r="F2329" t="s">
        <v>4225</v>
      </c>
      <c r="G2329" t="s">
        <v>4221</v>
      </c>
      <c r="H2329" t="s">
        <v>31</v>
      </c>
      <c r="I2329" t="s">
        <v>51</v>
      </c>
      <c r="J2329" t="s">
        <v>23</v>
      </c>
      <c r="K2329" t="s">
        <v>24</v>
      </c>
      <c r="L2329" t="s">
        <v>25</v>
      </c>
      <c r="M2329" t="s">
        <v>4241</v>
      </c>
      <c r="N2329" t="s">
        <v>2113</v>
      </c>
      <c r="O2329" t="s">
        <v>785</v>
      </c>
      <c r="P2329" t="s">
        <v>33</v>
      </c>
      <c r="Q2329" t="s">
        <v>4246</v>
      </c>
      <c r="R2329" s="1" t="e">
        <f t="shared" ca="1" si="36"/>
        <v>#VALUE!</v>
      </c>
      <c r="S2329" t="s">
        <v>35</v>
      </c>
      <c r="T2329" t="s">
        <v>68</v>
      </c>
    </row>
    <row r="2330" spans="1:20" x14ac:dyDescent="0.25">
      <c r="A2330" t="s">
        <v>6577</v>
      </c>
      <c r="B2330">
        <v>67999212</v>
      </c>
      <c r="C2330">
        <v>67838174</v>
      </c>
      <c r="D2330" t="s">
        <v>2</v>
      </c>
      <c r="E2330" t="s">
        <v>589</v>
      </c>
      <c r="F2330" t="s">
        <v>4226</v>
      </c>
      <c r="G2330" t="s">
        <v>4221</v>
      </c>
      <c r="H2330" t="s">
        <v>163</v>
      </c>
      <c r="I2330" t="s">
        <v>32</v>
      </c>
      <c r="J2330" t="s">
        <v>39</v>
      </c>
      <c r="K2330" t="s">
        <v>40</v>
      </c>
      <c r="L2330" t="s">
        <v>25</v>
      </c>
      <c r="M2330" t="s">
        <v>4238</v>
      </c>
      <c r="N2330" t="s">
        <v>2113</v>
      </c>
      <c r="O2330" t="s">
        <v>785</v>
      </c>
      <c r="P2330" t="s">
        <v>4248</v>
      </c>
      <c r="Q2330" t="s">
        <v>34</v>
      </c>
      <c r="R2330" s="1">
        <f t="shared" ca="1" si="36"/>
        <v>52</v>
      </c>
      <c r="S2330" t="s">
        <v>55</v>
      </c>
      <c r="T2330" t="s">
        <v>41</v>
      </c>
    </row>
    <row r="2331" spans="1:20" x14ac:dyDescent="0.25">
      <c r="A2331" t="s">
        <v>6578</v>
      </c>
      <c r="B2331">
        <v>65801611</v>
      </c>
      <c r="C2331">
        <v>67445089</v>
      </c>
      <c r="D2331" t="s">
        <v>3</v>
      </c>
      <c r="E2331" t="s">
        <v>2238</v>
      </c>
      <c r="F2331" t="s">
        <v>4225</v>
      </c>
      <c r="G2331" t="s">
        <v>4217</v>
      </c>
      <c r="H2331" t="s">
        <v>21</v>
      </c>
      <c r="I2331" t="s">
        <v>51</v>
      </c>
      <c r="J2331" t="s">
        <v>23</v>
      </c>
      <c r="K2331" t="s">
        <v>24</v>
      </c>
      <c r="L2331" t="s">
        <v>25</v>
      </c>
      <c r="M2331" t="s">
        <v>4240</v>
      </c>
      <c r="N2331" t="s">
        <v>2113</v>
      </c>
      <c r="O2331" t="s">
        <v>785</v>
      </c>
      <c r="P2331" t="s">
        <v>33</v>
      </c>
      <c r="Q2331" t="s">
        <v>4245</v>
      </c>
      <c r="R2331" s="1">
        <f t="shared" ca="1" si="36"/>
        <v>15</v>
      </c>
      <c r="S2331" t="s">
        <v>4243</v>
      </c>
      <c r="T2331" t="s">
        <v>56</v>
      </c>
    </row>
    <row r="2332" spans="1:20" x14ac:dyDescent="0.25">
      <c r="A2332" t="s">
        <v>6579</v>
      </c>
      <c r="B2332">
        <v>65869271</v>
      </c>
      <c r="C2332">
        <v>67164427</v>
      </c>
      <c r="D2332" t="s">
        <v>3</v>
      </c>
      <c r="E2332" t="s">
        <v>2239</v>
      </c>
      <c r="F2332" t="s">
        <v>4227</v>
      </c>
      <c r="G2332" t="s">
        <v>527</v>
      </c>
      <c r="H2332" t="s">
        <v>163</v>
      </c>
      <c r="I2332" t="s">
        <v>51</v>
      </c>
      <c r="J2332" t="s">
        <v>39</v>
      </c>
      <c r="K2332" t="s">
        <v>44</v>
      </c>
      <c r="L2332" t="s">
        <v>25</v>
      </c>
      <c r="M2332" t="s">
        <v>4241</v>
      </c>
      <c r="N2332" t="s">
        <v>2113</v>
      </c>
      <c r="O2332" t="s">
        <v>785</v>
      </c>
      <c r="P2332" t="s">
        <v>4248</v>
      </c>
      <c r="Q2332" t="s">
        <v>4244</v>
      </c>
      <c r="R2332" s="1" t="e">
        <f t="shared" ca="1" si="36"/>
        <v>#VALUE!</v>
      </c>
      <c r="S2332" t="s">
        <v>55</v>
      </c>
      <c r="T2332" t="s">
        <v>41</v>
      </c>
    </row>
    <row r="2333" spans="1:20" x14ac:dyDescent="0.25">
      <c r="A2333" t="s">
        <v>6580</v>
      </c>
      <c r="B2333">
        <v>64337511</v>
      </c>
      <c r="C2333">
        <v>67243682</v>
      </c>
      <c r="D2333" t="s">
        <v>3</v>
      </c>
      <c r="E2333" t="s">
        <v>2240</v>
      </c>
      <c r="F2333" t="s">
        <v>4225</v>
      </c>
      <c r="G2333" t="s">
        <v>4219</v>
      </c>
      <c r="H2333" t="s">
        <v>21</v>
      </c>
      <c r="I2333" t="s">
        <v>51</v>
      </c>
      <c r="J2333" t="s">
        <v>23</v>
      </c>
      <c r="K2333" t="s">
        <v>24</v>
      </c>
      <c r="L2333" t="s">
        <v>25</v>
      </c>
      <c r="M2333" t="s">
        <v>4230</v>
      </c>
      <c r="N2333" t="s">
        <v>2113</v>
      </c>
      <c r="O2333" t="s">
        <v>785</v>
      </c>
      <c r="P2333" t="s">
        <v>49</v>
      </c>
      <c r="Q2333" t="s">
        <v>4247</v>
      </c>
      <c r="R2333" s="1" t="e">
        <f t="shared" ca="1" si="36"/>
        <v>#VALUE!</v>
      </c>
      <c r="S2333" t="s">
        <v>35</v>
      </c>
      <c r="T2333" t="s">
        <v>36</v>
      </c>
    </row>
    <row r="2334" spans="1:20" x14ac:dyDescent="0.25">
      <c r="A2334" t="s">
        <v>6581</v>
      </c>
      <c r="B2334">
        <v>66922257</v>
      </c>
      <c r="C2334">
        <v>67088621</v>
      </c>
      <c r="D2334" t="s">
        <v>3</v>
      </c>
      <c r="E2334" t="s">
        <v>888</v>
      </c>
      <c r="F2334" t="s">
        <v>4225</v>
      </c>
      <c r="G2334" t="s">
        <v>4216</v>
      </c>
      <c r="H2334" t="s">
        <v>48</v>
      </c>
      <c r="I2334" t="s">
        <v>32</v>
      </c>
      <c r="J2334" t="s">
        <v>39</v>
      </c>
      <c r="K2334" t="s">
        <v>24</v>
      </c>
      <c r="L2334" t="s">
        <v>25</v>
      </c>
      <c r="M2334" t="s">
        <v>4241</v>
      </c>
      <c r="N2334" t="s">
        <v>2113</v>
      </c>
      <c r="O2334" t="s">
        <v>785</v>
      </c>
      <c r="P2334" t="s">
        <v>27</v>
      </c>
      <c r="Q2334" t="s">
        <v>28</v>
      </c>
      <c r="R2334" s="1" t="e">
        <f t="shared" ca="1" si="36"/>
        <v>#VALUE!</v>
      </c>
      <c r="S2334" t="s">
        <v>4243</v>
      </c>
      <c r="T2334" t="s">
        <v>29</v>
      </c>
    </row>
    <row r="2335" spans="1:20" x14ac:dyDescent="0.25">
      <c r="A2335" t="s">
        <v>6582</v>
      </c>
      <c r="B2335">
        <v>64822335</v>
      </c>
      <c r="C2335">
        <v>66982885</v>
      </c>
      <c r="D2335" t="s">
        <v>2</v>
      </c>
      <c r="E2335" t="s">
        <v>2241</v>
      </c>
      <c r="F2335" t="s">
        <v>4226</v>
      </c>
      <c r="G2335" t="s">
        <v>4220</v>
      </c>
      <c r="H2335" t="s">
        <v>21</v>
      </c>
      <c r="I2335" t="s">
        <v>32</v>
      </c>
      <c r="J2335" t="s">
        <v>23</v>
      </c>
      <c r="K2335" t="s">
        <v>24</v>
      </c>
      <c r="L2335" t="s">
        <v>25</v>
      </c>
      <c r="M2335" t="s">
        <v>4234</v>
      </c>
      <c r="N2335" t="s">
        <v>2113</v>
      </c>
      <c r="O2335" t="s">
        <v>785</v>
      </c>
      <c r="P2335" t="s">
        <v>205</v>
      </c>
      <c r="Q2335" t="s">
        <v>4245</v>
      </c>
      <c r="R2335" s="1">
        <f t="shared" ca="1" si="36"/>
        <v>19</v>
      </c>
      <c r="S2335" t="s">
        <v>35</v>
      </c>
      <c r="T2335" t="s">
        <v>36</v>
      </c>
    </row>
    <row r="2336" spans="1:20" x14ac:dyDescent="0.25">
      <c r="A2336" t="s">
        <v>6583</v>
      </c>
      <c r="B2336">
        <v>67285773</v>
      </c>
      <c r="C2336">
        <v>67718705</v>
      </c>
      <c r="D2336" t="s">
        <v>2</v>
      </c>
      <c r="E2336" t="s">
        <v>2242</v>
      </c>
      <c r="F2336" t="s">
        <v>1106</v>
      </c>
      <c r="G2336" t="s">
        <v>4219</v>
      </c>
      <c r="H2336" t="s">
        <v>38</v>
      </c>
      <c r="I2336" t="s">
        <v>204</v>
      </c>
      <c r="J2336" t="s">
        <v>60</v>
      </c>
      <c r="K2336" t="s">
        <v>40</v>
      </c>
      <c r="L2336" t="s">
        <v>25</v>
      </c>
      <c r="M2336" t="s">
        <v>4240</v>
      </c>
      <c r="N2336" t="s">
        <v>2113</v>
      </c>
      <c r="O2336" t="s">
        <v>785</v>
      </c>
      <c r="P2336" t="s">
        <v>205</v>
      </c>
      <c r="Q2336" t="s">
        <v>4245</v>
      </c>
      <c r="R2336" s="1">
        <f t="shared" ca="1" si="36"/>
        <v>61</v>
      </c>
      <c r="S2336" t="s">
        <v>35</v>
      </c>
      <c r="T2336" t="s">
        <v>45</v>
      </c>
    </row>
    <row r="2337" spans="1:20" x14ac:dyDescent="0.25">
      <c r="A2337" t="s">
        <v>6584</v>
      </c>
      <c r="B2337">
        <v>65475313</v>
      </c>
      <c r="C2337">
        <v>67265646</v>
      </c>
      <c r="D2337" t="s">
        <v>2</v>
      </c>
      <c r="E2337" t="s">
        <v>2243</v>
      </c>
      <c r="F2337" t="s">
        <v>4228</v>
      </c>
      <c r="G2337" t="s">
        <v>4220</v>
      </c>
      <c r="H2337" t="s">
        <v>31</v>
      </c>
      <c r="I2337" t="s">
        <v>22</v>
      </c>
      <c r="J2337" t="s">
        <v>23</v>
      </c>
      <c r="K2337" t="s">
        <v>112</v>
      </c>
      <c r="L2337" t="s">
        <v>25</v>
      </c>
      <c r="M2337" t="s">
        <v>4241</v>
      </c>
      <c r="N2337" t="s">
        <v>2113</v>
      </c>
      <c r="O2337" t="s">
        <v>785</v>
      </c>
      <c r="P2337" t="s">
        <v>49</v>
      </c>
      <c r="Q2337" t="s">
        <v>34</v>
      </c>
      <c r="R2337" s="1" t="e">
        <f t="shared" ca="1" si="36"/>
        <v>#VALUE!</v>
      </c>
      <c r="S2337" t="s">
        <v>4243</v>
      </c>
      <c r="T2337" t="s">
        <v>68</v>
      </c>
    </row>
    <row r="2338" spans="1:20" x14ac:dyDescent="0.25">
      <c r="A2338" t="s">
        <v>6585</v>
      </c>
      <c r="B2338">
        <v>66829098</v>
      </c>
      <c r="C2338">
        <v>67325584</v>
      </c>
      <c r="D2338" t="s">
        <v>2</v>
      </c>
      <c r="E2338" t="s">
        <v>2244</v>
      </c>
      <c r="F2338" t="s">
        <v>4228</v>
      </c>
      <c r="G2338" t="s">
        <v>4217</v>
      </c>
      <c r="H2338" t="s">
        <v>375</v>
      </c>
      <c r="I2338" t="s">
        <v>204</v>
      </c>
      <c r="J2338" t="s">
        <v>39</v>
      </c>
      <c r="K2338" t="s">
        <v>40</v>
      </c>
      <c r="L2338" t="s">
        <v>25</v>
      </c>
      <c r="M2338" t="s">
        <v>4236</v>
      </c>
      <c r="N2338" t="s">
        <v>2113</v>
      </c>
      <c r="O2338" t="s">
        <v>785</v>
      </c>
      <c r="P2338" t="s">
        <v>205</v>
      </c>
      <c r="Q2338" t="s">
        <v>4247</v>
      </c>
      <c r="R2338" s="1" t="e">
        <f t="shared" ca="1" si="36"/>
        <v>#VALUE!</v>
      </c>
      <c r="S2338" t="s">
        <v>4243</v>
      </c>
      <c r="T2338" t="s">
        <v>45</v>
      </c>
    </row>
    <row r="2339" spans="1:20" x14ac:dyDescent="0.25">
      <c r="A2339" t="s">
        <v>6586</v>
      </c>
      <c r="B2339">
        <v>64415712</v>
      </c>
      <c r="C2339">
        <v>66937072</v>
      </c>
      <c r="D2339" t="s">
        <v>3</v>
      </c>
      <c r="E2339" t="s">
        <v>2245</v>
      </c>
      <c r="F2339" t="s">
        <v>20</v>
      </c>
      <c r="G2339" t="s">
        <v>4216</v>
      </c>
      <c r="H2339" t="s">
        <v>38</v>
      </c>
      <c r="I2339" t="s">
        <v>22</v>
      </c>
      <c r="J2339" t="s">
        <v>39</v>
      </c>
      <c r="K2339" t="s">
        <v>44</v>
      </c>
      <c r="L2339" t="s">
        <v>25</v>
      </c>
      <c r="M2339" t="s">
        <v>4238</v>
      </c>
      <c r="N2339" t="s">
        <v>2113</v>
      </c>
      <c r="O2339" t="s">
        <v>785</v>
      </c>
      <c r="P2339" t="s">
        <v>27</v>
      </c>
      <c r="Q2339" t="s">
        <v>4245</v>
      </c>
      <c r="R2339" s="1" t="e">
        <f t="shared" ca="1" si="36"/>
        <v>#VALUE!</v>
      </c>
      <c r="S2339" t="s">
        <v>35</v>
      </c>
      <c r="T2339" t="s">
        <v>45</v>
      </c>
    </row>
    <row r="2340" spans="1:20" x14ac:dyDescent="0.25">
      <c r="A2340" t="s">
        <v>6587</v>
      </c>
      <c r="B2340">
        <v>65785711</v>
      </c>
      <c r="C2340">
        <v>67106257</v>
      </c>
      <c r="D2340" t="s">
        <v>3</v>
      </c>
      <c r="E2340" t="s">
        <v>1799</v>
      </c>
      <c r="F2340" t="s">
        <v>4227</v>
      </c>
      <c r="G2340" t="s">
        <v>4217</v>
      </c>
      <c r="H2340" t="s">
        <v>31</v>
      </c>
      <c r="I2340" t="s">
        <v>204</v>
      </c>
      <c r="J2340" t="s">
        <v>23</v>
      </c>
      <c r="K2340" t="s">
        <v>24</v>
      </c>
      <c r="L2340" t="s">
        <v>25</v>
      </c>
      <c r="M2340" t="s">
        <v>4239</v>
      </c>
      <c r="N2340" t="s">
        <v>2113</v>
      </c>
      <c r="O2340" t="s">
        <v>785</v>
      </c>
      <c r="P2340" t="s">
        <v>49</v>
      </c>
      <c r="Q2340" t="s">
        <v>4244</v>
      </c>
      <c r="R2340" s="1" t="e">
        <f t="shared" ca="1" si="36"/>
        <v>#VALUE!</v>
      </c>
      <c r="S2340" t="s">
        <v>4243</v>
      </c>
      <c r="T2340" t="s">
        <v>36</v>
      </c>
    </row>
    <row r="2341" spans="1:20" x14ac:dyDescent="0.25">
      <c r="A2341" t="s">
        <v>6588</v>
      </c>
      <c r="B2341">
        <v>68210530</v>
      </c>
      <c r="C2341">
        <v>67687452</v>
      </c>
      <c r="D2341" t="s">
        <v>2</v>
      </c>
      <c r="E2341" t="s">
        <v>1905</v>
      </c>
      <c r="F2341" t="s">
        <v>4228</v>
      </c>
      <c r="G2341" t="s">
        <v>4216</v>
      </c>
      <c r="H2341" t="s">
        <v>163</v>
      </c>
      <c r="I2341" t="s">
        <v>51</v>
      </c>
      <c r="J2341" t="s">
        <v>60</v>
      </c>
      <c r="K2341" t="s">
        <v>40</v>
      </c>
      <c r="L2341" t="s">
        <v>25</v>
      </c>
      <c r="M2341" t="s">
        <v>4232</v>
      </c>
      <c r="N2341" t="s">
        <v>2113</v>
      </c>
      <c r="O2341" t="s">
        <v>785</v>
      </c>
      <c r="P2341" t="s">
        <v>54</v>
      </c>
      <c r="Q2341" t="s">
        <v>4246</v>
      </c>
      <c r="R2341" s="1" t="e">
        <f t="shared" ca="1" si="36"/>
        <v>#VALUE!</v>
      </c>
      <c r="S2341" t="s">
        <v>35</v>
      </c>
      <c r="T2341" t="s">
        <v>61</v>
      </c>
    </row>
    <row r="2342" spans="1:20" x14ac:dyDescent="0.25">
      <c r="A2342" t="s">
        <v>6589</v>
      </c>
      <c r="B2342">
        <v>67848420</v>
      </c>
      <c r="C2342">
        <v>67497564</v>
      </c>
      <c r="D2342" t="s">
        <v>3</v>
      </c>
      <c r="E2342" t="s">
        <v>2246</v>
      </c>
      <c r="F2342" t="s">
        <v>4226</v>
      </c>
      <c r="G2342" t="s">
        <v>4220</v>
      </c>
      <c r="H2342" t="s">
        <v>38</v>
      </c>
      <c r="I2342" t="s">
        <v>51</v>
      </c>
      <c r="J2342" t="s">
        <v>39</v>
      </c>
      <c r="K2342" t="s">
        <v>24</v>
      </c>
      <c r="L2342" t="s">
        <v>25</v>
      </c>
      <c r="M2342" t="s">
        <v>4234</v>
      </c>
      <c r="N2342" t="s">
        <v>2113</v>
      </c>
      <c r="O2342" t="s">
        <v>785</v>
      </c>
      <c r="P2342" t="s">
        <v>4248</v>
      </c>
      <c r="Q2342" t="s">
        <v>28</v>
      </c>
      <c r="R2342" s="1" t="e">
        <f t="shared" ca="1" si="36"/>
        <v>#VALUE!</v>
      </c>
      <c r="S2342" t="s">
        <v>55</v>
      </c>
      <c r="T2342" t="s">
        <v>58</v>
      </c>
    </row>
    <row r="2343" spans="1:20" x14ac:dyDescent="0.25">
      <c r="A2343" t="s">
        <v>6590</v>
      </c>
      <c r="B2343">
        <v>66443840</v>
      </c>
      <c r="C2343">
        <v>67332295</v>
      </c>
      <c r="D2343" t="s">
        <v>2</v>
      </c>
      <c r="E2343" t="s">
        <v>2247</v>
      </c>
      <c r="F2343" t="s">
        <v>4228</v>
      </c>
      <c r="G2343" t="s">
        <v>4221</v>
      </c>
      <c r="H2343" t="s">
        <v>38</v>
      </c>
      <c r="I2343" t="s">
        <v>32</v>
      </c>
      <c r="J2343" t="s">
        <v>39</v>
      </c>
      <c r="K2343" t="s">
        <v>40</v>
      </c>
      <c r="L2343" t="s">
        <v>25</v>
      </c>
      <c r="M2343" t="s">
        <v>4240</v>
      </c>
      <c r="N2343" t="s">
        <v>2113</v>
      </c>
      <c r="O2343" t="s">
        <v>785</v>
      </c>
      <c r="P2343" t="s">
        <v>4248</v>
      </c>
      <c r="Q2343" t="s">
        <v>4246</v>
      </c>
      <c r="R2343" s="1">
        <f t="shared" ca="1" si="36"/>
        <v>69</v>
      </c>
      <c r="S2343" t="s">
        <v>55</v>
      </c>
      <c r="T2343" t="s">
        <v>61</v>
      </c>
    </row>
    <row r="2344" spans="1:20" x14ac:dyDescent="0.25">
      <c r="A2344" t="s">
        <v>6591</v>
      </c>
      <c r="B2344">
        <v>66751076</v>
      </c>
      <c r="C2344">
        <v>66950777</v>
      </c>
      <c r="D2344" t="s">
        <v>2</v>
      </c>
      <c r="E2344" t="s">
        <v>91</v>
      </c>
      <c r="F2344" t="s">
        <v>4226</v>
      </c>
      <c r="G2344" t="s">
        <v>4221</v>
      </c>
      <c r="H2344" t="s">
        <v>31</v>
      </c>
      <c r="I2344" t="s">
        <v>32</v>
      </c>
      <c r="J2344" t="s">
        <v>23</v>
      </c>
      <c r="K2344" t="s">
        <v>112</v>
      </c>
      <c r="L2344" t="s">
        <v>25</v>
      </c>
      <c r="M2344" t="s">
        <v>4232</v>
      </c>
      <c r="N2344" t="s">
        <v>2113</v>
      </c>
      <c r="O2344" t="s">
        <v>785</v>
      </c>
      <c r="P2344" t="s">
        <v>33</v>
      </c>
      <c r="Q2344" t="s">
        <v>34</v>
      </c>
      <c r="R2344" s="1">
        <f t="shared" ca="1" si="36"/>
        <v>13</v>
      </c>
      <c r="S2344" t="s">
        <v>35</v>
      </c>
      <c r="T2344" t="s">
        <v>68</v>
      </c>
    </row>
    <row r="2345" spans="1:20" x14ac:dyDescent="0.25">
      <c r="A2345" t="s">
        <v>6592</v>
      </c>
      <c r="B2345">
        <v>66734355</v>
      </c>
      <c r="C2345">
        <v>67542313</v>
      </c>
      <c r="D2345" t="s">
        <v>3</v>
      </c>
      <c r="E2345" t="s">
        <v>2248</v>
      </c>
      <c r="F2345" t="s">
        <v>4226</v>
      </c>
      <c r="G2345" t="s">
        <v>4219</v>
      </c>
      <c r="H2345" t="s">
        <v>38</v>
      </c>
      <c r="I2345" t="s">
        <v>32</v>
      </c>
      <c r="J2345" t="s">
        <v>39</v>
      </c>
      <c r="K2345" t="s">
        <v>44</v>
      </c>
      <c r="L2345" t="s">
        <v>25</v>
      </c>
      <c r="M2345" t="s">
        <v>4235</v>
      </c>
      <c r="N2345" t="s">
        <v>2113</v>
      </c>
      <c r="O2345" t="s">
        <v>785</v>
      </c>
      <c r="P2345" t="s">
        <v>4248</v>
      </c>
      <c r="Q2345" t="s">
        <v>4247</v>
      </c>
      <c r="R2345" s="1" t="e">
        <f t="shared" ca="1" si="36"/>
        <v>#VALUE!</v>
      </c>
      <c r="S2345" t="s">
        <v>55</v>
      </c>
      <c r="T2345" t="s">
        <v>61</v>
      </c>
    </row>
    <row r="2346" spans="1:20" x14ac:dyDescent="0.25">
      <c r="A2346" t="s">
        <v>6593</v>
      </c>
      <c r="B2346">
        <v>66308886</v>
      </c>
      <c r="C2346">
        <v>67323417</v>
      </c>
      <c r="D2346" t="s">
        <v>3</v>
      </c>
      <c r="E2346" t="s">
        <v>2249</v>
      </c>
      <c r="F2346" t="s">
        <v>1106</v>
      </c>
      <c r="G2346" t="s">
        <v>4218</v>
      </c>
      <c r="H2346" t="s">
        <v>31</v>
      </c>
      <c r="I2346" t="s">
        <v>32</v>
      </c>
      <c r="J2346" t="s">
        <v>23</v>
      </c>
      <c r="K2346" t="s">
        <v>112</v>
      </c>
      <c r="L2346" t="s">
        <v>25</v>
      </c>
      <c r="M2346" t="s">
        <v>4230</v>
      </c>
      <c r="N2346" t="s">
        <v>2113</v>
      </c>
      <c r="O2346" t="s">
        <v>785</v>
      </c>
      <c r="P2346" t="s">
        <v>54</v>
      </c>
      <c r="Q2346" t="s">
        <v>4244</v>
      </c>
      <c r="R2346" s="1" t="e">
        <f t="shared" ca="1" si="36"/>
        <v>#VALUE!</v>
      </c>
      <c r="S2346" t="s">
        <v>4243</v>
      </c>
      <c r="T2346" t="s">
        <v>77</v>
      </c>
    </row>
    <row r="2347" spans="1:20" x14ac:dyDescent="0.25">
      <c r="A2347" t="s">
        <v>6594</v>
      </c>
      <c r="B2347">
        <v>66516164</v>
      </c>
      <c r="C2347">
        <v>67741465</v>
      </c>
      <c r="D2347" t="s">
        <v>2</v>
      </c>
      <c r="E2347" t="s">
        <v>2250</v>
      </c>
      <c r="F2347" t="s">
        <v>4227</v>
      </c>
      <c r="G2347" t="s">
        <v>4221</v>
      </c>
      <c r="H2347" t="s">
        <v>994</v>
      </c>
      <c r="I2347" t="s">
        <v>22</v>
      </c>
      <c r="J2347" t="s">
        <v>39</v>
      </c>
      <c r="K2347" t="s">
        <v>40</v>
      </c>
      <c r="L2347" t="s">
        <v>25</v>
      </c>
      <c r="M2347" t="s">
        <v>4238</v>
      </c>
      <c r="N2347" t="s">
        <v>2113</v>
      </c>
      <c r="O2347" t="s">
        <v>785</v>
      </c>
      <c r="P2347" t="s">
        <v>4248</v>
      </c>
      <c r="Q2347" t="s">
        <v>4246</v>
      </c>
      <c r="R2347" s="1" t="e">
        <f t="shared" ca="1" si="36"/>
        <v>#VALUE!</v>
      </c>
      <c r="S2347" t="s">
        <v>55</v>
      </c>
      <c r="T2347" t="s">
        <v>41</v>
      </c>
    </row>
    <row r="2348" spans="1:20" x14ac:dyDescent="0.25">
      <c r="A2348" t="s">
        <v>6595</v>
      </c>
      <c r="B2348">
        <v>66805545</v>
      </c>
      <c r="C2348">
        <v>67185623</v>
      </c>
      <c r="D2348" t="s">
        <v>3</v>
      </c>
      <c r="E2348" t="s">
        <v>2251</v>
      </c>
      <c r="F2348" t="s">
        <v>4226</v>
      </c>
      <c r="G2348" t="s">
        <v>4215</v>
      </c>
      <c r="H2348" t="s">
        <v>43</v>
      </c>
      <c r="I2348" t="s">
        <v>51</v>
      </c>
      <c r="J2348" t="s">
        <v>39</v>
      </c>
      <c r="K2348" t="s">
        <v>44</v>
      </c>
      <c r="L2348" t="s">
        <v>25</v>
      </c>
      <c r="M2348" t="s">
        <v>4236</v>
      </c>
      <c r="N2348" t="s">
        <v>2113</v>
      </c>
      <c r="O2348" t="s">
        <v>785</v>
      </c>
      <c r="P2348" t="s">
        <v>4248</v>
      </c>
      <c r="Q2348" t="s">
        <v>34</v>
      </c>
      <c r="R2348" s="1" t="e">
        <f t="shared" ca="1" si="36"/>
        <v>#VALUE!</v>
      </c>
      <c r="S2348" t="s">
        <v>55</v>
      </c>
      <c r="T2348" t="s">
        <v>41</v>
      </c>
    </row>
    <row r="2349" spans="1:20" x14ac:dyDescent="0.25">
      <c r="A2349" t="s">
        <v>6596</v>
      </c>
      <c r="B2349">
        <v>66321597</v>
      </c>
      <c r="C2349">
        <v>67649519</v>
      </c>
      <c r="D2349" t="s">
        <v>2</v>
      </c>
      <c r="E2349" t="s">
        <v>2252</v>
      </c>
      <c r="F2349" t="s">
        <v>20</v>
      </c>
      <c r="G2349" t="s">
        <v>4221</v>
      </c>
      <c r="H2349" t="s">
        <v>21</v>
      </c>
      <c r="I2349" t="s">
        <v>51</v>
      </c>
      <c r="J2349" t="s">
        <v>23</v>
      </c>
      <c r="K2349" t="s">
        <v>24</v>
      </c>
      <c r="L2349" t="s">
        <v>25</v>
      </c>
      <c r="M2349" t="s">
        <v>4239</v>
      </c>
      <c r="N2349" t="s">
        <v>2113</v>
      </c>
      <c r="O2349" t="s">
        <v>785</v>
      </c>
      <c r="P2349" t="s">
        <v>49</v>
      </c>
      <c r="Q2349" t="s">
        <v>28</v>
      </c>
      <c r="R2349" s="1">
        <f t="shared" ca="1" si="36"/>
        <v>20</v>
      </c>
      <c r="S2349" t="s">
        <v>35</v>
      </c>
      <c r="T2349" t="s">
        <v>36</v>
      </c>
    </row>
    <row r="2350" spans="1:20" x14ac:dyDescent="0.25">
      <c r="A2350" t="s">
        <v>6597</v>
      </c>
      <c r="B2350">
        <v>66672273</v>
      </c>
      <c r="C2350">
        <v>67113578</v>
      </c>
      <c r="D2350" t="s">
        <v>2</v>
      </c>
      <c r="E2350" t="s">
        <v>1907</v>
      </c>
      <c r="F2350" t="s">
        <v>4228</v>
      </c>
      <c r="G2350" t="s">
        <v>4218</v>
      </c>
      <c r="H2350" t="s">
        <v>163</v>
      </c>
      <c r="I2350" t="s">
        <v>22</v>
      </c>
      <c r="J2350" t="s">
        <v>60</v>
      </c>
      <c r="K2350" t="s">
        <v>40</v>
      </c>
      <c r="L2350" t="s">
        <v>25</v>
      </c>
      <c r="M2350" t="s">
        <v>4241</v>
      </c>
      <c r="N2350" t="s">
        <v>2113</v>
      </c>
      <c r="O2350" t="s">
        <v>785</v>
      </c>
      <c r="P2350" t="s">
        <v>54</v>
      </c>
      <c r="Q2350" t="s">
        <v>4244</v>
      </c>
      <c r="R2350" s="1" t="e">
        <f t="shared" ca="1" si="36"/>
        <v>#VALUE!</v>
      </c>
      <c r="S2350" t="s">
        <v>4243</v>
      </c>
      <c r="T2350" t="s">
        <v>45</v>
      </c>
    </row>
    <row r="2351" spans="1:20" x14ac:dyDescent="0.25">
      <c r="A2351" t="s">
        <v>6598</v>
      </c>
      <c r="B2351">
        <v>64944497</v>
      </c>
      <c r="C2351">
        <v>67554217</v>
      </c>
      <c r="D2351" t="s">
        <v>2</v>
      </c>
      <c r="E2351" t="s">
        <v>2253</v>
      </c>
      <c r="F2351" t="s">
        <v>1106</v>
      </c>
      <c r="G2351" t="s">
        <v>4223</v>
      </c>
      <c r="H2351" t="s">
        <v>163</v>
      </c>
      <c r="I2351" t="s">
        <v>204</v>
      </c>
      <c r="J2351" t="s">
        <v>23</v>
      </c>
      <c r="K2351" t="s">
        <v>24</v>
      </c>
      <c r="L2351" t="s">
        <v>25</v>
      </c>
      <c r="M2351" t="s">
        <v>4231</v>
      </c>
      <c r="N2351" t="s">
        <v>2113</v>
      </c>
      <c r="O2351" t="s">
        <v>785</v>
      </c>
      <c r="P2351" t="s">
        <v>4248</v>
      </c>
      <c r="Q2351" t="s">
        <v>4247</v>
      </c>
      <c r="R2351" s="1">
        <f t="shared" ca="1" si="36"/>
        <v>30</v>
      </c>
      <c r="S2351" t="s">
        <v>55</v>
      </c>
      <c r="T2351" t="s">
        <v>29</v>
      </c>
    </row>
    <row r="2352" spans="1:20" x14ac:dyDescent="0.25">
      <c r="A2352" t="s">
        <v>6599</v>
      </c>
      <c r="B2352">
        <v>65254248</v>
      </c>
      <c r="C2352">
        <v>67199830</v>
      </c>
      <c r="D2352" t="s">
        <v>3</v>
      </c>
      <c r="E2352" t="s">
        <v>2254</v>
      </c>
      <c r="F2352" t="s">
        <v>4228</v>
      </c>
      <c r="G2352" t="s">
        <v>527</v>
      </c>
      <c r="H2352" t="s">
        <v>38</v>
      </c>
      <c r="I2352" t="s">
        <v>51</v>
      </c>
      <c r="J2352" t="s">
        <v>39</v>
      </c>
      <c r="K2352" t="s">
        <v>44</v>
      </c>
      <c r="L2352" t="s">
        <v>25</v>
      </c>
      <c r="M2352" t="s">
        <v>4237</v>
      </c>
      <c r="N2352" t="s">
        <v>2113</v>
      </c>
      <c r="O2352" t="s">
        <v>785</v>
      </c>
      <c r="P2352" t="s">
        <v>4248</v>
      </c>
      <c r="Q2352" t="s">
        <v>4244</v>
      </c>
      <c r="R2352" s="1" t="e">
        <f t="shared" ca="1" si="36"/>
        <v>#VALUE!</v>
      </c>
      <c r="S2352" t="s">
        <v>55</v>
      </c>
      <c r="T2352" t="s">
        <v>58</v>
      </c>
    </row>
    <row r="2353" spans="1:20" x14ac:dyDescent="0.25">
      <c r="A2353" t="s">
        <v>6600</v>
      </c>
      <c r="B2353">
        <v>67922244</v>
      </c>
      <c r="C2353">
        <v>66871481</v>
      </c>
      <c r="D2353" t="s">
        <v>2</v>
      </c>
      <c r="E2353" t="s">
        <v>291</v>
      </c>
      <c r="F2353" t="s">
        <v>4225</v>
      </c>
      <c r="G2353" t="s">
        <v>527</v>
      </c>
      <c r="H2353" t="s">
        <v>21</v>
      </c>
      <c r="I2353" t="s">
        <v>51</v>
      </c>
      <c r="J2353" t="s">
        <v>23</v>
      </c>
      <c r="K2353" t="s">
        <v>24</v>
      </c>
      <c r="L2353" t="s">
        <v>25</v>
      </c>
      <c r="M2353" t="s">
        <v>4229</v>
      </c>
      <c r="N2353" t="s">
        <v>2113</v>
      </c>
      <c r="O2353" t="s">
        <v>785</v>
      </c>
      <c r="P2353" t="s">
        <v>49</v>
      </c>
      <c r="Q2353" t="s">
        <v>34</v>
      </c>
      <c r="R2353" s="1" t="e">
        <f t="shared" ca="1" si="36"/>
        <v>#VALUE!</v>
      </c>
      <c r="S2353" t="s">
        <v>35</v>
      </c>
      <c r="T2353" t="s">
        <v>36</v>
      </c>
    </row>
    <row r="2354" spans="1:20" x14ac:dyDescent="0.25">
      <c r="A2354" t="s">
        <v>6601</v>
      </c>
      <c r="B2354">
        <v>66258080</v>
      </c>
      <c r="C2354">
        <v>67215378</v>
      </c>
      <c r="D2354" t="s">
        <v>3</v>
      </c>
      <c r="E2354" t="s">
        <v>2255</v>
      </c>
      <c r="F2354" t="s">
        <v>1106</v>
      </c>
      <c r="G2354" t="s">
        <v>4215</v>
      </c>
      <c r="H2354" t="s">
        <v>21</v>
      </c>
      <c r="I2354" t="s">
        <v>51</v>
      </c>
      <c r="J2354" t="s">
        <v>23</v>
      </c>
      <c r="K2354" t="s">
        <v>24</v>
      </c>
      <c r="L2354" t="s">
        <v>25</v>
      </c>
      <c r="M2354" t="s">
        <v>4229</v>
      </c>
      <c r="N2354" t="s">
        <v>2113</v>
      </c>
      <c r="O2354" t="s">
        <v>785</v>
      </c>
      <c r="P2354" t="s">
        <v>52</v>
      </c>
      <c r="Q2354" t="s">
        <v>4245</v>
      </c>
      <c r="R2354" s="1" t="e">
        <f t="shared" ca="1" si="36"/>
        <v>#VALUE!</v>
      </c>
      <c r="S2354" t="s">
        <v>35</v>
      </c>
      <c r="T2354" t="s">
        <v>56</v>
      </c>
    </row>
    <row r="2355" spans="1:20" x14ac:dyDescent="0.25">
      <c r="A2355" t="s">
        <v>6602</v>
      </c>
      <c r="B2355">
        <v>66829948</v>
      </c>
      <c r="C2355">
        <v>66862620</v>
      </c>
      <c r="D2355" t="s">
        <v>2</v>
      </c>
      <c r="E2355" t="s">
        <v>2256</v>
      </c>
      <c r="F2355" t="s">
        <v>4227</v>
      </c>
      <c r="G2355" t="s">
        <v>4216</v>
      </c>
      <c r="H2355" t="s">
        <v>163</v>
      </c>
      <c r="I2355" t="s">
        <v>51</v>
      </c>
      <c r="J2355" t="s">
        <v>39</v>
      </c>
      <c r="K2355" t="s">
        <v>40</v>
      </c>
      <c r="L2355" t="s">
        <v>25</v>
      </c>
      <c r="M2355" t="s">
        <v>4230</v>
      </c>
      <c r="N2355" t="s">
        <v>2113</v>
      </c>
      <c r="O2355" t="s">
        <v>785</v>
      </c>
      <c r="P2355" t="s">
        <v>4248</v>
      </c>
      <c r="Q2355" t="s">
        <v>34</v>
      </c>
      <c r="R2355" s="1" t="e">
        <f t="shared" ca="1" si="36"/>
        <v>#VALUE!</v>
      </c>
      <c r="S2355" t="s">
        <v>55</v>
      </c>
      <c r="T2355" t="s">
        <v>58</v>
      </c>
    </row>
    <row r="2356" spans="1:20" x14ac:dyDescent="0.25">
      <c r="A2356" t="s">
        <v>6603</v>
      </c>
      <c r="B2356">
        <v>65805546</v>
      </c>
      <c r="C2356">
        <v>67266150</v>
      </c>
      <c r="D2356" t="s">
        <v>2</v>
      </c>
      <c r="E2356" t="s">
        <v>350</v>
      </c>
      <c r="F2356" t="s">
        <v>4226</v>
      </c>
      <c r="G2356" t="s">
        <v>4218</v>
      </c>
      <c r="H2356" t="s">
        <v>424</v>
      </c>
      <c r="I2356" t="s">
        <v>32</v>
      </c>
      <c r="J2356" t="s">
        <v>39</v>
      </c>
      <c r="K2356" t="s">
        <v>40</v>
      </c>
      <c r="L2356" t="s">
        <v>25</v>
      </c>
      <c r="M2356" t="s">
        <v>4230</v>
      </c>
      <c r="N2356" t="s">
        <v>2113</v>
      </c>
      <c r="O2356" t="s">
        <v>785</v>
      </c>
      <c r="P2356" t="s">
        <v>52</v>
      </c>
      <c r="Q2356" t="s">
        <v>4244</v>
      </c>
      <c r="R2356" s="1">
        <f t="shared" ca="1" si="36"/>
        <v>59</v>
      </c>
      <c r="S2356" t="s">
        <v>35</v>
      </c>
      <c r="T2356" t="s">
        <v>45</v>
      </c>
    </row>
    <row r="2357" spans="1:20" x14ac:dyDescent="0.25">
      <c r="A2357" t="s">
        <v>6604</v>
      </c>
      <c r="B2357">
        <v>66841414</v>
      </c>
      <c r="C2357">
        <v>67239395</v>
      </c>
      <c r="D2357" t="s">
        <v>2</v>
      </c>
      <c r="E2357" t="s">
        <v>1671</v>
      </c>
      <c r="F2357" t="s">
        <v>4228</v>
      </c>
      <c r="G2357" t="s">
        <v>4216</v>
      </c>
      <c r="H2357" t="s">
        <v>21</v>
      </c>
      <c r="I2357" t="s">
        <v>51</v>
      </c>
      <c r="J2357" t="s">
        <v>23</v>
      </c>
      <c r="K2357" t="s">
        <v>24</v>
      </c>
      <c r="L2357" t="s">
        <v>25</v>
      </c>
      <c r="M2357" t="s">
        <v>4240</v>
      </c>
      <c r="N2357" t="s">
        <v>2113</v>
      </c>
      <c r="O2357" t="s">
        <v>785</v>
      </c>
      <c r="P2357" t="s">
        <v>33</v>
      </c>
      <c r="Q2357" t="s">
        <v>4244</v>
      </c>
      <c r="R2357" s="1" t="e">
        <f t="shared" ca="1" si="36"/>
        <v>#VALUE!</v>
      </c>
      <c r="S2357" t="s">
        <v>4243</v>
      </c>
      <c r="T2357" t="s">
        <v>36</v>
      </c>
    </row>
    <row r="2358" spans="1:20" x14ac:dyDescent="0.25">
      <c r="A2358" t="s">
        <v>6605</v>
      </c>
      <c r="B2358">
        <v>66368362</v>
      </c>
      <c r="C2358">
        <v>67092273</v>
      </c>
      <c r="D2358" t="s">
        <v>3</v>
      </c>
      <c r="E2358" t="s">
        <v>312</v>
      </c>
      <c r="F2358" t="s">
        <v>4225</v>
      </c>
      <c r="G2358" t="s">
        <v>4223</v>
      </c>
      <c r="H2358" t="s">
        <v>38</v>
      </c>
      <c r="I2358" t="s">
        <v>32</v>
      </c>
      <c r="J2358" t="s">
        <v>39</v>
      </c>
      <c r="K2358" t="s">
        <v>44</v>
      </c>
      <c r="L2358" t="s">
        <v>25</v>
      </c>
      <c r="M2358" t="s">
        <v>4239</v>
      </c>
      <c r="N2358" t="s">
        <v>2113</v>
      </c>
      <c r="O2358" t="s">
        <v>785</v>
      </c>
      <c r="P2358" t="s">
        <v>52</v>
      </c>
      <c r="Q2358" t="s">
        <v>4245</v>
      </c>
      <c r="R2358" s="1">
        <f t="shared" ca="1" si="36"/>
        <v>54</v>
      </c>
      <c r="S2358" t="s">
        <v>35</v>
      </c>
      <c r="T2358" t="s">
        <v>41</v>
      </c>
    </row>
    <row r="2359" spans="1:20" x14ac:dyDescent="0.25">
      <c r="A2359" t="s">
        <v>6606</v>
      </c>
      <c r="B2359">
        <v>66247191</v>
      </c>
      <c r="C2359">
        <v>67842910</v>
      </c>
      <c r="D2359" t="s">
        <v>3</v>
      </c>
      <c r="E2359" t="s">
        <v>219</v>
      </c>
      <c r="F2359" t="s">
        <v>1106</v>
      </c>
      <c r="G2359" t="s">
        <v>4221</v>
      </c>
      <c r="H2359" t="s">
        <v>38</v>
      </c>
      <c r="I2359" t="s">
        <v>204</v>
      </c>
      <c r="J2359" t="s">
        <v>23</v>
      </c>
      <c r="K2359" t="s">
        <v>24</v>
      </c>
      <c r="L2359" t="s">
        <v>25</v>
      </c>
      <c r="M2359" t="s">
        <v>4236</v>
      </c>
      <c r="N2359" t="s">
        <v>2113</v>
      </c>
      <c r="O2359" t="s">
        <v>785</v>
      </c>
      <c r="P2359" t="s">
        <v>54</v>
      </c>
      <c r="Q2359" t="s">
        <v>28</v>
      </c>
      <c r="R2359" s="1">
        <f t="shared" ca="1" si="36"/>
        <v>30</v>
      </c>
      <c r="S2359" t="s">
        <v>4243</v>
      </c>
      <c r="T2359" t="s">
        <v>29</v>
      </c>
    </row>
    <row r="2360" spans="1:20" x14ac:dyDescent="0.25">
      <c r="A2360" t="s">
        <v>6607</v>
      </c>
      <c r="B2360">
        <v>66980497</v>
      </c>
      <c r="C2360">
        <v>67221565</v>
      </c>
      <c r="D2360" t="s">
        <v>3</v>
      </c>
      <c r="E2360" t="s">
        <v>2257</v>
      </c>
      <c r="F2360" t="s">
        <v>20</v>
      </c>
      <c r="G2360" t="s">
        <v>4223</v>
      </c>
      <c r="H2360" t="s">
        <v>21</v>
      </c>
      <c r="I2360" t="s">
        <v>204</v>
      </c>
      <c r="J2360" t="s">
        <v>23</v>
      </c>
      <c r="K2360" t="s">
        <v>24</v>
      </c>
      <c r="L2360" t="s">
        <v>25</v>
      </c>
      <c r="M2360" t="s">
        <v>4229</v>
      </c>
      <c r="N2360" t="s">
        <v>2113</v>
      </c>
      <c r="O2360" t="s">
        <v>785</v>
      </c>
      <c r="P2360" t="s">
        <v>4248</v>
      </c>
      <c r="Q2360" t="s">
        <v>4247</v>
      </c>
      <c r="R2360" s="1" t="e">
        <f t="shared" ca="1" si="36"/>
        <v>#VALUE!</v>
      </c>
      <c r="S2360" t="s">
        <v>55</v>
      </c>
      <c r="T2360" t="s">
        <v>36</v>
      </c>
    </row>
    <row r="2361" spans="1:20" x14ac:dyDescent="0.25">
      <c r="A2361" t="s">
        <v>6608</v>
      </c>
      <c r="B2361">
        <v>66870848</v>
      </c>
      <c r="C2361">
        <v>67783094</v>
      </c>
      <c r="D2361" t="s">
        <v>2</v>
      </c>
      <c r="E2361" t="s">
        <v>2258</v>
      </c>
      <c r="F2361" t="s">
        <v>20</v>
      </c>
      <c r="G2361" t="s">
        <v>4223</v>
      </c>
      <c r="H2361" t="s">
        <v>163</v>
      </c>
      <c r="I2361" t="s">
        <v>204</v>
      </c>
      <c r="J2361" t="s">
        <v>39</v>
      </c>
      <c r="K2361" t="s">
        <v>40</v>
      </c>
      <c r="L2361" t="s">
        <v>25</v>
      </c>
      <c r="M2361" t="s">
        <v>4236</v>
      </c>
      <c r="N2361" t="s">
        <v>2113</v>
      </c>
      <c r="O2361" t="s">
        <v>785</v>
      </c>
      <c r="P2361" t="s">
        <v>27</v>
      </c>
      <c r="Q2361" t="s">
        <v>34</v>
      </c>
      <c r="R2361" s="1">
        <f t="shared" ca="1" si="36"/>
        <v>55</v>
      </c>
      <c r="S2361" t="s">
        <v>35</v>
      </c>
      <c r="T2361" t="s">
        <v>41</v>
      </c>
    </row>
    <row r="2362" spans="1:20" x14ac:dyDescent="0.25">
      <c r="A2362" t="s">
        <v>6609</v>
      </c>
      <c r="B2362">
        <v>65665810</v>
      </c>
      <c r="C2362">
        <v>67172006</v>
      </c>
      <c r="D2362" t="s">
        <v>2</v>
      </c>
      <c r="E2362" t="s">
        <v>2259</v>
      </c>
      <c r="F2362" t="s">
        <v>4226</v>
      </c>
      <c r="G2362" t="s">
        <v>4217</v>
      </c>
      <c r="H2362" t="s">
        <v>31</v>
      </c>
      <c r="I2362" t="s">
        <v>22</v>
      </c>
      <c r="J2362" t="s">
        <v>23</v>
      </c>
      <c r="K2362" t="s">
        <v>24</v>
      </c>
      <c r="L2362" t="s">
        <v>25</v>
      </c>
      <c r="M2362" t="s">
        <v>4234</v>
      </c>
      <c r="N2362" t="s">
        <v>2113</v>
      </c>
      <c r="O2362" t="s">
        <v>785</v>
      </c>
      <c r="P2362" t="s">
        <v>27</v>
      </c>
      <c r="Q2362" t="s">
        <v>34</v>
      </c>
      <c r="R2362" s="1" t="e">
        <f t="shared" ca="1" si="36"/>
        <v>#VALUE!</v>
      </c>
      <c r="S2362" t="s">
        <v>35</v>
      </c>
      <c r="T2362" t="s">
        <v>68</v>
      </c>
    </row>
    <row r="2363" spans="1:20" x14ac:dyDescent="0.25">
      <c r="A2363" t="s">
        <v>6610</v>
      </c>
      <c r="B2363">
        <v>65861136</v>
      </c>
      <c r="C2363">
        <v>67226272</v>
      </c>
      <c r="D2363" t="s">
        <v>3</v>
      </c>
      <c r="E2363" t="s">
        <v>2260</v>
      </c>
      <c r="F2363" t="s">
        <v>4225</v>
      </c>
      <c r="G2363" t="s">
        <v>4215</v>
      </c>
      <c r="H2363" t="s">
        <v>43</v>
      </c>
      <c r="I2363" t="s">
        <v>32</v>
      </c>
      <c r="J2363" t="s">
        <v>39</v>
      </c>
      <c r="K2363" t="s">
        <v>44</v>
      </c>
      <c r="L2363" t="s">
        <v>25</v>
      </c>
      <c r="M2363" t="s">
        <v>4238</v>
      </c>
      <c r="N2363" t="s">
        <v>2113</v>
      </c>
      <c r="O2363" t="s">
        <v>785</v>
      </c>
      <c r="P2363" t="s">
        <v>52</v>
      </c>
      <c r="Q2363" t="s">
        <v>4245</v>
      </c>
      <c r="R2363" s="1">
        <f t="shared" ca="1" si="36"/>
        <v>46</v>
      </c>
      <c r="S2363" t="s">
        <v>4243</v>
      </c>
      <c r="T2363" t="s">
        <v>58</v>
      </c>
    </row>
    <row r="2364" spans="1:20" x14ac:dyDescent="0.25">
      <c r="A2364" t="s">
        <v>6611</v>
      </c>
      <c r="B2364">
        <v>66069228</v>
      </c>
      <c r="C2364">
        <v>67086584</v>
      </c>
      <c r="D2364" t="s">
        <v>2</v>
      </c>
      <c r="E2364" t="s">
        <v>2261</v>
      </c>
      <c r="F2364" t="s">
        <v>4227</v>
      </c>
      <c r="G2364" t="s">
        <v>4223</v>
      </c>
      <c r="H2364" t="s">
        <v>31</v>
      </c>
      <c r="I2364" t="s">
        <v>51</v>
      </c>
      <c r="J2364" t="s">
        <v>23</v>
      </c>
      <c r="K2364" t="s">
        <v>24</v>
      </c>
      <c r="L2364" t="s">
        <v>25</v>
      </c>
      <c r="M2364" t="s">
        <v>4229</v>
      </c>
      <c r="N2364" t="s">
        <v>2113</v>
      </c>
      <c r="O2364" t="s">
        <v>785</v>
      </c>
      <c r="P2364" t="s">
        <v>4248</v>
      </c>
      <c r="Q2364" t="s">
        <v>4247</v>
      </c>
      <c r="R2364" s="1" t="e">
        <f t="shared" ca="1" si="36"/>
        <v>#VALUE!</v>
      </c>
      <c r="S2364" t="s">
        <v>55</v>
      </c>
      <c r="T2364" t="s">
        <v>77</v>
      </c>
    </row>
    <row r="2365" spans="1:20" x14ac:dyDescent="0.25">
      <c r="A2365" t="s">
        <v>6612</v>
      </c>
      <c r="B2365">
        <v>65485716</v>
      </c>
      <c r="C2365">
        <v>67820629</v>
      </c>
      <c r="D2365" t="s">
        <v>2</v>
      </c>
      <c r="E2365" t="s">
        <v>2262</v>
      </c>
      <c r="F2365" t="s">
        <v>4225</v>
      </c>
      <c r="G2365" t="s">
        <v>4223</v>
      </c>
      <c r="H2365" t="s">
        <v>138</v>
      </c>
      <c r="I2365" t="s">
        <v>204</v>
      </c>
      <c r="J2365" t="s">
        <v>39</v>
      </c>
      <c r="K2365" t="s">
        <v>40</v>
      </c>
      <c r="L2365" t="s">
        <v>25</v>
      </c>
      <c r="M2365" t="s">
        <v>4229</v>
      </c>
      <c r="N2365" t="s">
        <v>2113</v>
      </c>
      <c r="O2365" t="s">
        <v>785</v>
      </c>
      <c r="P2365" t="s">
        <v>4248</v>
      </c>
      <c r="Q2365" t="s">
        <v>34</v>
      </c>
      <c r="R2365" s="1" t="e">
        <f t="shared" ca="1" si="36"/>
        <v>#VALUE!</v>
      </c>
      <c r="S2365" t="s">
        <v>55</v>
      </c>
      <c r="T2365" t="s">
        <v>41</v>
      </c>
    </row>
    <row r="2366" spans="1:20" x14ac:dyDescent="0.25">
      <c r="A2366" t="s">
        <v>6613</v>
      </c>
      <c r="B2366">
        <v>64547001</v>
      </c>
      <c r="C2366">
        <v>67550874</v>
      </c>
      <c r="D2366" t="s">
        <v>3</v>
      </c>
      <c r="E2366" t="s">
        <v>2263</v>
      </c>
      <c r="F2366" t="s">
        <v>4227</v>
      </c>
      <c r="G2366" t="s">
        <v>527</v>
      </c>
      <c r="H2366" t="s">
        <v>21</v>
      </c>
      <c r="I2366" t="s">
        <v>22</v>
      </c>
      <c r="J2366" t="s">
        <v>23</v>
      </c>
      <c r="K2366" t="s">
        <v>24</v>
      </c>
      <c r="L2366" t="s">
        <v>25</v>
      </c>
      <c r="M2366" t="s">
        <v>4229</v>
      </c>
      <c r="N2366" t="s">
        <v>2113</v>
      </c>
      <c r="O2366" t="s">
        <v>785</v>
      </c>
      <c r="P2366" t="s">
        <v>4248</v>
      </c>
      <c r="Q2366" t="s">
        <v>4244</v>
      </c>
      <c r="R2366" s="1">
        <f t="shared" ca="1" si="36"/>
        <v>18</v>
      </c>
      <c r="S2366" t="s">
        <v>55</v>
      </c>
      <c r="T2366" t="s">
        <v>36</v>
      </c>
    </row>
    <row r="2367" spans="1:20" x14ac:dyDescent="0.25">
      <c r="A2367" t="s">
        <v>6614</v>
      </c>
      <c r="B2367">
        <v>65760628</v>
      </c>
      <c r="C2367">
        <v>67699509</v>
      </c>
      <c r="D2367" t="s">
        <v>3</v>
      </c>
      <c r="E2367" t="s">
        <v>2264</v>
      </c>
      <c r="F2367" t="s">
        <v>20</v>
      </c>
      <c r="G2367" t="s">
        <v>4217</v>
      </c>
      <c r="H2367" t="s">
        <v>38</v>
      </c>
      <c r="I2367" t="s">
        <v>204</v>
      </c>
      <c r="J2367" t="s">
        <v>39</v>
      </c>
      <c r="K2367" t="s">
        <v>44</v>
      </c>
      <c r="L2367" t="s">
        <v>25</v>
      </c>
      <c r="M2367" t="s">
        <v>4241</v>
      </c>
      <c r="N2367" t="s">
        <v>2113</v>
      </c>
      <c r="O2367" t="s">
        <v>785</v>
      </c>
      <c r="P2367" t="s">
        <v>4248</v>
      </c>
      <c r="Q2367" t="s">
        <v>4245</v>
      </c>
      <c r="R2367" s="1">
        <f t="shared" ca="1" si="36"/>
        <v>45</v>
      </c>
      <c r="S2367" t="s">
        <v>55</v>
      </c>
      <c r="T2367" t="s">
        <v>58</v>
      </c>
    </row>
    <row r="2368" spans="1:20" x14ac:dyDescent="0.25">
      <c r="A2368" t="s">
        <v>6615</v>
      </c>
      <c r="B2368">
        <v>68516817</v>
      </c>
      <c r="C2368">
        <v>66894569</v>
      </c>
      <c r="D2368" t="s">
        <v>2</v>
      </c>
      <c r="E2368" t="s">
        <v>2265</v>
      </c>
      <c r="F2368" t="s">
        <v>4227</v>
      </c>
      <c r="G2368" t="s">
        <v>527</v>
      </c>
      <c r="H2368" t="s">
        <v>31</v>
      </c>
      <c r="I2368" t="s">
        <v>204</v>
      </c>
      <c r="J2368" t="s">
        <v>23</v>
      </c>
      <c r="K2368" t="s">
        <v>24</v>
      </c>
      <c r="L2368" t="s">
        <v>25</v>
      </c>
      <c r="M2368" t="s">
        <v>4236</v>
      </c>
      <c r="N2368" t="s">
        <v>2113</v>
      </c>
      <c r="O2368" t="s">
        <v>785</v>
      </c>
      <c r="P2368" t="s">
        <v>205</v>
      </c>
      <c r="Q2368" t="s">
        <v>4245</v>
      </c>
      <c r="R2368" s="1" t="e">
        <f t="shared" ca="1" si="36"/>
        <v>#VALUE!</v>
      </c>
      <c r="S2368" t="s">
        <v>4243</v>
      </c>
      <c r="T2368" t="s">
        <v>68</v>
      </c>
    </row>
    <row r="2369" spans="1:20" x14ac:dyDescent="0.25">
      <c r="A2369" t="s">
        <v>6616</v>
      </c>
      <c r="B2369">
        <v>66262200</v>
      </c>
      <c r="C2369">
        <v>66905393</v>
      </c>
      <c r="D2369" t="s">
        <v>3</v>
      </c>
      <c r="E2369" t="s">
        <v>2266</v>
      </c>
      <c r="F2369" t="s">
        <v>4227</v>
      </c>
      <c r="G2369" t="s">
        <v>4220</v>
      </c>
      <c r="H2369" t="s">
        <v>21</v>
      </c>
      <c r="I2369" t="s">
        <v>32</v>
      </c>
      <c r="J2369" t="s">
        <v>23</v>
      </c>
      <c r="K2369" t="s">
        <v>24</v>
      </c>
      <c r="L2369" t="s">
        <v>25</v>
      </c>
      <c r="M2369" t="s">
        <v>4233</v>
      </c>
      <c r="N2369" t="s">
        <v>2113</v>
      </c>
      <c r="O2369" t="s">
        <v>785</v>
      </c>
      <c r="P2369" t="s">
        <v>4248</v>
      </c>
      <c r="Q2369" t="s">
        <v>4247</v>
      </c>
      <c r="R2369" s="1" t="e">
        <f t="shared" ca="1" si="36"/>
        <v>#VALUE!</v>
      </c>
      <c r="S2369" t="s">
        <v>55</v>
      </c>
      <c r="T2369" t="s">
        <v>36</v>
      </c>
    </row>
    <row r="2370" spans="1:20" x14ac:dyDescent="0.25">
      <c r="A2370" t="s">
        <v>6617</v>
      </c>
      <c r="B2370">
        <v>65434916</v>
      </c>
      <c r="C2370">
        <v>67169597</v>
      </c>
      <c r="D2370" t="s">
        <v>3</v>
      </c>
      <c r="E2370" t="s">
        <v>2267</v>
      </c>
      <c r="F2370" t="s">
        <v>4227</v>
      </c>
      <c r="G2370" t="s">
        <v>4217</v>
      </c>
      <c r="H2370" t="s">
        <v>31</v>
      </c>
      <c r="I2370" t="s">
        <v>51</v>
      </c>
      <c r="J2370" t="s">
        <v>23</v>
      </c>
      <c r="K2370" t="s">
        <v>24</v>
      </c>
      <c r="L2370" t="s">
        <v>25</v>
      </c>
      <c r="M2370" t="s">
        <v>4233</v>
      </c>
      <c r="N2370" t="s">
        <v>2113</v>
      </c>
      <c r="O2370" t="s">
        <v>785</v>
      </c>
      <c r="P2370" t="s">
        <v>33</v>
      </c>
      <c r="Q2370" t="s">
        <v>4247</v>
      </c>
      <c r="R2370" s="1">
        <f t="shared" ca="1" si="36"/>
        <v>3</v>
      </c>
      <c r="S2370" t="s">
        <v>4243</v>
      </c>
      <c r="T2370" t="s">
        <v>77</v>
      </c>
    </row>
    <row r="2371" spans="1:20" x14ac:dyDescent="0.25">
      <c r="A2371" t="s">
        <v>6618</v>
      </c>
      <c r="B2371">
        <v>64469042</v>
      </c>
      <c r="C2371">
        <v>67403133</v>
      </c>
      <c r="D2371" t="s">
        <v>2</v>
      </c>
      <c r="E2371" t="s">
        <v>2268</v>
      </c>
      <c r="F2371" t="s">
        <v>4226</v>
      </c>
      <c r="G2371" t="s">
        <v>527</v>
      </c>
      <c r="H2371" t="s">
        <v>38</v>
      </c>
      <c r="I2371" t="s">
        <v>22</v>
      </c>
      <c r="J2371" t="s">
        <v>39</v>
      </c>
      <c r="K2371" t="s">
        <v>40</v>
      </c>
      <c r="L2371" t="s">
        <v>25</v>
      </c>
      <c r="M2371" t="s">
        <v>4233</v>
      </c>
      <c r="N2371" t="s">
        <v>2113</v>
      </c>
      <c r="O2371" t="s">
        <v>785</v>
      </c>
      <c r="P2371" t="s">
        <v>4248</v>
      </c>
      <c r="Q2371" t="s">
        <v>4246</v>
      </c>
      <c r="R2371" s="1" t="e">
        <f t="shared" ref="R2371:R2434" ca="1" si="37">DATEDIF(E2371,TODAY(),"Y")</f>
        <v>#VALUE!</v>
      </c>
      <c r="S2371" t="s">
        <v>55</v>
      </c>
      <c r="T2371" t="s">
        <v>41</v>
      </c>
    </row>
    <row r="2372" spans="1:20" x14ac:dyDescent="0.25">
      <c r="A2372" t="s">
        <v>6619</v>
      </c>
      <c r="B2372">
        <v>64982049</v>
      </c>
      <c r="C2372">
        <v>67146452</v>
      </c>
      <c r="D2372" t="s">
        <v>2</v>
      </c>
      <c r="E2372" t="s">
        <v>2269</v>
      </c>
      <c r="F2372" t="s">
        <v>4225</v>
      </c>
      <c r="G2372" t="s">
        <v>4218</v>
      </c>
      <c r="H2372" t="s">
        <v>21</v>
      </c>
      <c r="I2372" t="s">
        <v>204</v>
      </c>
      <c r="J2372" t="s">
        <v>23</v>
      </c>
      <c r="K2372" t="s">
        <v>24</v>
      </c>
      <c r="L2372" t="s">
        <v>25</v>
      </c>
      <c r="M2372" t="s">
        <v>4234</v>
      </c>
      <c r="N2372" t="s">
        <v>2113</v>
      </c>
      <c r="O2372" t="s">
        <v>785</v>
      </c>
      <c r="P2372" t="s">
        <v>52</v>
      </c>
      <c r="Q2372" t="s">
        <v>4245</v>
      </c>
      <c r="R2372" s="1" t="e">
        <f t="shared" ca="1" si="37"/>
        <v>#VALUE!</v>
      </c>
      <c r="S2372" t="s">
        <v>35</v>
      </c>
      <c r="T2372" t="s">
        <v>56</v>
      </c>
    </row>
    <row r="2373" spans="1:20" x14ac:dyDescent="0.25">
      <c r="A2373" t="s">
        <v>6620</v>
      </c>
      <c r="B2373">
        <v>68092391</v>
      </c>
      <c r="C2373">
        <v>66972532</v>
      </c>
      <c r="D2373" t="s">
        <v>3</v>
      </c>
      <c r="E2373" t="s">
        <v>2270</v>
      </c>
      <c r="F2373" t="s">
        <v>20</v>
      </c>
      <c r="G2373" t="s">
        <v>4217</v>
      </c>
      <c r="H2373" t="s">
        <v>43</v>
      </c>
      <c r="I2373" t="s">
        <v>204</v>
      </c>
      <c r="J2373" t="s">
        <v>39</v>
      </c>
      <c r="K2373" t="s">
        <v>44</v>
      </c>
      <c r="L2373" t="s">
        <v>25</v>
      </c>
      <c r="M2373" t="s">
        <v>4237</v>
      </c>
      <c r="N2373" t="s">
        <v>2113</v>
      </c>
      <c r="O2373" t="s">
        <v>785</v>
      </c>
      <c r="P2373" t="s">
        <v>54</v>
      </c>
      <c r="Q2373" t="s">
        <v>28</v>
      </c>
      <c r="R2373" s="1" t="e">
        <f t="shared" ca="1" si="37"/>
        <v>#VALUE!</v>
      </c>
      <c r="S2373" t="s">
        <v>4243</v>
      </c>
      <c r="T2373" t="s">
        <v>41</v>
      </c>
    </row>
    <row r="2374" spans="1:20" x14ac:dyDescent="0.25">
      <c r="A2374" t="s">
        <v>6621</v>
      </c>
      <c r="B2374">
        <v>64399282</v>
      </c>
      <c r="C2374">
        <v>67492104</v>
      </c>
      <c r="D2374" t="s">
        <v>2</v>
      </c>
      <c r="E2374" t="s">
        <v>2271</v>
      </c>
      <c r="F2374" t="s">
        <v>4225</v>
      </c>
      <c r="G2374" t="s">
        <v>4222</v>
      </c>
      <c r="H2374" t="s">
        <v>31</v>
      </c>
      <c r="I2374" t="s">
        <v>204</v>
      </c>
      <c r="J2374" t="s">
        <v>23</v>
      </c>
      <c r="K2374" t="s">
        <v>24</v>
      </c>
      <c r="L2374" t="s">
        <v>25</v>
      </c>
      <c r="M2374" t="s">
        <v>4236</v>
      </c>
      <c r="N2374" t="s">
        <v>2113</v>
      </c>
      <c r="O2374" t="s">
        <v>785</v>
      </c>
      <c r="P2374" t="s">
        <v>4248</v>
      </c>
      <c r="Q2374" t="s">
        <v>4245</v>
      </c>
      <c r="R2374" s="1">
        <f t="shared" ca="1" si="37"/>
        <v>29</v>
      </c>
      <c r="S2374" t="s">
        <v>55</v>
      </c>
      <c r="T2374" t="s">
        <v>29</v>
      </c>
    </row>
    <row r="2375" spans="1:20" x14ac:dyDescent="0.25">
      <c r="A2375" t="s">
        <v>6622</v>
      </c>
      <c r="B2375">
        <v>67665931</v>
      </c>
      <c r="C2375">
        <v>67424933</v>
      </c>
      <c r="D2375" t="s">
        <v>2</v>
      </c>
      <c r="E2375" t="s">
        <v>2272</v>
      </c>
      <c r="F2375" t="s">
        <v>4228</v>
      </c>
      <c r="G2375" t="s">
        <v>4222</v>
      </c>
      <c r="H2375" t="s">
        <v>31</v>
      </c>
      <c r="I2375" t="s">
        <v>32</v>
      </c>
      <c r="J2375" t="s">
        <v>23</v>
      </c>
      <c r="K2375" t="s">
        <v>24</v>
      </c>
      <c r="L2375" t="s">
        <v>25</v>
      </c>
      <c r="M2375" t="s">
        <v>4239</v>
      </c>
      <c r="N2375" t="s">
        <v>2113</v>
      </c>
      <c r="O2375" t="s">
        <v>785</v>
      </c>
      <c r="P2375" t="s">
        <v>4248</v>
      </c>
      <c r="Q2375" t="s">
        <v>4245</v>
      </c>
      <c r="R2375" s="1">
        <f t="shared" ca="1" si="37"/>
        <v>10</v>
      </c>
      <c r="S2375" t="s">
        <v>55</v>
      </c>
      <c r="T2375" t="s">
        <v>68</v>
      </c>
    </row>
    <row r="2376" spans="1:20" x14ac:dyDescent="0.25">
      <c r="A2376" t="s">
        <v>6623</v>
      </c>
      <c r="B2376">
        <v>66552349</v>
      </c>
      <c r="C2376">
        <v>67542767</v>
      </c>
      <c r="D2376" t="s">
        <v>2</v>
      </c>
      <c r="E2376" t="s">
        <v>2273</v>
      </c>
      <c r="F2376" t="s">
        <v>4225</v>
      </c>
      <c r="G2376" t="s">
        <v>4223</v>
      </c>
      <c r="H2376" t="s">
        <v>38</v>
      </c>
      <c r="I2376" t="s">
        <v>204</v>
      </c>
      <c r="J2376" t="s">
        <v>39</v>
      </c>
      <c r="K2376" t="s">
        <v>40</v>
      </c>
      <c r="L2376" t="s">
        <v>25</v>
      </c>
      <c r="M2376" t="s">
        <v>4230</v>
      </c>
      <c r="N2376" t="s">
        <v>2113</v>
      </c>
      <c r="O2376" t="s">
        <v>785</v>
      </c>
      <c r="P2376" t="s">
        <v>54</v>
      </c>
      <c r="Q2376" t="s">
        <v>4244</v>
      </c>
      <c r="R2376" s="1" t="e">
        <f t="shared" ca="1" si="37"/>
        <v>#VALUE!</v>
      </c>
      <c r="S2376" t="s">
        <v>35</v>
      </c>
      <c r="T2376" t="s">
        <v>58</v>
      </c>
    </row>
    <row r="2377" spans="1:20" x14ac:dyDescent="0.25">
      <c r="A2377" t="s">
        <v>6624</v>
      </c>
      <c r="B2377">
        <v>68324359</v>
      </c>
      <c r="C2377">
        <v>67208300</v>
      </c>
      <c r="D2377" t="s">
        <v>3</v>
      </c>
      <c r="E2377" t="s">
        <v>879</v>
      </c>
      <c r="F2377" t="s">
        <v>4227</v>
      </c>
      <c r="G2377" t="s">
        <v>4221</v>
      </c>
      <c r="H2377" t="s">
        <v>38</v>
      </c>
      <c r="I2377" t="s">
        <v>22</v>
      </c>
      <c r="J2377" t="s">
        <v>39</v>
      </c>
      <c r="K2377" t="s">
        <v>44</v>
      </c>
      <c r="L2377" t="s">
        <v>25</v>
      </c>
      <c r="M2377" t="s">
        <v>4233</v>
      </c>
      <c r="N2377" t="s">
        <v>2113</v>
      </c>
      <c r="O2377" t="s">
        <v>785</v>
      </c>
      <c r="P2377" t="s">
        <v>52</v>
      </c>
      <c r="Q2377" t="s">
        <v>4247</v>
      </c>
      <c r="R2377" s="1" t="e">
        <f t="shared" ca="1" si="37"/>
        <v>#VALUE!</v>
      </c>
      <c r="S2377" t="s">
        <v>4243</v>
      </c>
      <c r="T2377" t="s">
        <v>58</v>
      </c>
    </row>
    <row r="2378" spans="1:20" x14ac:dyDescent="0.25">
      <c r="A2378" t="s">
        <v>6625</v>
      </c>
      <c r="B2378">
        <v>65755355</v>
      </c>
      <c r="C2378">
        <v>67349924</v>
      </c>
      <c r="D2378" t="s">
        <v>2</v>
      </c>
      <c r="E2378" t="s">
        <v>2274</v>
      </c>
      <c r="F2378" t="s">
        <v>4225</v>
      </c>
      <c r="G2378" t="s">
        <v>4215</v>
      </c>
      <c r="H2378" t="s">
        <v>31</v>
      </c>
      <c r="I2378" t="s">
        <v>32</v>
      </c>
      <c r="J2378" t="s">
        <v>23</v>
      </c>
      <c r="K2378" t="s">
        <v>24</v>
      </c>
      <c r="L2378" t="s">
        <v>25</v>
      </c>
      <c r="M2378" t="s">
        <v>4240</v>
      </c>
      <c r="N2378" t="s">
        <v>2113</v>
      </c>
      <c r="O2378" t="s">
        <v>785</v>
      </c>
      <c r="P2378" t="s">
        <v>52</v>
      </c>
      <c r="Q2378" t="s">
        <v>4244</v>
      </c>
      <c r="R2378" s="1">
        <f t="shared" ca="1" si="37"/>
        <v>3</v>
      </c>
      <c r="S2378" t="s">
        <v>35</v>
      </c>
      <c r="T2378" t="s">
        <v>77</v>
      </c>
    </row>
    <row r="2379" spans="1:20" x14ac:dyDescent="0.25">
      <c r="A2379" t="s">
        <v>6626</v>
      </c>
      <c r="B2379">
        <v>67802195</v>
      </c>
      <c r="C2379">
        <v>67388233</v>
      </c>
      <c r="D2379" t="s">
        <v>3</v>
      </c>
      <c r="E2379" t="s">
        <v>2275</v>
      </c>
      <c r="F2379" t="s">
        <v>20</v>
      </c>
      <c r="G2379" t="s">
        <v>4221</v>
      </c>
      <c r="H2379" t="s">
        <v>21</v>
      </c>
      <c r="I2379" t="s">
        <v>32</v>
      </c>
      <c r="J2379" t="s">
        <v>23</v>
      </c>
      <c r="K2379" t="s">
        <v>24</v>
      </c>
      <c r="L2379" t="s">
        <v>25</v>
      </c>
      <c r="M2379" t="s">
        <v>4236</v>
      </c>
      <c r="N2379" t="s">
        <v>2113</v>
      </c>
      <c r="O2379" t="s">
        <v>785</v>
      </c>
      <c r="P2379" t="s">
        <v>33</v>
      </c>
      <c r="Q2379" t="s">
        <v>4246</v>
      </c>
      <c r="R2379" s="1">
        <f t="shared" ca="1" si="37"/>
        <v>12</v>
      </c>
      <c r="S2379" t="s">
        <v>4243</v>
      </c>
      <c r="T2379" t="s">
        <v>68</v>
      </c>
    </row>
    <row r="2380" spans="1:20" x14ac:dyDescent="0.25">
      <c r="A2380" t="s">
        <v>6627</v>
      </c>
      <c r="B2380">
        <v>68338525</v>
      </c>
      <c r="C2380">
        <v>67330849</v>
      </c>
      <c r="D2380" t="s">
        <v>2</v>
      </c>
      <c r="E2380" t="s">
        <v>2276</v>
      </c>
      <c r="F2380" t="s">
        <v>4227</v>
      </c>
      <c r="G2380" t="s">
        <v>4220</v>
      </c>
      <c r="H2380" t="s">
        <v>38</v>
      </c>
      <c r="I2380" t="s">
        <v>204</v>
      </c>
      <c r="J2380" t="s">
        <v>39</v>
      </c>
      <c r="K2380" t="s">
        <v>40</v>
      </c>
      <c r="L2380" t="s">
        <v>25</v>
      </c>
      <c r="M2380" t="s">
        <v>4238</v>
      </c>
      <c r="N2380" t="s">
        <v>2113</v>
      </c>
      <c r="O2380" t="s">
        <v>785</v>
      </c>
      <c r="P2380" t="s">
        <v>27</v>
      </c>
      <c r="Q2380" t="s">
        <v>4247</v>
      </c>
      <c r="R2380" s="1" t="e">
        <f t="shared" ca="1" si="37"/>
        <v>#VALUE!</v>
      </c>
      <c r="S2380" t="s">
        <v>4243</v>
      </c>
      <c r="T2380" t="s">
        <v>58</v>
      </c>
    </row>
    <row r="2381" spans="1:20" x14ac:dyDescent="0.25">
      <c r="A2381" t="s">
        <v>6628</v>
      </c>
      <c r="B2381">
        <v>64436323</v>
      </c>
      <c r="C2381">
        <v>67855896</v>
      </c>
      <c r="D2381" t="s">
        <v>2</v>
      </c>
      <c r="E2381" t="s">
        <v>2277</v>
      </c>
      <c r="F2381" t="s">
        <v>1106</v>
      </c>
      <c r="G2381" t="s">
        <v>4216</v>
      </c>
      <c r="H2381" t="s">
        <v>31</v>
      </c>
      <c r="I2381" t="s">
        <v>51</v>
      </c>
      <c r="J2381" t="s">
        <v>23</v>
      </c>
      <c r="K2381" t="s">
        <v>24</v>
      </c>
      <c r="L2381" t="s">
        <v>25</v>
      </c>
      <c r="M2381" t="s">
        <v>4237</v>
      </c>
      <c r="N2381" t="s">
        <v>2113</v>
      </c>
      <c r="O2381" t="s">
        <v>785</v>
      </c>
      <c r="P2381" t="s">
        <v>54</v>
      </c>
      <c r="Q2381" t="s">
        <v>4246</v>
      </c>
      <c r="R2381" s="1">
        <f t="shared" ca="1" si="37"/>
        <v>8</v>
      </c>
      <c r="S2381" t="s">
        <v>35</v>
      </c>
      <c r="T2381" t="s">
        <v>68</v>
      </c>
    </row>
    <row r="2382" spans="1:20" x14ac:dyDescent="0.25">
      <c r="A2382" t="s">
        <v>6629</v>
      </c>
      <c r="B2382">
        <v>66829098</v>
      </c>
      <c r="C2382">
        <v>67834117</v>
      </c>
      <c r="D2382" t="s">
        <v>3</v>
      </c>
      <c r="E2382" t="s">
        <v>2278</v>
      </c>
      <c r="F2382" t="s">
        <v>4226</v>
      </c>
      <c r="G2382" t="s">
        <v>4220</v>
      </c>
      <c r="H2382" t="s">
        <v>994</v>
      </c>
      <c r="I2382" t="s">
        <v>51</v>
      </c>
      <c r="J2382" t="s">
        <v>39</v>
      </c>
      <c r="K2382" t="s">
        <v>44</v>
      </c>
      <c r="L2382" t="s">
        <v>25</v>
      </c>
      <c r="M2382" t="s">
        <v>4237</v>
      </c>
      <c r="N2382" t="s">
        <v>2113</v>
      </c>
      <c r="O2382" t="s">
        <v>785</v>
      </c>
      <c r="P2382" t="s">
        <v>4248</v>
      </c>
      <c r="Q2382" t="s">
        <v>28</v>
      </c>
      <c r="R2382" s="1" t="e">
        <f t="shared" ca="1" si="37"/>
        <v>#VALUE!</v>
      </c>
      <c r="S2382" t="s">
        <v>55</v>
      </c>
      <c r="T2382" t="s">
        <v>58</v>
      </c>
    </row>
    <row r="2383" spans="1:20" x14ac:dyDescent="0.25">
      <c r="A2383" t="s">
        <v>6630</v>
      </c>
      <c r="B2383">
        <v>67012374</v>
      </c>
      <c r="C2383">
        <v>67439755</v>
      </c>
      <c r="D2383" t="s">
        <v>3</v>
      </c>
      <c r="E2383" t="s">
        <v>2279</v>
      </c>
      <c r="F2383" t="s">
        <v>4225</v>
      </c>
      <c r="G2383" t="s">
        <v>4219</v>
      </c>
      <c r="H2383" t="s">
        <v>38</v>
      </c>
      <c r="I2383" t="s">
        <v>204</v>
      </c>
      <c r="J2383" t="s">
        <v>60</v>
      </c>
      <c r="K2383" t="s">
        <v>40</v>
      </c>
      <c r="M2383" t="s">
        <v>4231</v>
      </c>
      <c r="N2383" t="s">
        <v>2113</v>
      </c>
      <c r="O2383" t="s">
        <v>785</v>
      </c>
      <c r="P2383" t="s">
        <v>205</v>
      </c>
      <c r="Q2383" t="s">
        <v>4246</v>
      </c>
      <c r="R2383" s="1" t="e">
        <f t="shared" ca="1" si="37"/>
        <v>#VALUE!</v>
      </c>
      <c r="S2383" t="s">
        <v>35</v>
      </c>
      <c r="T2383" t="s">
        <v>41</v>
      </c>
    </row>
    <row r="2384" spans="1:20" x14ac:dyDescent="0.25">
      <c r="A2384" t="s">
        <v>6631</v>
      </c>
      <c r="B2384">
        <v>64553770</v>
      </c>
      <c r="C2384">
        <v>67722968</v>
      </c>
      <c r="D2384" t="s">
        <v>2</v>
      </c>
      <c r="E2384" t="s">
        <v>2280</v>
      </c>
      <c r="F2384" t="s">
        <v>1106</v>
      </c>
      <c r="G2384" t="s">
        <v>4221</v>
      </c>
      <c r="H2384" t="s">
        <v>38</v>
      </c>
      <c r="I2384" t="s">
        <v>22</v>
      </c>
      <c r="J2384" t="s">
        <v>23</v>
      </c>
      <c r="K2384" t="s">
        <v>24</v>
      </c>
      <c r="M2384" t="s">
        <v>4236</v>
      </c>
      <c r="N2384" t="s">
        <v>2113</v>
      </c>
      <c r="O2384" t="s">
        <v>785</v>
      </c>
      <c r="P2384" t="s">
        <v>4248</v>
      </c>
      <c r="Q2384" t="s">
        <v>4245</v>
      </c>
      <c r="R2384" s="1">
        <f t="shared" ca="1" si="37"/>
        <v>36</v>
      </c>
      <c r="S2384" t="s">
        <v>55</v>
      </c>
      <c r="T2384" t="s">
        <v>29</v>
      </c>
    </row>
    <row r="2385" spans="1:20" x14ac:dyDescent="0.25">
      <c r="A2385" t="s">
        <v>6632</v>
      </c>
      <c r="B2385">
        <v>67848420</v>
      </c>
      <c r="C2385">
        <v>67532491</v>
      </c>
      <c r="D2385" t="s">
        <v>2</v>
      </c>
      <c r="E2385" t="s">
        <v>2281</v>
      </c>
      <c r="F2385" t="s">
        <v>4226</v>
      </c>
      <c r="G2385" t="s">
        <v>4218</v>
      </c>
      <c r="H2385" t="s">
        <v>38</v>
      </c>
      <c r="I2385" t="s">
        <v>204</v>
      </c>
      <c r="J2385" t="s">
        <v>39</v>
      </c>
      <c r="K2385" t="s">
        <v>40</v>
      </c>
      <c r="M2385" t="s">
        <v>4235</v>
      </c>
      <c r="N2385" t="s">
        <v>2113</v>
      </c>
      <c r="O2385" t="s">
        <v>785</v>
      </c>
      <c r="P2385" t="s">
        <v>49</v>
      </c>
      <c r="Q2385" t="s">
        <v>4246</v>
      </c>
      <c r="R2385" s="1">
        <f t="shared" ca="1" si="37"/>
        <v>28</v>
      </c>
      <c r="S2385" t="s">
        <v>35</v>
      </c>
      <c r="T2385" t="s">
        <v>29</v>
      </c>
    </row>
    <row r="2386" spans="1:20" x14ac:dyDescent="0.25">
      <c r="A2386" t="s">
        <v>6633</v>
      </c>
      <c r="B2386">
        <v>64549242</v>
      </c>
      <c r="C2386">
        <v>66974111</v>
      </c>
      <c r="D2386" t="s">
        <v>3</v>
      </c>
      <c r="E2386" t="s">
        <v>2282</v>
      </c>
      <c r="F2386" t="s">
        <v>4226</v>
      </c>
      <c r="G2386" t="s">
        <v>4222</v>
      </c>
      <c r="H2386" t="s">
        <v>38</v>
      </c>
      <c r="I2386" t="s">
        <v>22</v>
      </c>
      <c r="J2386" t="s">
        <v>39</v>
      </c>
      <c r="K2386" t="s">
        <v>44</v>
      </c>
      <c r="M2386" t="s">
        <v>4239</v>
      </c>
      <c r="N2386" t="s">
        <v>2113</v>
      </c>
      <c r="O2386" t="s">
        <v>785</v>
      </c>
      <c r="P2386" t="s">
        <v>52</v>
      </c>
      <c r="Q2386" t="s">
        <v>4245</v>
      </c>
      <c r="R2386" s="1">
        <f t="shared" ca="1" si="37"/>
        <v>28</v>
      </c>
      <c r="S2386" t="s">
        <v>4243</v>
      </c>
      <c r="T2386" t="s">
        <v>29</v>
      </c>
    </row>
    <row r="2387" spans="1:20" x14ac:dyDescent="0.25">
      <c r="A2387" t="s">
        <v>6634</v>
      </c>
      <c r="B2387">
        <v>65614577</v>
      </c>
      <c r="C2387">
        <v>67178003</v>
      </c>
      <c r="D2387" t="s">
        <v>3</v>
      </c>
      <c r="E2387" t="s">
        <v>2283</v>
      </c>
      <c r="F2387" t="s">
        <v>4225</v>
      </c>
      <c r="G2387" t="s">
        <v>4216</v>
      </c>
      <c r="H2387" t="s">
        <v>31</v>
      </c>
      <c r="I2387" t="s">
        <v>51</v>
      </c>
      <c r="J2387" t="s">
        <v>23</v>
      </c>
      <c r="K2387" t="s">
        <v>24</v>
      </c>
      <c r="M2387" t="s">
        <v>4233</v>
      </c>
      <c r="N2387" t="s">
        <v>2113</v>
      </c>
      <c r="O2387" t="s">
        <v>785</v>
      </c>
      <c r="P2387" t="s">
        <v>52</v>
      </c>
      <c r="Q2387" t="s">
        <v>28</v>
      </c>
      <c r="R2387" s="1" t="e">
        <f t="shared" ca="1" si="37"/>
        <v>#VALUE!</v>
      </c>
      <c r="S2387" t="s">
        <v>35</v>
      </c>
      <c r="T2387" t="s">
        <v>77</v>
      </c>
    </row>
    <row r="2388" spans="1:20" x14ac:dyDescent="0.25">
      <c r="A2388" t="s">
        <v>6635</v>
      </c>
      <c r="B2388">
        <v>64816270</v>
      </c>
      <c r="C2388">
        <v>67545358</v>
      </c>
      <c r="D2388" t="s">
        <v>3</v>
      </c>
      <c r="E2388" t="s">
        <v>2284</v>
      </c>
      <c r="F2388" t="s">
        <v>20</v>
      </c>
      <c r="G2388" t="s">
        <v>4215</v>
      </c>
      <c r="H2388" t="s">
        <v>31</v>
      </c>
      <c r="I2388" t="s">
        <v>32</v>
      </c>
      <c r="J2388" t="s">
        <v>39</v>
      </c>
      <c r="K2388" t="s">
        <v>44</v>
      </c>
      <c r="L2388" t="s">
        <v>25</v>
      </c>
      <c r="M2388" t="s">
        <v>4233</v>
      </c>
      <c r="N2388" t="s">
        <v>2285</v>
      </c>
      <c r="O2388" t="s">
        <v>915</v>
      </c>
      <c r="P2388" t="s">
        <v>205</v>
      </c>
      <c r="Q2388" t="s">
        <v>34</v>
      </c>
      <c r="R2388" s="1" t="e">
        <f t="shared" ca="1" si="37"/>
        <v>#VALUE!</v>
      </c>
      <c r="S2388" t="s">
        <v>4243</v>
      </c>
      <c r="T2388" t="s">
        <v>36</v>
      </c>
    </row>
    <row r="2389" spans="1:20" x14ac:dyDescent="0.25">
      <c r="A2389" t="s">
        <v>6636</v>
      </c>
      <c r="B2389">
        <v>67231909</v>
      </c>
      <c r="C2389">
        <v>66984334</v>
      </c>
      <c r="D2389" t="s">
        <v>3</v>
      </c>
      <c r="E2389" t="s">
        <v>2286</v>
      </c>
      <c r="F2389" t="s">
        <v>20</v>
      </c>
      <c r="G2389" t="s">
        <v>4221</v>
      </c>
      <c r="H2389" t="s">
        <v>31</v>
      </c>
      <c r="I2389" t="s">
        <v>32</v>
      </c>
      <c r="J2389" t="s">
        <v>23</v>
      </c>
      <c r="K2389" t="s">
        <v>24</v>
      </c>
      <c r="L2389" t="s">
        <v>25</v>
      </c>
      <c r="M2389" t="s">
        <v>4234</v>
      </c>
      <c r="N2389" t="s">
        <v>2285</v>
      </c>
      <c r="O2389" t="s">
        <v>915</v>
      </c>
      <c r="P2389" t="s">
        <v>4248</v>
      </c>
      <c r="Q2389" t="s">
        <v>4246</v>
      </c>
      <c r="R2389" s="1" t="e">
        <f t="shared" ca="1" si="37"/>
        <v>#VALUE!</v>
      </c>
      <c r="S2389" t="s">
        <v>55</v>
      </c>
      <c r="T2389" t="s">
        <v>77</v>
      </c>
    </row>
    <row r="2390" spans="1:20" x14ac:dyDescent="0.25">
      <c r="A2390" t="s">
        <v>6637</v>
      </c>
      <c r="B2390">
        <v>68002070</v>
      </c>
      <c r="C2390">
        <v>67578082</v>
      </c>
      <c r="D2390" t="s">
        <v>2</v>
      </c>
      <c r="E2390" t="s">
        <v>2287</v>
      </c>
      <c r="F2390" t="s">
        <v>4228</v>
      </c>
      <c r="G2390" t="s">
        <v>4218</v>
      </c>
      <c r="H2390" t="s">
        <v>31</v>
      </c>
      <c r="I2390" t="s">
        <v>32</v>
      </c>
      <c r="J2390" t="s">
        <v>39</v>
      </c>
      <c r="K2390" t="s">
        <v>40</v>
      </c>
      <c r="L2390" t="s">
        <v>25</v>
      </c>
      <c r="M2390" t="s">
        <v>4229</v>
      </c>
      <c r="N2390" t="s">
        <v>2285</v>
      </c>
      <c r="O2390" t="s">
        <v>915</v>
      </c>
      <c r="P2390" t="s">
        <v>33</v>
      </c>
      <c r="Q2390" t="s">
        <v>4244</v>
      </c>
      <c r="R2390" s="1" t="e">
        <f t="shared" ca="1" si="37"/>
        <v>#VALUE!</v>
      </c>
      <c r="S2390" t="s">
        <v>35</v>
      </c>
      <c r="T2390" t="s">
        <v>29</v>
      </c>
    </row>
    <row r="2391" spans="1:20" x14ac:dyDescent="0.25">
      <c r="A2391" t="s">
        <v>6638</v>
      </c>
      <c r="B2391">
        <v>66716901</v>
      </c>
      <c r="C2391">
        <v>67236573</v>
      </c>
      <c r="D2391" t="s">
        <v>3</v>
      </c>
      <c r="E2391" t="s">
        <v>889</v>
      </c>
      <c r="F2391" t="s">
        <v>4225</v>
      </c>
      <c r="G2391" t="s">
        <v>4215</v>
      </c>
      <c r="H2391" t="s">
        <v>48</v>
      </c>
      <c r="I2391" t="s">
        <v>22</v>
      </c>
      <c r="J2391" t="s">
        <v>39</v>
      </c>
      <c r="K2391" t="s">
        <v>44</v>
      </c>
      <c r="L2391" t="s">
        <v>25</v>
      </c>
      <c r="M2391" t="s">
        <v>4237</v>
      </c>
      <c r="N2391" t="s">
        <v>2285</v>
      </c>
      <c r="O2391" t="s">
        <v>915</v>
      </c>
      <c r="P2391" t="s">
        <v>33</v>
      </c>
      <c r="Q2391" t="s">
        <v>34</v>
      </c>
      <c r="R2391" s="1">
        <f t="shared" ca="1" si="37"/>
        <v>28</v>
      </c>
      <c r="S2391" t="s">
        <v>4243</v>
      </c>
      <c r="T2391" t="s">
        <v>29</v>
      </c>
    </row>
    <row r="2392" spans="1:20" x14ac:dyDescent="0.25">
      <c r="A2392" t="s">
        <v>6639</v>
      </c>
      <c r="B2392">
        <v>65538476</v>
      </c>
      <c r="C2392">
        <v>67666723</v>
      </c>
      <c r="D2392" t="s">
        <v>2</v>
      </c>
      <c r="E2392" t="s">
        <v>2288</v>
      </c>
      <c r="F2392" t="s">
        <v>20</v>
      </c>
      <c r="G2392" t="s">
        <v>4222</v>
      </c>
      <c r="H2392" t="s">
        <v>48</v>
      </c>
      <c r="I2392" t="s">
        <v>51</v>
      </c>
      <c r="J2392" t="s">
        <v>39</v>
      </c>
      <c r="K2392" t="s">
        <v>40</v>
      </c>
      <c r="L2392" t="s">
        <v>25</v>
      </c>
      <c r="M2392" t="s">
        <v>4241</v>
      </c>
      <c r="N2392" t="s">
        <v>2285</v>
      </c>
      <c r="O2392" t="s">
        <v>915</v>
      </c>
      <c r="P2392" t="s">
        <v>205</v>
      </c>
      <c r="Q2392" t="s">
        <v>4245</v>
      </c>
      <c r="R2392" s="1" t="e">
        <f t="shared" ca="1" si="37"/>
        <v>#VALUE!</v>
      </c>
      <c r="S2392" t="s">
        <v>35</v>
      </c>
      <c r="T2392" t="s">
        <v>29</v>
      </c>
    </row>
    <row r="2393" spans="1:20" x14ac:dyDescent="0.25">
      <c r="A2393" t="s">
        <v>6640</v>
      </c>
      <c r="B2393">
        <v>67386698</v>
      </c>
      <c r="C2393">
        <v>67439444</v>
      </c>
      <c r="D2393" t="s">
        <v>2</v>
      </c>
      <c r="E2393" t="s">
        <v>2289</v>
      </c>
      <c r="F2393" t="s">
        <v>4227</v>
      </c>
      <c r="G2393" t="s">
        <v>4221</v>
      </c>
      <c r="H2393" t="s">
        <v>21</v>
      </c>
      <c r="I2393" t="s">
        <v>32</v>
      </c>
      <c r="J2393" t="s">
        <v>23</v>
      </c>
      <c r="K2393" t="s">
        <v>24</v>
      </c>
      <c r="L2393" t="s">
        <v>25</v>
      </c>
      <c r="M2393" t="s">
        <v>4235</v>
      </c>
      <c r="N2393" t="s">
        <v>2285</v>
      </c>
      <c r="O2393" t="s">
        <v>915</v>
      </c>
      <c r="P2393" t="s">
        <v>205</v>
      </c>
      <c r="Q2393" t="s">
        <v>34</v>
      </c>
      <c r="R2393" s="1" t="e">
        <f t="shared" ca="1" si="37"/>
        <v>#VALUE!</v>
      </c>
      <c r="S2393" t="s">
        <v>4243</v>
      </c>
      <c r="T2393" t="s">
        <v>56</v>
      </c>
    </row>
    <row r="2394" spans="1:20" x14ac:dyDescent="0.25">
      <c r="A2394" t="s">
        <v>6641</v>
      </c>
      <c r="B2394">
        <v>66779021</v>
      </c>
      <c r="C2394">
        <v>67004031</v>
      </c>
      <c r="D2394" t="s">
        <v>2</v>
      </c>
      <c r="E2394" t="s">
        <v>2290</v>
      </c>
      <c r="F2394" t="s">
        <v>4226</v>
      </c>
      <c r="G2394" t="s">
        <v>4219</v>
      </c>
      <c r="H2394" t="s">
        <v>245</v>
      </c>
      <c r="I2394" t="s">
        <v>204</v>
      </c>
      <c r="J2394" t="s">
        <v>39</v>
      </c>
      <c r="K2394" t="s">
        <v>40</v>
      </c>
      <c r="L2394" t="s">
        <v>25</v>
      </c>
      <c r="M2394" t="s">
        <v>4235</v>
      </c>
      <c r="N2394" t="s">
        <v>2285</v>
      </c>
      <c r="O2394" t="s">
        <v>915</v>
      </c>
      <c r="P2394" t="s">
        <v>4248</v>
      </c>
      <c r="Q2394" t="s">
        <v>4245</v>
      </c>
      <c r="R2394" s="1" t="e">
        <f t="shared" ca="1" si="37"/>
        <v>#VALUE!</v>
      </c>
      <c r="S2394" t="s">
        <v>55</v>
      </c>
      <c r="T2394" t="s">
        <v>41</v>
      </c>
    </row>
    <row r="2395" spans="1:20" x14ac:dyDescent="0.25">
      <c r="A2395" t="s">
        <v>6642</v>
      </c>
      <c r="B2395">
        <v>68284634</v>
      </c>
      <c r="C2395">
        <v>67838230</v>
      </c>
      <c r="D2395" t="s">
        <v>3</v>
      </c>
      <c r="E2395" t="s">
        <v>2291</v>
      </c>
      <c r="F2395" t="s">
        <v>1106</v>
      </c>
      <c r="G2395" t="s">
        <v>4216</v>
      </c>
      <c r="H2395" t="s">
        <v>43</v>
      </c>
      <c r="I2395" t="s">
        <v>22</v>
      </c>
      <c r="J2395" t="s">
        <v>39</v>
      </c>
      <c r="K2395" t="s">
        <v>44</v>
      </c>
      <c r="L2395" t="s">
        <v>25</v>
      </c>
      <c r="M2395" t="s">
        <v>4232</v>
      </c>
      <c r="N2395" t="s">
        <v>2285</v>
      </c>
      <c r="O2395" t="s">
        <v>915</v>
      </c>
      <c r="P2395" t="s">
        <v>205</v>
      </c>
      <c r="Q2395" t="s">
        <v>28</v>
      </c>
      <c r="R2395" s="1">
        <f t="shared" ca="1" si="37"/>
        <v>52</v>
      </c>
      <c r="S2395" t="s">
        <v>35</v>
      </c>
      <c r="T2395" t="s">
        <v>41</v>
      </c>
    </row>
    <row r="2396" spans="1:20" x14ac:dyDescent="0.25">
      <c r="A2396" t="s">
        <v>6643</v>
      </c>
      <c r="B2396">
        <v>65224068</v>
      </c>
      <c r="C2396">
        <v>67332068</v>
      </c>
      <c r="D2396" t="s">
        <v>2</v>
      </c>
      <c r="E2396" t="s">
        <v>2292</v>
      </c>
      <c r="F2396" t="s">
        <v>4228</v>
      </c>
      <c r="G2396" t="s">
        <v>4215</v>
      </c>
      <c r="H2396" t="s">
        <v>31</v>
      </c>
      <c r="I2396" t="s">
        <v>32</v>
      </c>
      <c r="J2396" t="s">
        <v>23</v>
      </c>
      <c r="K2396" t="s">
        <v>24</v>
      </c>
      <c r="L2396" t="s">
        <v>25</v>
      </c>
      <c r="M2396" t="s">
        <v>4238</v>
      </c>
      <c r="N2396" t="s">
        <v>2285</v>
      </c>
      <c r="O2396" t="s">
        <v>915</v>
      </c>
      <c r="P2396" t="s">
        <v>52</v>
      </c>
      <c r="Q2396" t="s">
        <v>34</v>
      </c>
      <c r="R2396" s="1">
        <f t="shared" ca="1" si="37"/>
        <v>13</v>
      </c>
      <c r="S2396" t="s">
        <v>35</v>
      </c>
      <c r="T2396" t="s">
        <v>56</v>
      </c>
    </row>
    <row r="2397" spans="1:20" x14ac:dyDescent="0.25">
      <c r="A2397" t="s">
        <v>6644</v>
      </c>
      <c r="B2397">
        <v>65400738</v>
      </c>
      <c r="C2397">
        <v>67774943</v>
      </c>
      <c r="D2397" t="s">
        <v>2</v>
      </c>
      <c r="E2397" t="s">
        <v>2293</v>
      </c>
      <c r="F2397" t="s">
        <v>4225</v>
      </c>
      <c r="G2397" t="s">
        <v>4223</v>
      </c>
      <c r="H2397" t="s">
        <v>38</v>
      </c>
      <c r="I2397" t="s">
        <v>22</v>
      </c>
      <c r="J2397" t="s">
        <v>39</v>
      </c>
      <c r="K2397" t="s">
        <v>40</v>
      </c>
      <c r="L2397" t="s">
        <v>25</v>
      </c>
      <c r="M2397" t="s">
        <v>4230</v>
      </c>
      <c r="N2397" t="s">
        <v>2285</v>
      </c>
      <c r="O2397" t="s">
        <v>915</v>
      </c>
      <c r="P2397" t="s">
        <v>49</v>
      </c>
      <c r="Q2397" t="s">
        <v>34</v>
      </c>
      <c r="R2397" s="1">
        <f t="shared" ca="1" si="37"/>
        <v>49</v>
      </c>
      <c r="S2397" t="s">
        <v>35</v>
      </c>
      <c r="T2397" t="s">
        <v>41</v>
      </c>
    </row>
    <row r="2398" spans="1:20" x14ac:dyDescent="0.25">
      <c r="A2398" t="s">
        <v>6645</v>
      </c>
      <c r="B2398">
        <v>67455910</v>
      </c>
      <c r="C2398">
        <v>67637386</v>
      </c>
      <c r="D2398" t="s">
        <v>3</v>
      </c>
      <c r="E2398" t="s">
        <v>2294</v>
      </c>
      <c r="F2398" t="s">
        <v>4225</v>
      </c>
      <c r="G2398" t="s">
        <v>527</v>
      </c>
      <c r="H2398" t="s">
        <v>48</v>
      </c>
      <c r="I2398" t="s">
        <v>22</v>
      </c>
      <c r="J2398" t="s">
        <v>39</v>
      </c>
      <c r="K2398" t="s">
        <v>44</v>
      </c>
      <c r="L2398" t="s">
        <v>25</v>
      </c>
      <c r="M2398" t="s">
        <v>4232</v>
      </c>
      <c r="N2398" t="s">
        <v>2285</v>
      </c>
      <c r="O2398" t="s">
        <v>915</v>
      </c>
      <c r="P2398" t="s">
        <v>205</v>
      </c>
      <c r="Q2398" t="s">
        <v>34</v>
      </c>
      <c r="R2398" s="1" t="e">
        <f t="shared" ca="1" si="37"/>
        <v>#VALUE!</v>
      </c>
      <c r="S2398" t="s">
        <v>35</v>
      </c>
      <c r="T2398" t="s">
        <v>58</v>
      </c>
    </row>
    <row r="2399" spans="1:20" x14ac:dyDescent="0.25">
      <c r="A2399" t="s">
        <v>6646</v>
      </c>
      <c r="B2399">
        <v>65699025</v>
      </c>
      <c r="C2399">
        <v>67477375</v>
      </c>
      <c r="D2399" t="s">
        <v>3</v>
      </c>
      <c r="E2399" t="s">
        <v>2295</v>
      </c>
      <c r="F2399" t="s">
        <v>4228</v>
      </c>
      <c r="G2399" t="s">
        <v>4219</v>
      </c>
      <c r="H2399" t="s">
        <v>21</v>
      </c>
      <c r="I2399" t="s">
        <v>51</v>
      </c>
      <c r="J2399" t="s">
        <v>23</v>
      </c>
      <c r="K2399" t="s">
        <v>24</v>
      </c>
      <c r="L2399" t="s">
        <v>25</v>
      </c>
      <c r="M2399" t="s">
        <v>4229</v>
      </c>
      <c r="N2399" t="s">
        <v>2285</v>
      </c>
      <c r="O2399" t="s">
        <v>915</v>
      </c>
      <c r="P2399" t="s">
        <v>205</v>
      </c>
      <c r="Q2399" t="s">
        <v>34</v>
      </c>
      <c r="R2399" s="1" t="e">
        <f t="shared" ca="1" si="37"/>
        <v>#VALUE!</v>
      </c>
      <c r="S2399" t="s">
        <v>4243</v>
      </c>
      <c r="T2399" t="s">
        <v>56</v>
      </c>
    </row>
    <row r="2400" spans="1:20" x14ac:dyDescent="0.25">
      <c r="A2400" t="s">
        <v>6647</v>
      </c>
      <c r="B2400">
        <v>66593337</v>
      </c>
      <c r="C2400">
        <v>67413049</v>
      </c>
      <c r="D2400" t="s">
        <v>2</v>
      </c>
      <c r="E2400" t="s">
        <v>2296</v>
      </c>
      <c r="F2400" t="s">
        <v>20</v>
      </c>
      <c r="G2400" t="s">
        <v>4217</v>
      </c>
      <c r="H2400" t="s">
        <v>48</v>
      </c>
      <c r="I2400" t="s">
        <v>22</v>
      </c>
      <c r="J2400" t="s">
        <v>39</v>
      </c>
      <c r="K2400" t="s">
        <v>40</v>
      </c>
      <c r="L2400" t="s">
        <v>25</v>
      </c>
      <c r="M2400" t="s">
        <v>4231</v>
      </c>
      <c r="N2400" t="s">
        <v>2285</v>
      </c>
      <c r="O2400" t="s">
        <v>915</v>
      </c>
      <c r="P2400" t="s">
        <v>4248</v>
      </c>
      <c r="Q2400" t="s">
        <v>28</v>
      </c>
      <c r="R2400" s="1" t="e">
        <f t="shared" ca="1" si="37"/>
        <v>#VALUE!</v>
      </c>
      <c r="S2400" t="s">
        <v>55</v>
      </c>
      <c r="T2400" t="s">
        <v>58</v>
      </c>
    </row>
    <row r="2401" spans="1:20" x14ac:dyDescent="0.25">
      <c r="A2401" t="s">
        <v>6648</v>
      </c>
      <c r="B2401">
        <v>66513521</v>
      </c>
      <c r="C2401">
        <v>67755995</v>
      </c>
      <c r="D2401" t="s">
        <v>3</v>
      </c>
      <c r="E2401" t="s">
        <v>2297</v>
      </c>
      <c r="F2401" t="s">
        <v>20</v>
      </c>
      <c r="G2401" t="s">
        <v>4220</v>
      </c>
      <c r="H2401" t="s">
        <v>31</v>
      </c>
      <c r="I2401" t="s">
        <v>22</v>
      </c>
      <c r="J2401" t="s">
        <v>23</v>
      </c>
      <c r="K2401" t="s">
        <v>24</v>
      </c>
      <c r="L2401" t="s">
        <v>25</v>
      </c>
      <c r="M2401" t="s">
        <v>4237</v>
      </c>
      <c r="N2401" t="s">
        <v>2285</v>
      </c>
      <c r="O2401" t="s">
        <v>915</v>
      </c>
      <c r="P2401" t="s">
        <v>54</v>
      </c>
      <c r="Q2401" t="s">
        <v>4246</v>
      </c>
      <c r="R2401" s="1">
        <f t="shared" ca="1" si="37"/>
        <v>11</v>
      </c>
      <c r="S2401" t="s">
        <v>4243</v>
      </c>
      <c r="T2401" t="s">
        <v>68</v>
      </c>
    </row>
    <row r="2402" spans="1:20" x14ac:dyDescent="0.25">
      <c r="A2402" t="s">
        <v>6649</v>
      </c>
      <c r="B2402">
        <v>65473386</v>
      </c>
      <c r="C2402">
        <v>66891028</v>
      </c>
      <c r="D2402" t="s">
        <v>3</v>
      </c>
      <c r="E2402" t="s">
        <v>2298</v>
      </c>
      <c r="F2402" t="s">
        <v>4227</v>
      </c>
      <c r="G2402" t="s">
        <v>4219</v>
      </c>
      <c r="H2402" t="s">
        <v>38</v>
      </c>
      <c r="I2402" t="s">
        <v>22</v>
      </c>
      <c r="J2402" t="s">
        <v>39</v>
      </c>
      <c r="K2402" t="s">
        <v>44</v>
      </c>
      <c r="L2402" t="s">
        <v>25</v>
      </c>
      <c r="M2402" t="s">
        <v>4236</v>
      </c>
      <c r="N2402" t="s">
        <v>2285</v>
      </c>
      <c r="O2402" t="s">
        <v>915</v>
      </c>
      <c r="P2402" t="s">
        <v>27</v>
      </c>
      <c r="Q2402" t="s">
        <v>28</v>
      </c>
      <c r="R2402" s="1">
        <f t="shared" ca="1" si="37"/>
        <v>44</v>
      </c>
      <c r="S2402" t="s">
        <v>35</v>
      </c>
      <c r="T2402" t="s">
        <v>58</v>
      </c>
    </row>
    <row r="2403" spans="1:20" x14ac:dyDescent="0.25">
      <c r="A2403" t="s">
        <v>6650</v>
      </c>
      <c r="B2403">
        <v>65244252</v>
      </c>
      <c r="C2403">
        <v>67426429</v>
      </c>
      <c r="D2403" t="s">
        <v>2</v>
      </c>
      <c r="E2403" t="s">
        <v>2299</v>
      </c>
      <c r="F2403" t="s">
        <v>4228</v>
      </c>
      <c r="G2403" t="s">
        <v>4218</v>
      </c>
      <c r="H2403" t="s">
        <v>21</v>
      </c>
      <c r="I2403" t="s">
        <v>204</v>
      </c>
      <c r="J2403" t="s">
        <v>23</v>
      </c>
      <c r="K2403" t="s">
        <v>24</v>
      </c>
      <c r="L2403" t="s">
        <v>25</v>
      </c>
      <c r="M2403" t="s">
        <v>4240</v>
      </c>
      <c r="N2403" t="s">
        <v>2285</v>
      </c>
      <c r="O2403" t="s">
        <v>915</v>
      </c>
      <c r="P2403" t="s">
        <v>54</v>
      </c>
      <c r="Q2403" t="s">
        <v>28</v>
      </c>
      <c r="R2403" s="1">
        <f t="shared" ca="1" si="37"/>
        <v>20</v>
      </c>
      <c r="S2403" t="s">
        <v>35</v>
      </c>
      <c r="T2403" t="s">
        <v>36</v>
      </c>
    </row>
    <row r="2404" spans="1:20" x14ac:dyDescent="0.25">
      <c r="A2404" t="s">
        <v>6651</v>
      </c>
      <c r="B2404">
        <v>64340784</v>
      </c>
      <c r="C2404">
        <v>67817252</v>
      </c>
      <c r="D2404" t="s">
        <v>2</v>
      </c>
      <c r="E2404" t="s">
        <v>2300</v>
      </c>
      <c r="F2404" t="s">
        <v>4225</v>
      </c>
      <c r="G2404" t="s">
        <v>4218</v>
      </c>
      <c r="H2404" t="s">
        <v>21</v>
      </c>
      <c r="I2404" t="s">
        <v>32</v>
      </c>
      <c r="J2404" t="s">
        <v>23</v>
      </c>
      <c r="K2404" t="s">
        <v>24</v>
      </c>
      <c r="L2404" t="s">
        <v>25</v>
      </c>
      <c r="M2404" t="s">
        <v>4237</v>
      </c>
      <c r="N2404" t="s">
        <v>2285</v>
      </c>
      <c r="O2404" t="s">
        <v>915</v>
      </c>
      <c r="P2404" t="s">
        <v>33</v>
      </c>
      <c r="Q2404" t="s">
        <v>34</v>
      </c>
      <c r="R2404" s="1" t="e">
        <f t="shared" ca="1" si="37"/>
        <v>#VALUE!</v>
      </c>
      <c r="S2404" t="s">
        <v>4243</v>
      </c>
      <c r="T2404" t="s">
        <v>36</v>
      </c>
    </row>
    <row r="2405" spans="1:20" x14ac:dyDescent="0.25">
      <c r="A2405" t="s">
        <v>6652</v>
      </c>
      <c r="B2405">
        <v>66815209</v>
      </c>
      <c r="C2405">
        <v>66931225</v>
      </c>
      <c r="D2405" t="s">
        <v>3</v>
      </c>
      <c r="E2405" t="s">
        <v>2301</v>
      </c>
      <c r="F2405" t="s">
        <v>1106</v>
      </c>
      <c r="G2405" t="s">
        <v>4218</v>
      </c>
      <c r="H2405" t="s">
        <v>217</v>
      </c>
      <c r="I2405" t="s">
        <v>32</v>
      </c>
      <c r="J2405" t="s">
        <v>60</v>
      </c>
      <c r="K2405" t="s">
        <v>40</v>
      </c>
      <c r="L2405" t="s">
        <v>25</v>
      </c>
      <c r="M2405" t="s">
        <v>4237</v>
      </c>
      <c r="N2405" t="s">
        <v>2285</v>
      </c>
      <c r="O2405" t="s">
        <v>915</v>
      </c>
      <c r="P2405" t="s">
        <v>49</v>
      </c>
      <c r="Q2405" t="s">
        <v>4247</v>
      </c>
      <c r="R2405" s="1">
        <f t="shared" ca="1" si="37"/>
        <v>49</v>
      </c>
      <c r="S2405" t="s">
        <v>4243</v>
      </c>
      <c r="T2405" t="s">
        <v>41</v>
      </c>
    </row>
    <row r="2406" spans="1:20" x14ac:dyDescent="0.25">
      <c r="A2406" t="s">
        <v>6653</v>
      </c>
      <c r="B2406">
        <v>65838480</v>
      </c>
      <c r="C2406">
        <v>67624665</v>
      </c>
      <c r="D2406" t="s">
        <v>2</v>
      </c>
      <c r="E2406" t="s">
        <v>2302</v>
      </c>
      <c r="F2406" t="s">
        <v>4225</v>
      </c>
      <c r="G2406" t="s">
        <v>4222</v>
      </c>
      <c r="H2406" t="s">
        <v>1838</v>
      </c>
      <c r="I2406" t="s">
        <v>32</v>
      </c>
      <c r="J2406" t="s">
        <v>39</v>
      </c>
      <c r="K2406" t="s">
        <v>40</v>
      </c>
      <c r="L2406" t="s">
        <v>25</v>
      </c>
      <c r="M2406" t="s">
        <v>4238</v>
      </c>
      <c r="N2406" t="s">
        <v>2285</v>
      </c>
      <c r="O2406" t="s">
        <v>915</v>
      </c>
      <c r="P2406" t="s">
        <v>4248</v>
      </c>
      <c r="Q2406" t="s">
        <v>28</v>
      </c>
      <c r="R2406" s="1">
        <f t="shared" ca="1" si="37"/>
        <v>49</v>
      </c>
      <c r="S2406" t="s">
        <v>55</v>
      </c>
      <c r="T2406" t="s">
        <v>41</v>
      </c>
    </row>
    <row r="2407" spans="1:20" x14ac:dyDescent="0.25">
      <c r="A2407" t="s">
        <v>6654</v>
      </c>
      <c r="B2407">
        <v>67756638</v>
      </c>
      <c r="C2407">
        <v>67853228</v>
      </c>
      <c r="D2407" t="s">
        <v>3</v>
      </c>
      <c r="E2407" t="s">
        <v>2303</v>
      </c>
      <c r="F2407" t="s">
        <v>4225</v>
      </c>
      <c r="G2407" t="s">
        <v>4221</v>
      </c>
      <c r="H2407" t="s">
        <v>38</v>
      </c>
      <c r="I2407" t="s">
        <v>22</v>
      </c>
      <c r="J2407" t="s">
        <v>39</v>
      </c>
      <c r="K2407" t="s">
        <v>44</v>
      </c>
      <c r="L2407" t="s">
        <v>25</v>
      </c>
      <c r="M2407" t="s">
        <v>4231</v>
      </c>
      <c r="N2407" t="s">
        <v>2285</v>
      </c>
      <c r="O2407" t="s">
        <v>915</v>
      </c>
      <c r="P2407" t="s">
        <v>54</v>
      </c>
      <c r="Q2407" t="s">
        <v>4245</v>
      </c>
      <c r="R2407" s="1" t="e">
        <f t="shared" ca="1" si="37"/>
        <v>#VALUE!</v>
      </c>
      <c r="S2407" t="s">
        <v>4243</v>
      </c>
      <c r="T2407" t="s">
        <v>58</v>
      </c>
    </row>
    <row r="2408" spans="1:20" x14ac:dyDescent="0.25">
      <c r="A2408" t="s">
        <v>6655</v>
      </c>
      <c r="B2408">
        <v>68174659</v>
      </c>
      <c r="C2408">
        <v>67675376</v>
      </c>
      <c r="D2408" t="s">
        <v>2</v>
      </c>
      <c r="E2408" t="s">
        <v>2304</v>
      </c>
      <c r="F2408" t="s">
        <v>4226</v>
      </c>
      <c r="G2408" t="s">
        <v>527</v>
      </c>
      <c r="H2408" t="s">
        <v>31</v>
      </c>
      <c r="I2408" t="s">
        <v>51</v>
      </c>
      <c r="J2408" t="s">
        <v>23</v>
      </c>
      <c r="K2408" t="s">
        <v>24</v>
      </c>
      <c r="L2408" t="s">
        <v>25</v>
      </c>
      <c r="M2408" t="s">
        <v>4229</v>
      </c>
      <c r="N2408" t="s">
        <v>2285</v>
      </c>
      <c r="O2408" t="s">
        <v>915</v>
      </c>
      <c r="P2408" t="s">
        <v>4248</v>
      </c>
      <c r="Q2408" t="s">
        <v>4246</v>
      </c>
      <c r="R2408" s="1">
        <f t="shared" ca="1" si="37"/>
        <v>12</v>
      </c>
      <c r="S2408" t="s">
        <v>55</v>
      </c>
      <c r="T2408" t="s">
        <v>68</v>
      </c>
    </row>
    <row r="2409" spans="1:20" x14ac:dyDescent="0.25">
      <c r="A2409" t="s">
        <v>6656</v>
      </c>
      <c r="B2409">
        <v>68095971</v>
      </c>
      <c r="C2409">
        <v>67241969</v>
      </c>
      <c r="D2409" t="s">
        <v>2</v>
      </c>
      <c r="E2409" t="s">
        <v>2305</v>
      </c>
      <c r="F2409" t="s">
        <v>4225</v>
      </c>
      <c r="G2409" t="s">
        <v>4217</v>
      </c>
      <c r="H2409" t="s">
        <v>38</v>
      </c>
      <c r="I2409" t="s">
        <v>22</v>
      </c>
      <c r="J2409" t="s">
        <v>39</v>
      </c>
      <c r="K2409" t="s">
        <v>40</v>
      </c>
      <c r="L2409" t="s">
        <v>25</v>
      </c>
      <c r="M2409" t="s">
        <v>4232</v>
      </c>
      <c r="N2409" t="s">
        <v>2285</v>
      </c>
      <c r="O2409" t="s">
        <v>915</v>
      </c>
      <c r="P2409" t="s">
        <v>52</v>
      </c>
      <c r="Q2409" t="s">
        <v>4244</v>
      </c>
      <c r="R2409" s="1">
        <f t="shared" ca="1" si="37"/>
        <v>37</v>
      </c>
      <c r="S2409" t="s">
        <v>4243</v>
      </c>
      <c r="T2409" t="s">
        <v>58</v>
      </c>
    </row>
    <row r="2410" spans="1:20" x14ac:dyDescent="0.25">
      <c r="A2410" t="s">
        <v>6657</v>
      </c>
      <c r="B2410">
        <v>64528379</v>
      </c>
      <c r="C2410">
        <v>67234173</v>
      </c>
      <c r="D2410" t="s">
        <v>3</v>
      </c>
      <c r="E2410" t="s">
        <v>2306</v>
      </c>
      <c r="F2410" t="s">
        <v>4228</v>
      </c>
      <c r="G2410" t="s">
        <v>4216</v>
      </c>
      <c r="H2410" t="s">
        <v>38</v>
      </c>
      <c r="I2410" t="s">
        <v>32</v>
      </c>
      <c r="J2410" t="s">
        <v>39</v>
      </c>
      <c r="K2410" t="s">
        <v>44</v>
      </c>
      <c r="L2410" t="s">
        <v>25</v>
      </c>
      <c r="M2410" t="s">
        <v>4241</v>
      </c>
      <c r="N2410" t="s">
        <v>2285</v>
      </c>
      <c r="O2410" t="s">
        <v>915</v>
      </c>
      <c r="P2410" t="s">
        <v>54</v>
      </c>
      <c r="Q2410" t="s">
        <v>4245</v>
      </c>
      <c r="R2410" s="1" t="e">
        <f t="shared" ca="1" si="37"/>
        <v>#VALUE!</v>
      </c>
      <c r="S2410" t="s">
        <v>4243</v>
      </c>
      <c r="T2410" t="s">
        <v>29</v>
      </c>
    </row>
    <row r="2411" spans="1:20" x14ac:dyDescent="0.25">
      <c r="A2411" t="s">
        <v>6658</v>
      </c>
      <c r="B2411">
        <v>67204790</v>
      </c>
      <c r="C2411">
        <v>67182786</v>
      </c>
      <c r="D2411" t="s">
        <v>2</v>
      </c>
      <c r="E2411" t="s">
        <v>2307</v>
      </c>
      <c r="F2411" t="s">
        <v>4225</v>
      </c>
      <c r="G2411" t="s">
        <v>4218</v>
      </c>
      <c r="H2411" t="s">
        <v>31</v>
      </c>
      <c r="I2411" t="s">
        <v>32</v>
      </c>
      <c r="J2411" t="s">
        <v>23</v>
      </c>
      <c r="K2411" t="s">
        <v>24</v>
      </c>
      <c r="L2411" t="s">
        <v>25</v>
      </c>
      <c r="M2411" t="s">
        <v>4230</v>
      </c>
      <c r="N2411" t="s">
        <v>2285</v>
      </c>
      <c r="O2411" t="s">
        <v>915</v>
      </c>
      <c r="P2411" t="s">
        <v>4248</v>
      </c>
      <c r="Q2411" t="s">
        <v>4244</v>
      </c>
      <c r="R2411" s="1" t="e">
        <f t="shared" ca="1" si="37"/>
        <v>#VALUE!</v>
      </c>
      <c r="S2411" t="s">
        <v>55</v>
      </c>
      <c r="T2411" t="s">
        <v>68</v>
      </c>
    </row>
    <row r="2412" spans="1:20" x14ac:dyDescent="0.25">
      <c r="A2412" t="s">
        <v>6659</v>
      </c>
      <c r="B2412">
        <v>64815953</v>
      </c>
      <c r="C2412">
        <v>67218222</v>
      </c>
      <c r="D2412" t="s">
        <v>2</v>
      </c>
      <c r="E2412" t="s">
        <v>2308</v>
      </c>
      <c r="F2412" t="s">
        <v>4228</v>
      </c>
      <c r="G2412" t="s">
        <v>4217</v>
      </c>
      <c r="H2412" t="s">
        <v>48</v>
      </c>
      <c r="I2412" t="s">
        <v>22</v>
      </c>
      <c r="J2412" t="s">
        <v>60</v>
      </c>
      <c r="K2412" t="s">
        <v>40</v>
      </c>
      <c r="L2412" t="s">
        <v>25</v>
      </c>
      <c r="M2412" t="s">
        <v>4234</v>
      </c>
      <c r="N2412" t="s">
        <v>2285</v>
      </c>
      <c r="O2412" t="s">
        <v>915</v>
      </c>
      <c r="P2412" t="s">
        <v>54</v>
      </c>
      <c r="Q2412" t="s">
        <v>34</v>
      </c>
      <c r="R2412" s="1">
        <f t="shared" ca="1" si="37"/>
        <v>70</v>
      </c>
      <c r="S2412" t="s">
        <v>35</v>
      </c>
      <c r="T2412" t="s">
        <v>61</v>
      </c>
    </row>
    <row r="2413" spans="1:20" x14ac:dyDescent="0.25">
      <c r="A2413" t="s">
        <v>6660</v>
      </c>
      <c r="B2413">
        <v>64929373</v>
      </c>
      <c r="C2413">
        <v>67164908</v>
      </c>
      <c r="D2413" t="s">
        <v>3</v>
      </c>
      <c r="E2413" t="s">
        <v>2309</v>
      </c>
      <c r="F2413" t="s">
        <v>20</v>
      </c>
      <c r="G2413" t="s">
        <v>4221</v>
      </c>
      <c r="H2413" t="s">
        <v>1243</v>
      </c>
      <c r="I2413" t="s">
        <v>51</v>
      </c>
      <c r="J2413" t="s">
        <v>39</v>
      </c>
      <c r="K2413" t="s">
        <v>44</v>
      </c>
      <c r="L2413" t="s">
        <v>25</v>
      </c>
      <c r="M2413" t="s">
        <v>4235</v>
      </c>
      <c r="N2413" t="s">
        <v>2285</v>
      </c>
      <c r="O2413" t="s">
        <v>915</v>
      </c>
      <c r="P2413" t="s">
        <v>33</v>
      </c>
      <c r="Q2413" t="s">
        <v>4244</v>
      </c>
      <c r="R2413" s="1">
        <f t="shared" ca="1" si="37"/>
        <v>35</v>
      </c>
      <c r="S2413" t="s">
        <v>4243</v>
      </c>
      <c r="T2413" t="s">
        <v>29</v>
      </c>
    </row>
    <row r="2414" spans="1:20" x14ac:dyDescent="0.25">
      <c r="A2414" t="s">
        <v>6661</v>
      </c>
      <c r="B2414">
        <v>66674046</v>
      </c>
      <c r="C2414">
        <v>67532700</v>
      </c>
      <c r="D2414" t="s">
        <v>3</v>
      </c>
      <c r="E2414" t="s">
        <v>2310</v>
      </c>
      <c r="F2414" t="s">
        <v>4226</v>
      </c>
      <c r="G2414" t="s">
        <v>4218</v>
      </c>
      <c r="H2414" t="s">
        <v>31</v>
      </c>
      <c r="I2414" t="s">
        <v>22</v>
      </c>
      <c r="J2414" t="s">
        <v>23</v>
      </c>
      <c r="K2414" t="s">
        <v>24</v>
      </c>
      <c r="L2414" t="s">
        <v>25</v>
      </c>
      <c r="M2414" t="s">
        <v>4231</v>
      </c>
      <c r="N2414" t="s">
        <v>2285</v>
      </c>
      <c r="O2414" t="s">
        <v>915</v>
      </c>
      <c r="P2414" t="s">
        <v>4248</v>
      </c>
      <c r="Q2414" t="s">
        <v>4245</v>
      </c>
      <c r="R2414" s="1">
        <f t="shared" ca="1" si="37"/>
        <v>8</v>
      </c>
      <c r="S2414" t="s">
        <v>55</v>
      </c>
      <c r="T2414" t="s">
        <v>68</v>
      </c>
    </row>
    <row r="2415" spans="1:20" x14ac:dyDescent="0.25">
      <c r="A2415" t="s">
        <v>6662</v>
      </c>
      <c r="B2415">
        <v>66388882</v>
      </c>
      <c r="C2415">
        <v>66976144</v>
      </c>
      <c r="D2415" t="s">
        <v>2</v>
      </c>
      <c r="E2415" t="s">
        <v>1946</v>
      </c>
      <c r="F2415" t="s">
        <v>4227</v>
      </c>
      <c r="G2415" t="s">
        <v>4221</v>
      </c>
      <c r="H2415" t="s">
        <v>138</v>
      </c>
      <c r="I2415" t="s">
        <v>51</v>
      </c>
      <c r="J2415" t="s">
        <v>39</v>
      </c>
      <c r="K2415" t="s">
        <v>40</v>
      </c>
      <c r="L2415" t="s">
        <v>25</v>
      </c>
      <c r="M2415" t="s">
        <v>4233</v>
      </c>
      <c r="N2415" t="s">
        <v>2285</v>
      </c>
      <c r="O2415" t="s">
        <v>915</v>
      </c>
      <c r="P2415" t="s">
        <v>49</v>
      </c>
      <c r="Q2415" t="s">
        <v>4244</v>
      </c>
      <c r="R2415" s="1" t="e">
        <f t="shared" ca="1" si="37"/>
        <v>#VALUE!</v>
      </c>
      <c r="S2415" t="s">
        <v>35</v>
      </c>
      <c r="T2415" t="s">
        <v>29</v>
      </c>
    </row>
    <row r="2416" spans="1:20" x14ac:dyDescent="0.25">
      <c r="A2416" t="s">
        <v>6663</v>
      </c>
      <c r="B2416">
        <v>65487463</v>
      </c>
      <c r="C2416">
        <v>66924985</v>
      </c>
      <c r="D2416" t="s">
        <v>2</v>
      </c>
      <c r="E2416" t="s">
        <v>2311</v>
      </c>
      <c r="F2416" t="s">
        <v>4228</v>
      </c>
      <c r="G2416" t="s">
        <v>527</v>
      </c>
      <c r="H2416" t="s">
        <v>31</v>
      </c>
      <c r="I2416" t="s">
        <v>22</v>
      </c>
      <c r="J2416" t="s">
        <v>23</v>
      </c>
      <c r="K2416" t="s">
        <v>24</v>
      </c>
      <c r="L2416" t="s">
        <v>25</v>
      </c>
      <c r="M2416" t="s">
        <v>4237</v>
      </c>
      <c r="N2416" t="s">
        <v>2285</v>
      </c>
      <c r="O2416" t="s">
        <v>915</v>
      </c>
      <c r="P2416" t="s">
        <v>4248</v>
      </c>
      <c r="Q2416" t="s">
        <v>4247</v>
      </c>
      <c r="R2416" s="1" t="e">
        <f t="shared" ca="1" si="37"/>
        <v>#VALUE!</v>
      </c>
      <c r="S2416" t="s">
        <v>55</v>
      </c>
      <c r="T2416" t="s">
        <v>77</v>
      </c>
    </row>
    <row r="2417" spans="1:20" x14ac:dyDescent="0.25">
      <c r="A2417" t="s">
        <v>6664</v>
      </c>
      <c r="B2417">
        <v>64492100</v>
      </c>
      <c r="C2417">
        <v>67507726</v>
      </c>
      <c r="D2417" t="s">
        <v>2</v>
      </c>
      <c r="E2417" t="s">
        <v>2312</v>
      </c>
      <c r="F2417" t="s">
        <v>4227</v>
      </c>
      <c r="G2417" t="s">
        <v>4217</v>
      </c>
      <c r="H2417" t="s">
        <v>38</v>
      </c>
      <c r="I2417" t="s">
        <v>32</v>
      </c>
      <c r="J2417" t="s">
        <v>39</v>
      </c>
      <c r="K2417" t="s">
        <v>40</v>
      </c>
      <c r="L2417" t="s">
        <v>25</v>
      </c>
      <c r="M2417" t="s">
        <v>4238</v>
      </c>
      <c r="N2417" t="s">
        <v>2285</v>
      </c>
      <c r="O2417" t="s">
        <v>915</v>
      </c>
      <c r="P2417" t="s">
        <v>4248</v>
      </c>
      <c r="Q2417" t="s">
        <v>4246</v>
      </c>
      <c r="R2417" s="1" t="e">
        <f t="shared" ca="1" si="37"/>
        <v>#VALUE!</v>
      </c>
      <c r="S2417" t="s">
        <v>55</v>
      </c>
      <c r="T2417" t="s">
        <v>41</v>
      </c>
    </row>
    <row r="2418" spans="1:20" x14ac:dyDescent="0.25">
      <c r="A2418" t="s">
        <v>6665</v>
      </c>
      <c r="B2418">
        <v>64399282</v>
      </c>
      <c r="C2418">
        <v>67775265</v>
      </c>
      <c r="D2418" t="s">
        <v>3</v>
      </c>
      <c r="E2418" t="s">
        <v>2312</v>
      </c>
      <c r="F2418" t="s">
        <v>4226</v>
      </c>
      <c r="G2418" t="s">
        <v>4216</v>
      </c>
      <c r="H2418" t="s">
        <v>43</v>
      </c>
      <c r="I2418" t="s">
        <v>22</v>
      </c>
      <c r="J2418" t="s">
        <v>39</v>
      </c>
      <c r="K2418" t="s">
        <v>44</v>
      </c>
      <c r="L2418" t="s">
        <v>25</v>
      </c>
      <c r="M2418" t="s">
        <v>4236</v>
      </c>
      <c r="N2418" t="s">
        <v>2285</v>
      </c>
      <c r="O2418" t="s">
        <v>915</v>
      </c>
      <c r="P2418" t="s">
        <v>4248</v>
      </c>
      <c r="Q2418" t="s">
        <v>4245</v>
      </c>
      <c r="R2418" s="1" t="e">
        <f t="shared" ca="1" si="37"/>
        <v>#VALUE!</v>
      </c>
      <c r="S2418" t="s">
        <v>55</v>
      </c>
      <c r="T2418" t="s">
        <v>41</v>
      </c>
    </row>
    <row r="2419" spans="1:20" x14ac:dyDescent="0.25">
      <c r="A2419" t="s">
        <v>6666</v>
      </c>
      <c r="B2419">
        <v>67499958</v>
      </c>
      <c r="C2419">
        <v>67310694</v>
      </c>
      <c r="D2419" t="s">
        <v>2</v>
      </c>
      <c r="E2419" t="s">
        <v>2313</v>
      </c>
      <c r="F2419" t="s">
        <v>1106</v>
      </c>
      <c r="G2419" t="s">
        <v>4217</v>
      </c>
      <c r="H2419" t="s">
        <v>31</v>
      </c>
      <c r="I2419" t="s">
        <v>51</v>
      </c>
      <c r="J2419" t="s">
        <v>23</v>
      </c>
      <c r="K2419" t="s">
        <v>24</v>
      </c>
      <c r="L2419" t="s">
        <v>25</v>
      </c>
      <c r="M2419" t="s">
        <v>4231</v>
      </c>
      <c r="N2419" t="s">
        <v>2285</v>
      </c>
      <c r="O2419" t="s">
        <v>915</v>
      </c>
      <c r="P2419" t="s">
        <v>205</v>
      </c>
      <c r="Q2419" t="s">
        <v>34</v>
      </c>
      <c r="R2419" s="1">
        <f t="shared" ca="1" si="37"/>
        <v>3</v>
      </c>
      <c r="S2419" t="s">
        <v>35</v>
      </c>
      <c r="T2419" t="s">
        <v>77</v>
      </c>
    </row>
    <row r="2420" spans="1:20" x14ac:dyDescent="0.25">
      <c r="A2420" t="s">
        <v>6667</v>
      </c>
      <c r="B2420">
        <v>66177349</v>
      </c>
      <c r="C2420">
        <v>67061174</v>
      </c>
      <c r="D2420" t="s">
        <v>2</v>
      </c>
      <c r="E2420" t="s">
        <v>2314</v>
      </c>
      <c r="F2420" t="s">
        <v>4226</v>
      </c>
      <c r="G2420" t="s">
        <v>4221</v>
      </c>
      <c r="H2420" t="s">
        <v>1838</v>
      </c>
      <c r="I2420" t="s">
        <v>204</v>
      </c>
      <c r="J2420" t="s">
        <v>39</v>
      </c>
      <c r="K2420" t="s">
        <v>40</v>
      </c>
      <c r="L2420" t="s">
        <v>25</v>
      </c>
      <c r="M2420" t="s">
        <v>4236</v>
      </c>
      <c r="N2420" t="s">
        <v>2285</v>
      </c>
      <c r="O2420" t="s">
        <v>915</v>
      </c>
      <c r="P2420" t="s">
        <v>52</v>
      </c>
      <c r="Q2420" t="s">
        <v>4247</v>
      </c>
      <c r="R2420" s="1" t="e">
        <f t="shared" ca="1" si="37"/>
        <v>#VALUE!</v>
      </c>
      <c r="S2420" t="s">
        <v>4243</v>
      </c>
      <c r="T2420" t="s">
        <v>41</v>
      </c>
    </row>
    <row r="2421" spans="1:20" x14ac:dyDescent="0.25">
      <c r="A2421" t="s">
        <v>6668</v>
      </c>
      <c r="B2421">
        <v>66213714</v>
      </c>
      <c r="C2421">
        <v>67112865</v>
      </c>
      <c r="D2421" t="s">
        <v>2</v>
      </c>
      <c r="E2421" t="s">
        <v>2315</v>
      </c>
      <c r="F2421" t="s">
        <v>4226</v>
      </c>
      <c r="G2421" t="s">
        <v>4223</v>
      </c>
      <c r="H2421" t="s">
        <v>21</v>
      </c>
      <c r="I2421" t="s">
        <v>32</v>
      </c>
      <c r="J2421" t="s">
        <v>23</v>
      </c>
      <c r="K2421" t="s">
        <v>24</v>
      </c>
      <c r="L2421" t="s">
        <v>25</v>
      </c>
      <c r="M2421" t="s">
        <v>4239</v>
      </c>
      <c r="N2421" t="s">
        <v>2285</v>
      </c>
      <c r="O2421" t="s">
        <v>915</v>
      </c>
      <c r="P2421" t="s">
        <v>4248</v>
      </c>
      <c r="Q2421" t="s">
        <v>4247</v>
      </c>
      <c r="R2421" s="1">
        <f t="shared" ca="1" si="37"/>
        <v>17</v>
      </c>
      <c r="S2421" t="s">
        <v>55</v>
      </c>
      <c r="T2421" t="s">
        <v>56</v>
      </c>
    </row>
    <row r="2422" spans="1:20" x14ac:dyDescent="0.25">
      <c r="A2422" t="s">
        <v>6669</v>
      </c>
      <c r="B2422">
        <v>68435230</v>
      </c>
      <c r="C2422">
        <v>67834620</v>
      </c>
      <c r="D2422" t="s">
        <v>3</v>
      </c>
      <c r="E2422" t="s">
        <v>2316</v>
      </c>
      <c r="F2422" t="s">
        <v>4228</v>
      </c>
      <c r="G2422" t="s">
        <v>4222</v>
      </c>
      <c r="H2422" t="s">
        <v>163</v>
      </c>
      <c r="I2422" t="s">
        <v>22</v>
      </c>
      <c r="J2422" t="s">
        <v>39</v>
      </c>
      <c r="K2422" t="s">
        <v>44</v>
      </c>
      <c r="L2422" t="s">
        <v>25</v>
      </c>
      <c r="M2422" t="s">
        <v>4232</v>
      </c>
      <c r="N2422" t="s">
        <v>2285</v>
      </c>
      <c r="O2422" t="s">
        <v>915</v>
      </c>
      <c r="P2422" t="s">
        <v>205</v>
      </c>
      <c r="Q2422" t="s">
        <v>4247</v>
      </c>
      <c r="R2422" s="1" t="e">
        <f t="shared" ca="1" si="37"/>
        <v>#VALUE!</v>
      </c>
      <c r="S2422" t="s">
        <v>35</v>
      </c>
      <c r="T2422" t="s">
        <v>58</v>
      </c>
    </row>
    <row r="2423" spans="1:20" x14ac:dyDescent="0.25">
      <c r="A2423" t="s">
        <v>6670</v>
      </c>
      <c r="B2423">
        <v>65348151</v>
      </c>
      <c r="C2423">
        <v>67601716</v>
      </c>
      <c r="D2423" t="s">
        <v>2</v>
      </c>
      <c r="E2423" t="s">
        <v>695</v>
      </c>
      <c r="F2423" t="s">
        <v>20</v>
      </c>
      <c r="G2423" t="s">
        <v>4221</v>
      </c>
      <c r="H2423" t="s">
        <v>21</v>
      </c>
      <c r="I2423" t="s">
        <v>51</v>
      </c>
      <c r="J2423" t="s">
        <v>23</v>
      </c>
      <c r="K2423" t="s">
        <v>24</v>
      </c>
      <c r="L2423" t="s">
        <v>25</v>
      </c>
      <c r="M2423" t="s">
        <v>4232</v>
      </c>
      <c r="N2423" t="s">
        <v>2285</v>
      </c>
      <c r="O2423" t="s">
        <v>915</v>
      </c>
      <c r="P2423" t="s">
        <v>27</v>
      </c>
      <c r="Q2423" t="s">
        <v>4247</v>
      </c>
      <c r="R2423" s="1">
        <f t="shared" ca="1" si="37"/>
        <v>18</v>
      </c>
      <c r="S2423" t="s">
        <v>4243</v>
      </c>
      <c r="T2423" t="s">
        <v>36</v>
      </c>
    </row>
    <row r="2424" spans="1:20" x14ac:dyDescent="0.25">
      <c r="A2424" t="s">
        <v>6671</v>
      </c>
      <c r="B2424">
        <v>66096176</v>
      </c>
      <c r="C2424">
        <v>67238693</v>
      </c>
      <c r="D2424" t="s">
        <v>3</v>
      </c>
      <c r="E2424" t="s">
        <v>2317</v>
      </c>
      <c r="F2424" t="s">
        <v>20</v>
      </c>
      <c r="G2424" t="s">
        <v>4215</v>
      </c>
      <c r="H2424" t="s">
        <v>21</v>
      </c>
      <c r="I2424" t="s">
        <v>32</v>
      </c>
      <c r="J2424" t="s">
        <v>23</v>
      </c>
      <c r="K2424" t="s">
        <v>24</v>
      </c>
      <c r="L2424" t="s">
        <v>25</v>
      </c>
      <c r="M2424" t="s">
        <v>4238</v>
      </c>
      <c r="N2424" t="s">
        <v>2285</v>
      </c>
      <c r="O2424" t="s">
        <v>915</v>
      </c>
      <c r="P2424" t="s">
        <v>4248</v>
      </c>
      <c r="Q2424" t="s">
        <v>4246</v>
      </c>
      <c r="R2424" s="1" t="e">
        <f t="shared" ca="1" si="37"/>
        <v>#VALUE!</v>
      </c>
      <c r="S2424" t="s">
        <v>55</v>
      </c>
      <c r="T2424" t="s">
        <v>36</v>
      </c>
    </row>
    <row r="2425" spans="1:20" x14ac:dyDescent="0.25">
      <c r="A2425" t="s">
        <v>6672</v>
      </c>
      <c r="B2425">
        <v>68109636</v>
      </c>
      <c r="C2425">
        <v>67790625</v>
      </c>
      <c r="D2425" t="s">
        <v>2</v>
      </c>
      <c r="E2425" t="s">
        <v>2318</v>
      </c>
      <c r="F2425" t="s">
        <v>4226</v>
      </c>
      <c r="G2425" t="s">
        <v>4221</v>
      </c>
      <c r="H2425" t="s">
        <v>163</v>
      </c>
      <c r="I2425" t="s">
        <v>32</v>
      </c>
      <c r="J2425" t="s">
        <v>39</v>
      </c>
      <c r="K2425" t="s">
        <v>40</v>
      </c>
      <c r="L2425" t="s">
        <v>25</v>
      </c>
      <c r="M2425" t="s">
        <v>4229</v>
      </c>
      <c r="N2425" t="s">
        <v>2285</v>
      </c>
      <c r="O2425" t="s">
        <v>915</v>
      </c>
      <c r="P2425" t="s">
        <v>54</v>
      </c>
      <c r="Q2425" t="s">
        <v>4244</v>
      </c>
      <c r="R2425" s="1">
        <f t="shared" ca="1" si="37"/>
        <v>55</v>
      </c>
      <c r="S2425" t="s">
        <v>35</v>
      </c>
      <c r="T2425" t="s">
        <v>41</v>
      </c>
    </row>
    <row r="2426" spans="1:20" x14ac:dyDescent="0.25">
      <c r="A2426" t="s">
        <v>6673</v>
      </c>
      <c r="B2426">
        <v>67225871</v>
      </c>
      <c r="C2426">
        <v>66858435</v>
      </c>
      <c r="D2426" t="s">
        <v>3</v>
      </c>
      <c r="E2426" t="s">
        <v>2319</v>
      </c>
      <c r="F2426" t="s">
        <v>4227</v>
      </c>
      <c r="G2426" t="s">
        <v>4215</v>
      </c>
      <c r="H2426" t="s">
        <v>31</v>
      </c>
      <c r="I2426" t="s">
        <v>32</v>
      </c>
      <c r="J2426" t="s">
        <v>39</v>
      </c>
      <c r="K2426" t="s">
        <v>44</v>
      </c>
      <c r="L2426" t="s">
        <v>25</v>
      </c>
      <c r="M2426" t="s">
        <v>4239</v>
      </c>
      <c r="N2426" t="s">
        <v>2285</v>
      </c>
      <c r="O2426" t="s">
        <v>915</v>
      </c>
      <c r="P2426" t="s">
        <v>4248</v>
      </c>
      <c r="Q2426" t="s">
        <v>28</v>
      </c>
      <c r="R2426" s="1">
        <f t="shared" ca="1" si="37"/>
        <v>49</v>
      </c>
      <c r="S2426" t="s">
        <v>55</v>
      </c>
      <c r="T2426" t="s">
        <v>41</v>
      </c>
    </row>
    <row r="2427" spans="1:20" x14ac:dyDescent="0.25">
      <c r="A2427" t="s">
        <v>6674</v>
      </c>
      <c r="B2427">
        <v>66261364</v>
      </c>
      <c r="C2427">
        <v>67682303</v>
      </c>
      <c r="D2427" t="s">
        <v>3</v>
      </c>
      <c r="E2427" t="s">
        <v>2320</v>
      </c>
      <c r="F2427" t="s">
        <v>4226</v>
      </c>
      <c r="G2427" t="s">
        <v>4215</v>
      </c>
      <c r="H2427" t="s">
        <v>21</v>
      </c>
      <c r="I2427" t="s">
        <v>32</v>
      </c>
      <c r="J2427" t="s">
        <v>23</v>
      </c>
      <c r="K2427" t="s">
        <v>24</v>
      </c>
      <c r="L2427" t="s">
        <v>25</v>
      </c>
      <c r="M2427" t="s">
        <v>4239</v>
      </c>
      <c r="N2427" t="s">
        <v>2285</v>
      </c>
      <c r="O2427" t="s">
        <v>915</v>
      </c>
      <c r="P2427" t="s">
        <v>52</v>
      </c>
      <c r="Q2427" t="s">
        <v>28</v>
      </c>
      <c r="R2427" s="1">
        <f t="shared" ca="1" si="37"/>
        <v>23</v>
      </c>
      <c r="S2427" t="s">
        <v>35</v>
      </c>
      <c r="T2427" t="s">
        <v>36</v>
      </c>
    </row>
    <row r="2428" spans="1:20" x14ac:dyDescent="0.25">
      <c r="A2428" t="s">
        <v>6675</v>
      </c>
      <c r="B2428">
        <v>67125265</v>
      </c>
      <c r="C2428">
        <v>66992255</v>
      </c>
      <c r="D2428" t="s">
        <v>2</v>
      </c>
      <c r="E2428" t="s">
        <v>2321</v>
      </c>
      <c r="F2428" t="s">
        <v>4225</v>
      </c>
      <c r="G2428" t="s">
        <v>4215</v>
      </c>
      <c r="H2428" t="s">
        <v>994</v>
      </c>
      <c r="I2428" t="s">
        <v>51</v>
      </c>
      <c r="J2428" t="s">
        <v>39</v>
      </c>
      <c r="K2428" t="s">
        <v>40</v>
      </c>
      <c r="L2428" t="s">
        <v>25</v>
      </c>
      <c r="M2428" t="s">
        <v>4230</v>
      </c>
      <c r="N2428" t="s">
        <v>2285</v>
      </c>
      <c r="O2428" t="s">
        <v>915</v>
      </c>
      <c r="P2428" t="s">
        <v>27</v>
      </c>
      <c r="Q2428" t="s">
        <v>28</v>
      </c>
      <c r="R2428" s="1">
        <f t="shared" ca="1" si="37"/>
        <v>50</v>
      </c>
      <c r="S2428" t="s">
        <v>35</v>
      </c>
      <c r="T2428" t="s">
        <v>41</v>
      </c>
    </row>
    <row r="2429" spans="1:20" x14ac:dyDescent="0.25">
      <c r="A2429" t="s">
        <v>6676</v>
      </c>
      <c r="B2429">
        <v>66873434</v>
      </c>
      <c r="C2429">
        <v>67373334</v>
      </c>
      <c r="D2429" t="s">
        <v>2</v>
      </c>
      <c r="E2429" t="s">
        <v>2322</v>
      </c>
      <c r="F2429" t="s">
        <v>20</v>
      </c>
      <c r="G2429" t="s">
        <v>4217</v>
      </c>
      <c r="H2429" t="s">
        <v>21</v>
      </c>
      <c r="I2429" t="s">
        <v>22</v>
      </c>
      <c r="J2429" t="s">
        <v>23</v>
      </c>
      <c r="K2429" t="s">
        <v>24</v>
      </c>
      <c r="L2429" t="s">
        <v>25</v>
      </c>
      <c r="M2429" t="s">
        <v>4232</v>
      </c>
      <c r="N2429" t="s">
        <v>2285</v>
      </c>
      <c r="O2429" t="s">
        <v>915</v>
      </c>
      <c r="P2429" t="s">
        <v>33</v>
      </c>
      <c r="Q2429" t="s">
        <v>34</v>
      </c>
      <c r="R2429" s="1" t="e">
        <f t="shared" ca="1" si="37"/>
        <v>#VALUE!</v>
      </c>
      <c r="S2429" t="s">
        <v>4243</v>
      </c>
      <c r="T2429" t="s">
        <v>36</v>
      </c>
    </row>
    <row r="2430" spans="1:20" x14ac:dyDescent="0.25">
      <c r="A2430" t="s">
        <v>6677</v>
      </c>
      <c r="B2430">
        <v>68463410</v>
      </c>
      <c r="C2430">
        <v>67772090</v>
      </c>
      <c r="D2430" t="s">
        <v>3</v>
      </c>
      <c r="E2430" t="s">
        <v>2323</v>
      </c>
      <c r="F2430" t="s">
        <v>4226</v>
      </c>
      <c r="G2430" t="s">
        <v>4217</v>
      </c>
      <c r="H2430" t="s">
        <v>48</v>
      </c>
      <c r="I2430" t="s">
        <v>22</v>
      </c>
      <c r="J2430" t="s">
        <v>39</v>
      </c>
      <c r="K2430" t="s">
        <v>44</v>
      </c>
      <c r="L2430" t="s">
        <v>25</v>
      </c>
      <c r="M2430" t="s">
        <v>4233</v>
      </c>
      <c r="N2430" t="s">
        <v>2285</v>
      </c>
      <c r="O2430" t="s">
        <v>915</v>
      </c>
      <c r="P2430" t="s">
        <v>49</v>
      </c>
      <c r="Q2430" t="s">
        <v>4244</v>
      </c>
      <c r="R2430" s="1" t="e">
        <f t="shared" ca="1" si="37"/>
        <v>#VALUE!</v>
      </c>
      <c r="S2430" t="s">
        <v>4243</v>
      </c>
      <c r="T2430" t="s">
        <v>41</v>
      </c>
    </row>
    <row r="2431" spans="1:20" x14ac:dyDescent="0.25">
      <c r="A2431" t="s">
        <v>6678</v>
      </c>
      <c r="B2431">
        <v>67386586</v>
      </c>
      <c r="C2431">
        <v>67610757</v>
      </c>
      <c r="D2431" t="s">
        <v>3</v>
      </c>
      <c r="E2431" t="s">
        <v>2324</v>
      </c>
      <c r="F2431" t="s">
        <v>1106</v>
      </c>
      <c r="G2431" t="s">
        <v>4223</v>
      </c>
      <c r="H2431" t="s">
        <v>21</v>
      </c>
      <c r="I2431" t="s">
        <v>204</v>
      </c>
      <c r="J2431" t="s">
        <v>23</v>
      </c>
      <c r="K2431" t="s">
        <v>24</v>
      </c>
      <c r="L2431" t="s">
        <v>25</v>
      </c>
      <c r="M2431" t="s">
        <v>4233</v>
      </c>
      <c r="N2431" t="s">
        <v>2285</v>
      </c>
      <c r="O2431" t="s">
        <v>915</v>
      </c>
      <c r="P2431" t="s">
        <v>52</v>
      </c>
      <c r="Q2431" t="s">
        <v>4245</v>
      </c>
      <c r="R2431" s="1">
        <f t="shared" ca="1" si="37"/>
        <v>16</v>
      </c>
      <c r="S2431" t="s">
        <v>4243</v>
      </c>
      <c r="T2431" t="s">
        <v>56</v>
      </c>
    </row>
    <row r="2432" spans="1:20" x14ac:dyDescent="0.25">
      <c r="A2432" t="s">
        <v>6679</v>
      </c>
      <c r="B2432">
        <v>68159862</v>
      </c>
      <c r="C2432">
        <v>66925651</v>
      </c>
      <c r="D2432" t="s">
        <v>3</v>
      </c>
      <c r="E2432" t="s">
        <v>2325</v>
      </c>
      <c r="F2432" t="s">
        <v>20</v>
      </c>
      <c r="G2432" t="s">
        <v>4223</v>
      </c>
      <c r="H2432" t="s">
        <v>43</v>
      </c>
      <c r="I2432" t="s">
        <v>22</v>
      </c>
      <c r="J2432" t="s">
        <v>60</v>
      </c>
      <c r="K2432" t="s">
        <v>40</v>
      </c>
      <c r="L2432" t="s">
        <v>25</v>
      </c>
      <c r="M2432" t="s">
        <v>4232</v>
      </c>
      <c r="N2432" t="s">
        <v>2285</v>
      </c>
      <c r="O2432" t="s">
        <v>915</v>
      </c>
      <c r="P2432" t="s">
        <v>52</v>
      </c>
      <c r="Q2432" t="s">
        <v>4244</v>
      </c>
      <c r="R2432" s="1" t="e">
        <f t="shared" ca="1" si="37"/>
        <v>#VALUE!</v>
      </c>
      <c r="S2432" t="s">
        <v>35</v>
      </c>
      <c r="T2432" t="s">
        <v>41</v>
      </c>
    </row>
    <row r="2433" spans="1:20" x14ac:dyDescent="0.25">
      <c r="A2433" t="s">
        <v>6680</v>
      </c>
      <c r="B2433">
        <v>67071319</v>
      </c>
      <c r="C2433">
        <v>67218787</v>
      </c>
      <c r="D2433" t="s">
        <v>2</v>
      </c>
      <c r="E2433" t="s">
        <v>2326</v>
      </c>
      <c r="F2433" t="s">
        <v>4225</v>
      </c>
      <c r="G2433" t="s">
        <v>4220</v>
      </c>
      <c r="H2433" t="s">
        <v>48</v>
      </c>
      <c r="I2433" t="s">
        <v>51</v>
      </c>
      <c r="J2433" t="s">
        <v>23</v>
      </c>
      <c r="K2433" t="s">
        <v>261</v>
      </c>
      <c r="L2433" t="s">
        <v>25</v>
      </c>
      <c r="M2433" t="s">
        <v>4238</v>
      </c>
      <c r="N2433" t="s">
        <v>2285</v>
      </c>
      <c r="O2433" t="s">
        <v>915</v>
      </c>
      <c r="P2433" t="s">
        <v>205</v>
      </c>
      <c r="Q2433" t="s">
        <v>4245</v>
      </c>
      <c r="R2433" s="1" t="e">
        <f t="shared" ca="1" si="37"/>
        <v>#VALUE!</v>
      </c>
      <c r="S2433" t="s">
        <v>4243</v>
      </c>
      <c r="T2433" t="s">
        <v>41</v>
      </c>
    </row>
    <row r="2434" spans="1:20" x14ac:dyDescent="0.25">
      <c r="A2434" t="s">
        <v>6681</v>
      </c>
      <c r="B2434">
        <v>67231909</v>
      </c>
      <c r="C2434">
        <v>67465512</v>
      </c>
      <c r="D2434" t="s">
        <v>3</v>
      </c>
      <c r="E2434" t="s">
        <v>356</v>
      </c>
      <c r="F2434" t="s">
        <v>1106</v>
      </c>
      <c r="G2434" t="s">
        <v>4221</v>
      </c>
      <c r="H2434" t="s">
        <v>163</v>
      </c>
      <c r="I2434" t="s">
        <v>22</v>
      </c>
      <c r="J2434" t="s">
        <v>39</v>
      </c>
      <c r="K2434" t="s">
        <v>44</v>
      </c>
      <c r="L2434" t="s">
        <v>25</v>
      </c>
      <c r="M2434" t="s">
        <v>4233</v>
      </c>
      <c r="N2434" t="s">
        <v>2285</v>
      </c>
      <c r="O2434" t="s">
        <v>915</v>
      </c>
      <c r="P2434" t="s">
        <v>49</v>
      </c>
      <c r="Q2434" t="s">
        <v>28</v>
      </c>
      <c r="R2434" s="1" t="e">
        <f t="shared" ca="1" si="37"/>
        <v>#VALUE!</v>
      </c>
      <c r="S2434" t="s">
        <v>4243</v>
      </c>
      <c r="T2434" t="s">
        <v>45</v>
      </c>
    </row>
    <row r="2435" spans="1:20" x14ac:dyDescent="0.25">
      <c r="A2435" t="s">
        <v>6682</v>
      </c>
      <c r="B2435">
        <v>64547001</v>
      </c>
      <c r="C2435">
        <v>67012630</v>
      </c>
      <c r="D2435" t="s">
        <v>3</v>
      </c>
      <c r="E2435" t="s">
        <v>2327</v>
      </c>
      <c r="F2435" t="s">
        <v>4225</v>
      </c>
      <c r="G2435" t="s">
        <v>4223</v>
      </c>
      <c r="H2435" t="s">
        <v>38</v>
      </c>
      <c r="I2435" t="s">
        <v>32</v>
      </c>
      <c r="J2435" t="s">
        <v>39</v>
      </c>
      <c r="K2435" t="s">
        <v>24</v>
      </c>
      <c r="L2435" t="s">
        <v>25</v>
      </c>
      <c r="M2435" t="s">
        <v>4238</v>
      </c>
      <c r="N2435" t="s">
        <v>2285</v>
      </c>
      <c r="O2435" t="s">
        <v>915</v>
      </c>
      <c r="P2435" t="s">
        <v>27</v>
      </c>
      <c r="Q2435" t="s">
        <v>4244</v>
      </c>
      <c r="R2435" s="1" t="e">
        <f t="shared" ref="R2435:R2498" ca="1" si="38">DATEDIF(E2435,TODAY(),"Y")</f>
        <v>#VALUE!</v>
      </c>
      <c r="S2435" t="s">
        <v>4243</v>
      </c>
      <c r="T2435" t="s">
        <v>58</v>
      </c>
    </row>
    <row r="2436" spans="1:20" x14ac:dyDescent="0.25">
      <c r="A2436" t="s">
        <v>6683</v>
      </c>
      <c r="B2436">
        <v>64435142</v>
      </c>
      <c r="C2436">
        <v>67808561</v>
      </c>
      <c r="D2436" t="s">
        <v>2</v>
      </c>
      <c r="E2436" t="s">
        <v>2328</v>
      </c>
      <c r="F2436" t="s">
        <v>4228</v>
      </c>
      <c r="G2436" t="s">
        <v>4218</v>
      </c>
      <c r="H2436" t="s">
        <v>38</v>
      </c>
      <c r="I2436" t="s">
        <v>204</v>
      </c>
      <c r="J2436" t="s">
        <v>39</v>
      </c>
      <c r="K2436" t="s">
        <v>40</v>
      </c>
      <c r="L2436" t="s">
        <v>25</v>
      </c>
      <c r="M2436" t="s">
        <v>4235</v>
      </c>
      <c r="N2436" t="s">
        <v>2285</v>
      </c>
      <c r="O2436" t="s">
        <v>915</v>
      </c>
      <c r="P2436" t="s">
        <v>49</v>
      </c>
      <c r="Q2436" t="s">
        <v>4244</v>
      </c>
      <c r="R2436" s="1">
        <f t="shared" ca="1" si="38"/>
        <v>65</v>
      </c>
      <c r="S2436" t="s">
        <v>35</v>
      </c>
      <c r="T2436" t="s">
        <v>45</v>
      </c>
    </row>
    <row r="2437" spans="1:20" x14ac:dyDescent="0.25">
      <c r="A2437" t="s">
        <v>6684</v>
      </c>
      <c r="B2437">
        <v>68308778</v>
      </c>
      <c r="C2437">
        <v>67321288</v>
      </c>
      <c r="D2437" t="s">
        <v>3</v>
      </c>
      <c r="E2437" t="s">
        <v>2329</v>
      </c>
      <c r="F2437" t="s">
        <v>20</v>
      </c>
      <c r="G2437" t="s">
        <v>4216</v>
      </c>
      <c r="H2437" t="s">
        <v>31</v>
      </c>
      <c r="I2437" t="s">
        <v>22</v>
      </c>
      <c r="J2437" t="s">
        <v>23</v>
      </c>
      <c r="K2437" t="s">
        <v>112</v>
      </c>
      <c r="L2437" t="s">
        <v>25</v>
      </c>
      <c r="M2437" t="s">
        <v>4234</v>
      </c>
      <c r="N2437" t="s">
        <v>2285</v>
      </c>
      <c r="O2437" t="s">
        <v>915</v>
      </c>
      <c r="P2437" t="s">
        <v>4248</v>
      </c>
      <c r="Q2437" t="s">
        <v>4244</v>
      </c>
      <c r="R2437" s="1">
        <f t="shared" ca="1" si="38"/>
        <v>10</v>
      </c>
      <c r="S2437" t="s">
        <v>55</v>
      </c>
      <c r="T2437" t="s">
        <v>68</v>
      </c>
    </row>
    <row r="2438" spans="1:20" x14ac:dyDescent="0.25">
      <c r="A2438" t="s">
        <v>6685</v>
      </c>
      <c r="B2438">
        <v>68497408</v>
      </c>
      <c r="C2438">
        <v>67392582</v>
      </c>
      <c r="D2438" t="s">
        <v>2</v>
      </c>
      <c r="E2438" t="s">
        <v>2330</v>
      </c>
      <c r="F2438" t="s">
        <v>4225</v>
      </c>
      <c r="G2438" t="s">
        <v>4219</v>
      </c>
      <c r="H2438" t="s">
        <v>503</v>
      </c>
      <c r="I2438" t="s">
        <v>22</v>
      </c>
      <c r="J2438" t="s">
        <v>39</v>
      </c>
      <c r="K2438" t="s">
        <v>40</v>
      </c>
      <c r="L2438" t="s">
        <v>25</v>
      </c>
      <c r="M2438" t="s">
        <v>4237</v>
      </c>
      <c r="N2438" t="s">
        <v>2285</v>
      </c>
      <c r="O2438" t="s">
        <v>915</v>
      </c>
      <c r="P2438" t="s">
        <v>4248</v>
      </c>
      <c r="Q2438" t="s">
        <v>28</v>
      </c>
      <c r="R2438" s="1" t="e">
        <f t="shared" ca="1" si="38"/>
        <v>#VALUE!</v>
      </c>
      <c r="S2438" t="s">
        <v>55</v>
      </c>
      <c r="T2438" t="s">
        <v>61</v>
      </c>
    </row>
    <row r="2439" spans="1:20" x14ac:dyDescent="0.25">
      <c r="A2439" t="s">
        <v>6686</v>
      </c>
      <c r="B2439">
        <v>66674046</v>
      </c>
      <c r="C2439">
        <v>66976383</v>
      </c>
      <c r="D2439" t="s">
        <v>3</v>
      </c>
      <c r="E2439" t="s">
        <v>2331</v>
      </c>
      <c r="F2439" t="s">
        <v>4228</v>
      </c>
      <c r="G2439" t="s">
        <v>4218</v>
      </c>
      <c r="H2439" t="s">
        <v>43</v>
      </c>
      <c r="I2439" t="s">
        <v>51</v>
      </c>
      <c r="J2439" t="s">
        <v>39</v>
      </c>
      <c r="K2439" t="s">
        <v>44</v>
      </c>
      <c r="L2439" t="s">
        <v>25</v>
      </c>
      <c r="M2439" t="s">
        <v>4233</v>
      </c>
      <c r="N2439" t="s">
        <v>2285</v>
      </c>
      <c r="O2439" t="s">
        <v>915</v>
      </c>
      <c r="P2439" t="s">
        <v>4248</v>
      </c>
      <c r="Q2439" t="s">
        <v>4245</v>
      </c>
      <c r="R2439" s="1" t="e">
        <f t="shared" ca="1" si="38"/>
        <v>#VALUE!</v>
      </c>
      <c r="S2439" t="s">
        <v>55</v>
      </c>
      <c r="T2439" t="s">
        <v>45</v>
      </c>
    </row>
    <row r="2440" spans="1:20" x14ac:dyDescent="0.25">
      <c r="A2440" t="s">
        <v>6687</v>
      </c>
      <c r="B2440">
        <v>66162106</v>
      </c>
      <c r="C2440">
        <v>67793570</v>
      </c>
      <c r="D2440" t="s">
        <v>3</v>
      </c>
      <c r="E2440" t="s">
        <v>2332</v>
      </c>
      <c r="F2440" t="s">
        <v>4227</v>
      </c>
      <c r="G2440" t="s">
        <v>4220</v>
      </c>
      <c r="H2440" t="s">
        <v>38</v>
      </c>
      <c r="I2440" t="s">
        <v>22</v>
      </c>
      <c r="J2440" t="s">
        <v>60</v>
      </c>
      <c r="K2440" t="s">
        <v>40</v>
      </c>
      <c r="L2440" t="s">
        <v>25</v>
      </c>
      <c r="M2440" t="s">
        <v>4232</v>
      </c>
      <c r="N2440" t="s">
        <v>2285</v>
      </c>
      <c r="O2440" t="s">
        <v>915</v>
      </c>
      <c r="P2440" t="s">
        <v>54</v>
      </c>
      <c r="Q2440" t="s">
        <v>4246</v>
      </c>
      <c r="R2440" s="1" t="e">
        <f t="shared" ca="1" si="38"/>
        <v>#VALUE!</v>
      </c>
      <c r="S2440" t="s">
        <v>35</v>
      </c>
      <c r="T2440" t="s">
        <v>41</v>
      </c>
    </row>
    <row r="2441" spans="1:20" x14ac:dyDescent="0.25">
      <c r="A2441" t="s">
        <v>6688</v>
      </c>
      <c r="B2441">
        <v>64469042</v>
      </c>
      <c r="C2441">
        <v>67503183</v>
      </c>
      <c r="D2441" t="s">
        <v>2</v>
      </c>
      <c r="E2441" t="s">
        <v>2333</v>
      </c>
      <c r="F2441" t="s">
        <v>4227</v>
      </c>
      <c r="G2441" t="s">
        <v>4217</v>
      </c>
      <c r="H2441" t="s">
        <v>31</v>
      </c>
      <c r="I2441" t="s">
        <v>22</v>
      </c>
      <c r="J2441" t="s">
        <v>23</v>
      </c>
      <c r="K2441" t="s">
        <v>112</v>
      </c>
      <c r="L2441" t="s">
        <v>25</v>
      </c>
      <c r="M2441" t="s">
        <v>4238</v>
      </c>
      <c r="N2441" t="s">
        <v>2285</v>
      </c>
      <c r="O2441" t="s">
        <v>915</v>
      </c>
      <c r="P2441" t="s">
        <v>33</v>
      </c>
      <c r="Q2441" t="s">
        <v>28</v>
      </c>
      <c r="R2441" s="1" t="e">
        <f t="shared" ca="1" si="38"/>
        <v>#VALUE!</v>
      </c>
      <c r="S2441" t="s">
        <v>4243</v>
      </c>
      <c r="T2441" t="s">
        <v>77</v>
      </c>
    </row>
    <row r="2442" spans="1:20" x14ac:dyDescent="0.25">
      <c r="A2442" t="s">
        <v>6689</v>
      </c>
      <c r="B2442">
        <v>64806311</v>
      </c>
      <c r="C2442">
        <v>67839605</v>
      </c>
      <c r="D2442" t="s">
        <v>3</v>
      </c>
      <c r="E2442" t="s">
        <v>2334</v>
      </c>
      <c r="F2442" t="s">
        <v>4225</v>
      </c>
      <c r="G2442" t="s">
        <v>4218</v>
      </c>
      <c r="H2442" t="s">
        <v>43</v>
      </c>
      <c r="I2442" t="s">
        <v>204</v>
      </c>
      <c r="J2442" t="s">
        <v>39</v>
      </c>
      <c r="K2442" t="s">
        <v>24</v>
      </c>
      <c r="L2442" t="s">
        <v>25</v>
      </c>
      <c r="M2442" t="s">
        <v>4235</v>
      </c>
      <c r="N2442" t="s">
        <v>2285</v>
      </c>
      <c r="O2442" t="s">
        <v>915</v>
      </c>
      <c r="P2442" t="s">
        <v>205</v>
      </c>
      <c r="Q2442" t="s">
        <v>28</v>
      </c>
      <c r="R2442" s="1">
        <f t="shared" ca="1" si="38"/>
        <v>25</v>
      </c>
      <c r="S2442" t="s">
        <v>35</v>
      </c>
      <c r="T2442" t="s">
        <v>36</v>
      </c>
    </row>
    <row r="2443" spans="1:20" x14ac:dyDescent="0.25">
      <c r="A2443" t="s">
        <v>6690</v>
      </c>
      <c r="B2443">
        <v>65523406</v>
      </c>
      <c r="C2443">
        <v>67671205</v>
      </c>
      <c r="D2443" t="s">
        <v>2</v>
      </c>
      <c r="E2443" t="s">
        <v>2335</v>
      </c>
      <c r="F2443" t="s">
        <v>4225</v>
      </c>
      <c r="G2443" t="s">
        <v>4218</v>
      </c>
      <c r="H2443" t="s">
        <v>48</v>
      </c>
      <c r="I2443" t="s">
        <v>32</v>
      </c>
      <c r="J2443" t="s">
        <v>39</v>
      </c>
      <c r="K2443" t="s">
        <v>40</v>
      </c>
      <c r="L2443" t="s">
        <v>25</v>
      </c>
      <c r="M2443" t="s">
        <v>4230</v>
      </c>
      <c r="N2443" t="s">
        <v>2285</v>
      </c>
      <c r="O2443" t="s">
        <v>915</v>
      </c>
      <c r="P2443" t="s">
        <v>33</v>
      </c>
      <c r="Q2443" t="s">
        <v>4246</v>
      </c>
      <c r="R2443" s="1" t="e">
        <f t="shared" ca="1" si="38"/>
        <v>#VALUE!</v>
      </c>
      <c r="S2443" t="s">
        <v>35</v>
      </c>
      <c r="T2443" t="s">
        <v>41</v>
      </c>
    </row>
    <row r="2444" spans="1:20" x14ac:dyDescent="0.25">
      <c r="A2444" t="s">
        <v>6691</v>
      </c>
      <c r="B2444">
        <v>67152976</v>
      </c>
      <c r="C2444">
        <v>67006175</v>
      </c>
      <c r="D2444" t="s">
        <v>3</v>
      </c>
      <c r="E2444" t="s">
        <v>2336</v>
      </c>
      <c r="F2444" t="s">
        <v>4225</v>
      </c>
      <c r="G2444" t="s">
        <v>4221</v>
      </c>
      <c r="H2444" t="s">
        <v>21</v>
      </c>
      <c r="I2444" t="s">
        <v>204</v>
      </c>
      <c r="J2444" t="s">
        <v>23</v>
      </c>
      <c r="K2444" t="s">
        <v>24</v>
      </c>
      <c r="L2444" t="s">
        <v>25</v>
      </c>
      <c r="M2444" t="s">
        <v>4232</v>
      </c>
      <c r="N2444" t="s">
        <v>2285</v>
      </c>
      <c r="O2444" t="s">
        <v>915</v>
      </c>
      <c r="P2444" t="s">
        <v>4248</v>
      </c>
      <c r="Q2444" t="s">
        <v>28</v>
      </c>
      <c r="R2444" s="1" t="e">
        <f t="shared" ca="1" si="38"/>
        <v>#VALUE!</v>
      </c>
      <c r="S2444" t="s">
        <v>55</v>
      </c>
      <c r="T2444" t="s">
        <v>36</v>
      </c>
    </row>
    <row r="2445" spans="1:20" x14ac:dyDescent="0.25">
      <c r="A2445" t="s">
        <v>6692</v>
      </c>
      <c r="B2445">
        <v>66200303</v>
      </c>
      <c r="C2445">
        <v>67466532</v>
      </c>
      <c r="D2445" t="s">
        <v>3</v>
      </c>
      <c r="E2445" t="s">
        <v>2337</v>
      </c>
      <c r="F2445" t="s">
        <v>4227</v>
      </c>
      <c r="G2445" t="s">
        <v>4216</v>
      </c>
      <c r="H2445" t="s">
        <v>43</v>
      </c>
      <c r="I2445" t="s">
        <v>32</v>
      </c>
      <c r="J2445" t="s">
        <v>39</v>
      </c>
      <c r="K2445" t="s">
        <v>44</v>
      </c>
      <c r="L2445" t="s">
        <v>25</v>
      </c>
      <c r="M2445" t="s">
        <v>4233</v>
      </c>
      <c r="N2445" t="s">
        <v>2285</v>
      </c>
      <c r="O2445" t="s">
        <v>915</v>
      </c>
      <c r="P2445" t="s">
        <v>4248</v>
      </c>
      <c r="Q2445" t="s">
        <v>4247</v>
      </c>
      <c r="R2445" s="1" t="e">
        <f t="shared" ca="1" si="38"/>
        <v>#VALUE!</v>
      </c>
      <c r="S2445" t="s">
        <v>55</v>
      </c>
      <c r="T2445" t="s">
        <v>41</v>
      </c>
    </row>
    <row r="2446" spans="1:20" x14ac:dyDescent="0.25">
      <c r="A2446" t="s">
        <v>6693</v>
      </c>
      <c r="B2446">
        <v>68376742</v>
      </c>
      <c r="C2446">
        <v>66944965</v>
      </c>
      <c r="D2446" t="s">
        <v>3</v>
      </c>
      <c r="E2446" t="s">
        <v>2338</v>
      </c>
      <c r="F2446" t="s">
        <v>20</v>
      </c>
      <c r="G2446" t="s">
        <v>4220</v>
      </c>
      <c r="H2446" t="s">
        <v>472</v>
      </c>
      <c r="I2446" t="s">
        <v>204</v>
      </c>
      <c r="J2446" t="s">
        <v>60</v>
      </c>
      <c r="K2446" t="s">
        <v>40</v>
      </c>
      <c r="L2446" t="s">
        <v>25</v>
      </c>
      <c r="M2446" t="s">
        <v>4237</v>
      </c>
      <c r="N2446" t="s">
        <v>2285</v>
      </c>
      <c r="O2446" t="s">
        <v>915</v>
      </c>
      <c r="P2446" t="s">
        <v>52</v>
      </c>
      <c r="Q2446" t="s">
        <v>4247</v>
      </c>
      <c r="R2446" s="1">
        <f t="shared" ca="1" si="38"/>
        <v>75</v>
      </c>
      <c r="S2446" t="s">
        <v>35</v>
      </c>
      <c r="T2446" t="s">
        <v>61</v>
      </c>
    </row>
    <row r="2447" spans="1:20" x14ac:dyDescent="0.25">
      <c r="A2447" t="s">
        <v>6694</v>
      </c>
      <c r="B2447">
        <v>64331590</v>
      </c>
      <c r="C2447">
        <v>67456870</v>
      </c>
      <c r="D2447" t="s">
        <v>2</v>
      </c>
      <c r="E2447" t="s">
        <v>2339</v>
      </c>
      <c r="F2447" t="s">
        <v>4226</v>
      </c>
      <c r="G2447" t="s">
        <v>4218</v>
      </c>
      <c r="H2447" t="s">
        <v>21</v>
      </c>
      <c r="I2447" t="s">
        <v>204</v>
      </c>
      <c r="J2447" t="s">
        <v>23</v>
      </c>
      <c r="K2447" t="s">
        <v>112</v>
      </c>
      <c r="L2447" t="s">
        <v>25</v>
      </c>
      <c r="M2447" t="s">
        <v>4235</v>
      </c>
      <c r="N2447" t="s">
        <v>2285</v>
      </c>
      <c r="O2447" t="s">
        <v>915</v>
      </c>
      <c r="P2447" t="s">
        <v>27</v>
      </c>
      <c r="Q2447" t="s">
        <v>28</v>
      </c>
      <c r="R2447" s="1">
        <f t="shared" ca="1" si="38"/>
        <v>21</v>
      </c>
      <c r="S2447" t="s">
        <v>4243</v>
      </c>
      <c r="T2447" t="s">
        <v>36</v>
      </c>
    </row>
    <row r="2448" spans="1:20" x14ac:dyDescent="0.25">
      <c r="A2448" t="s">
        <v>6695</v>
      </c>
      <c r="B2448">
        <v>66039944</v>
      </c>
      <c r="C2448">
        <v>67767111</v>
      </c>
      <c r="D2448" t="s">
        <v>3</v>
      </c>
      <c r="E2448" t="s">
        <v>2340</v>
      </c>
      <c r="F2448" t="s">
        <v>20</v>
      </c>
      <c r="G2448" t="s">
        <v>4219</v>
      </c>
      <c r="H2448" t="s">
        <v>472</v>
      </c>
      <c r="I2448" t="s">
        <v>32</v>
      </c>
      <c r="J2448" t="s">
        <v>60</v>
      </c>
      <c r="K2448" t="s">
        <v>40</v>
      </c>
      <c r="L2448" t="s">
        <v>25</v>
      </c>
      <c r="M2448" t="s">
        <v>4234</v>
      </c>
      <c r="N2448" t="s">
        <v>2285</v>
      </c>
      <c r="O2448" t="s">
        <v>915</v>
      </c>
      <c r="P2448" t="s">
        <v>52</v>
      </c>
      <c r="Q2448" t="s">
        <v>4247</v>
      </c>
      <c r="R2448" s="1" t="e">
        <f t="shared" ca="1" si="38"/>
        <v>#VALUE!</v>
      </c>
      <c r="S2448" t="s">
        <v>4243</v>
      </c>
      <c r="T2448" t="s">
        <v>61</v>
      </c>
    </row>
    <row r="2449" spans="1:20" x14ac:dyDescent="0.25">
      <c r="A2449" t="s">
        <v>6696</v>
      </c>
      <c r="B2449">
        <v>66467023</v>
      </c>
      <c r="C2449">
        <v>67704840</v>
      </c>
      <c r="D2449" t="s">
        <v>2</v>
      </c>
      <c r="E2449" t="s">
        <v>2341</v>
      </c>
      <c r="F2449" t="s">
        <v>4227</v>
      </c>
      <c r="G2449" t="s">
        <v>4215</v>
      </c>
      <c r="H2449" t="s">
        <v>163</v>
      </c>
      <c r="I2449" t="s">
        <v>32</v>
      </c>
      <c r="J2449" t="s">
        <v>39</v>
      </c>
      <c r="K2449" t="s">
        <v>40</v>
      </c>
      <c r="L2449" t="s">
        <v>25</v>
      </c>
      <c r="M2449" t="s">
        <v>4231</v>
      </c>
      <c r="N2449" t="s">
        <v>2285</v>
      </c>
      <c r="O2449" t="s">
        <v>915</v>
      </c>
      <c r="P2449" t="s">
        <v>27</v>
      </c>
      <c r="Q2449" t="s">
        <v>28</v>
      </c>
      <c r="R2449" s="1">
        <f t="shared" ca="1" si="38"/>
        <v>63</v>
      </c>
      <c r="S2449" t="s">
        <v>35</v>
      </c>
      <c r="T2449" t="s">
        <v>45</v>
      </c>
    </row>
    <row r="2450" spans="1:20" x14ac:dyDescent="0.25">
      <c r="A2450" t="s">
        <v>6697</v>
      </c>
      <c r="B2450">
        <v>68013269</v>
      </c>
      <c r="C2450">
        <v>67836090</v>
      </c>
      <c r="D2450" t="s">
        <v>3</v>
      </c>
      <c r="E2450" t="s">
        <v>2342</v>
      </c>
      <c r="F2450" t="s">
        <v>4226</v>
      </c>
      <c r="G2450" t="s">
        <v>4219</v>
      </c>
      <c r="H2450" t="s">
        <v>38</v>
      </c>
      <c r="I2450" t="s">
        <v>51</v>
      </c>
      <c r="J2450" t="s">
        <v>39</v>
      </c>
      <c r="K2450" t="s">
        <v>44</v>
      </c>
      <c r="L2450" t="s">
        <v>25</v>
      </c>
      <c r="M2450" t="s">
        <v>4230</v>
      </c>
      <c r="N2450" t="s">
        <v>2285</v>
      </c>
      <c r="O2450" t="s">
        <v>915</v>
      </c>
      <c r="P2450" t="s">
        <v>52</v>
      </c>
      <c r="Q2450" t="s">
        <v>28</v>
      </c>
      <c r="R2450" s="1">
        <f t="shared" ca="1" si="38"/>
        <v>62</v>
      </c>
      <c r="S2450" t="s">
        <v>35</v>
      </c>
      <c r="T2450" t="s">
        <v>45</v>
      </c>
    </row>
    <row r="2451" spans="1:20" x14ac:dyDescent="0.25">
      <c r="A2451" t="s">
        <v>6698</v>
      </c>
      <c r="B2451">
        <v>65793064</v>
      </c>
      <c r="C2451">
        <v>67285745</v>
      </c>
      <c r="D2451" t="s">
        <v>2</v>
      </c>
      <c r="E2451" t="s">
        <v>2343</v>
      </c>
      <c r="F2451" t="s">
        <v>4228</v>
      </c>
      <c r="G2451" t="s">
        <v>527</v>
      </c>
      <c r="H2451" t="s">
        <v>472</v>
      </c>
      <c r="I2451" t="s">
        <v>51</v>
      </c>
      <c r="J2451" t="s">
        <v>39</v>
      </c>
      <c r="K2451" t="s">
        <v>40</v>
      </c>
      <c r="L2451" t="s">
        <v>25</v>
      </c>
      <c r="M2451" t="s">
        <v>4233</v>
      </c>
      <c r="N2451" t="s">
        <v>2285</v>
      </c>
      <c r="O2451" t="s">
        <v>915</v>
      </c>
      <c r="P2451" t="s">
        <v>4248</v>
      </c>
      <c r="Q2451" t="s">
        <v>4246</v>
      </c>
      <c r="R2451" s="1" t="e">
        <f t="shared" ca="1" si="38"/>
        <v>#VALUE!</v>
      </c>
      <c r="S2451" t="s">
        <v>55</v>
      </c>
      <c r="T2451" t="s">
        <v>45</v>
      </c>
    </row>
    <row r="2452" spans="1:20" x14ac:dyDescent="0.25">
      <c r="A2452" t="s">
        <v>6699</v>
      </c>
      <c r="B2452">
        <v>65327423</v>
      </c>
      <c r="C2452">
        <v>67332336</v>
      </c>
      <c r="D2452" t="s">
        <v>2</v>
      </c>
      <c r="E2452" t="s">
        <v>2344</v>
      </c>
      <c r="F2452" t="s">
        <v>4225</v>
      </c>
      <c r="G2452" t="s">
        <v>4221</v>
      </c>
      <c r="H2452" t="s">
        <v>21</v>
      </c>
      <c r="I2452" t="s">
        <v>51</v>
      </c>
      <c r="J2452" t="s">
        <v>23</v>
      </c>
      <c r="K2452" t="s">
        <v>24</v>
      </c>
      <c r="L2452" t="s">
        <v>25</v>
      </c>
      <c r="M2452" t="s">
        <v>4241</v>
      </c>
      <c r="N2452" t="s">
        <v>2285</v>
      </c>
      <c r="O2452" t="s">
        <v>915</v>
      </c>
      <c r="P2452" t="s">
        <v>33</v>
      </c>
      <c r="Q2452" t="s">
        <v>4246</v>
      </c>
      <c r="R2452" s="1" t="e">
        <f t="shared" ca="1" si="38"/>
        <v>#VALUE!</v>
      </c>
      <c r="S2452" t="s">
        <v>4243</v>
      </c>
      <c r="T2452" t="s">
        <v>36</v>
      </c>
    </row>
    <row r="2453" spans="1:20" x14ac:dyDescent="0.25">
      <c r="A2453" t="s">
        <v>6700</v>
      </c>
      <c r="B2453">
        <v>67534047</v>
      </c>
      <c r="C2453">
        <v>67367774</v>
      </c>
      <c r="D2453" t="s">
        <v>3</v>
      </c>
      <c r="E2453" t="s">
        <v>2345</v>
      </c>
      <c r="F2453" t="s">
        <v>4228</v>
      </c>
      <c r="G2453" t="s">
        <v>4219</v>
      </c>
      <c r="H2453" t="s">
        <v>472</v>
      </c>
      <c r="I2453" t="s">
        <v>51</v>
      </c>
      <c r="J2453" t="s">
        <v>39</v>
      </c>
      <c r="K2453" t="s">
        <v>44</v>
      </c>
      <c r="L2453" t="s">
        <v>25</v>
      </c>
      <c r="M2453" t="s">
        <v>4231</v>
      </c>
      <c r="N2453" t="s">
        <v>2285</v>
      </c>
      <c r="O2453" t="s">
        <v>915</v>
      </c>
      <c r="P2453" t="s">
        <v>4248</v>
      </c>
      <c r="Q2453" t="s">
        <v>4245</v>
      </c>
      <c r="R2453" s="1" t="e">
        <f t="shared" ca="1" si="38"/>
        <v>#VALUE!</v>
      </c>
      <c r="S2453" t="s">
        <v>55</v>
      </c>
      <c r="T2453" t="s">
        <v>41</v>
      </c>
    </row>
    <row r="2454" spans="1:20" x14ac:dyDescent="0.25">
      <c r="A2454" t="s">
        <v>6701</v>
      </c>
      <c r="B2454">
        <v>66411537</v>
      </c>
      <c r="C2454">
        <v>66994762</v>
      </c>
      <c r="D2454" t="s">
        <v>3</v>
      </c>
      <c r="E2454" t="s">
        <v>2346</v>
      </c>
      <c r="F2454" t="s">
        <v>4225</v>
      </c>
      <c r="G2454" t="s">
        <v>4222</v>
      </c>
      <c r="H2454" t="s">
        <v>48</v>
      </c>
      <c r="I2454" t="s">
        <v>204</v>
      </c>
      <c r="J2454" t="s">
        <v>23</v>
      </c>
      <c r="K2454" t="s">
        <v>24</v>
      </c>
      <c r="L2454" t="s">
        <v>25</v>
      </c>
      <c r="M2454" t="s">
        <v>4234</v>
      </c>
      <c r="N2454" t="s">
        <v>2285</v>
      </c>
      <c r="O2454" t="s">
        <v>915</v>
      </c>
      <c r="P2454" t="s">
        <v>49</v>
      </c>
      <c r="Q2454" t="s">
        <v>4244</v>
      </c>
      <c r="R2454" s="1">
        <f t="shared" ca="1" si="38"/>
        <v>24</v>
      </c>
      <c r="S2454" t="s">
        <v>35</v>
      </c>
      <c r="T2454" t="s">
        <v>36</v>
      </c>
    </row>
    <row r="2455" spans="1:20" x14ac:dyDescent="0.25">
      <c r="A2455" t="s">
        <v>6702</v>
      </c>
      <c r="B2455">
        <v>66399299</v>
      </c>
      <c r="C2455">
        <v>67253305</v>
      </c>
      <c r="D2455" t="s">
        <v>3</v>
      </c>
      <c r="E2455" t="s">
        <v>2347</v>
      </c>
      <c r="F2455" t="s">
        <v>1106</v>
      </c>
      <c r="G2455" t="s">
        <v>4221</v>
      </c>
      <c r="H2455" t="s">
        <v>48</v>
      </c>
      <c r="I2455" t="s">
        <v>204</v>
      </c>
      <c r="J2455" t="s">
        <v>39</v>
      </c>
      <c r="K2455" t="s">
        <v>24</v>
      </c>
      <c r="L2455" t="s">
        <v>25</v>
      </c>
      <c r="M2455" t="s">
        <v>4233</v>
      </c>
      <c r="N2455" t="s">
        <v>2285</v>
      </c>
      <c r="O2455" t="s">
        <v>915</v>
      </c>
      <c r="P2455" t="s">
        <v>33</v>
      </c>
      <c r="Q2455" t="s">
        <v>4245</v>
      </c>
      <c r="R2455" s="1">
        <f t="shared" ca="1" si="38"/>
        <v>33</v>
      </c>
      <c r="S2455" t="s">
        <v>4243</v>
      </c>
      <c r="T2455" t="s">
        <v>29</v>
      </c>
    </row>
    <row r="2456" spans="1:20" x14ac:dyDescent="0.25">
      <c r="A2456" t="s">
        <v>6703</v>
      </c>
      <c r="B2456">
        <v>65107405</v>
      </c>
      <c r="C2456">
        <v>67359747</v>
      </c>
      <c r="D2456" t="s">
        <v>2</v>
      </c>
      <c r="E2456" t="s">
        <v>2348</v>
      </c>
      <c r="F2456" t="s">
        <v>4228</v>
      </c>
      <c r="G2456" t="s">
        <v>4217</v>
      </c>
      <c r="H2456" t="s">
        <v>472</v>
      </c>
      <c r="I2456" t="s">
        <v>204</v>
      </c>
      <c r="J2456" t="s">
        <v>39</v>
      </c>
      <c r="K2456" t="s">
        <v>40</v>
      </c>
      <c r="L2456" t="s">
        <v>25</v>
      </c>
      <c r="M2456" t="s">
        <v>4239</v>
      </c>
      <c r="N2456" t="s">
        <v>2285</v>
      </c>
      <c r="O2456" t="s">
        <v>915</v>
      </c>
      <c r="P2456" t="s">
        <v>27</v>
      </c>
      <c r="Q2456" t="s">
        <v>4245</v>
      </c>
      <c r="R2456" s="1" t="e">
        <f t="shared" ca="1" si="38"/>
        <v>#VALUE!</v>
      </c>
      <c r="S2456" t="s">
        <v>4243</v>
      </c>
      <c r="T2456" t="s">
        <v>45</v>
      </c>
    </row>
    <row r="2457" spans="1:20" x14ac:dyDescent="0.25">
      <c r="A2457" t="s">
        <v>6704</v>
      </c>
      <c r="B2457">
        <v>65365092</v>
      </c>
      <c r="C2457">
        <v>67647213</v>
      </c>
      <c r="D2457" t="s">
        <v>2</v>
      </c>
      <c r="E2457" t="s">
        <v>2349</v>
      </c>
      <c r="F2457" t="s">
        <v>1106</v>
      </c>
      <c r="G2457" t="s">
        <v>4220</v>
      </c>
      <c r="H2457" t="s">
        <v>31</v>
      </c>
      <c r="I2457" t="s">
        <v>32</v>
      </c>
      <c r="J2457" t="s">
        <v>23</v>
      </c>
      <c r="K2457" t="s">
        <v>112</v>
      </c>
      <c r="L2457" t="s">
        <v>25</v>
      </c>
      <c r="M2457" t="s">
        <v>4238</v>
      </c>
      <c r="N2457" t="s">
        <v>2285</v>
      </c>
      <c r="O2457" t="s">
        <v>915</v>
      </c>
      <c r="P2457" t="s">
        <v>4248</v>
      </c>
      <c r="Q2457" t="s">
        <v>4247</v>
      </c>
      <c r="R2457" s="1" t="e">
        <f t="shared" ca="1" si="38"/>
        <v>#VALUE!</v>
      </c>
      <c r="S2457" t="s">
        <v>55</v>
      </c>
      <c r="T2457" t="s">
        <v>77</v>
      </c>
    </row>
    <row r="2458" spans="1:20" x14ac:dyDescent="0.25">
      <c r="A2458" t="s">
        <v>6705</v>
      </c>
      <c r="B2458">
        <v>64366900</v>
      </c>
      <c r="C2458">
        <v>67335463</v>
      </c>
      <c r="D2458" t="s">
        <v>3</v>
      </c>
      <c r="E2458" t="s">
        <v>2350</v>
      </c>
      <c r="F2458" t="s">
        <v>4227</v>
      </c>
      <c r="G2458" t="s">
        <v>4215</v>
      </c>
      <c r="H2458" t="s">
        <v>43</v>
      </c>
      <c r="I2458" t="s">
        <v>204</v>
      </c>
      <c r="J2458" t="s">
        <v>39</v>
      </c>
      <c r="K2458" t="s">
        <v>44</v>
      </c>
      <c r="L2458" t="s">
        <v>25</v>
      </c>
      <c r="M2458" t="s">
        <v>4231</v>
      </c>
      <c r="N2458" t="s">
        <v>2285</v>
      </c>
      <c r="O2458" t="s">
        <v>915</v>
      </c>
      <c r="P2458" t="s">
        <v>27</v>
      </c>
      <c r="Q2458" t="s">
        <v>4247</v>
      </c>
      <c r="R2458" s="1" t="e">
        <f t="shared" ca="1" si="38"/>
        <v>#VALUE!</v>
      </c>
      <c r="S2458" t="s">
        <v>4243</v>
      </c>
      <c r="T2458" t="s">
        <v>45</v>
      </c>
    </row>
    <row r="2459" spans="1:20" x14ac:dyDescent="0.25">
      <c r="A2459" t="s">
        <v>6706</v>
      </c>
      <c r="B2459">
        <v>64492100</v>
      </c>
      <c r="C2459">
        <v>67807324</v>
      </c>
      <c r="D2459" t="s">
        <v>2</v>
      </c>
      <c r="E2459" t="s">
        <v>2351</v>
      </c>
      <c r="F2459" t="s">
        <v>20</v>
      </c>
      <c r="G2459" t="s">
        <v>4215</v>
      </c>
      <c r="H2459" t="s">
        <v>31</v>
      </c>
      <c r="I2459" t="s">
        <v>204</v>
      </c>
      <c r="J2459" t="s">
        <v>23</v>
      </c>
      <c r="K2459" t="s">
        <v>112</v>
      </c>
      <c r="L2459" t="s">
        <v>25</v>
      </c>
      <c r="M2459" t="s">
        <v>4234</v>
      </c>
      <c r="N2459" t="s">
        <v>2285</v>
      </c>
      <c r="O2459" t="s">
        <v>915</v>
      </c>
      <c r="P2459" t="s">
        <v>54</v>
      </c>
      <c r="Q2459" t="s">
        <v>34</v>
      </c>
      <c r="R2459" s="1" t="e">
        <f t="shared" ca="1" si="38"/>
        <v>#VALUE!</v>
      </c>
      <c r="S2459" t="s">
        <v>35</v>
      </c>
      <c r="T2459" t="s">
        <v>77</v>
      </c>
    </row>
    <row r="2460" spans="1:20" x14ac:dyDescent="0.25">
      <c r="A2460" t="s">
        <v>6707</v>
      </c>
      <c r="B2460">
        <v>65660378</v>
      </c>
      <c r="C2460">
        <v>67779327</v>
      </c>
      <c r="D2460" t="s">
        <v>2</v>
      </c>
      <c r="E2460" t="s">
        <v>2352</v>
      </c>
      <c r="F2460" t="s">
        <v>4226</v>
      </c>
      <c r="G2460" t="s">
        <v>4222</v>
      </c>
      <c r="H2460" t="s">
        <v>472</v>
      </c>
      <c r="I2460" t="s">
        <v>22</v>
      </c>
      <c r="J2460" t="s">
        <v>39</v>
      </c>
      <c r="K2460" t="s">
        <v>40</v>
      </c>
      <c r="L2460" t="s">
        <v>25</v>
      </c>
      <c r="M2460" t="s">
        <v>4238</v>
      </c>
      <c r="N2460" t="s">
        <v>2285</v>
      </c>
      <c r="O2460" t="s">
        <v>915</v>
      </c>
      <c r="P2460" t="s">
        <v>33</v>
      </c>
      <c r="Q2460" t="s">
        <v>4245</v>
      </c>
      <c r="R2460" s="1" t="e">
        <f t="shared" ca="1" si="38"/>
        <v>#VALUE!</v>
      </c>
      <c r="S2460" t="s">
        <v>35</v>
      </c>
      <c r="T2460" t="s">
        <v>61</v>
      </c>
    </row>
    <row r="2461" spans="1:20" x14ac:dyDescent="0.25">
      <c r="A2461" t="s">
        <v>6708</v>
      </c>
      <c r="B2461">
        <v>64367880</v>
      </c>
      <c r="C2461">
        <v>67473254</v>
      </c>
      <c r="D2461" t="s">
        <v>3</v>
      </c>
      <c r="E2461" t="s">
        <v>2353</v>
      </c>
      <c r="F2461" t="s">
        <v>1106</v>
      </c>
      <c r="G2461" t="s">
        <v>4220</v>
      </c>
      <c r="H2461" t="s">
        <v>472</v>
      </c>
      <c r="I2461" t="s">
        <v>32</v>
      </c>
      <c r="J2461" t="s">
        <v>39</v>
      </c>
      <c r="K2461" t="s">
        <v>44</v>
      </c>
      <c r="L2461" t="s">
        <v>25</v>
      </c>
      <c r="M2461" t="s">
        <v>4230</v>
      </c>
      <c r="N2461" t="s">
        <v>2285</v>
      </c>
      <c r="O2461" t="s">
        <v>915</v>
      </c>
      <c r="P2461" t="s">
        <v>4248</v>
      </c>
      <c r="Q2461" t="s">
        <v>4245</v>
      </c>
      <c r="R2461" s="1">
        <f t="shared" ca="1" si="38"/>
        <v>70</v>
      </c>
      <c r="S2461" t="s">
        <v>55</v>
      </c>
      <c r="T2461" t="s">
        <v>61</v>
      </c>
    </row>
    <row r="2462" spans="1:20" x14ac:dyDescent="0.25">
      <c r="A2462" t="s">
        <v>6709</v>
      </c>
      <c r="B2462">
        <v>66235387</v>
      </c>
      <c r="C2462">
        <v>67424527</v>
      </c>
      <c r="D2462" t="s">
        <v>2</v>
      </c>
      <c r="E2462" t="s">
        <v>2354</v>
      </c>
      <c r="F2462" t="s">
        <v>1106</v>
      </c>
      <c r="G2462" t="s">
        <v>4222</v>
      </c>
      <c r="H2462" t="s">
        <v>38</v>
      </c>
      <c r="I2462" t="s">
        <v>51</v>
      </c>
      <c r="J2462" t="s">
        <v>23</v>
      </c>
      <c r="K2462" t="s">
        <v>24</v>
      </c>
      <c r="L2462" t="s">
        <v>25</v>
      </c>
      <c r="M2462" t="s">
        <v>4234</v>
      </c>
      <c r="N2462" t="s">
        <v>2285</v>
      </c>
      <c r="O2462" t="s">
        <v>915</v>
      </c>
      <c r="P2462" t="s">
        <v>52</v>
      </c>
      <c r="Q2462" t="s">
        <v>4247</v>
      </c>
      <c r="R2462" s="1" t="e">
        <f t="shared" ca="1" si="38"/>
        <v>#VALUE!</v>
      </c>
      <c r="S2462" t="s">
        <v>35</v>
      </c>
      <c r="T2462" t="s">
        <v>29</v>
      </c>
    </row>
    <row r="2463" spans="1:20" x14ac:dyDescent="0.25">
      <c r="A2463" t="s">
        <v>6710</v>
      </c>
      <c r="B2463">
        <v>65345988</v>
      </c>
      <c r="C2463">
        <v>67163462</v>
      </c>
      <c r="D2463" t="s">
        <v>2</v>
      </c>
      <c r="E2463" t="s">
        <v>2355</v>
      </c>
      <c r="F2463" t="s">
        <v>4227</v>
      </c>
      <c r="G2463" t="s">
        <v>4223</v>
      </c>
      <c r="H2463" t="s">
        <v>472</v>
      </c>
      <c r="I2463" t="s">
        <v>204</v>
      </c>
      <c r="J2463" t="s">
        <v>39</v>
      </c>
      <c r="K2463" t="s">
        <v>40</v>
      </c>
      <c r="L2463" t="s">
        <v>25</v>
      </c>
      <c r="M2463" t="s">
        <v>4230</v>
      </c>
      <c r="N2463" t="s">
        <v>2285</v>
      </c>
      <c r="O2463" t="s">
        <v>915</v>
      </c>
      <c r="P2463" t="s">
        <v>27</v>
      </c>
      <c r="Q2463" t="s">
        <v>4244</v>
      </c>
      <c r="R2463" s="1">
        <f t="shared" ca="1" si="38"/>
        <v>91</v>
      </c>
      <c r="S2463" t="s">
        <v>35</v>
      </c>
      <c r="T2463" t="s">
        <v>61</v>
      </c>
    </row>
    <row r="2464" spans="1:20" x14ac:dyDescent="0.25">
      <c r="A2464" t="s">
        <v>6711</v>
      </c>
      <c r="B2464">
        <v>67737293</v>
      </c>
      <c r="C2464">
        <v>66880091</v>
      </c>
      <c r="D2464" t="s">
        <v>3</v>
      </c>
      <c r="E2464" t="s">
        <v>2356</v>
      </c>
      <c r="F2464" t="s">
        <v>4226</v>
      </c>
      <c r="G2464" t="s">
        <v>4215</v>
      </c>
      <c r="H2464" t="s">
        <v>472</v>
      </c>
      <c r="I2464" t="s">
        <v>204</v>
      </c>
      <c r="J2464" t="s">
        <v>39</v>
      </c>
      <c r="K2464" t="s">
        <v>44</v>
      </c>
      <c r="L2464" t="s">
        <v>25</v>
      </c>
      <c r="M2464" t="s">
        <v>4229</v>
      </c>
      <c r="N2464" t="s">
        <v>2285</v>
      </c>
      <c r="O2464" t="s">
        <v>915</v>
      </c>
      <c r="P2464" t="s">
        <v>33</v>
      </c>
      <c r="Q2464" t="s">
        <v>34</v>
      </c>
      <c r="R2464" s="1" t="e">
        <f t="shared" ca="1" si="38"/>
        <v>#VALUE!</v>
      </c>
      <c r="S2464" t="s">
        <v>35</v>
      </c>
      <c r="T2464" t="s">
        <v>61</v>
      </c>
    </row>
    <row r="2465" spans="1:20" x14ac:dyDescent="0.25">
      <c r="A2465" t="s">
        <v>6712</v>
      </c>
      <c r="B2465">
        <v>67636196</v>
      </c>
      <c r="C2465">
        <v>67255154</v>
      </c>
      <c r="D2465" t="s">
        <v>3</v>
      </c>
      <c r="E2465" t="s">
        <v>2357</v>
      </c>
      <c r="F2465" t="s">
        <v>4227</v>
      </c>
      <c r="G2465" t="s">
        <v>4220</v>
      </c>
      <c r="H2465" t="s">
        <v>163</v>
      </c>
      <c r="I2465" t="s">
        <v>22</v>
      </c>
      <c r="J2465" t="s">
        <v>39</v>
      </c>
      <c r="K2465" t="s">
        <v>44</v>
      </c>
      <c r="L2465" t="s">
        <v>25</v>
      </c>
      <c r="M2465" t="s">
        <v>4239</v>
      </c>
      <c r="N2465" t="s">
        <v>2285</v>
      </c>
      <c r="O2465" t="s">
        <v>915</v>
      </c>
      <c r="P2465" t="s">
        <v>4248</v>
      </c>
      <c r="Q2465" t="s">
        <v>4247</v>
      </c>
      <c r="R2465" s="1">
        <f t="shared" ca="1" si="38"/>
        <v>49</v>
      </c>
      <c r="S2465" t="s">
        <v>55</v>
      </c>
      <c r="T2465" t="s">
        <v>41</v>
      </c>
    </row>
    <row r="2466" spans="1:20" x14ac:dyDescent="0.25">
      <c r="A2466" t="s">
        <v>6713</v>
      </c>
      <c r="B2466">
        <v>68180015</v>
      </c>
      <c r="C2466">
        <v>66894868</v>
      </c>
      <c r="D2466" t="s">
        <v>2</v>
      </c>
      <c r="E2466" t="s">
        <v>2358</v>
      </c>
      <c r="F2466" t="s">
        <v>20</v>
      </c>
      <c r="G2466" t="s">
        <v>4221</v>
      </c>
      <c r="H2466" t="s">
        <v>48</v>
      </c>
      <c r="I2466" t="s">
        <v>22</v>
      </c>
      <c r="J2466" t="s">
        <v>23</v>
      </c>
      <c r="K2466" t="s">
        <v>24</v>
      </c>
      <c r="L2466" t="s">
        <v>25</v>
      </c>
      <c r="M2466" t="s">
        <v>4239</v>
      </c>
      <c r="N2466" t="s">
        <v>2285</v>
      </c>
      <c r="O2466" t="s">
        <v>915</v>
      </c>
      <c r="P2466" t="s">
        <v>4248</v>
      </c>
      <c r="Q2466" t="s">
        <v>4247</v>
      </c>
      <c r="R2466" s="1" t="e">
        <f t="shared" ca="1" si="38"/>
        <v>#VALUE!</v>
      </c>
      <c r="S2466" t="s">
        <v>55</v>
      </c>
      <c r="T2466" t="s">
        <v>36</v>
      </c>
    </row>
    <row r="2467" spans="1:20" x14ac:dyDescent="0.25">
      <c r="A2467" t="s">
        <v>6714</v>
      </c>
      <c r="B2467">
        <v>68284944</v>
      </c>
      <c r="C2467">
        <v>67015200</v>
      </c>
      <c r="D2467" t="s">
        <v>2</v>
      </c>
      <c r="E2467" t="s">
        <v>2359</v>
      </c>
      <c r="F2467" t="s">
        <v>1106</v>
      </c>
      <c r="G2467" t="s">
        <v>4215</v>
      </c>
      <c r="H2467" t="s">
        <v>38</v>
      </c>
      <c r="I2467" t="s">
        <v>204</v>
      </c>
      <c r="J2467" t="s">
        <v>39</v>
      </c>
      <c r="K2467" t="s">
        <v>40</v>
      </c>
      <c r="L2467" t="s">
        <v>25</v>
      </c>
      <c r="M2467" t="s">
        <v>4234</v>
      </c>
      <c r="N2467" t="s">
        <v>2285</v>
      </c>
      <c r="O2467" t="s">
        <v>915</v>
      </c>
      <c r="P2467" t="s">
        <v>4248</v>
      </c>
      <c r="Q2467" t="s">
        <v>4246</v>
      </c>
      <c r="R2467" s="1">
        <f t="shared" ca="1" si="38"/>
        <v>52</v>
      </c>
      <c r="S2467" t="s">
        <v>55</v>
      </c>
      <c r="T2467" t="s">
        <v>41</v>
      </c>
    </row>
    <row r="2468" spans="1:20" x14ac:dyDescent="0.25">
      <c r="A2468" t="s">
        <v>6715</v>
      </c>
      <c r="B2468">
        <v>67101964</v>
      </c>
      <c r="C2468">
        <v>66989675</v>
      </c>
      <c r="D2468" t="s">
        <v>3</v>
      </c>
      <c r="E2468" t="s">
        <v>2360</v>
      </c>
      <c r="F2468" t="s">
        <v>1106</v>
      </c>
      <c r="G2468" t="s">
        <v>4219</v>
      </c>
      <c r="H2468" t="s">
        <v>472</v>
      </c>
      <c r="I2468" t="s">
        <v>51</v>
      </c>
      <c r="J2468" t="s">
        <v>39</v>
      </c>
      <c r="K2468" t="s">
        <v>44</v>
      </c>
      <c r="L2468" t="s">
        <v>25</v>
      </c>
      <c r="M2468" t="s">
        <v>4240</v>
      </c>
      <c r="N2468" t="s">
        <v>2285</v>
      </c>
      <c r="O2468" t="s">
        <v>915</v>
      </c>
      <c r="P2468" t="s">
        <v>54</v>
      </c>
      <c r="Q2468" t="s">
        <v>4245</v>
      </c>
      <c r="R2468" s="1" t="e">
        <f t="shared" ca="1" si="38"/>
        <v>#VALUE!</v>
      </c>
      <c r="S2468" t="s">
        <v>4243</v>
      </c>
      <c r="T2468" t="s">
        <v>41</v>
      </c>
    </row>
    <row r="2469" spans="1:20" x14ac:dyDescent="0.25">
      <c r="A2469" t="s">
        <v>6716</v>
      </c>
      <c r="B2469">
        <v>66682893</v>
      </c>
      <c r="C2469">
        <v>66911445</v>
      </c>
      <c r="D2469" t="s">
        <v>3</v>
      </c>
      <c r="E2469" t="s">
        <v>2361</v>
      </c>
      <c r="F2469" t="s">
        <v>4228</v>
      </c>
      <c r="G2469" t="s">
        <v>4220</v>
      </c>
      <c r="H2469" t="s">
        <v>21</v>
      </c>
      <c r="I2469" t="s">
        <v>204</v>
      </c>
      <c r="J2469" t="s">
        <v>23</v>
      </c>
      <c r="K2469" t="s">
        <v>24</v>
      </c>
      <c r="L2469" t="s">
        <v>25</v>
      </c>
      <c r="M2469" t="s">
        <v>4232</v>
      </c>
      <c r="N2469" t="s">
        <v>2285</v>
      </c>
      <c r="O2469" t="s">
        <v>915</v>
      </c>
      <c r="P2469" t="s">
        <v>4248</v>
      </c>
      <c r="Q2469" t="s">
        <v>28</v>
      </c>
      <c r="R2469" s="1">
        <f t="shared" ca="1" si="38"/>
        <v>23</v>
      </c>
      <c r="S2469" t="s">
        <v>55</v>
      </c>
      <c r="T2469" t="s">
        <v>36</v>
      </c>
    </row>
    <row r="2470" spans="1:20" x14ac:dyDescent="0.25">
      <c r="A2470" t="s">
        <v>6717</v>
      </c>
      <c r="B2470">
        <v>66096176</v>
      </c>
      <c r="C2470">
        <v>67322803</v>
      </c>
      <c r="D2470" t="s">
        <v>2</v>
      </c>
      <c r="E2470" t="s">
        <v>2362</v>
      </c>
      <c r="F2470" t="s">
        <v>1106</v>
      </c>
      <c r="G2470" t="s">
        <v>4220</v>
      </c>
      <c r="H2470" t="s">
        <v>472</v>
      </c>
      <c r="I2470" t="s">
        <v>32</v>
      </c>
      <c r="J2470" t="s">
        <v>39</v>
      </c>
      <c r="K2470" t="s">
        <v>40</v>
      </c>
      <c r="L2470" t="s">
        <v>25</v>
      </c>
      <c r="M2470" t="s">
        <v>4229</v>
      </c>
      <c r="N2470" t="s">
        <v>2285</v>
      </c>
      <c r="O2470" t="s">
        <v>915</v>
      </c>
      <c r="P2470" t="s">
        <v>54</v>
      </c>
      <c r="Q2470" t="s">
        <v>28</v>
      </c>
      <c r="R2470" s="1">
        <f t="shared" ca="1" si="38"/>
        <v>60</v>
      </c>
      <c r="S2470" t="s">
        <v>4243</v>
      </c>
      <c r="T2470" t="s">
        <v>45</v>
      </c>
    </row>
    <row r="2471" spans="1:20" x14ac:dyDescent="0.25">
      <c r="A2471" t="s">
        <v>6718</v>
      </c>
      <c r="B2471">
        <v>67548264</v>
      </c>
      <c r="C2471">
        <v>67018011</v>
      </c>
      <c r="D2471" t="s">
        <v>3</v>
      </c>
      <c r="E2471" t="s">
        <v>2363</v>
      </c>
      <c r="F2471" t="s">
        <v>4226</v>
      </c>
      <c r="G2471" t="s">
        <v>4215</v>
      </c>
      <c r="H2471" t="s">
        <v>472</v>
      </c>
      <c r="I2471" t="s">
        <v>32</v>
      </c>
      <c r="J2471" t="s">
        <v>39</v>
      </c>
      <c r="K2471" t="s">
        <v>44</v>
      </c>
      <c r="L2471" t="s">
        <v>25</v>
      </c>
      <c r="M2471" t="s">
        <v>4229</v>
      </c>
      <c r="N2471" t="s">
        <v>2285</v>
      </c>
      <c r="O2471" t="s">
        <v>915</v>
      </c>
      <c r="P2471" t="s">
        <v>4248</v>
      </c>
      <c r="Q2471" t="s">
        <v>4246</v>
      </c>
      <c r="R2471" s="1">
        <f t="shared" ca="1" si="38"/>
        <v>46</v>
      </c>
      <c r="S2471" t="s">
        <v>55</v>
      </c>
      <c r="T2471" t="s">
        <v>58</v>
      </c>
    </row>
    <row r="2472" spans="1:20" x14ac:dyDescent="0.25">
      <c r="A2472" t="s">
        <v>6719</v>
      </c>
      <c r="B2472">
        <v>66292107</v>
      </c>
      <c r="C2472">
        <v>67863849</v>
      </c>
      <c r="D2472" t="s">
        <v>2</v>
      </c>
      <c r="E2472" t="s">
        <v>2364</v>
      </c>
      <c r="F2472" t="s">
        <v>4227</v>
      </c>
      <c r="G2472" t="s">
        <v>4220</v>
      </c>
      <c r="H2472" t="s">
        <v>48</v>
      </c>
      <c r="I2472" t="s">
        <v>32</v>
      </c>
      <c r="J2472" t="s">
        <v>23</v>
      </c>
      <c r="K2472" t="s">
        <v>24</v>
      </c>
      <c r="L2472" t="s">
        <v>25</v>
      </c>
      <c r="M2472" t="s">
        <v>4235</v>
      </c>
      <c r="N2472" t="s">
        <v>2285</v>
      </c>
      <c r="O2472" t="s">
        <v>915</v>
      </c>
      <c r="P2472" t="s">
        <v>49</v>
      </c>
      <c r="Q2472" t="s">
        <v>34</v>
      </c>
      <c r="R2472" s="1" t="e">
        <f t="shared" ca="1" si="38"/>
        <v>#VALUE!</v>
      </c>
      <c r="S2472" t="s">
        <v>4243</v>
      </c>
      <c r="T2472" t="s">
        <v>36</v>
      </c>
    </row>
    <row r="2473" spans="1:20" x14ac:dyDescent="0.25">
      <c r="A2473" t="s">
        <v>6720</v>
      </c>
      <c r="B2473">
        <v>68078294</v>
      </c>
      <c r="C2473">
        <v>67325066</v>
      </c>
      <c r="D2473" t="s">
        <v>2</v>
      </c>
      <c r="E2473" t="s">
        <v>2365</v>
      </c>
      <c r="F2473" t="s">
        <v>4225</v>
      </c>
      <c r="G2473" t="s">
        <v>4221</v>
      </c>
      <c r="H2473" t="s">
        <v>424</v>
      </c>
      <c r="I2473" t="s">
        <v>32</v>
      </c>
      <c r="J2473" t="s">
        <v>39</v>
      </c>
      <c r="K2473" t="s">
        <v>40</v>
      </c>
      <c r="L2473" t="s">
        <v>25</v>
      </c>
      <c r="M2473" t="s">
        <v>4237</v>
      </c>
      <c r="N2473" t="s">
        <v>2285</v>
      </c>
      <c r="O2473" t="s">
        <v>915</v>
      </c>
      <c r="P2473" t="s">
        <v>4248</v>
      </c>
      <c r="Q2473" t="s">
        <v>4244</v>
      </c>
      <c r="R2473" s="1" t="e">
        <f t="shared" ca="1" si="38"/>
        <v>#VALUE!</v>
      </c>
      <c r="S2473" t="s">
        <v>55</v>
      </c>
      <c r="T2473" t="s">
        <v>41</v>
      </c>
    </row>
    <row r="2474" spans="1:20" x14ac:dyDescent="0.25">
      <c r="A2474" t="s">
        <v>6721</v>
      </c>
      <c r="B2474">
        <v>68060509</v>
      </c>
      <c r="C2474">
        <v>67004728</v>
      </c>
      <c r="D2474" t="s">
        <v>3</v>
      </c>
      <c r="E2474" t="s">
        <v>2366</v>
      </c>
      <c r="F2474" t="s">
        <v>4225</v>
      </c>
      <c r="G2474" t="s">
        <v>4219</v>
      </c>
      <c r="H2474" t="s">
        <v>21</v>
      </c>
      <c r="I2474" t="s">
        <v>204</v>
      </c>
      <c r="J2474" t="s">
        <v>23</v>
      </c>
      <c r="K2474" t="s">
        <v>24</v>
      </c>
      <c r="L2474" t="s">
        <v>25</v>
      </c>
      <c r="M2474" t="s">
        <v>4240</v>
      </c>
      <c r="N2474" t="s">
        <v>2285</v>
      </c>
      <c r="O2474" t="s">
        <v>915</v>
      </c>
      <c r="P2474" t="s">
        <v>49</v>
      </c>
      <c r="Q2474" t="s">
        <v>4245</v>
      </c>
      <c r="R2474" s="1" t="e">
        <f t="shared" ca="1" si="38"/>
        <v>#VALUE!</v>
      </c>
      <c r="S2474" t="s">
        <v>35</v>
      </c>
      <c r="T2474" t="s">
        <v>56</v>
      </c>
    </row>
    <row r="2475" spans="1:20" x14ac:dyDescent="0.25">
      <c r="A2475" t="s">
        <v>6722</v>
      </c>
      <c r="B2475">
        <v>65287538</v>
      </c>
      <c r="C2475">
        <v>67663393</v>
      </c>
      <c r="D2475" t="s">
        <v>2</v>
      </c>
      <c r="E2475" t="s">
        <v>1551</v>
      </c>
      <c r="F2475" t="s">
        <v>4227</v>
      </c>
      <c r="G2475" t="s">
        <v>4219</v>
      </c>
      <c r="H2475" t="s">
        <v>48</v>
      </c>
      <c r="I2475" t="s">
        <v>32</v>
      </c>
      <c r="J2475" t="s">
        <v>23</v>
      </c>
      <c r="K2475" t="s">
        <v>24</v>
      </c>
      <c r="L2475" t="s">
        <v>25</v>
      </c>
      <c r="M2475" t="s">
        <v>4237</v>
      </c>
      <c r="N2475" t="s">
        <v>2285</v>
      </c>
      <c r="O2475" t="s">
        <v>915</v>
      </c>
      <c r="P2475" t="s">
        <v>4248</v>
      </c>
      <c r="Q2475" t="s">
        <v>4244</v>
      </c>
      <c r="R2475" s="1">
        <f t="shared" ca="1" si="38"/>
        <v>37</v>
      </c>
      <c r="S2475" t="s">
        <v>55</v>
      </c>
      <c r="T2475" t="s">
        <v>58</v>
      </c>
    </row>
    <row r="2476" spans="1:20" x14ac:dyDescent="0.25">
      <c r="A2476" t="s">
        <v>6723</v>
      </c>
      <c r="B2476">
        <v>64431790</v>
      </c>
      <c r="C2476">
        <v>67122146</v>
      </c>
      <c r="D2476" t="s">
        <v>2</v>
      </c>
      <c r="E2476" t="s">
        <v>2367</v>
      </c>
      <c r="F2476" t="s">
        <v>20</v>
      </c>
      <c r="G2476" t="s">
        <v>4223</v>
      </c>
      <c r="H2476" t="s">
        <v>38</v>
      </c>
      <c r="I2476" t="s">
        <v>22</v>
      </c>
      <c r="J2476" t="s">
        <v>23</v>
      </c>
      <c r="K2476" t="s">
        <v>24</v>
      </c>
      <c r="L2476" t="s">
        <v>25</v>
      </c>
      <c r="M2476" t="s">
        <v>4232</v>
      </c>
      <c r="N2476" t="s">
        <v>2285</v>
      </c>
      <c r="O2476" t="s">
        <v>915</v>
      </c>
      <c r="P2476" t="s">
        <v>33</v>
      </c>
      <c r="Q2476" t="s">
        <v>4247</v>
      </c>
      <c r="R2476" s="1">
        <f t="shared" ca="1" si="38"/>
        <v>22</v>
      </c>
      <c r="S2476" t="s">
        <v>4243</v>
      </c>
      <c r="T2476" t="s">
        <v>36</v>
      </c>
    </row>
    <row r="2477" spans="1:20" x14ac:dyDescent="0.25">
      <c r="A2477" t="s">
        <v>6724</v>
      </c>
      <c r="B2477">
        <v>65150128</v>
      </c>
      <c r="C2477">
        <v>67652745</v>
      </c>
      <c r="D2477" t="s">
        <v>3</v>
      </c>
      <c r="E2477" t="s">
        <v>126</v>
      </c>
      <c r="F2477" t="s">
        <v>4228</v>
      </c>
      <c r="G2477" t="s">
        <v>4221</v>
      </c>
      <c r="H2477" t="s">
        <v>43</v>
      </c>
      <c r="I2477" t="s">
        <v>32</v>
      </c>
      <c r="J2477" t="s">
        <v>60</v>
      </c>
      <c r="K2477" t="s">
        <v>40</v>
      </c>
      <c r="L2477" t="s">
        <v>25</v>
      </c>
      <c r="M2477" t="s">
        <v>4231</v>
      </c>
      <c r="N2477" t="s">
        <v>2285</v>
      </c>
      <c r="O2477" t="s">
        <v>915</v>
      </c>
      <c r="P2477" t="s">
        <v>52</v>
      </c>
      <c r="Q2477" t="s">
        <v>28</v>
      </c>
      <c r="R2477" s="1">
        <f t="shared" ca="1" si="38"/>
        <v>57</v>
      </c>
      <c r="S2477" t="s">
        <v>35</v>
      </c>
      <c r="T2477" t="s">
        <v>41</v>
      </c>
    </row>
    <row r="2478" spans="1:20" x14ac:dyDescent="0.25">
      <c r="A2478" t="s">
        <v>6725</v>
      </c>
      <c r="B2478">
        <v>65421910</v>
      </c>
      <c r="C2478">
        <v>67396768</v>
      </c>
      <c r="D2478" t="s">
        <v>3</v>
      </c>
      <c r="E2478" t="s">
        <v>1858</v>
      </c>
      <c r="F2478" t="s">
        <v>4225</v>
      </c>
      <c r="G2478" t="s">
        <v>4217</v>
      </c>
      <c r="H2478" t="s">
        <v>31</v>
      </c>
      <c r="I2478" t="s">
        <v>51</v>
      </c>
      <c r="J2478" t="s">
        <v>23</v>
      </c>
      <c r="K2478" t="s">
        <v>24</v>
      </c>
      <c r="L2478" t="s">
        <v>25</v>
      </c>
      <c r="M2478" t="s">
        <v>4235</v>
      </c>
      <c r="N2478" t="s">
        <v>2285</v>
      </c>
      <c r="O2478" t="s">
        <v>915</v>
      </c>
      <c r="P2478" t="s">
        <v>4248</v>
      </c>
      <c r="Q2478" t="s">
        <v>28</v>
      </c>
      <c r="R2478" s="1" t="e">
        <f t="shared" ca="1" si="38"/>
        <v>#VALUE!</v>
      </c>
      <c r="S2478" t="s">
        <v>55</v>
      </c>
      <c r="T2478" t="s">
        <v>36</v>
      </c>
    </row>
    <row r="2479" spans="1:20" x14ac:dyDescent="0.25">
      <c r="A2479" t="s">
        <v>6726</v>
      </c>
      <c r="B2479">
        <v>67312888</v>
      </c>
      <c r="C2479">
        <v>67361859</v>
      </c>
      <c r="D2479" t="s">
        <v>3</v>
      </c>
      <c r="E2479" t="s">
        <v>2368</v>
      </c>
      <c r="F2479" t="s">
        <v>1106</v>
      </c>
      <c r="G2479" t="s">
        <v>4217</v>
      </c>
      <c r="H2479" t="s">
        <v>43</v>
      </c>
      <c r="I2479" t="s">
        <v>204</v>
      </c>
      <c r="J2479" t="s">
        <v>39</v>
      </c>
      <c r="K2479" t="s">
        <v>44</v>
      </c>
      <c r="L2479" t="s">
        <v>25</v>
      </c>
      <c r="M2479" t="s">
        <v>4232</v>
      </c>
      <c r="N2479" t="s">
        <v>2285</v>
      </c>
      <c r="O2479" t="s">
        <v>915</v>
      </c>
      <c r="P2479" t="s">
        <v>205</v>
      </c>
      <c r="Q2479" t="s">
        <v>4245</v>
      </c>
      <c r="R2479" s="1">
        <f t="shared" ca="1" si="38"/>
        <v>64</v>
      </c>
      <c r="S2479" t="s">
        <v>35</v>
      </c>
      <c r="T2479" t="s">
        <v>45</v>
      </c>
    </row>
    <row r="2480" spans="1:20" x14ac:dyDescent="0.25">
      <c r="A2480" t="s">
        <v>6727</v>
      </c>
      <c r="B2480">
        <v>64988521</v>
      </c>
      <c r="C2480">
        <v>67815602</v>
      </c>
      <c r="D2480" t="s">
        <v>3</v>
      </c>
      <c r="E2480" t="s">
        <v>2369</v>
      </c>
      <c r="F2480" t="s">
        <v>4228</v>
      </c>
      <c r="G2480" t="s">
        <v>527</v>
      </c>
      <c r="H2480" t="s">
        <v>31</v>
      </c>
      <c r="I2480" t="s">
        <v>204</v>
      </c>
      <c r="J2480" t="s">
        <v>23</v>
      </c>
      <c r="K2480" t="s">
        <v>24</v>
      </c>
      <c r="L2480" t="s">
        <v>25</v>
      </c>
      <c r="M2480" t="s">
        <v>4240</v>
      </c>
      <c r="N2480" t="s">
        <v>2285</v>
      </c>
      <c r="O2480" t="s">
        <v>915</v>
      </c>
      <c r="P2480" t="s">
        <v>205</v>
      </c>
      <c r="Q2480" t="s">
        <v>28</v>
      </c>
      <c r="R2480" s="1" t="e">
        <f t="shared" ca="1" si="38"/>
        <v>#VALUE!</v>
      </c>
      <c r="S2480" t="s">
        <v>4243</v>
      </c>
      <c r="T2480" t="s">
        <v>58</v>
      </c>
    </row>
    <row r="2481" spans="1:20" x14ac:dyDescent="0.25">
      <c r="A2481" t="s">
        <v>6728</v>
      </c>
      <c r="B2481">
        <v>64824654</v>
      </c>
      <c r="C2481">
        <v>67469107</v>
      </c>
      <c r="D2481" t="s">
        <v>2</v>
      </c>
      <c r="E2481" t="s">
        <v>2370</v>
      </c>
      <c r="F2481" t="s">
        <v>4227</v>
      </c>
      <c r="G2481" t="s">
        <v>4215</v>
      </c>
      <c r="H2481" t="s">
        <v>163</v>
      </c>
      <c r="I2481" t="s">
        <v>204</v>
      </c>
      <c r="J2481" t="s">
        <v>23</v>
      </c>
      <c r="K2481" t="s">
        <v>24</v>
      </c>
      <c r="L2481" t="s">
        <v>25</v>
      </c>
      <c r="M2481" t="s">
        <v>4234</v>
      </c>
      <c r="N2481" t="s">
        <v>2285</v>
      </c>
      <c r="O2481" t="s">
        <v>915</v>
      </c>
      <c r="P2481" t="s">
        <v>4248</v>
      </c>
      <c r="Q2481" t="s">
        <v>4246</v>
      </c>
      <c r="R2481" s="1">
        <f t="shared" ca="1" si="38"/>
        <v>26</v>
      </c>
      <c r="S2481" t="s">
        <v>55</v>
      </c>
      <c r="T2481" t="s">
        <v>36</v>
      </c>
    </row>
    <row r="2482" spans="1:20" x14ac:dyDescent="0.25">
      <c r="A2482" t="s">
        <v>6729</v>
      </c>
      <c r="B2482">
        <v>67152976</v>
      </c>
      <c r="C2482">
        <v>67266739</v>
      </c>
      <c r="D2482" t="s">
        <v>2</v>
      </c>
      <c r="E2482" t="s">
        <v>2371</v>
      </c>
      <c r="F2482" t="s">
        <v>20</v>
      </c>
      <c r="G2482" t="s">
        <v>4220</v>
      </c>
      <c r="H2482" t="s">
        <v>1838</v>
      </c>
      <c r="I2482" t="s">
        <v>22</v>
      </c>
      <c r="J2482" t="s">
        <v>39</v>
      </c>
      <c r="K2482" t="s">
        <v>40</v>
      </c>
      <c r="L2482" t="s">
        <v>25</v>
      </c>
      <c r="M2482" t="s">
        <v>4237</v>
      </c>
      <c r="N2482" t="s">
        <v>2285</v>
      </c>
      <c r="O2482" t="s">
        <v>915</v>
      </c>
      <c r="P2482" t="s">
        <v>4248</v>
      </c>
      <c r="Q2482" t="s">
        <v>34</v>
      </c>
      <c r="R2482" s="1">
        <f t="shared" ca="1" si="38"/>
        <v>53</v>
      </c>
      <c r="S2482" t="s">
        <v>55</v>
      </c>
      <c r="T2482" t="s">
        <v>41</v>
      </c>
    </row>
    <row r="2483" spans="1:20" x14ac:dyDescent="0.25">
      <c r="A2483" t="s">
        <v>6730</v>
      </c>
      <c r="B2483">
        <v>67808182</v>
      </c>
      <c r="C2483">
        <v>67808411</v>
      </c>
      <c r="D2483" t="s">
        <v>3</v>
      </c>
      <c r="E2483" t="s">
        <v>2372</v>
      </c>
      <c r="F2483" t="s">
        <v>20</v>
      </c>
      <c r="G2483" t="s">
        <v>4222</v>
      </c>
      <c r="H2483" t="s">
        <v>21</v>
      </c>
      <c r="I2483" t="s">
        <v>204</v>
      </c>
      <c r="J2483" t="s">
        <v>23</v>
      </c>
      <c r="K2483" t="s">
        <v>24</v>
      </c>
      <c r="L2483" t="s">
        <v>25</v>
      </c>
      <c r="M2483" t="s">
        <v>4235</v>
      </c>
      <c r="N2483" t="s">
        <v>2285</v>
      </c>
      <c r="O2483" t="s">
        <v>915</v>
      </c>
      <c r="P2483" t="s">
        <v>205</v>
      </c>
      <c r="Q2483" t="s">
        <v>4244</v>
      </c>
      <c r="R2483" s="1" t="e">
        <f t="shared" ca="1" si="38"/>
        <v>#VALUE!</v>
      </c>
      <c r="S2483" t="s">
        <v>35</v>
      </c>
      <c r="T2483" t="s">
        <v>36</v>
      </c>
    </row>
    <row r="2484" spans="1:20" x14ac:dyDescent="0.25">
      <c r="A2484" t="s">
        <v>6731</v>
      </c>
      <c r="B2484">
        <v>65227741</v>
      </c>
      <c r="C2484">
        <v>67350657</v>
      </c>
      <c r="D2484" t="s">
        <v>3</v>
      </c>
      <c r="E2484" t="s">
        <v>2373</v>
      </c>
      <c r="F2484" t="s">
        <v>1106</v>
      </c>
      <c r="G2484" t="s">
        <v>4220</v>
      </c>
      <c r="H2484" t="s">
        <v>163</v>
      </c>
      <c r="I2484" t="s">
        <v>22</v>
      </c>
      <c r="J2484" t="s">
        <v>39</v>
      </c>
      <c r="K2484" t="s">
        <v>44</v>
      </c>
      <c r="L2484" t="s">
        <v>25</v>
      </c>
      <c r="M2484" t="s">
        <v>4234</v>
      </c>
      <c r="N2484" t="s">
        <v>2285</v>
      </c>
      <c r="O2484" t="s">
        <v>915</v>
      </c>
      <c r="P2484" t="s">
        <v>54</v>
      </c>
      <c r="Q2484" t="s">
        <v>4246</v>
      </c>
      <c r="R2484" s="1">
        <f t="shared" ca="1" si="38"/>
        <v>52</v>
      </c>
      <c r="S2484" t="s">
        <v>35</v>
      </c>
      <c r="T2484" t="s">
        <v>41</v>
      </c>
    </row>
    <row r="2485" spans="1:20" x14ac:dyDescent="0.25">
      <c r="A2485" t="s">
        <v>6732</v>
      </c>
      <c r="B2485">
        <v>66543551</v>
      </c>
      <c r="C2485">
        <v>67316104</v>
      </c>
      <c r="D2485" t="s">
        <v>3</v>
      </c>
      <c r="E2485" t="s">
        <v>2374</v>
      </c>
      <c r="F2485" t="s">
        <v>20</v>
      </c>
      <c r="G2485" t="s">
        <v>4215</v>
      </c>
      <c r="H2485" t="s">
        <v>21</v>
      </c>
      <c r="I2485" t="s">
        <v>22</v>
      </c>
      <c r="J2485" t="s">
        <v>23</v>
      </c>
      <c r="K2485" t="s">
        <v>24</v>
      </c>
      <c r="L2485" t="s">
        <v>25</v>
      </c>
      <c r="M2485" t="s">
        <v>4241</v>
      </c>
      <c r="N2485" t="s">
        <v>2285</v>
      </c>
      <c r="O2485" t="s">
        <v>915</v>
      </c>
      <c r="P2485" t="s">
        <v>54</v>
      </c>
      <c r="Q2485" t="s">
        <v>4244</v>
      </c>
      <c r="R2485" s="1" t="e">
        <f t="shared" ca="1" si="38"/>
        <v>#VALUE!</v>
      </c>
      <c r="S2485" t="s">
        <v>4243</v>
      </c>
      <c r="T2485" t="s">
        <v>56</v>
      </c>
    </row>
    <row r="2486" spans="1:20" x14ac:dyDescent="0.25">
      <c r="A2486" t="s">
        <v>6733</v>
      </c>
      <c r="B2486">
        <v>68078088</v>
      </c>
      <c r="C2486">
        <v>67338121</v>
      </c>
      <c r="D2486" t="s">
        <v>2</v>
      </c>
      <c r="E2486" t="s">
        <v>2375</v>
      </c>
      <c r="F2486" t="s">
        <v>1106</v>
      </c>
      <c r="G2486" t="s">
        <v>4219</v>
      </c>
      <c r="H2486" t="s">
        <v>1838</v>
      </c>
      <c r="I2486" t="s">
        <v>22</v>
      </c>
      <c r="J2486" t="s">
        <v>23</v>
      </c>
      <c r="K2486" t="s">
        <v>24</v>
      </c>
      <c r="L2486" t="s">
        <v>25</v>
      </c>
      <c r="M2486" t="s">
        <v>4229</v>
      </c>
      <c r="N2486" t="s">
        <v>2285</v>
      </c>
      <c r="O2486" t="s">
        <v>915</v>
      </c>
      <c r="P2486" t="s">
        <v>4248</v>
      </c>
      <c r="Q2486" t="s">
        <v>4246</v>
      </c>
      <c r="R2486" s="1" t="e">
        <f t="shared" ca="1" si="38"/>
        <v>#VALUE!</v>
      </c>
      <c r="S2486" t="s">
        <v>55</v>
      </c>
      <c r="T2486" t="s">
        <v>36</v>
      </c>
    </row>
    <row r="2487" spans="1:20" x14ac:dyDescent="0.25">
      <c r="A2487" t="s">
        <v>6734</v>
      </c>
      <c r="B2487">
        <v>65638111</v>
      </c>
      <c r="C2487">
        <v>67515278</v>
      </c>
      <c r="D2487" t="s">
        <v>3</v>
      </c>
      <c r="E2487" t="s">
        <v>2376</v>
      </c>
      <c r="F2487" t="s">
        <v>1106</v>
      </c>
      <c r="G2487" t="s">
        <v>4219</v>
      </c>
      <c r="H2487" t="s">
        <v>43</v>
      </c>
      <c r="I2487" t="s">
        <v>204</v>
      </c>
      <c r="J2487" t="s">
        <v>39</v>
      </c>
      <c r="K2487" t="s">
        <v>44</v>
      </c>
      <c r="L2487" t="s">
        <v>25</v>
      </c>
      <c r="M2487" t="s">
        <v>4238</v>
      </c>
      <c r="N2487" t="s">
        <v>2285</v>
      </c>
      <c r="O2487" t="s">
        <v>915</v>
      </c>
      <c r="P2487" t="s">
        <v>33</v>
      </c>
      <c r="Q2487" t="s">
        <v>4247</v>
      </c>
      <c r="R2487" s="1" t="e">
        <f t="shared" ca="1" si="38"/>
        <v>#VALUE!</v>
      </c>
      <c r="S2487" t="s">
        <v>4243</v>
      </c>
      <c r="T2487" t="s">
        <v>41</v>
      </c>
    </row>
    <row r="2488" spans="1:20" x14ac:dyDescent="0.25">
      <c r="A2488" t="s">
        <v>6735</v>
      </c>
      <c r="B2488">
        <v>65199806</v>
      </c>
      <c r="C2488">
        <v>67338339</v>
      </c>
      <c r="D2488" t="s">
        <v>2</v>
      </c>
      <c r="E2488" t="s">
        <v>1006</v>
      </c>
      <c r="F2488" t="s">
        <v>4225</v>
      </c>
      <c r="G2488" t="s">
        <v>4218</v>
      </c>
      <c r="H2488" t="s">
        <v>21</v>
      </c>
      <c r="I2488" t="s">
        <v>32</v>
      </c>
      <c r="J2488" t="s">
        <v>23</v>
      </c>
      <c r="K2488" t="s">
        <v>24</v>
      </c>
      <c r="L2488" t="s">
        <v>25</v>
      </c>
      <c r="M2488" t="s">
        <v>4237</v>
      </c>
      <c r="N2488" t="s">
        <v>2285</v>
      </c>
      <c r="O2488" t="s">
        <v>915</v>
      </c>
      <c r="P2488" t="s">
        <v>33</v>
      </c>
      <c r="Q2488" t="s">
        <v>4246</v>
      </c>
      <c r="R2488" s="1">
        <f t="shared" ca="1" si="38"/>
        <v>21</v>
      </c>
      <c r="S2488" t="s">
        <v>35</v>
      </c>
      <c r="T2488" t="s">
        <v>36</v>
      </c>
    </row>
    <row r="2489" spans="1:20" x14ac:dyDescent="0.25">
      <c r="A2489" t="s">
        <v>6736</v>
      </c>
      <c r="B2489">
        <v>65144104</v>
      </c>
      <c r="C2489">
        <v>67378649</v>
      </c>
      <c r="D2489" t="s">
        <v>2</v>
      </c>
      <c r="E2489" t="s">
        <v>2377</v>
      </c>
      <c r="F2489" t="s">
        <v>1106</v>
      </c>
      <c r="G2489" t="s">
        <v>4221</v>
      </c>
      <c r="H2489" t="s">
        <v>472</v>
      </c>
      <c r="I2489" t="s">
        <v>32</v>
      </c>
      <c r="J2489" t="s">
        <v>39</v>
      </c>
      <c r="K2489" t="s">
        <v>40</v>
      </c>
      <c r="L2489" t="s">
        <v>25</v>
      </c>
      <c r="M2489" t="s">
        <v>4229</v>
      </c>
      <c r="N2489" t="s">
        <v>2285</v>
      </c>
      <c r="O2489" t="s">
        <v>915</v>
      </c>
      <c r="P2489" t="s">
        <v>49</v>
      </c>
      <c r="Q2489" t="s">
        <v>28</v>
      </c>
      <c r="R2489" s="1" t="e">
        <f t="shared" ca="1" si="38"/>
        <v>#VALUE!</v>
      </c>
      <c r="S2489" t="s">
        <v>4243</v>
      </c>
      <c r="T2489" t="s">
        <v>41</v>
      </c>
    </row>
    <row r="2490" spans="1:20" x14ac:dyDescent="0.25">
      <c r="A2490" t="s">
        <v>6737</v>
      </c>
      <c r="B2490">
        <v>65460571</v>
      </c>
      <c r="C2490">
        <v>67054415</v>
      </c>
      <c r="D2490" t="s">
        <v>3</v>
      </c>
      <c r="E2490" t="s">
        <v>2378</v>
      </c>
      <c r="F2490" t="s">
        <v>4228</v>
      </c>
      <c r="G2490" t="s">
        <v>4216</v>
      </c>
      <c r="H2490" t="s">
        <v>21</v>
      </c>
      <c r="I2490" t="s">
        <v>22</v>
      </c>
      <c r="J2490" t="s">
        <v>23</v>
      </c>
      <c r="K2490" t="s">
        <v>24</v>
      </c>
      <c r="L2490" t="s">
        <v>25</v>
      </c>
      <c r="M2490" t="s">
        <v>4231</v>
      </c>
      <c r="N2490" t="s">
        <v>2285</v>
      </c>
      <c r="O2490" t="s">
        <v>915</v>
      </c>
      <c r="P2490" t="s">
        <v>33</v>
      </c>
      <c r="Q2490" t="s">
        <v>4244</v>
      </c>
      <c r="R2490" s="1">
        <f t="shared" ca="1" si="38"/>
        <v>12</v>
      </c>
      <c r="S2490" t="s">
        <v>4243</v>
      </c>
      <c r="T2490" t="s">
        <v>68</v>
      </c>
    </row>
    <row r="2491" spans="1:20" x14ac:dyDescent="0.25">
      <c r="A2491" t="s">
        <v>6738</v>
      </c>
      <c r="B2491">
        <v>66054126</v>
      </c>
      <c r="C2491">
        <v>67742643</v>
      </c>
      <c r="D2491" t="s">
        <v>2</v>
      </c>
      <c r="E2491" t="s">
        <v>2379</v>
      </c>
      <c r="F2491" t="s">
        <v>4226</v>
      </c>
      <c r="G2491" t="s">
        <v>4215</v>
      </c>
      <c r="H2491" t="s">
        <v>472</v>
      </c>
      <c r="I2491" t="s">
        <v>22</v>
      </c>
      <c r="J2491" t="s">
        <v>39</v>
      </c>
      <c r="K2491" t="s">
        <v>40</v>
      </c>
      <c r="L2491" t="s">
        <v>25</v>
      </c>
      <c r="M2491" t="s">
        <v>4238</v>
      </c>
      <c r="N2491" t="s">
        <v>2285</v>
      </c>
      <c r="O2491" t="s">
        <v>915</v>
      </c>
      <c r="P2491" t="s">
        <v>205</v>
      </c>
      <c r="Q2491" t="s">
        <v>4245</v>
      </c>
      <c r="R2491" s="1">
        <f t="shared" ca="1" si="38"/>
        <v>47</v>
      </c>
      <c r="S2491" t="s">
        <v>4243</v>
      </c>
      <c r="T2491" t="s">
        <v>41</v>
      </c>
    </row>
    <row r="2492" spans="1:20" x14ac:dyDescent="0.25">
      <c r="A2492" t="s">
        <v>6739</v>
      </c>
      <c r="B2492">
        <v>65662366</v>
      </c>
      <c r="C2492">
        <v>67615190</v>
      </c>
      <c r="D2492" t="s">
        <v>3</v>
      </c>
      <c r="E2492" t="s">
        <v>2380</v>
      </c>
      <c r="F2492" t="s">
        <v>4226</v>
      </c>
      <c r="G2492" t="s">
        <v>4219</v>
      </c>
      <c r="H2492" t="s">
        <v>43</v>
      </c>
      <c r="I2492" t="s">
        <v>204</v>
      </c>
      <c r="J2492" t="s">
        <v>39</v>
      </c>
      <c r="K2492" t="s">
        <v>44</v>
      </c>
      <c r="L2492" t="s">
        <v>25</v>
      </c>
      <c r="M2492" t="s">
        <v>4234</v>
      </c>
      <c r="N2492" t="s">
        <v>2285</v>
      </c>
      <c r="O2492" t="s">
        <v>915</v>
      </c>
      <c r="P2492" t="s">
        <v>52</v>
      </c>
      <c r="Q2492" t="s">
        <v>4246</v>
      </c>
      <c r="R2492" s="1" t="e">
        <f t="shared" ca="1" si="38"/>
        <v>#VALUE!</v>
      </c>
      <c r="S2492" t="s">
        <v>35</v>
      </c>
      <c r="T2492" t="s">
        <v>41</v>
      </c>
    </row>
    <row r="2493" spans="1:20" x14ac:dyDescent="0.25">
      <c r="A2493" t="s">
        <v>6740</v>
      </c>
      <c r="B2493">
        <v>67105176</v>
      </c>
      <c r="C2493">
        <v>67477153</v>
      </c>
      <c r="D2493" t="s">
        <v>2</v>
      </c>
      <c r="E2493" t="s">
        <v>2381</v>
      </c>
      <c r="F2493" t="s">
        <v>1106</v>
      </c>
      <c r="G2493" t="s">
        <v>4218</v>
      </c>
      <c r="H2493" t="s">
        <v>31</v>
      </c>
      <c r="I2493" t="s">
        <v>32</v>
      </c>
      <c r="J2493" t="s">
        <v>23</v>
      </c>
      <c r="K2493" t="s">
        <v>24</v>
      </c>
      <c r="L2493" t="s">
        <v>25</v>
      </c>
      <c r="M2493" t="s">
        <v>4237</v>
      </c>
      <c r="N2493" t="s">
        <v>2285</v>
      </c>
      <c r="O2493" t="s">
        <v>915</v>
      </c>
      <c r="P2493" t="s">
        <v>54</v>
      </c>
      <c r="Q2493" t="s">
        <v>34</v>
      </c>
      <c r="R2493" s="1" t="e">
        <f t="shared" ca="1" si="38"/>
        <v>#VALUE!</v>
      </c>
      <c r="S2493" t="s">
        <v>4243</v>
      </c>
      <c r="T2493" t="s">
        <v>68</v>
      </c>
    </row>
    <row r="2494" spans="1:20" x14ac:dyDescent="0.25">
      <c r="A2494" t="s">
        <v>6741</v>
      </c>
      <c r="B2494">
        <v>65519879</v>
      </c>
      <c r="C2494">
        <v>67704722</v>
      </c>
      <c r="D2494" t="s">
        <v>2</v>
      </c>
      <c r="E2494" t="s">
        <v>2382</v>
      </c>
      <c r="F2494" t="s">
        <v>4228</v>
      </c>
      <c r="G2494" t="s">
        <v>4222</v>
      </c>
      <c r="H2494" t="s">
        <v>163</v>
      </c>
      <c r="I2494" t="s">
        <v>204</v>
      </c>
      <c r="J2494" t="s">
        <v>39</v>
      </c>
      <c r="K2494" t="s">
        <v>40</v>
      </c>
      <c r="L2494" t="s">
        <v>25</v>
      </c>
      <c r="M2494" t="s">
        <v>4230</v>
      </c>
      <c r="N2494" t="s">
        <v>2285</v>
      </c>
      <c r="O2494" t="s">
        <v>915</v>
      </c>
      <c r="P2494" t="s">
        <v>4248</v>
      </c>
      <c r="Q2494" t="s">
        <v>34</v>
      </c>
      <c r="R2494" s="1" t="e">
        <f t="shared" ca="1" si="38"/>
        <v>#VALUE!</v>
      </c>
      <c r="S2494" t="s">
        <v>55</v>
      </c>
      <c r="T2494" t="s">
        <v>41</v>
      </c>
    </row>
    <row r="2495" spans="1:20" x14ac:dyDescent="0.25">
      <c r="A2495" t="s">
        <v>6742</v>
      </c>
      <c r="B2495">
        <v>65652323</v>
      </c>
      <c r="C2495">
        <v>66932659</v>
      </c>
      <c r="D2495" t="s">
        <v>3</v>
      </c>
      <c r="E2495" t="s">
        <v>2383</v>
      </c>
      <c r="F2495" t="s">
        <v>4226</v>
      </c>
      <c r="G2495" t="s">
        <v>4221</v>
      </c>
      <c r="H2495" t="s">
        <v>163</v>
      </c>
      <c r="I2495" t="s">
        <v>32</v>
      </c>
      <c r="J2495" t="s">
        <v>39</v>
      </c>
      <c r="K2495" t="s">
        <v>44</v>
      </c>
      <c r="L2495" t="s">
        <v>25</v>
      </c>
      <c r="M2495" t="s">
        <v>4233</v>
      </c>
      <c r="N2495" t="s">
        <v>2285</v>
      </c>
      <c r="O2495" t="s">
        <v>915</v>
      </c>
      <c r="P2495" t="s">
        <v>4248</v>
      </c>
      <c r="Q2495" t="s">
        <v>34</v>
      </c>
      <c r="R2495" s="1" t="e">
        <f t="shared" ca="1" si="38"/>
        <v>#VALUE!</v>
      </c>
      <c r="S2495" t="s">
        <v>55</v>
      </c>
      <c r="T2495" t="s">
        <v>58</v>
      </c>
    </row>
    <row r="2496" spans="1:20" x14ac:dyDescent="0.25">
      <c r="A2496" t="s">
        <v>6743</v>
      </c>
      <c r="B2496">
        <v>65131815</v>
      </c>
      <c r="C2496">
        <v>66848549</v>
      </c>
      <c r="D2496" t="s">
        <v>3</v>
      </c>
      <c r="E2496" t="s">
        <v>2384</v>
      </c>
      <c r="F2496" t="s">
        <v>4227</v>
      </c>
      <c r="G2496" t="s">
        <v>4217</v>
      </c>
      <c r="H2496" t="s">
        <v>21</v>
      </c>
      <c r="I2496" t="s">
        <v>32</v>
      </c>
      <c r="J2496" t="s">
        <v>23</v>
      </c>
      <c r="K2496" t="s">
        <v>24</v>
      </c>
      <c r="L2496" t="s">
        <v>25</v>
      </c>
      <c r="M2496" t="s">
        <v>4240</v>
      </c>
      <c r="N2496" t="s">
        <v>2285</v>
      </c>
      <c r="O2496" t="s">
        <v>915</v>
      </c>
      <c r="P2496" t="s">
        <v>4248</v>
      </c>
      <c r="Q2496" t="s">
        <v>4244</v>
      </c>
      <c r="R2496" s="1" t="e">
        <f t="shared" ca="1" si="38"/>
        <v>#VALUE!</v>
      </c>
      <c r="S2496" t="s">
        <v>55</v>
      </c>
      <c r="T2496" t="s">
        <v>36</v>
      </c>
    </row>
    <row r="2497" spans="1:20" x14ac:dyDescent="0.25">
      <c r="A2497" t="s">
        <v>6744</v>
      </c>
      <c r="B2497">
        <v>64568495</v>
      </c>
      <c r="C2497">
        <v>67151273</v>
      </c>
      <c r="D2497" t="s">
        <v>2</v>
      </c>
      <c r="E2497" t="s">
        <v>2385</v>
      </c>
      <c r="F2497" t="s">
        <v>20</v>
      </c>
      <c r="G2497" t="s">
        <v>4218</v>
      </c>
      <c r="H2497" t="s">
        <v>163</v>
      </c>
      <c r="I2497" t="s">
        <v>51</v>
      </c>
      <c r="J2497" t="s">
        <v>39</v>
      </c>
      <c r="K2497" t="s">
        <v>40</v>
      </c>
      <c r="L2497" t="s">
        <v>25</v>
      </c>
      <c r="M2497" t="s">
        <v>4236</v>
      </c>
      <c r="N2497" t="s">
        <v>2285</v>
      </c>
      <c r="O2497" t="s">
        <v>915</v>
      </c>
      <c r="P2497" t="s">
        <v>4248</v>
      </c>
      <c r="Q2497" t="s">
        <v>4245</v>
      </c>
      <c r="R2497" s="1">
        <f t="shared" ca="1" si="38"/>
        <v>51</v>
      </c>
      <c r="S2497" t="s">
        <v>55</v>
      </c>
      <c r="T2497" t="s">
        <v>41</v>
      </c>
    </row>
    <row r="2498" spans="1:20" x14ac:dyDescent="0.25">
      <c r="A2498" t="s">
        <v>6745</v>
      </c>
      <c r="B2498">
        <v>65809848</v>
      </c>
      <c r="C2498">
        <v>67797060</v>
      </c>
      <c r="D2498" t="s">
        <v>2</v>
      </c>
      <c r="E2498" t="s">
        <v>2386</v>
      </c>
      <c r="F2498" t="s">
        <v>20</v>
      </c>
      <c r="G2498" t="s">
        <v>4221</v>
      </c>
      <c r="H2498" t="s">
        <v>21</v>
      </c>
      <c r="I2498" t="s">
        <v>204</v>
      </c>
      <c r="J2498" t="s">
        <v>23</v>
      </c>
      <c r="K2498" t="s">
        <v>24</v>
      </c>
      <c r="L2498" t="s">
        <v>25</v>
      </c>
      <c r="M2498" t="s">
        <v>4231</v>
      </c>
      <c r="N2498" t="s">
        <v>2285</v>
      </c>
      <c r="O2498" t="s">
        <v>915</v>
      </c>
      <c r="P2498" t="s">
        <v>4248</v>
      </c>
      <c r="Q2498" t="s">
        <v>34</v>
      </c>
      <c r="R2498" s="1">
        <f t="shared" ca="1" si="38"/>
        <v>22</v>
      </c>
      <c r="S2498" t="s">
        <v>55</v>
      </c>
      <c r="T2498" t="s">
        <v>36</v>
      </c>
    </row>
    <row r="2499" spans="1:20" x14ac:dyDescent="0.25">
      <c r="A2499" t="s">
        <v>6746</v>
      </c>
      <c r="B2499">
        <v>64577478</v>
      </c>
      <c r="C2499">
        <v>67755874</v>
      </c>
      <c r="D2499" t="s">
        <v>3</v>
      </c>
      <c r="E2499" t="s">
        <v>2387</v>
      </c>
      <c r="F2499" t="s">
        <v>4228</v>
      </c>
      <c r="G2499" t="s">
        <v>4221</v>
      </c>
      <c r="H2499" t="s">
        <v>43</v>
      </c>
      <c r="I2499" t="s">
        <v>204</v>
      </c>
      <c r="J2499" t="s">
        <v>39</v>
      </c>
      <c r="K2499" t="s">
        <v>44</v>
      </c>
      <c r="L2499" t="s">
        <v>25</v>
      </c>
      <c r="M2499" t="s">
        <v>4234</v>
      </c>
      <c r="N2499" t="s">
        <v>2285</v>
      </c>
      <c r="O2499" t="s">
        <v>915</v>
      </c>
      <c r="P2499" t="s">
        <v>52</v>
      </c>
      <c r="Q2499" t="s">
        <v>4244</v>
      </c>
      <c r="R2499" s="1" t="e">
        <f t="shared" ref="R2499:R2562" ca="1" si="39">DATEDIF(E2499,TODAY(),"Y")</f>
        <v>#VALUE!</v>
      </c>
      <c r="S2499" t="s">
        <v>35</v>
      </c>
      <c r="T2499" t="s">
        <v>58</v>
      </c>
    </row>
    <row r="2500" spans="1:20" x14ac:dyDescent="0.25">
      <c r="A2500" t="s">
        <v>6747</v>
      </c>
      <c r="B2500">
        <v>64429773</v>
      </c>
      <c r="C2500">
        <v>67821665</v>
      </c>
      <c r="D2500" t="s">
        <v>2</v>
      </c>
      <c r="E2500" t="s">
        <v>2388</v>
      </c>
      <c r="F2500" t="s">
        <v>20</v>
      </c>
      <c r="G2500" t="s">
        <v>4223</v>
      </c>
      <c r="H2500" t="s">
        <v>31</v>
      </c>
      <c r="I2500" t="s">
        <v>22</v>
      </c>
      <c r="J2500" t="s">
        <v>23</v>
      </c>
      <c r="K2500" t="s">
        <v>112</v>
      </c>
      <c r="L2500" t="s">
        <v>25</v>
      </c>
      <c r="M2500" t="s">
        <v>4236</v>
      </c>
      <c r="N2500" t="s">
        <v>2285</v>
      </c>
      <c r="O2500" t="s">
        <v>915</v>
      </c>
      <c r="P2500" t="s">
        <v>4248</v>
      </c>
      <c r="Q2500" t="s">
        <v>34</v>
      </c>
      <c r="R2500" s="1" t="e">
        <f t="shared" ca="1" si="39"/>
        <v>#VALUE!</v>
      </c>
      <c r="S2500" t="s">
        <v>55</v>
      </c>
      <c r="T2500" t="s">
        <v>77</v>
      </c>
    </row>
    <row r="2501" spans="1:20" x14ac:dyDescent="0.25">
      <c r="A2501" t="s">
        <v>6748</v>
      </c>
      <c r="B2501">
        <v>65526153</v>
      </c>
      <c r="C2501">
        <v>67655808</v>
      </c>
      <c r="D2501" t="s">
        <v>3</v>
      </c>
      <c r="E2501" t="s">
        <v>2389</v>
      </c>
      <c r="F2501" t="s">
        <v>1106</v>
      </c>
      <c r="G2501" t="s">
        <v>4216</v>
      </c>
      <c r="H2501" t="s">
        <v>38</v>
      </c>
      <c r="I2501" t="s">
        <v>22</v>
      </c>
      <c r="J2501" t="s">
        <v>39</v>
      </c>
      <c r="K2501" t="s">
        <v>24</v>
      </c>
      <c r="L2501" t="s">
        <v>25</v>
      </c>
      <c r="M2501" t="s">
        <v>4238</v>
      </c>
      <c r="N2501" t="s">
        <v>2285</v>
      </c>
      <c r="O2501" t="s">
        <v>915</v>
      </c>
      <c r="P2501" t="s">
        <v>27</v>
      </c>
      <c r="Q2501" t="s">
        <v>28</v>
      </c>
      <c r="R2501" s="1" t="e">
        <f t="shared" ca="1" si="39"/>
        <v>#VALUE!</v>
      </c>
      <c r="S2501" t="s">
        <v>4243</v>
      </c>
      <c r="T2501" t="s">
        <v>29</v>
      </c>
    </row>
    <row r="2502" spans="1:20" x14ac:dyDescent="0.25">
      <c r="A2502" t="s">
        <v>6749</v>
      </c>
      <c r="B2502">
        <v>67357657</v>
      </c>
      <c r="C2502">
        <v>67013880</v>
      </c>
      <c r="D2502" t="s">
        <v>3</v>
      </c>
      <c r="E2502" t="s">
        <v>1759</v>
      </c>
      <c r="F2502" t="s">
        <v>4226</v>
      </c>
      <c r="G2502" t="s">
        <v>4215</v>
      </c>
      <c r="H2502" t="s">
        <v>38</v>
      </c>
      <c r="I2502" t="s">
        <v>32</v>
      </c>
      <c r="J2502" t="s">
        <v>39</v>
      </c>
      <c r="K2502" t="s">
        <v>44</v>
      </c>
      <c r="L2502" t="s">
        <v>25</v>
      </c>
      <c r="M2502" t="s">
        <v>4233</v>
      </c>
      <c r="N2502" t="s">
        <v>2285</v>
      </c>
      <c r="O2502" t="s">
        <v>915</v>
      </c>
      <c r="P2502" t="s">
        <v>4248</v>
      </c>
      <c r="Q2502" t="s">
        <v>4247</v>
      </c>
      <c r="R2502" s="1" t="e">
        <f t="shared" ca="1" si="39"/>
        <v>#VALUE!</v>
      </c>
      <c r="S2502" t="s">
        <v>55</v>
      </c>
      <c r="T2502" t="s">
        <v>41</v>
      </c>
    </row>
    <row r="2503" spans="1:20" x14ac:dyDescent="0.25">
      <c r="A2503" t="s">
        <v>6750</v>
      </c>
      <c r="B2503">
        <v>65639292</v>
      </c>
      <c r="C2503">
        <v>67516736</v>
      </c>
      <c r="D2503" t="s">
        <v>2</v>
      </c>
      <c r="E2503" t="s">
        <v>2390</v>
      </c>
      <c r="F2503" t="s">
        <v>4227</v>
      </c>
      <c r="G2503" t="s">
        <v>4216</v>
      </c>
      <c r="H2503" t="s">
        <v>138</v>
      </c>
      <c r="I2503" t="s">
        <v>204</v>
      </c>
      <c r="J2503" t="s">
        <v>39</v>
      </c>
      <c r="K2503" t="s">
        <v>109</v>
      </c>
      <c r="L2503" t="s">
        <v>25</v>
      </c>
      <c r="M2503" t="s">
        <v>4236</v>
      </c>
      <c r="N2503" t="s">
        <v>2285</v>
      </c>
      <c r="O2503" t="s">
        <v>915</v>
      </c>
      <c r="P2503" t="s">
        <v>4248</v>
      </c>
      <c r="Q2503" t="s">
        <v>4244</v>
      </c>
      <c r="R2503" s="1">
        <f t="shared" ca="1" si="39"/>
        <v>34</v>
      </c>
      <c r="S2503" t="s">
        <v>55</v>
      </c>
      <c r="T2503" t="s">
        <v>29</v>
      </c>
    </row>
    <row r="2504" spans="1:20" x14ac:dyDescent="0.25">
      <c r="A2504" t="s">
        <v>6751</v>
      </c>
      <c r="B2504">
        <v>67560506</v>
      </c>
      <c r="C2504">
        <v>67172616</v>
      </c>
      <c r="D2504" t="s">
        <v>3</v>
      </c>
      <c r="E2504" t="s">
        <v>2391</v>
      </c>
      <c r="F2504" t="s">
        <v>1106</v>
      </c>
      <c r="G2504" t="s">
        <v>4218</v>
      </c>
      <c r="H2504" t="s">
        <v>138</v>
      </c>
      <c r="I2504" t="s">
        <v>204</v>
      </c>
      <c r="J2504" t="s">
        <v>39</v>
      </c>
      <c r="K2504" t="s">
        <v>24</v>
      </c>
      <c r="L2504" t="s">
        <v>25</v>
      </c>
      <c r="M2504" t="s">
        <v>4231</v>
      </c>
      <c r="N2504" t="s">
        <v>2285</v>
      </c>
      <c r="O2504" t="s">
        <v>915</v>
      </c>
      <c r="P2504" t="s">
        <v>205</v>
      </c>
      <c r="Q2504" t="s">
        <v>4246</v>
      </c>
      <c r="R2504" s="1">
        <f t="shared" ca="1" si="39"/>
        <v>29</v>
      </c>
      <c r="S2504" t="s">
        <v>35</v>
      </c>
      <c r="T2504" t="s">
        <v>29</v>
      </c>
    </row>
    <row r="2505" spans="1:20" x14ac:dyDescent="0.25">
      <c r="A2505" t="s">
        <v>6752</v>
      </c>
      <c r="B2505">
        <v>66092349</v>
      </c>
      <c r="C2505">
        <v>67415704</v>
      </c>
      <c r="D2505" t="s">
        <v>3</v>
      </c>
      <c r="E2505" t="s">
        <v>2392</v>
      </c>
      <c r="F2505" t="s">
        <v>1106</v>
      </c>
      <c r="G2505" t="s">
        <v>4223</v>
      </c>
      <c r="H2505" t="s">
        <v>31</v>
      </c>
      <c r="I2505" t="s">
        <v>22</v>
      </c>
      <c r="J2505" t="s">
        <v>23</v>
      </c>
      <c r="K2505" t="s">
        <v>112</v>
      </c>
      <c r="L2505" t="s">
        <v>25</v>
      </c>
      <c r="M2505" t="s">
        <v>4229</v>
      </c>
      <c r="N2505" t="s">
        <v>2285</v>
      </c>
      <c r="O2505" t="s">
        <v>915</v>
      </c>
      <c r="P2505" t="s">
        <v>4248</v>
      </c>
      <c r="Q2505" t="s">
        <v>28</v>
      </c>
      <c r="R2505" s="1">
        <f t="shared" ca="1" si="39"/>
        <v>3</v>
      </c>
      <c r="S2505" t="s">
        <v>55</v>
      </c>
      <c r="T2505" t="s">
        <v>77</v>
      </c>
    </row>
    <row r="2506" spans="1:20" x14ac:dyDescent="0.25">
      <c r="A2506" t="s">
        <v>6753</v>
      </c>
      <c r="B2506">
        <v>66054126</v>
      </c>
      <c r="C2506">
        <v>67239703</v>
      </c>
      <c r="D2506" t="s">
        <v>2</v>
      </c>
      <c r="E2506" t="s">
        <v>2393</v>
      </c>
      <c r="F2506" t="s">
        <v>4228</v>
      </c>
      <c r="G2506" t="s">
        <v>4215</v>
      </c>
      <c r="H2506" t="s">
        <v>38</v>
      </c>
      <c r="I2506" t="s">
        <v>32</v>
      </c>
      <c r="J2506" t="s">
        <v>39</v>
      </c>
      <c r="K2506" t="s">
        <v>40</v>
      </c>
      <c r="L2506" t="s">
        <v>25</v>
      </c>
      <c r="M2506" t="s">
        <v>4235</v>
      </c>
      <c r="N2506" t="s">
        <v>2285</v>
      </c>
      <c r="O2506" t="s">
        <v>915</v>
      </c>
      <c r="P2506" t="s">
        <v>4248</v>
      </c>
      <c r="Q2506" t="s">
        <v>4245</v>
      </c>
      <c r="R2506" s="1">
        <f t="shared" ca="1" si="39"/>
        <v>55</v>
      </c>
      <c r="S2506" t="s">
        <v>55</v>
      </c>
      <c r="T2506" t="s">
        <v>41</v>
      </c>
    </row>
    <row r="2507" spans="1:20" x14ac:dyDescent="0.25">
      <c r="A2507" t="s">
        <v>6754</v>
      </c>
      <c r="B2507">
        <v>68064885</v>
      </c>
      <c r="C2507">
        <v>67425603</v>
      </c>
      <c r="D2507" t="s">
        <v>3</v>
      </c>
      <c r="E2507" t="s">
        <v>2394</v>
      </c>
      <c r="F2507" t="s">
        <v>4226</v>
      </c>
      <c r="G2507" t="s">
        <v>4217</v>
      </c>
      <c r="H2507" t="s">
        <v>21</v>
      </c>
      <c r="I2507" t="s">
        <v>22</v>
      </c>
      <c r="J2507" t="s">
        <v>23</v>
      </c>
      <c r="K2507" t="s">
        <v>24</v>
      </c>
      <c r="L2507" t="s">
        <v>25</v>
      </c>
      <c r="M2507" t="s">
        <v>4230</v>
      </c>
      <c r="N2507" t="s">
        <v>2285</v>
      </c>
      <c r="O2507" t="s">
        <v>915</v>
      </c>
      <c r="P2507" t="s">
        <v>27</v>
      </c>
      <c r="Q2507" t="s">
        <v>4245</v>
      </c>
      <c r="R2507" s="1" t="e">
        <f t="shared" ca="1" si="39"/>
        <v>#VALUE!</v>
      </c>
      <c r="S2507" t="s">
        <v>35</v>
      </c>
      <c r="T2507" t="s">
        <v>36</v>
      </c>
    </row>
    <row r="2508" spans="1:20" x14ac:dyDescent="0.25">
      <c r="A2508" t="s">
        <v>6755</v>
      </c>
      <c r="B2508">
        <v>67090666</v>
      </c>
      <c r="C2508">
        <v>67103348</v>
      </c>
      <c r="D2508" t="s">
        <v>2</v>
      </c>
      <c r="E2508" t="s">
        <v>2395</v>
      </c>
      <c r="F2508" t="s">
        <v>1106</v>
      </c>
      <c r="G2508" t="s">
        <v>4216</v>
      </c>
      <c r="H2508" t="s">
        <v>48</v>
      </c>
      <c r="I2508" t="s">
        <v>32</v>
      </c>
      <c r="J2508" t="s">
        <v>39</v>
      </c>
      <c r="K2508" t="s">
        <v>40</v>
      </c>
      <c r="L2508" t="s">
        <v>25</v>
      </c>
      <c r="M2508" t="s">
        <v>4241</v>
      </c>
      <c r="N2508" t="s">
        <v>2285</v>
      </c>
      <c r="O2508" t="s">
        <v>915</v>
      </c>
      <c r="P2508" t="s">
        <v>205</v>
      </c>
      <c r="Q2508" t="s">
        <v>4245</v>
      </c>
      <c r="R2508" s="1" t="e">
        <f t="shared" ca="1" si="39"/>
        <v>#VALUE!</v>
      </c>
      <c r="S2508" t="s">
        <v>35</v>
      </c>
      <c r="T2508" t="s">
        <v>58</v>
      </c>
    </row>
    <row r="2509" spans="1:20" x14ac:dyDescent="0.25">
      <c r="A2509" t="s">
        <v>6756</v>
      </c>
      <c r="B2509">
        <v>67365248</v>
      </c>
      <c r="C2509">
        <v>67522036</v>
      </c>
      <c r="D2509" t="s">
        <v>3</v>
      </c>
      <c r="E2509" t="s">
        <v>2396</v>
      </c>
      <c r="F2509" t="s">
        <v>20</v>
      </c>
      <c r="G2509" t="s">
        <v>527</v>
      </c>
      <c r="H2509" t="s">
        <v>31</v>
      </c>
      <c r="I2509" t="s">
        <v>51</v>
      </c>
      <c r="J2509" t="s">
        <v>23</v>
      </c>
      <c r="K2509" t="s">
        <v>24</v>
      </c>
      <c r="L2509" t="s">
        <v>25</v>
      </c>
      <c r="M2509" t="s">
        <v>4239</v>
      </c>
      <c r="N2509" t="s">
        <v>2285</v>
      </c>
      <c r="O2509" t="s">
        <v>915</v>
      </c>
      <c r="P2509" t="s">
        <v>52</v>
      </c>
      <c r="Q2509" t="s">
        <v>28</v>
      </c>
      <c r="R2509" s="1">
        <f t="shared" ca="1" si="39"/>
        <v>8</v>
      </c>
      <c r="S2509" t="s">
        <v>35</v>
      </c>
      <c r="T2509" t="s">
        <v>68</v>
      </c>
    </row>
    <row r="2510" spans="1:20" x14ac:dyDescent="0.25">
      <c r="A2510" t="s">
        <v>6757</v>
      </c>
      <c r="B2510">
        <v>68152646</v>
      </c>
      <c r="C2510">
        <v>67048159</v>
      </c>
      <c r="D2510" t="s">
        <v>3</v>
      </c>
      <c r="E2510" t="s">
        <v>2397</v>
      </c>
      <c r="F2510" t="s">
        <v>4225</v>
      </c>
      <c r="G2510" t="s">
        <v>4215</v>
      </c>
      <c r="H2510" t="s">
        <v>43</v>
      </c>
      <c r="I2510" t="s">
        <v>22</v>
      </c>
      <c r="J2510" t="s">
        <v>39</v>
      </c>
      <c r="K2510" t="s">
        <v>44</v>
      </c>
      <c r="L2510" t="s">
        <v>25</v>
      </c>
      <c r="M2510" t="s">
        <v>4234</v>
      </c>
      <c r="N2510" t="s">
        <v>2285</v>
      </c>
      <c r="O2510" t="s">
        <v>915</v>
      </c>
      <c r="P2510" t="s">
        <v>33</v>
      </c>
      <c r="Q2510" t="s">
        <v>34</v>
      </c>
      <c r="R2510" s="1" t="e">
        <f t="shared" ca="1" si="39"/>
        <v>#VALUE!</v>
      </c>
      <c r="S2510" t="s">
        <v>35</v>
      </c>
      <c r="T2510" t="s">
        <v>58</v>
      </c>
    </row>
    <row r="2511" spans="1:20" x14ac:dyDescent="0.25">
      <c r="A2511" t="s">
        <v>6758</v>
      </c>
      <c r="B2511">
        <v>64720685</v>
      </c>
      <c r="C2511">
        <v>67733959</v>
      </c>
      <c r="D2511" t="s">
        <v>3</v>
      </c>
      <c r="E2511" t="s">
        <v>2398</v>
      </c>
      <c r="F2511" t="s">
        <v>4226</v>
      </c>
      <c r="G2511" t="s">
        <v>527</v>
      </c>
      <c r="H2511" t="s">
        <v>31</v>
      </c>
      <c r="I2511" t="s">
        <v>32</v>
      </c>
      <c r="J2511" t="s">
        <v>23</v>
      </c>
      <c r="K2511" t="s">
        <v>24</v>
      </c>
      <c r="L2511" t="s">
        <v>25</v>
      </c>
      <c r="M2511" t="s">
        <v>4230</v>
      </c>
      <c r="N2511" t="s">
        <v>2285</v>
      </c>
      <c r="O2511" t="s">
        <v>915</v>
      </c>
      <c r="P2511" t="s">
        <v>27</v>
      </c>
      <c r="Q2511" t="s">
        <v>28</v>
      </c>
      <c r="R2511" s="1">
        <f t="shared" ca="1" si="39"/>
        <v>14</v>
      </c>
      <c r="S2511" t="s">
        <v>35</v>
      </c>
      <c r="T2511" t="s">
        <v>56</v>
      </c>
    </row>
    <row r="2512" spans="1:20" x14ac:dyDescent="0.25">
      <c r="A2512" t="s">
        <v>6759</v>
      </c>
      <c r="B2512">
        <v>64666879</v>
      </c>
      <c r="C2512">
        <v>67726035</v>
      </c>
      <c r="D2512" t="s">
        <v>3</v>
      </c>
      <c r="E2512" t="s">
        <v>2399</v>
      </c>
      <c r="F2512" t="s">
        <v>20</v>
      </c>
      <c r="G2512" t="s">
        <v>4222</v>
      </c>
      <c r="H2512" t="s">
        <v>21</v>
      </c>
      <c r="I2512" t="s">
        <v>22</v>
      </c>
      <c r="J2512" t="s">
        <v>23</v>
      </c>
      <c r="K2512" t="s">
        <v>24</v>
      </c>
      <c r="L2512" t="s">
        <v>25</v>
      </c>
      <c r="M2512" t="s">
        <v>4234</v>
      </c>
      <c r="N2512" t="s">
        <v>2285</v>
      </c>
      <c r="O2512" t="s">
        <v>915</v>
      </c>
      <c r="P2512" t="s">
        <v>33</v>
      </c>
      <c r="Q2512" t="s">
        <v>4244</v>
      </c>
      <c r="R2512" s="1" t="e">
        <f t="shared" ca="1" si="39"/>
        <v>#VALUE!</v>
      </c>
      <c r="S2512" t="s">
        <v>4243</v>
      </c>
      <c r="T2512" t="s">
        <v>56</v>
      </c>
    </row>
    <row r="2513" spans="1:20" x14ac:dyDescent="0.25">
      <c r="A2513" t="s">
        <v>6760</v>
      </c>
      <c r="B2513">
        <v>66377362</v>
      </c>
      <c r="C2513">
        <v>67185735</v>
      </c>
      <c r="D2513" t="s">
        <v>2</v>
      </c>
      <c r="E2513" t="s">
        <v>2400</v>
      </c>
      <c r="F2513" t="s">
        <v>4227</v>
      </c>
      <c r="G2513" t="s">
        <v>4223</v>
      </c>
      <c r="H2513" t="s">
        <v>38</v>
      </c>
      <c r="I2513" t="s">
        <v>22</v>
      </c>
      <c r="J2513" t="s">
        <v>39</v>
      </c>
      <c r="K2513" t="s">
        <v>40</v>
      </c>
      <c r="L2513" t="s">
        <v>25</v>
      </c>
      <c r="M2513" t="s">
        <v>4241</v>
      </c>
      <c r="N2513" t="s">
        <v>2285</v>
      </c>
      <c r="O2513" t="s">
        <v>915</v>
      </c>
      <c r="P2513" t="s">
        <v>4248</v>
      </c>
      <c r="Q2513" t="s">
        <v>4245</v>
      </c>
      <c r="R2513" s="1">
        <f t="shared" ca="1" si="39"/>
        <v>37</v>
      </c>
      <c r="S2513" t="s">
        <v>55</v>
      </c>
      <c r="T2513" t="s">
        <v>58</v>
      </c>
    </row>
    <row r="2514" spans="1:20" x14ac:dyDescent="0.25">
      <c r="A2514" t="s">
        <v>6761</v>
      </c>
      <c r="B2514">
        <v>67362570</v>
      </c>
      <c r="C2514">
        <v>67106327</v>
      </c>
      <c r="D2514" t="s">
        <v>3</v>
      </c>
      <c r="E2514" t="s">
        <v>2401</v>
      </c>
      <c r="F2514" t="s">
        <v>4227</v>
      </c>
      <c r="G2514" t="s">
        <v>4216</v>
      </c>
      <c r="H2514" t="s">
        <v>38</v>
      </c>
      <c r="I2514" t="s">
        <v>204</v>
      </c>
      <c r="J2514" t="s">
        <v>23</v>
      </c>
      <c r="K2514" t="s">
        <v>44</v>
      </c>
      <c r="L2514" t="s">
        <v>25</v>
      </c>
      <c r="M2514" t="s">
        <v>4236</v>
      </c>
      <c r="N2514" t="s">
        <v>2285</v>
      </c>
      <c r="O2514" t="s">
        <v>915</v>
      </c>
      <c r="P2514" t="s">
        <v>27</v>
      </c>
      <c r="Q2514" t="s">
        <v>4245</v>
      </c>
      <c r="R2514" s="1" t="e">
        <f t="shared" ca="1" si="39"/>
        <v>#VALUE!</v>
      </c>
      <c r="S2514" t="s">
        <v>35</v>
      </c>
      <c r="T2514" t="s">
        <v>58</v>
      </c>
    </row>
    <row r="2515" spans="1:20" x14ac:dyDescent="0.25">
      <c r="A2515" t="s">
        <v>6762</v>
      </c>
      <c r="B2515">
        <v>66834371</v>
      </c>
      <c r="C2515">
        <v>67308990</v>
      </c>
      <c r="D2515" t="s">
        <v>3</v>
      </c>
      <c r="E2515" t="s">
        <v>2402</v>
      </c>
      <c r="F2515" t="s">
        <v>4227</v>
      </c>
      <c r="G2515" t="s">
        <v>4217</v>
      </c>
      <c r="H2515" t="s">
        <v>38</v>
      </c>
      <c r="I2515" t="s">
        <v>51</v>
      </c>
      <c r="J2515" t="s">
        <v>39</v>
      </c>
      <c r="K2515" t="s">
        <v>24</v>
      </c>
      <c r="L2515" t="s">
        <v>25</v>
      </c>
      <c r="M2515" t="s">
        <v>4234</v>
      </c>
      <c r="N2515" t="s">
        <v>2285</v>
      </c>
      <c r="O2515" t="s">
        <v>915</v>
      </c>
      <c r="P2515" t="s">
        <v>27</v>
      </c>
      <c r="Q2515" t="s">
        <v>4245</v>
      </c>
      <c r="R2515" s="1" t="e">
        <f t="shared" ca="1" si="39"/>
        <v>#VALUE!</v>
      </c>
      <c r="S2515" t="s">
        <v>35</v>
      </c>
      <c r="T2515" t="s">
        <v>58</v>
      </c>
    </row>
    <row r="2516" spans="1:20" x14ac:dyDescent="0.25">
      <c r="A2516" t="s">
        <v>6763</v>
      </c>
      <c r="B2516">
        <v>68078294</v>
      </c>
      <c r="C2516">
        <v>67521199</v>
      </c>
      <c r="D2516" t="s">
        <v>2</v>
      </c>
      <c r="E2516" t="s">
        <v>2403</v>
      </c>
      <c r="F2516" t="s">
        <v>4227</v>
      </c>
      <c r="G2516" t="s">
        <v>4223</v>
      </c>
      <c r="H2516" t="s">
        <v>38</v>
      </c>
      <c r="I2516" t="s">
        <v>32</v>
      </c>
      <c r="J2516" t="s">
        <v>39</v>
      </c>
      <c r="K2516" t="s">
        <v>40</v>
      </c>
      <c r="L2516" t="s">
        <v>25</v>
      </c>
      <c r="M2516" t="s">
        <v>4238</v>
      </c>
      <c r="N2516" t="s">
        <v>2285</v>
      </c>
      <c r="O2516" t="s">
        <v>915</v>
      </c>
      <c r="P2516" t="s">
        <v>4248</v>
      </c>
      <c r="Q2516" t="s">
        <v>4247</v>
      </c>
      <c r="R2516" s="1">
        <f t="shared" ca="1" si="39"/>
        <v>43</v>
      </c>
      <c r="S2516" t="s">
        <v>55</v>
      </c>
      <c r="T2516" t="s">
        <v>58</v>
      </c>
    </row>
    <row r="2517" spans="1:20" x14ac:dyDescent="0.25">
      <c r="A2517" t="s">
        <v>6764</v>
      </c>
      <c r="B2517">
        <v>65376084</v>
      </c>
      <c r="C2517">
        <v>67511411</v>
      </c>
      <c r="D2517" t="s">
        <v>3</v>
      </c>
      <c r="E2517" t="s">
        <v>2404</v>
      </c>
      <c r="F2517" t="s">
        <v>4227</v>
      </c>
      <c r="G2517" t="s">
        <v>4215</v>
      </c>
      <c r="H2517" t="s">
        <v>38</v>
      </c>
      <c r="I2517" t="s">
        <v>51</v>
      </c>
      <c r="J2517" t="s">
        <v>39</v>
      </c>
      <c r="K2517" t="s">
        <v>40</v>
      </c>
      <c r="L2517" t="s">
        <v>25</v>
      </c>
      <c r="M2517" t="s">
        <v>4235</v>
      </c>
      <c r="N2517" t="s">
        <v>2285</v>
      </c>
      <c r="O2517" t="s">
        <v>915</v>
      </c>
      <c r="P2517" t="s">
        <v>4248</v>
      </c>
      <c r="Q2517" t="s">
        <v>4247</v>
      </c>
      <c r="R2517" s="1">
        <f t="shared" ca="1" si="39"/>
        <v>5</v>
      </c>
      <c r="S2517" t="s">
        <v>55</v>
      </c>
      <c r="T2517" t="s">
        <v>77</v>
      </c>
    </row>
    <row r="2518" spans="1:20" x14ac:dyDescent="0.25">
      <c r="A2518" t="s">
        <v>6765</v>
      </c>
      <c r="B2518">
        <v>66328350</v>
      </c>
      <c r="C2518">
        <v>67090648</v>
      </c>
      <c r="D2518" t="s">
        <v>2</v>
      </c>
      <c r="E2518" t="s">
        <v>2405</v>
      </c>
      <c r="F2518" t="s">
        <v>4227</v>
      </c>
      <c r="G2518" t="s">
        <v>4218</v>
      </c>
      <c r="H2518" t="s">
        <v>163</v>
      </c>
      <c r="I2518" t="s">
        <v>204</v>
      </c>
      <c r="J2518" t="s">
        <v>23</v>
      </c>
      <c r="K2518" t="s">
        <v>40</v>
      </c>
      <c r="L2518" t="s">
        <v>25</v>
      </c>
      <c r="M2518" t="s">
        <v>4237</v>
      </c>
      <c r="N2518" t="s">
        <v>2285</v>
      </c>
      <c r="O2518" t="s">
        <v>915</v>
      </c>
      <c r="P2518" t="s">
        <v>52</v>
      </c>
      <c r="Q2518" t="s">
        <v>4246</v>
      </c>
      <c r="R2518" s="1">
        <f t="shared" ca="1" si="39"/>
        <v>43</v>
      </c>
      <c r="S2518" t="s">
        <v>4243</v>
      </c>
      <c r="T2518" t="s">
        <v>58</v>
      </c>
    </row>
    <row r="2519" spans="1:20" x14ac:dyDescent="0.25">
      <c r="A2519" t="s">
        <v>6766</v>
      </c>
      <c r="B2519">
        <v>65744754</v>
      </c>
      <c r="C2519">
        <v>67163494</v>
      </c>
      <c r="D2519" t="s">
        <v>3</v>
      </c>
      <c r="E2519" t="s">
        <v>2406</v>
      </c>
      <c r="F2519" t="s">
        <v>20</v>
      </c>
      <c r="G2519" t="s">
        <v>4222</v>
      </c>
      <c r="H2519" t="s">
        <v>31</v>
      </c>
      <c r="I2519" t="s">
        <v>22</v>
      </c>
      <c r="J2519" t="s">
        <v>60</v>
      </c>
      <c r="K2519" t="s">
        <v>40</v>
      </c>
      <c r="L2519" t="s">
        <v>25</v>
      </c>
      <c r="M2519" t="s">
        <v>4236</v>
      </c>
      <c r="N2519" t="s">
        <v>2285</v>
      </c>
      <c r="O2519" t="s">
        <v>915</v>
      </c>
      <c r="P2519" t="s">
        <v>54</v>
      </c>
      <c r="Q2519" t="s">
        <v>4247</v>
      </c>
      <c r="R2519" s="1">
        <f t="shared" ca="1" si="39"/>
        <v>75</v>
      </c>
      <c r="S2519" t="s">
        <v>35</v>
      </c>
      <c r="T2519" t="s">
        <v>61</v>
      </c>
    </row>
    <row r="2520" spans="1:20" x14ac:dyDescent="0.25">
      <c r="A2520" t="s">
        <v>6767</v>
      </c>
      <c r="B2520">
        <v>67213666</v>
      </c>
      <c r="C2520">
        <v>67262027</v>
      </c>
      <c r="D2520" t="s">
        <v>2</v>
      </c>
      <c r="E2520" t="s">
        <v>1816</v>
      </c>
      <c r="F2520" t="s">
        <v>4225</v>
      </c>
      <c r="G2520" t="s">
        <v>527</v>
      </c>
      <c r="H2520" t="s">
        <v>38</v>
      </c>
      <c r="I2520" t="s">
        <v>51</v>
      </c>
      <c r="J2520" t="s">
        <v>73</v>
      </c>
      <c r="K2520" t="s">
        <v>40</v>
      </c>
      <c r="L2520" t="s">
        <v>25</v>
      </c>
      <c r="M2520" t="s">
        <v>4235</v>
      </c>
      <c r="N2520" t="s">
        <v>2285</v>
      </c>
      <c r="O2520" t="s">
        <v>915</v>
      </c>
      <c r="P2520" t="s">
        <v>52</v>
      </c>
      <c r="Q2520" t="s">
        <v>28</v>
      </c>
      <c r="R2520" s="1">
        <f t="shared" ca="1" si="39"/>
        <v>40</v>
      </c>
      <c r="S2520" t="s">
        <v>4243</v>
      </c>
      <c r="T2520" t="s">
        <v>58</v>
      </c>
    </row>
    <row r="2521" spans="1:20" x14ac:dyDescent="0.25">
      <c r="A2521" t="s">
        <v>6768</v>
      </c>
      <c r="B2521">
        <v>64604127</v>
      </c>
      <c r="C2521">
        <v>67530898</v>
      </c>
      <c r="D2521" t="s">
        <v>2</v>
      </c>
      <c r="E2521" t="s">
        <v>2407</v>
      </c>
      <c r="F2521" t="s">
        <v>20</v>
      </c>
      <c r="G2521" t="s">
        <v>4215</v>
      </c>
      <c r="H2521" t="s">
        <v>31</v>
      </c>
      <c r="I2521" t="s">
        <v>51</v>
      </c>
      <c r="J2521" t="s">
        <v>23</v>
      </c>
      <c r="K2521" t="s">
        <v>24</v>
      </c>
      <c r="L2521" t="s">
        <v>25</v>
      </c>
      <c r="M2521" t="s">
        <v>4241</v>
      </c>
      <c r="N2521" t="s">
        <v>2285</v>
      </c>
      <c r="O2521" t="s">
        <v>915</v>
      </c>
      <c r="P2521" t="s">
        <v>52</v>
      </c>
      <c r="Q2521" t="s">
        <v>4244</v>
      </c>
      <c r="R2521" s="1" t="e">
        <f t="shared" ca="1" si="39"/>
        <v>#VALUE!</v>
      </c>
      <c r="S2521" t="s">
        <v>4243</v>
      </c>
      <c r="T2521" t="s">
        <v>68</v>
      </c>
    </row>
    <row r="2522" spans="1:20" x14ac:dyDescent="0.25">
      <c r="A2522" t="s">
        <v>6769</v>
      </c>
      <c r="B2522">
        <v>65174450</v>
      </c>
      <c r="C2522">
        <v>67624409</v>
      </c>
      <c r="D2522" t="s">
        <v>3</v>
      </c>
      <c r="E2522" t="s">
        <v>2408</v>
      </c>
      <c r="F2522" t="s">
        <v>4226</v>
      </c>
      <c r="G2522" t="s">
        <v>4215</v>
      </c>
      <c r="H2522" t="s">
        <v>21</v>
      </c>
      <c r="I2522" t="s">
        <v>32</v>
      </c>
      <c r="J2522" t="s">
        <v>23</v>
      </c>
      <c r="K2522" t="s">
        <v>24</v>
      </c>
      <c r="L2522" t="s">
        <v>25</v>
      </c>
      <c r="M2522" t="s">
        <v>4235</v>
      </c>
      <c r="N2522" t="s">
        <v>2285</v>
      </c>
      <c r="O2522" t="s">
        <v>915</v>
      </c>
      <c r="P2522" t="s">
        <v>205</v>
      </c>
      <c r="Q2522" t="s">
        <v>28</v>
      </c>
      <c r="R2522" s="1">
        <f t="shared" ca="1" si="39"/>
        <v>20</v>
      </c>
      <c r="S2522" t="s">
        <v>35</v>
      </c>
      <c r="T2522" t="s">
        <v>36</v>
      </c>
    </row>
    <row r="2523" spans="1:20" x14ac:dyDescent="0.25">
      <c r="A2523" t="s">
        <v>6770</v>
      </c>
      <c r="B2523">
        <v>66524552</v>
      </c>
      <c r="C2523">
        <v>66864405</v>
      </c>
      <c r="D2523" t="s">
        <v>2</v>
      </c>
      <c r="E2523" t="s">
        <v>2407</v>
      </c>
      <c r="F2523" t="s">
        <v>20</v>
      </c>
      <c r="G2523" t="s">
        <v>4222</v>
      </c>
      <c r="H2523" t="s">
        <v>31</v>
      </c>
      <c r="I2523" t="s">
        <v>22</v>
      </c>
      <c r="J2523" t="s">
        <v>23</v>
      </c>
      <c r="K2523" t="s">
        <v>24</v>
      </c>
      <c r="L2523" t="s">
        <v>25</v>
      </c>
      <c r="M2523" t="s">
        <v>4230</v>
      </c>
      <c r="N2523" t="s">
        <v>2285</v>
      </c>
      <c r="O2523" t="s">
        <v>915</v>
      </c>
      <c r="P2523" t="s">
        <v>4248</v>
      </c>
      <c r="Q2523" t="s">
        <v>4244</v>
      </c>
      <c r="R2523" s="1" t="e">
        <f t="shared" ca="1" si="39"/>
        <v>#VALUE!</v>
      </c>
      <c r="S2523" t="s">
        <v>55</v>
      </c>
      <c r="T2523" t="s">
        <v>68</v>
      </c>
    </row>
    <row r="2524" spans="1:20" x14ac:dyDescent="0.25">
      <c r="A2524" t="s">
        <v>6771</v>
      </c>
      <c r="B2524">
        <v>65510394</v>
      </c>
      <c r="C2524">
        <v>66880999</v>
      </c>
      <c r="D2524" t="s">
        <v>2</v>
      </c>
      <c r="E2524" t="s">
        <v>2409</v>
      </c>
      <c r="F2524" t="s">
        <v>4227</v>
      </c>
      <c r="G2524" t="s">
        <v>4217</v>
      </c>
      <c r="H2524" t="s">
        <v>31</v>
      </c>
      <c r="I2524" t="s">
        <v>204</v>
      </c>
      <c r="J2524" t="s">
        <v>23</v>
      </c>
      <c r="K2524" t="s">
        <v>24</v>
      </c>
      <c r="L2524" t="s">
        <v>25</v>
      </c>
      <c r="M2524" t="s">
        <v>4232</v>
      </c>
      <c r="N2524" t="s">
        <v>2285</v>
      </c>
      <c r="O2524" t="s">
        <v>915</v>
      </c>
      <c r="P2524" t="s">
        <v>205</v>
      </c>
      <c r="Q2524" t="s">
        <v>34</v>
      </c>
      <c r="R2524" s="1">
        <f t="shared" ca="1" si="39"/>
        <v>5</v>
      </c>
      <c r="S2524" t="s">
        <v>35</v>
      </c>
      <c r="T2524" t="s">
        <v>77</v>
      </c>
    </row>
    <row r="2525" spans="1:20" x14ac:dyDescent="0.25">
      <c r="A2525" t="s">
        <v>6772</v>
      </c>
      <c r="B2525">
        <v>66909308</v>
      </c>
      <c r="C2525">
        <v>67296822</v>
      </c>
      <c r="D2525" t="s">
        <v>2</v>
      </c>
      <c r="E2525" t="s">
        <v>2410</v>
      </c>
      <c r="F2525" t="s">
        <v>4226</v>
      </c>
      <c r="G2525" t="s">
        <v>4221</v>
      </c>
      <c r="H2525" t="s">
        <v>38</v>
      </c>
      <c r="I2525" t="s">
        <v>32</v>
      </c>
      <c r="J2525" t="s">
        <v>39</v>
      </c>
      <c r="K2525" t="s">
        <v>40</v>
      </c>
      <c r="L2525" t="s">
        <v>25</v>
      </c>
      <c r="M2525" t="s">
        <v>4240</v>
      </c>
      <c r="N2525" t="s">
        <v>2285</v>
      </c>
      <c r="O2525" t="s">
        <v>915</v>
      </c>
      <c r="P2525" t="s">
        <v>52</v>
      </c>
      <c r="Q2525" t="s">
        <v>4244</v>
      </c>
      <c r="R2525" s="1" t="e">
        <f t="shared" ca="1" si="39"/>
        <v>#VALUE!</v>
      </c>
      <c r="S2525" t="s">
        <v>35</v>
      </c>
      <c r="T2525" t="s">
        <v>29</v>
      </c>
    </row>
    <row r="2526" spans="1:20" x14ac:dyDescent="0.25">
      <c r="A2526" t="s">
        <v>6773</v>
      </c>
      <c r="B2526">
        <v>64337511</v>
      </c>
      <c r="C2526">
        <v>67241747</v>
      </c>
      <c r="D2526" t="s">
        <v>2</v>
      </c>
      <c r="E2526" t="s">
        <v>2411</v>
      </c>
      <c r="F2526" t="s">
        <v>4226</v>
      </c>
      <c r="G2526" t="s">
        <v>527</v>
      </c>
      <c r="H2526" t="s">
        <v>31</v>
      </c>
      <c r="I2526" t="s">
        <v>204</v>
      </c>
      <c r="J2526" t="s">
        <v>23</v>
      </c>
      <c r="K2526" t="s">
        <v>24</v>
      </c>
      <c r="L2526" t="s">
        <v>25</v>
      </c>
      <c r="M2526" t="s">
        <v>4233</v>
      </c>
      <c r="N2526" t="s">
        <v>2285</v>
      </c>
      <c r="O2526" t="s">
        <v>915</v>
      </c>
      <c r="P2526" t="s">
        <v>33</v>
      </c>
      <c r="Q2526" t="s">
        <v>34</v>
      </c>
      <c r="R2526" s="1" t="e">
        <f t="shared" ca="1" si="39"/>
        <v>#VALUE!</v>
      </c>
      <c r="S2526" t="s">
        <v>35</v>
      </c>
      <c r="T2526" t="s">
        <v>77</v>
      </c>
    </row>
    <row r="2527" spans="1:20" x14ac:dyDescent="0.25">
      <c r="A2527" t="s">
        <v>6774</v>
      </c>
      <c r="B2527">
        <v>65361586</v>
      </c>
      <c r="C2527">
        <v>67232187</v>
      </c>
      <c r="D2527" t="s">
        <v>3</v>
      </c>
      <c r="E2527" t="s">
        <v>2253</v>
      </c>
      <c r="F2527" t="s">
        <v>4228</v>
      </c>
      <c r="G2527" t="s">
        <v>4220</v>
      </c>
      <c r="H2527" t="s">
        <v>38</v>
      </c>
      <c r="I2527" t="s">
        <v>32</v>
      </c>
      <c r="J2527" t="s">
        <v>39</v>
      </c>
      <c r="K2527" t="s">
        <v>44</v>
      </c>
      <c r="L2527" t="s">
        <v>25</v>
      </c>
      <c r="M2527" t="s">
        <v>4236</v>
      </c>
      <c r="N2527" t="s">
        <v>2285</v>
      </c>
      <c r="O2527" t="s">
        <v>915</v>
      </c>
      <c r="P2527" t="s">
        <v>4248</v>
      </c>
      <c r="Q2527" t="s">
        <v>4245</v>
      </c>
      <c r="R2527" s="1">
        <f t="shared" ca="1" si="39"/>
        <v>30</v>
      </c>
      <c r="S2527" t="s">
        <v>55</v>
      </c>
      <c r="T2527" t="s">
        <v>29</v>
      </c>
    </row>
    <row r="2528" spans="1:20" x14ac:dyDescent="0.25">
      <c r="A2528" t="s">
        <v>6775</v>
      </c>
      <c r="B2528">
        <v>65240723</v>
      </c>
      <c r="C2528">
        <v>66917385</v>
      </c>
      <c r="D2528" t="s">
        <v>3</v>
      </c>
      <c r="E2528" t="s">
        <v>2412</v>
      </c>
      <c r="F2528" t="s">
        <v>4225</v>
      </c>
      <c r="G2528" t="s">
        <v>4217</v>
      </c>
      <c r="H2528" t="s">
        <v>38</v>
      </c>
      <c r="I2528" t="s">
        <v>51</v>
      </c>
      <c r="J2528" t="s">
        <v>39</v>
      </c>
      <c r="K2528" t="s">
        <v>44</v>
      </c>
      <c r="L2528" t="s">
        <v>25</v>
      </c>
      <c r="M2528" t="s">
        <v>4240</v>
      </c>
      <c r="N2528" t="s">
        <v>2285</v>
      </c>
      <c r="O2528" t="s">
        <v>915</v>
      </c>
      <c r="P2528" t="s">
        <v>4248</v>
      </c>
      <c r="Q2528" t="s">
        <v>4244</v>
      </c>
      <c r="R2528" s="1">
        <f t="shared" ca="1" si="39"/>
        <v>32</v>
      </c>
      <c r="S2528" t="s">
        <v>55</v>
      </c>
      <c r="T2528" t="s">
        <v>29</v>
      </c>
    </row>
    <row r="2529" spans="1:20" x14ac:dyDescent="0.25">
      <c r="A2529" t="s">
        <v>6776</v>
      </c>
      <c r="B2529">
        <v>67667617</v>
      </c>
      <c r="C2529">
        <v>67635844</v>
      </c>
      <c r="D2529" t="s">
        <v>2</v>
      </c>
      <c r="E2529" t="s">
        <v>988</v>
      </c>
      <c r="F2529" t="s">
        <v>4226</v>
      </c>
      <c r="G2529" t="s">
        <v>4217</v>
      </c>
      <c r="H2529" t="s">
        <v>31</v>
      </c>
      <c r="I2529" t="s">
        <v>204</v>
      </c>
      <c r="J2529" t="s">
        <v>23</v>
      </c>
      <c r="K2529" t="s">
        <v>24</v>
      </c>
      <c r="L2529" t="s">
        <v>25</v>
      </c>
      <c r="M2529" t="s">
        <v>4237</v>
      </c>
      <c r="N2529" t="s">
        <v>2285</v>
      </c>
      <c r="O2529" t="s">
        <v>915</v>
      </c>
      <c r="P2529" t="s">
        <v>4248</v>
      </c>
      <c r="Q2529" t="s">
        <v>4247</v>
      </c>
      <c r="R2529" s="1" t="e">
        <f t="shared" ca="1" si="39"/>
        <v>#VALUE!</v>
      </c>
      <c r="S2529" t="s">
        <v>55</v>
      </c>
      <c r="T2529" t="s">
        <v>68</v>
      </c>
    </row>
    <row r="2530" spans="1:20" x14ac:dyDescent="0.25">
      <c r="A2530" t="s">
        <v>6777</v>
      </c>
      <c r="B2530">
        <v>64971684</v>
      </c>
      <c r="C2530">
        <v>67826815</v>
      </c>
      <c r="D2530" t="s">
        <v>2</v>
      </c>
      <c r="E2530" t="s">
        <v>2413</v>
      </c>
      <c r="F2530" t="s">
        <v>4225</v>
      </c>
      <c r="G2530" t="s">
        <v>4219</v>
      </c>
      <c r="H2530" t="s">
        <v>38</v>
      </c>
      <c r="I2530" t="s">
        <v>51</v>
      </c>
      <c r="J2530" t="s">
        <v>39</v>
      </c>
      <c r="K2530" t="s">
        <v>40</v>
      </c>
      <c r="L2530" t="s">
        <v>25</v>
      </c>
      <c r="M2530" t="s">
        <v>4235</v>
      </c>
      <c r="N2530" t="s">
        <v>2285</v>
      </c>
      <c r="O2530" t="s">
        <v>915</v>
      </c>
      <c r="P2530" t="s">
        <v>205</v>
      </c>
      <c r="Q2530" t="s">
        <v>28</v>
      </c>
      <c r="R2530" s="1" t="e">
        <f t="shared" ca="1" si="39"/>
        <v>#VALUE!</v>
      </c>
      <c r="S2530" t="s">
        <v>35</v>
      </c>
      <c r="T2530" t="s">
        <v>58</v>
      </c>
    </row>
    <row r="2531" spans="1:20" x14ac:dyDescent="0.25">
      <c r="A2531" t="s">
        <v>6778</v>
      </c>
      <c r="B2531">
        <v>68373561</v>
      </c>
      <c r="C2531">
        <v>67627889</v>
      </c>
      <c r="D2531" t="s">
        <v>2</v>
      </c>
      <c r="E2531" t="s">
        <v>2414</v>
      </c>
      <c r="F2531" t="s">
        <v>20</v>
      </c>
      <c r="G2531" t="s">
        <v>4221</v>
      </c>
      <c r="H2531" t="s">
        <v>31</v>
      </c>
      <c r="I2531" t="s">
        <v>22</v>
      </c>
      <c r="J2531" t="s">
        <v>39</v>
      </c>
      <c r="K2531" t="s">
        <v>40</v>
      </c>
      <c r="M2531" t="s">
        <v>4240</v>
      </c>
      <c r="N2531" t="s">
        <v>2285</v>
      </c>
      <c r="O2531" t="s">
        <v>915</v>
      </c>
      <c r="P2531" t="s">
        <v>205</v>
      </c>
      <c r="Q2531" t="s">
        <v>4244</v>
      </c>
      <c r="R2531" s="1" t="e">
        <f t="shared" ca="1" si="39"/>
        <v>#VALUE!</v>
      </c>
      <c r="S2531" t="s">
        <v>35</v>
      </c>
      <c r="T2531" t="s">
        <v>29</v>
      </c>
    </row>
    <row r="2532" spans="1:20" x14ac:dyDescent="0.25">
      <c r="A2532" t="s">
        <v>6779</v>
      </c>
      <c r="B2532">
        <v>67177952</v>
      </c>
      <c r="C2532">
        <v>67285065</v>
      </c>
      <c r="D2532" t="s">
        <v>3</v>
      </c>
      <c r="E2532" t="s">
        <v>2415</v>
      </c>
      <c r="F2532" t="s">
        <v>4226</v>
      </c>
      <c r="G2532" t="s">
        <v>527</v>
      </c>
      <c r="H2532" t="s">
        <v>21</v>
      </c>
      <c r="I2532" t="s">
        <v>32</v>
      </c>
      <c r="J2532" t="s">
        <v>39</v>
      </c>
      <c r="K2532" t="s">
        <v>44</v>
      </c>
      <c r="M2532" t="s">
        <v>4229</v>
      </c>
      <c r="N2532" t="s">
        <v>2285</v>
      </c>
      <c r="O2532" t="s">
        <v>915</v>
      </c>
      <c r="P2532" t="s">
        <v>4248</v>
      </c>
      <c r="Q2532" t="s">
        <v>4246</v>
      </c>
      <c r="R2532" s="1" t="e">
        <f t="shared" ca="1" si="39"/>
        <v>#VALUE!</v>
      </c>
      <c r="S2532" t="s">
        <v>55</v>
      </c>
      <c r="T2532" t="s">
        <v>36</v>
      </c>
    </row>
    <row r="2533" spans="1:20" x14ac:dyDescent="0.25">
      <c r="A2533" t="s">
        <v>6780</v>
      </c>
      <c r="B2533">
        <v>64528563</v>
      </c>
      <c r="C2533">
        <v>67497135</v>
      </c>
      <c r="D2533" t="s">
        <v>3</v>
      </c>
      <c r="E2533" t="s">
        <v>2416</v>
      </c>
      <c r="F2533" t="s">
        <v>4227</v>
      </c>
      <c r="G2533" t="s">
        <v>527</v>
      </c>
      <c r="H2533" t="s">
        <v>472</v>
      </c>
      <c r="I2533" t="s">
        <v>204</v>
      </c>
      <c r="J2533" t="s">
        <v>60</v>
      </c>
      <c r="K2533" t="s">
        <v>40</v>
      </c>
      <c r="L2533" t="s">
        <v>25</v>
      </c>
      <c r="M2533" t="s">
        <v>4240</v>
      </c>
      <c r="N2533" t="s">
        <v>2417</v>
      </c>
      <c r="O2533" t="s">
        <v>915</v>
      </c>
      <c r="P2533" t="s">
        <v>4248</v>
      </c>
      <c r="Q2533" t="s">
        <v>4245</v>
      </c>
      <c r="R2533" s="1">
        <f t="shared" ca="1" si="39"/>
        <v>81</v>
      </c>
      <c r="S2533" t="s">
        <v>55</v>
      </c>
      <c r="T2533" t="s">
        <v>61</v>
      </c>
    </row>
    <row r="2534" spans="1:20" x14ac:dyDescent="0.25">
      <c r="A2534" t="s">
        <v>6781</v>
      </c>
      <c r="B2534">
        <v>64860171</v>
      </c>
      <c r="C2534">
        <v>67400592</v>
      </c>
      <c r="D2534" t="s">
        <v>2</v>
      </c>
      <c r="E2534" t="s">
        <v>2418</v>
      </c>
      <c r="F2534" t="s">
        <v>4226</v>
      </c>
      <c r="G2534" t="s">
        <v>4222</v>
      </c>
      <c r="H2534" t="s">
        <v>48</v>
      </c>
      <c r="I2534" t="s">
        <v>32</v>
      </c>
      <c r="J2534" t="s">
        <v>39</v>
      </c>
      <c r="K2534" t="s">
        <v>40</v>
      </c>
      <c r="L2534" t="s">
        <v>25</v>
      </c>
      <c r="M2534" t="s">
        <v>4239</v>
      </c>
      <c r="N2534" t="s">
        <v>2417</v>
      </c>
      <c r="O2534" t="s">
        <v>915</v>
      </c>
      <c r="P2534" t="s">
        <v>4248</v>
      </c>
      <c r="Q2534" t="s">
        <v>4245</v>
      </c>
      <c r="R2534" s="1" t="e">
        <f t="shared" ca="1" si="39"/>
        <v>#VALUE!</v>
      </c>
      <c r="S2534" t="s">
        <v>55</v>
      </c>
      <c r="T2534" t="s">
        <v>41</v>
      </c>
    </row>
    <row r="2535" spans="1:20" x14ac:dyDescent="0.25">
      <c r="A2535" t="s">
        <v>6782</v>
      </c>
      <c r="B2535">
        <v>64423368</v>
      </c>
      <c r="C2535">
        <v>67701493</v>
      </c>
      <c r="D2535" t="s">
        <v>3</v>
      </c>
      <c r="E2535" t="s">
        <v>2419</v>
      </c>
      <c r="F2535" t="s">
        <v>1106</v>
      </c>
      <c r="G2535" t="s">
        <v>4215</v>
      </c>
      <c r="H2535" t="s">
        <v>31</v>
      </c>
      <c r="I2535" t="s">
        <v>32</v>
      </c>
      <c r="J2535" t="s">
        <v>23</v>
      </c>
      <c r="K2535" t="s">
        <v>24</v>
      </c>
      <c r="M2535" t="s">
        <v>4240</v>
      </c>
      <c r="N2535" t="s">
        <v>2417</v>
      </c>
      <c r="O2535" t="s">
        <v>915</v>
      </c>
      <c r="P2535" t="s">
        <v>4248</v>
      </c>
      <c r="Q2535" t="s">
        <v>28</v>
      </c>
      <c r="R2535" s="1">
        <f t="shared" ca="1" si="39"/>
        <v>9</v>
      </c>
      <c r="S2535" t="s">
        <v>55</v>
      </c>
      <c r="T2535" t="s">
        <v>68</v>
      </c>
    </row>
    <row r="2536" spans="1:20" x14ac:dyDescent="0.25">
      <c r="A2536" t="s">
        <v>6783</v>
      </c>
      <c r="B2536">
        <v>66316652</v>
      </c>
      <c r="C2536">
        <v>67629540</v>
      </c>
      <c r="D2536" t="s">
        <v>3</v>
      </c>
      <c r="E2536" t="s">
        <v>2420</v>
      </c>
      <c r="F2536" t="s">
        <v>4225</v>
      </c>
      <c r="G2536" t="s">
        <v>527</v>
      </c>
      <c r="H2536" t="s">
        <v>43</v>
      </c>
      <c r="I2536" t="s">
        <v>32</v>
      </c>
      <c r="J2536" t="s">
        <v>39</v>
      </c>
      <c r="K2536" t="s">
        <v>44</v>
      </c>
      <c r="L2536" t="s">
        <v>25</v>
      </c>
      <c r="M2536" t="s">
        <v>4229</v>
      </c>
      <c r="N2536" t="s">
        <v>2417</v>
      </c>
      <c r="O2536" t="s">
        <v>915</v>
      </c>
      <c r="P2536" t="s">
        <v>54</v>
      </c>
      <c r="Q2536" t="s">
        <v>34</v>
      </c>
      <c r="R2536" s="1" t="e">
        <f t="shared" ca="1" si="39"/>
        <v>#VALUE!</v>
      </c>
      <c r="S2536" t="s">
        <v>35</v>
      </c>
      <c r="T2536" t="s">
        <v>58</v>
      </c>
    </row>
    <row r="2537" spans="1:20" x14ac:dyDescent="0.25">
      <c r="A2537" t="s">
        <v>6784</v>
      </c>
      <c r="B2537">
        <v>67272972</v>
      </c>
      <c r="C2537">
        <v>67635779</v>
      </c>
      <c r="D2537" t="s">
        <v>3</v>
      </c>
      <c r="E2537" t="s">
        <v>2421</v>
      </c>
      <c r="F2537" t="s">
        <v>4226</v>
      </c>
      <c r="G2537" t="s">
        <v>4221</v>
      </c>
      <c r="H2537" t="s">
        <v>21</v>
      </c>
      <c r="I2537" t="s">
        <v>51</v>
      </c>
      <c r="J2537" t="s">
        <v>23</v>
      </c>
      <c r="K2537" t="s">
        <v>24</v>
      </c>
      <c r="L2537" t="s">
        <v>25</v>
      </c>
      <c r="M2537" t="s">
        <v>4236</v>
      </c>
      <c r="N2537" t="s">
        <v>2417</v>
      </c>
      <c r="O2537" t="s">
        <v>915</v>
      </c>
      <c r="P2537" t="s">
        <v>4248</v>
      </c>
      <c r="Q2537" t="s">
        <v>28</v>
      </c>
      <c r="R2537" s="1" t="e">
        <f t="shared" ca="1" si="39"/>
        <v>#VALUE!</v>
      </c>
      <c r="S2537" t="s">
        <v>55</v>
      </c>
      <c r="T2537" t="s">
        <v>36</v>
      </c>
    </row>
    <row r="2538" spans="1:20" x14ac:dyDescent="0.25">
      <c r="A2538" t="s">
        <v>6785</v>
      </c>
      <c r="B2538">
        <v>68430309</v>
      </c>
      <c r="C2538">
        <v>67302450</v>
      </c>
      <c r="D2538" t="s">
        <v>3</v>
      </c>
      <c r="E2538" t="s">
        <v>2422</v>
      </c>
      <c r="F2538" t="s">
        <v>1106</v>
      </c>
      <c r="G2538" t="s">
        <v>527</v>
      </c>
      <c r="H2538" t="s">
        <v>43</v>
      </c>
      <c r="I2538" t="s">
        <v>204</v>
      </c>
      <c r="J2538" t="s">
        <v>39</v>
      </c>
      <c r="K2538" t="s">
        <v>44</v>
      </c>
      <c r="L2538" t="s">
        <v>25</v>
      </c>
      <c r="M2538" t="s">
        <v>4238</v>
      </c>
      <c r="N2538" t="s">
        <v>2417</v>
      </c>
      <c r="O2538" t="s">
        <v>915</v>
      </c>
      <c r="P2538" t="s">
        <v>4248</v>
      </c>
      <c r="Q2538" t="s">
        <v>34</v>
      </c>
      <c r="R2538" s="1" t="e">
        <f t="shared" ca="1" si="39"/>
        <v>#VALUE!</v>
      </c>
      <c r="S2538" t="s">
        <v>55</v>
      </c>
      <c r="T2538" t="s">
        <v>41</v>
      </c>
    </row>
    <row r="2539" spans="1:20" x14ac:dyDescent="0.25">
      <c r="A2539" t="s">
        <v>6786</v>
      </c>
      <c r="B2539">
        <v>65414724</v>
      </c>
      <c r="C2539">
        <v>67554340</v>
      </c>
      <c r="D2539" t="s">
        <v>3</v>
      </c>
      <c r="E2539" t="s">
        <v>2423</v>
      </c>
      <c r="F2539" t="s">
        <v>4227</v>
      </c>
      <c r="G2539" t="s">
        <v>4222</v>
      </c>
      <c r="H2539" t="s">
        <v>21</v>
      </c>
      <c r="I2539" t="s">
        <v>22</v>
      </c>
      <c r="J2539" t="s">
        <v>23</v>
      </c>
      <c r="K2539" t="s">
        <v>24</v>
      </c>
      <c r="L2539" t="s">
        <v>25</v>
      </c>
      <c r="M2539" t="s">
        <v>4229</v>
      </c>
      <c r="N2539" t="s">
        <v>2417</v>
      </c>
      <c r="O2539" t="s">
        <v>915</v>
      </c>
      <c r="P2539" t="s">
        <v>52</v>
      </c>
      <c r="Q2539" t="s">
        <v>4247</v>
      </c>
      <c r="R2539" s="1">
        <f t="shared" ca="1" si="39"/>
        <v>18</v>
      </c>
      <c r="S2539" t="s">
        <v>35</v>
      </c>
      <c r="T2539" t="s">
        <v>36</v>
      </c>
    </row>
    <row r="2540" spans="1:20" x14ac:dyDescent="0.25">
      <c r="A2540" t="s">
        <v>6787</v>
      </c>
      <c r="B2540">
        <v>64279772</v>
      </c>
      <c r="C2540">
        <v>67246844</v>
      </c>
      <c r="D2540" t="s">
        <v>2</v>
      </c>
      <c r="E2540" t="s">
        <v>2424</v>
      </c>
      <c r="F2540" t="s">
        <v>4228</v>
      </c>
      <c r="G2540" t="s">
        <v>4218</v>
      </c>
      <c r="H2540" t="s">
        <v>38</v>
      </c>
      <c r="I2540" t="s">
        <v>51</v>
      </c>
      <c r="J2540" t="s">
        <v>39</v>
      </c>
      <c r="K2540" t="s">
        <v>40</v>
      </c>
      <c r="L2540" t="s">
        <v>25</v>
      </c>
      <c r="M2540" t="s">
        <v>4239</v>
      </c>
      <c r="N2540" t="s">
        <v>2417</v>
      </c>
      <c r="O2540" t="s">
        <v>915</v>
      </c>
      <c r="P2540" t="s">
        <v>205</v>
      </c>
      <c r="Q2540" t="s">
        <v>4244</v>
      </c>
      <c r="R2540" s="1" t="e">
        <f t="shared" ca="1" si="39"/>
        <v>#VALUE!</v>
      </c>
      <c r="S2540" t="s">
        <v>4243</v>
      </c>
      <c r="T2540" t="s">
        <v>45</v>
      </c>
    </row>
    <row r="2541" spans="1:20" x14ac:dyDescent="0.25">
      <c r="A2541" t="s">
        <v>6788</v>
      </c>
      <c r="B2541">
        <v>64547001</v>
      </c>
      <c r="C2541">
        <v>67639867</v>
      </c>
      <c r="D2541" t="s">
        <v>2</v>
      </c>
      <c r="E2541" t="s">
        <v>2425</v>
      </c>
      <c r="F2541" t="s">
        <v>4226</v>
      </c>
      <c r="G2541" t="s">
        <v>4222</v>
      </c>
      <c r="H2541" t="s">
        <v>38</v>
      </c>
      <c r="I2541" t="s">
        <v>32</v>
      </c>
      <c r="J2541" t="s">
        <v>23</v>
      </c>
      <c r="K2541" t="s">
        <v>24</v>
      </c>
      <c r="L2541" t="s">
        <v>25</v>
      </c>
      <c r="M2541" t="s">
        <v>4241</v>
      </c>
      <c r="N2541" t="s">
        <v>2417</v>
      </c>
      <c r="O2541" t="s">
        <v>915</v>
      </c>
      <c r="P2541" t="s">
        <v>4248</v>
      </c>
      <c r="Q2541" t="s">
        <v>34</v>
      </c>
      <c r="R2541" s="1">
        <f t="shared" ca="1" si="39"/>
        <v>22</v>
      </c>
      <c r="S2541" t="s">
        <v>55</v>
      </c>
      <c r="T2541" t="s">
        <v>36</v>
      </c>
    </row>
    <row r="2542" spans="1:20" x14ac:dyDescent="0.25">
      <c r="A2542" t="s">
        <v>6789</v>
      </c>
      <c r="B2542">
        <v>65677083</v>
      </c>
      <c r="C2542">
        <v>67480154</v>
      </c>
      <c r="D2542" t="s">
        <v>2</v>
      </c>
      <c r="E2542" t="s">
        <v>2426</v>
      </c>
      <c r="F2542" t="s">
        <v>4228</v>
      </c>
      <c r="G2542" t="s">
        <v>4223</v>
      </c>
      <c r="H2542" t="s">
        <v>38</v>
      </c>
      <c r="I2542" t="s">
        <v>51</v>
      </c>
      <c r="J2542" t="s">
        <v>73</v>
      </c>
      <c r="K2542" t="s">
        <v>40</v>
      </c>
      <c r="L2542" t="s">
        <v>25</v>
      </c>
      <c r="M2542" t="s">
        <v>4237</v>
      </c>
      <c r="N2542" t="s">
        <v>2417</v>
      </c>
      <c r="O2542" t="s">
        <v>915</v>
      </c>
      <c r="P2542" t="s">
        <v>33</v>
      </c>
      <c r="Q2542" t="s">
        <v>4246</v>
      </c>
      <c r="R2542" s="1" t="e">
        <f t="shared" ca="1" si="39"/>
        <v>#VALUE!</v>
      </c>
      <c r="S2542" t="s">
        <v>4243</v>
      </c>
      <c r="T2542" t="s">
        <v>58</v>
      </c>
    </row>
    <row r="2543" spans="1:20" x14ac:dyDescent="0.25">
      <c r="A2543" t="s">
        <v>6790</v>
      </c>
      <c r="B2543">
        <v>67307265</v>
      </c>
      <c r="C2543">
        <v>67293076</v>
      </c>
      <c r="D2543" t="s">
        <v>2</v>
      </c>
      <c r="E2543" t="s">
        <v>2427</v>
      </c>
      <c r="F2543" t="s">
        <v>1106</v>
      </c>
      <c r="G2543" t="s">
        <v>527</v>
      </c>
      <c r="H2543" t="s">
        <v>38</v>
      </c>
      <c r="I2543" t="s">
        <v>51</v>
      </c>
      <c r="J2543" t="s">
        <v>39</v>
      </c>
      <c r="K2543" t="s">
        <v>44</v>
      </c>
      <c r="L2543" t="s">
        <v>25</v>
      </c>
      <c r="M2543" t="s">
        <v>4231</v>
      </c>
      <c r="N2543" t="s">
        <v>2417</v>
      </c>
      <c r="O2543" t="s">
        <v>915</v>
      </c>
      <c r="P2543" t="s">
        <v>4248</v>
      </c>
      <c r="Q2543" t="s">
        <v>34</v>
      </c>
      <c r="R2543" s="1" t="e">
        <f t="shared" ca="1" si="39"/>
        <v>#VALUE!</v>
      </c>
      <c r="S2543" t="s">
        <v>55</v>
      </c>
      <c r="T2543" t="s">
        <v>29</v>
      </c>
    </row>
    <row r="2544" spans="1:20" x14ac:dyDescent="0.25">
      <c r="A2544" t="s">
        <v>6791</v>
      </c>
      <c r="B2544">
        <v>64822335</v>
      </c>
      <c r="C2544">
        <v>66859333</v>
      </c>
      <c r="D2544" t="s">
        <v>2</v>
      </c>
      <c r="E2544" t="s">
        <v>1058</v>
      </c>
      <c r="F2544" t="s">
        <v>4226</v>
      </c>
      <c r="G2544" t="s">
        <v>4215</v>
      </c>
      <c r="H2544" t="s">
        <v>38</v>
      </c>
      <c r="I2544" t="s">
        <v>51</v>
      </c>
      <c r="J2544" t="s">
        <v>39</v>
      </c>
      <c r="K2544" t="s">
        <v>40</v>
      </c>
      <c r="L2544" t="s">
        <v>25</v>
      </c>
      <c r="M2544" t="s">
        <v>4237</v>
      </c>
      <c r="N2544" t="s">
        <v>2417</v>
      </c>
      <c r="O2544" t="s">
        <v>915</v>
      </c>
      <c r="P2544" t="s">
        <v>49</v>
      </c>
      <c r="Q2544" t="s">
        <v>4244</v>
      </c>
      <c r="R2544" s="1" t="e">
        <f t="shared" ca="1" si="39"/>
        <v>#VALUE!</v>
      </c>
      <c r="S2544" t="s">
        <v>35</v>
      </c>
      <c r="T2544" t="s">
        <v>45</v>
      </c>
    </row>
    <row r="2545" spans="1:20" x14ac:dyDescent="0.25">
      <c r="A2545" t="s">
        <v>6792</v>
      </c>
      <c r="B2545">
        <v>64527881</v>
      </c>
      <c r="C2545">
        <v>66967946</v>
      </c>
      <c r="D2545" t="s">
        <v>3</v>
      </c>
      <c r="E2545" t="s">
        <v>2428</v>
      </c>
      <c r="F2545" t="s">
        <v>1106</v>
      </c>
      <c r="G2545" t="s">
        <v>4221</v>
      </c>
      <c r="H2545" t="s">
        <v>48</v>
      </c>
      <c r="I2545" t="s">
        <v>22</v>
      </c>
      <c r="J2545" t="s">
        <v>60</v>
      </c>
      <c r="K2545" t="s">
        <v>40</v>
      </c>
      <c r="L2545" t="s">
        <v>25</v>
      </c>
      <c r="M2545" t="s">
        <v>4241</v>
      </c>
      <c r="N2545" t="s">
        <v>2417</v>
      </c>
      <c r="O2545" t="s">
        <v>915</v>
      </c>
      <c r="P2545" t="s">
        <v>49</v>
      </c>
      <c r="Q2545" t="s">
        <v>4247</v>
      </c>
      <c r="R2545" s="1" t="e">
        <f t="shared" ca="1" si="39"/>
        <v>#VALUE!</v>
      </c>
      <c r="S2545" t="s">
        <v>4243</v>
      </c>
      <c r="T2545" t="s">
        <v>45</v>
      </c>
    </row>
    <row r="2546" spans="1:20" x14ac:dyDescent="0.25">
      <c r="A2546" t="s">
        <v>6793</v>
      </c>
      <c r="B2546">
        <v>65881661</v>
      </c>
      <c r="C2546">
        <v>67010430</v>
      </c>
      <c r="D2546" t="s">
        <v>3</v>
      </c>
      <c r="E2546" t="s">
        <v>2429</v>
      </c>
      <c r="F2546" t="s">
        <v>4225</v>
      </c>
      <c r="G2546" t="s">
        <v>4219</v>
      </c>
      <c r="H2546" t="s">
        <v>21</v>
      </c>
      <c r="I2546" t="s">
        <v>204</v>
      </c>
      <c r="J2546" t="s">
        <v>23</v>
      </c>
      <c r="K2546" t="s">
        <v>261</v>
      </c>
      <c r="L2546" t="s">
        <v>25</v>
      </c>
      <c r="M2546" t="s">
        <v>4230</v>
      </c>
      <c r="N2546" t="s">
        <v>2417</v>
      </c>
      <c r="O2546" t="s">
        <v>915</v>
      </c>
      <c r="P2546" t="s">
        <v>4248</v>
      </c>
      <c r="Q2546" t="s">
        <v>28</v>
      </c>
      <c r="R2546" s="1" t="e">
        <f t="shared" ca="1" si="39"/>
        <v>#VALUE!</v>
      </c>
      <c r="S2546" t="s">
        <v>55</v>
      </c>
      <c r="T2546" t="s">
        <v>68</v>
      </c>
    </row>
    <row r="2547" spans="1:20" x14ac:dyDescent="0.25">
      <c r="A2547" t="s">
        <v>6794</v>
      </c>
      <c r="B2547">
        <v>64943934</v>
      </c>
      <c r="C2547">
        <v>67458759</v>
      </c>
      <c r="D2547" t="s">
        <v>2</v>
      </c>
      <c r="E2547" t="s">
        <v>2430</v>
      </c>
      <c r="F2547" t="s">
        <v>4225</v>
      </c>
      <c r="G2547" t="s">
        <v>4220</v>
      </c>
      <c r="H2547" t="s">
        <v>48</v>
      </c>
      <c r="I2547" t="s">
        <v>32</v>
      </c>
      <c r="J2547" t="s">
        <v>39</v>
      </c>
      <c r="K2547" t="s">
        <v>40</v>
      </c>
      <c r="L2547" t="s">
        <v>25</v>
      </c>
      <c r="M2547" t="s">
        <v>4236</v>
      </c>
      <c r="N2547" t="s">
        <v>2417</v>
      </c>
      <c r="O2547" t="s">
        <v>915</v>
      </c>
      <c r="P2547" t="s">
        <v>4248</v>
      </c>
      <c r="Q2547" t="s">
        <v>4244</v>
      </c>
      <c r="R2547" s="1">
        <f t="shared" ca="1" si="39"/>
        <v>46</v>
      </c>
      <c r="S2547" t="s">
        <v>55</v>
      </c>
      <c r="T2547" t="s">
        <v>58</v>
      </c>
    </row>
    <row r="2548" spans="1:20" x14ac:dyDescent="0.25">
      <c r="A2548" t="s">
        <v>6795</v>
      </c>
      <c r="B2548">
        <v>67842645</v>
      </c>
      <c r="C2548">
        <v>67345142</v>
      </c>
      <c r="D2548" t="s">
        <v>2</v>
      </c>
      <c r="E2548" t="s">
        <v>2431</v>
      </c>
      <c r="F2548" t="s">
        <v>4225</v>
      </c>
      <c r="G2548" t="s">
        <v>4219</v>
      </c>
      <c r="H2548" t="s">
        <v>31</v>
      </c>
      <c r="I2548" t="s">
        <v>32</v>
      </c>
      <c r="J2548" t="s">
        <v>23</v>
      </c>
      <c r="K2548" t="s">
        <v>24</v>
      </c>
      <c r="L2548" t="s">
        <v>25</v>
      </c>
      <c r="M2548" t="s">
        <v>4232</v>
      </c>
      <c r="N2548" t="s">
        <v>2417</v>
      </c>
      <c r="O2548" t="s">
        <v>915</v>
      </c>
      <c r="P2548" t="s">
        <v>4248</v>
      </c>
      <c r="Q2548" t="s">
        <v>4244</v>
      </c>
      <c r="R2548" s="1" t="e">
        <f t="shared" ca="1" si="39"/>
        <v>#VALUE!</v>
      </c>
      <c r="S2548" t="s">
        <v>55</v>
      </c>
      <c r="T2548" t="s">
        <v>68</v>
      </c>
    </row>
    <row r="2549" spans="1:20" x14ac:dyDescent="0.25">
      <c r="A2549" t="s">
        <v>6796</v>
      </c>
      <c r="B2549">
        <v>67196268</v>
      </c>
      <c r="C2549">
        <v>67321519</v>
      </c>
      <c r="D2549" t="s">
        <v>3</v>
      </c>
      <c r="E2549" t="s">
        <v>2432</v>
      </c>
      <c r="F2549" t="s">
        <v>1106</v>
      </c>
      <c r="G2549" t="s">
        <v>4216</v>
      </c>
      <c r="H2549" t="s">
        <v>43</v>
      </c>
      <c r="I2549" t="s">
        <v>22</v>
      </c>
      <c r="J2549" t="s">
        <v>39</v>
      </c>
      <c r="K2549" t="s">
        <v>44</v>
      </c>
      <c r="L2549" t="s">
        <v>25</v>
      </c>
      <c r="M2549" t="s">
        <v>4236</v>
      </c>
      <c r="N2549" t="s">
        <v>2417</v>
      </c>
      <c r="O2549" t="s">
        <v>915</v>
      </c>
      <c r="P2549" t="s">
        <v>54</v>
      </c>
      <c r="Q2549" t="s">
        <v>34</v>
      </c>
      <c r="R2549" s="1" t="e">
        <f t="shared" ca="1" si="39"/>
        <v>#VALUE!</v>
      </c>
      <c r="S2549" t="s">
        <v>4243</v>
      </c>
      <c r="T2549" t="s">
        <v>58</v>
      </c>
    </row>
    <row r="2550" spans="1:20" x14ac:dyDescent="0.25">
      <c r="A2550" t="s">
        <v>6797</v>
      </c>
      <c r="B2550">
        <v>67455910</v>
      </c>
      <c r="C2550">
        <v>67073561</v>
      </c>
      <c r="D2550" t="s">
        <v>2</v>
      </c>
      <c r="E2550" t="s">
        <v>2433</v>
      </c>
      <c r="F2550" t="s">
        <v>4228</v>
      </c>
      <c r="G2550" t="s">
        <v>4221</v>
      </c>
      <c r="H2550" t="s">
        <v>21</v>
      </c>
      <c r="I2550" t="s">
        <v>51</v>
      </c>
      <c r="J2550" t="s">
        <v>23</v>
      </c>
      <c r="K2550" t="s">
        <v>24</v>
      </c>
      <c r="L2550" t="s">
        <v>25</v>
      </c>
      <c r="M2550" t="s">
        <v>4233</v>
      </c>
      <c r="N2550" t="s">
        <v>2417</v>
      </c>
      <c r="O2550" t="s">
        <v>915</v>
      </c>
      <c r="P2550" t="s">
        <v>4248</v>
      </c>
      <c r="Q2550" t="s">
        <v>4247</v>
      </c>
      <c r="R2550" s="1">
        <f t="shared" ca="1" si="39"/>
        <v>16</v>
      </c>
      <c r="S2550" t="s">
        <v>55</v>
      </c>
      <c r="T2550" t="s">
        <v>56</v>
      </c>
    </row>
    <row r="2551" spans="1:20" x14ac:dyDescent="0.25">
      <c r="A2551" t="s">
        <v>6798</v>
      </c>
      <c r="B2551">
        <v>65141364</v>
      </c>
      <c r="C2551">
        <v>67498667</v>
      </c>
      <c r="D2551" t="s">
        <v>3</v>
      </c>
      <c r="E2551" t="s">
        <v>250</v>
      </c>
      <c r="F2551" t="s">
        <v>4228</v>
      </c>
      <c r="G2551" t="s">
        <v>4223</v>
      </c>
      <c r="H2551" t="s">
        <v>31</v>
      </c>
      <c r="I2551" t="s">
        <v>32</v>
      </c>
      <c r="J2551" t="s">
        <v>23</v>
      </c>
      <c r="K2551" t="s">
        <v>24</v>
      </c>
      <c r="L2551" t="s">
        <v>25</v>
      </c>
      <c r="M2551" t="s">
        <v>4235</v>
      </c>
      <c r="N2551" t="s">
        <v>2417</v>
      </c>
      <c r="O2551" t="s">
        <v>915</v>
      </c>
      <c r="P2551" t="s">
        <v>54</v>
      </c>
      <c r="Q2551" t="s">
        <v>4246</v>
      </c>
      <c r="R2551" s="1">
        <f t="shared" ca="1" si="39"/>
        <v>11</v>
      </c>
      <c r="S2551" t="s">
        <v>35</v>
      </c>
      <c r="T2551" t="s">
        <v>68</v>
      </c>
    </row>
    <row r="2552" spans="1:20" x14ac:dyDescent="0.25">
      <c r="A2552" t="s">
        <v>6799</v>
      </c>
      <c r="B2552">
        <v>65148908</v>
      </c>
      <c r="C2552">
        <v>67840157</v>
      </c>
      <c r="D2552" t="s">
        <v>2</v>
      </c>
      <c r="E2552" t="s">
        <v>2434</v>
      </c>
      <c r="F2552" t="s">
        <v>4228</v>
      </c>
      <c r="G2552" t="s">
        <v>4220</v>
      </c>
      <c r="H2552" t="s">
        <v>245</v>
      </c>
      <c r="I2552" t="s">
        <v>204</v>
      </c>
      <c r="J2552" t="s">
        <v>39</v>
      </c>
      <c r="K2552" t="s">
        <v>40</v>
      </c>
      <c r="L2552" t="s">
        <v>25</v>
      </c>
      <c r="M2552" t="s">
        <v>4233</v>
      </c>
      <c r="N2552" t="s">
        <v>2417</v>
      </c>
      <c r="O2552" t="s">
        <v>915</v>
      </c>
      <c r="P2552" t="s">
        <v>27</v>
      </c>
      <c r="Q2552" t="s">
        <v>4244</v>
      </c>
      <c r="R2552" s="1">
        <f t="shared" ca="1" si="39"/>
        <v>41</v>
      </c>
      <c r="S2552" t="s">
        <v>4243</v>
      </c>
      <c r="T2552" t="s">
        <v>58</v>
      </c>
    </row>
    <row r="2553" spans="1:20" x14ac:dyDescent="0.25">
      <c r="A2553" t="s">
        <v>6800</v>
      </c>
      <c r="B2553">
        <v>65345358</v>
      </c>
      <c r="C2553">
        <v>67257608</v>
      </c>
      <c r="D2553" t="s">
        <v>3</v>
      </c>
      <c r="E2553" t="s">
        <v>2435</v>
      </c>
      <c r="F2553" t="s">
        <v>4226</v>
      </c>
      <c r="G2553" t="s">
        <v>4216</v>
      </c>
      <c r="H2553" t="s">
        <v>38</v>
      </c>
      <c r="I2553" t="s">
        <v>22</v>
      </c>
      <c r="J2553" t="s">
        <v>39</v>
      </c>
      <c r="K2553" t="s">
        <v>44</v>
      </c>
      <c r="L2553" t="s">
        <v>25</v>
      </c>
      <c r="M2553" t="s">
        <v>4235</v>
      </c>
      <c r="N2553" t="s">
        <v>2417</v>
      </c>
      <c r="O2553" t="s">
        <v>915</v>
      </c>
      <c r="P2553" t="s">
        <v>205</v>
      </c>
      <c r="Q2553" t="s">
        <v>28</v>
      </c>
      <c r="R2553" s="1" t="e">
        <f t="shared" ca="1" si="39"/>
        <v>#VALUE!</v>
      </c>
      <c r="S2553" t="s">
        <v>4243</v>
      </c>
      <c r="T2553" t="s">
        <v>29</v>
      </c>
    </row>
    <row r="2554" spans="1:20" x14ac:dyDescent="0.25">
      <c r="A2554" t="s">
        <v>6801</v>
      </c>
      <c r="B2554">
        <v>67430076</v>
      </c>
      <c r="C2554">
        <v>67019483</v>
      </c>
      <c r="D2554" t="s">
        <v>2</v>
      </c>
      <c r="E2554" t="s">
        <v>2436</v>
      </c>
      <c r="F2554" t="s">
        <v>4228</v>
      </c>
      <c r="G2554" t="s">
        <v>4222</v>
      </c>
      <c r="H2554" t="s">
        <v>48</v>
      </c>
      <c r="I2554" t="s">
        <v>22</v>
      </c>
      <c r="J2554" t="s">
        <v>39</v>
      </c>
      <c r="K2554" t="s">
        <v>24</v>
      </c>
      <c r="L2554" t="s">
        <v>25</v>
      </c>
      <c r="M2554" t="s">
        <v>4241</v>
      </c>
      <c r="N2554" t="s">
        <v>2417</v>
      </c>
      <c r="O2554" t="s">
        <v>915</v>
      </c>
      <c r="P2554" t="s">
        <v>33</v>
      </c>
      <c r="Q2554" t="s">
        <v>4244</v>
      </c>
      <c r="R2554" s="1" t="e">
        <f t="shared" ca="1" si="39"/>
        <v>#VALUE!</v>
      </c>
      <c r="S2554" t="s">
        <v>35</v>
      </c>
      <c r="T2554" t="s">
        <v>58</v>
      </c>
    </row>
    <row r="2555" spans="1:20" x14ac:dyDescent="0.25">
      <c r="A2555" t="s">
        <v>6802</v>
      </c>
      <c r="B2555">
        <v>66014800</v>
      </c>
      <c r="C2555">
        <v>67541060</v>
      </c>
      <c r="D2555" t="s">
        <v>3</v>
      </c>
      <c r="E2555" t="s">
        <v>2437</v>
      </c>
      <c r="F2555" t="s">
        <v>4226</v>
      </c>
      <c r="G2555" t="s">
        <v>4215</v>
      </c>
      <c r="H2555" t="s">
        <v>245</v>
      </c>
      <c r="I2555" t="s">
        <v>204</v>
      </c>
      <c r="J2555" t="s">
        <v>60</v>
      </c>
      <c r="K2555" t="s">
        <v>40</v>
      </c>
      <c r="L2555" t="s">
        <v>25</v>
      </c>
      <c r="M2555" t="s">
        <v>4237</v>
      </c>
      <c r="N2555" t="s">
        <v>2417</v>
      </c>
      <c r="O2555" t="s">
        <v>915</v>
      </c>
      <c r="P2555" t="s">
        <v>33</v>
      </c>
      <c r="Q2555" t="s">
        <v>28</v>
      </c>
      <c r="R2555" s="1" t="e">
        <f t="shared" ca="1" si="39"/>
        <v>#VALUE!</v>
      </c>
      <c r="S2555" t="s">
        <v>4243</v>
      </c>
      <c r="T2555" t="s">
        <v>45</v>
      </c>
    </row>
    <row r="2556" spans="1:20" x14ac:dyDescent="0.25">
      <c r="A2556" t="s">
        <v>6803</v>
      </c>
      <c r="B2556">
        <v>66922373</v>
      </c>
      <c r="C2556">
        <v>67176045</v>
      </c>
      <c r="D2556" t="s">
        <v>3</v>
      </c>
      <c r="E2556" t="s">
        <v>2438</v>
      </c>
      <c r="F2556" t="s">
        <v>20</v>
      </c>
      <c r="G2556" t="s">
        <v>4220</v>
      </c>
      <c r="H2556" t="s">
        <v>48</v>
      </c>
      <c r="I2556" t="s">
        <v>51</v>
      </c>
      <c r="J2556" t="s">
        <v>39</v>
      </c>
      <c r="K2556" t="s">
        <v>24</v>
      </c>
      <c r="L2556" t="s">
        <v>25</v>
      </c>
      <c r="M2556" t="s">
        <v>4238</v>
      </c>
      <c r="N2556" t="s">
        <v>2417</v>
      </c>
      <c r="O2556" t="s">
        <v>915</v>
      </c>
      <c r="P2556" t="s">
        <v>4248</v>
      </c>
      <c r="Q2556" t="s">
        <v>4245</v>
      </c>
      <c r="R2556" s="1">
        <f t="shared" ca="1" si="39"/>
        <v>40</v>
      </c>
      <c r="S2556" t="s">
        <v>55</v>
      </c>
      <c r="T2556" t="s">
        <v>58</v>
      </c>
    </row>
    <row r="2557" spans="1:20" x14ac:dyDescent="0.25">
      <c r="A2557" t="s">
        <v>6804</v>
      </c>
      <c r="B2557">
        <v>65925844</v>
      </c>
      <c r="C2557">
        <v>67566689</v>
      </c>
      <c r="D2557" t="s">
        <v>3</v>
      </c>
      <c r="E2557" t="s">
        <v>2439</v>
      </c>
      <c r="F2557" t="s">
        <v>4225</v>
      </c>
      <c r="G2557" t="s">
        <v>4218</v>
      </c>
      <c r="H2557" t="s">
        <v>43</v>
      </c>
      <c r="I2557" t="s">
        <v>22</v>
      </c>
      <c r="J2557" t="s">
        <v>39</v>
      </c>
      <c r="K2557" t="s">
        <v>44</v>
      </c>
      <c r="L2557" t="s">
        <v>25</v>
      </c>
      <c r="M2557" t="s">
        <v>4239</v>
      </c>
      <c r="N2557" t="s">
        <v>2417</v>
      </c>
      <c r="O2557" t="s">
        <v>915</v>
      </c>
      <c r="P2557" t="s">
        <v>27</v>
      </c>
      <c r="Q2557" t="s">
        <v>4245</v>
      </c>
      <c r="R2557" s="1" t="e">
        <f t="shared" ca="1" si="39"/>
        <v>#VALUE!</v>
      </c>
      <c r="S2557" t="s">
        <v>35</v>
      </c>
      <c r="T2557" t="s">
        <v>58</v>
      </c>
    </row>
    <row r="2558" spans="1:20" x14ac:dyDescent="0.25">
      <c r="A2558" t="s">
        <v>6805</v>
      </c>
      <c r="B2558">
        <v>68025017</v>
      </c>
      <c r="C2558">
        <v>67118795</v>
      </c>
      <c r="D2558" t="s">
        <v>3</v>
      </c>
      <c r="E2558" t="s">
        <v>2440</v>
      </c>
      <c r="F2558" t="s">
        <v>4226</v>
      </c>
      <c r="G2558" t="s">
        <v>4216</v>
      </c>
      <c r="H2558" t="s">
        <v>21</v>
      </c>
      <c r="I2558" t="s">
        <v>51</v>
      </c>
      <c r="J2558" t="s">
        <v>23</v>
      </c>
      <c r="K2558" t="s">
        <v>24</v>
      </c>
      <c r="L2558" t="s">
        <v>25</v>
      </c>
      <c r="M2558" t="s">
        <v>4232</v>
      </c>
      <c r="N2558" t="s">
        <v>2417</v>
      </c>
      <c r="O2558" t="s">
        <v>915</v>
      </c>
      <c r="P2558" t="s">
        <v>4248</v>
      </c>
      <c r="Q2558" t="s">
        <v>4247</v>
      </c>
      <c r="R2558" s="1" t="e">
        <f t="shared" ca="1" si="39"/>
        <v>#VALUE!</v>
      </c>
      <c r="S2558" t="s">
        <v>55</v>
      </c>
      <c r="T2558" t="s">
        <v>36</v>
      </c>
    </row>
    <row r="2559" spans="1:20" x14ac:dyDescent="0.25">
      <c r="A2559" t="s">
        <v>6806</v>
      </c>
      <c r="B2559">
        <v>65254248</v>
      </c>
      <c r="C2559">
        <v>67387778</v>
      </c>
      <c r="D2559" t="s">
        <v>2</v>
      </c>
      <c r="E2559" t="s">
        <v>2441</v>
      </c>
      <c r="F2559" t="s">
        <v>20</v>
      </c>
      <c r="G2559" t="s">
        <v>4217</v>
      </c>
      <c r="H2559" t="s">
        <v>472</v>
      </c>
      <c r="I2559" t="s">
        <v>204</v>
      </c>
      <c r="J2559" t="s">
        <v>39</v>
      </c>
      <c r="K2559" t="s">
        <v>40</v>
      </c>
      <c r="L2559" t="s">
        <v>25</v>
      </c>
      <c r="M2559" t="s">
        <v>4240</v>
      </c>
      <c r="N2559" t="s">
        <v>2417</v>
      </c>
      <c r="O2559" t="s">
        <v>915</v>
      </c>
      <c r="P2559" t="s">
        <v>27</v>
      </c>
      <c r="Q2559" t="s">
        <v>4246</v>
      </c>
      <c r="R2559" s="1">
        <f t="shared" ca="1" si="39"/>
        <v>47</v>
      </c>
      <c r="S2559" t="s">
        <v>4243</v>
      </c>
      <c r="T2559" t="s">
        <v>41</v>
      </c>
    </row>
    <row r="2560" spans="1:20" x14ac:dyDescent="0.25">
      <c r="A2560" t="s">
        <v>6807</v>
      </c>
      <c r="B2560">
        <v>64690775</v>
      </c>
      <c r="C2560">
        <v>66894569</v>
      </c>
      <c r="D2560" t="s">
        <v>2</v>
      </c>
      <c r="E2560" t="s">
        <v>2442</v>
      </c>
      <c r="F2560" t="s">
        <v>20</v>
      </c>
      <c r="G2560" t="s">
        <v>4220</v>
      </c>
      <c r="H2560" t="s">
        <v>21</v>
      </c>
      <c r="I2560" t="s">
        <v>204</v>
      </c>
      <c r="J2560" t="s">
        <v>23</v>
      </c>
      <c r="K2560" t="s">
        <v>24</v>
      </c>
      <c r="L2560" t="s">
        <v>25</v>
      </c>
      <c r="M2560" t="s">
        <v>4239</v>
      </c>
      <c r="N2560" t="s">
        <v>2417</v>
      </c>
      <c r="O2560" t="s">
        <v>915</v>
      </c>
      <c r="P2560" t="s">
        <v>49</v>
      </c>
      <c r="Q2560" t="s">
        <v>4247</v>
      </c>
      <c r="R2560" s="1" t="e">
        <f t="shared" ca="1" si="39"/>
        <v>#VALUE!</v>
      </c>
      <c r="S2560" t="s">
        <v>35</v>
      </c>
      <c r="T2560" t="s">
        <v>36</v>
      </c>
    </row>
    <row r="2561" spans="1:20" x14ac:dyDescent="0.25">
      <c r="A2561" t="s">
        <v>6808</v>
      </c>
      <c r="B2561">
        <v>64978675</v>
      </c>
      <c r="C2561">
        <v>67612495</v>
      </c>
      <c r="D2561" t="s">
        <v>2</v>
      </c>
      <c r="E2561" t="s">
        <v>2443</v>
      </c>
      <c r="F2561" t="s">
        <v>1106</v>
      </c>
      <c r="G2561" t="s">
        <v>4216</v>
      </c>
      <c r="H2561" t="s">
        <v>245</v>
      </c>
      <c r="I2561" t="s">
        <v>51</v>
      </c>
      <c r="J2561" t="s">
        <v>39</v>
      </c>
      <c r="K2561" t="s">
        <v>40</v>
      </c>
      <c r="L2561" t="s">
        <v>25</v>
      </c>
      <c r="M2561" t="s">
        <v>4240</v>
      </c>
      <c r="N2561" t="s">
        <v>2417</v>
      </c>
      <c r="O2561" t="s">
        <v>915</v>
      </c>
      <c r="P2561" t="s">
        <v>54</v>
      </c>
      <c r="Q2561" t="s">
        <v>4246</v>
      </c>
      <c r="R2561" s="1">
        <f t="shared" ca="1" si="39"/>
        <v>42</v>
      </c>
      <c r="S2561" t="s">
        <v>4243</v>
      </c>
      <c r="T2561" t="s">
        <v>58</v>
      </c>
    </row>
    <row r="2562" spans="1:20" x14ac:dyDescent="0.25">
      <c r="A2562" t="s">
        <v>6809</v>
      </c>
      <c r="B2562">
        <v>67051731</v>
      </c>
      <c r="C2562">
        <v>67409759</v>
      </c>
      <c r="D2562" t="s">
        <v>2</v>
      </c>
      <c r="E2562" t="s">
        <v>2444</v>
      </c>
      <c r="F2562" t="s">
        <v>4226</v>
      </c>
      <c r="G2562" t="s">
        <v>4223</v>
      </c>
      <c r="H2562" t="s">
        <v>31</v>
      </c>
      <c r="I2562" t="s">
        <v>204</v>
      </c>
      <c r="J2562" t="s">
        <v>23</v>
      </c>
      <c r="K2562" t="s">
        <v>24</v>
      </c>
      <c r="L2562" t="s">
        <v>25</v>
      </c>
      <c r="M2562" t="s">
        <v>4232</v>
      </c>
      <c r="N2562" t="s">
        <v>2417</v>
      </c>
      <c r="O2562" t="s">
        <v>915</v>
      </c>
      <c r="P2562" t="s">
        <v>52</v>
      </c>
      <c r="Q2562" t="s">
        <v>34</v>
      </c>
      <c r="R2562" s="1" t="e">
        <f t="shared" ca="1" si="39"/>
        <v>#VALUE!</v>
      </c>
      <c r="S2562" t="s">
        <v>4243</v>
      </c>
      <c r="T2562" t="s">
        <v>68</v>
      </c>
    </row>
    <row r="2563" spans="1:20" x14ac:dyDescent="0.25">
      <c r="A2563" t="s">
        <v>6810</v>
      </c>
      <c r="B2563">
        <v>65737016</v>
      </c>
      <c r="C2563">
        <v>67076786</v>
      </c>
      <c r="D2563" t="s">
        <v>3</v>
      </c>
      <c r="E2563" t="s">
        <v>2445</v>
      </c>
      <c r="F2563" t="s">
        <v>4226</v>
      </c>
      <c r="G2563" t="s">
        <v>4216</v>
      </c>
      <c r="H2563" t="s">
        <v>38</v>
      </c>
      <c r="I2563" t="s">
        <v>22</v>
      </c>
      <c r="J2563" t="s">
        <v>39</v>
      </c>
      <c r="K2563" t="s">
        <v>44</v>
      </c>
      <c r="L2563" t="s">
        <v>25</v>
      </c>
      <c r="M2563" t="s">
        <v>4236</v>
      </c>
      <c r="N2563" t="s">
        <v>2417</v>
      </c>
      <c r="O2563" t="s">
        <v>915</v>
      </c>
      <c r="P2563" t="s">
        <v>27</v>
      </c>
      <c r="Q2563" t="s">
        <v>4247</v>
      </c>
      <c r="R2563" s="1" t="e">
        <f t="shared" ref="R2563:R2626" ca="1" si="40">DATEDIF(E2563,TODAY(),"Y")</f>
        <v>#VALUE!</v>
      </c>
      <c r="S2563" t="s">
        <v>4243</v>
      </c>
      <c r="T2563" t="s">
        <v>58</v>
      </c>
    </row>
    <row r="2564" spans="1:20" x14ac:dyDescent="0.25">
      <c r="A2564" t="s">
        <v>6811</v>
      </c>
      <c r="B2564">
        <v>65736751</v>
      </c>
      <c r="C2564">
        <v>67118781</v>
      </c>
      <c r="D2564" t="s">
        <v>3</v>
      </c>
      <c r="E2564" t="s">
        <v>2446</v>
      </c>
      <c r="F2564" t="s">
        <v>20</v>
      </c>
      <c r="G2564" t="s">
        <v>4223</v>
      </c>
      <c r="H2564" t="s">
        <v>21</v>
      </c>
      <c r="I2564" t="s">
        <v>32</v>
      </c>
      <c r="J2564" t="s">
        <v>23</v>
      </c>
      <c r="K2564" t="s">
        <v>24</v>
      </c>
      <c r="L2564" t="s">
        <v>25</v>
      </c>
      <c r="M2564" t="s">
        <v>4230</v>
      </c>
      <c r="N2564" t="s">
        <v>2417</v>
      </c>
      <c r="O2564" t="s">
        <v>915</v>
      </c>
      <c r="P2564" t="s">
        <v>52</v>
      </c>
      <c r="Q2564" t="s">
        <v>4247</v>
      </c>
      <c r="R2564" s="1" t="e">
        <f t="shared" ca="1" si="40"/>
        <v>#VALUE!</v>
      </c>
      <c r="S2564" t="s">
        <v>4243</v>
      </c>
      <c r="T2564" t="s">
        <v>56</v>
      </c>
    </row>
    <row r="2565" spans="1:20" x14ac:dyDescent="0.25">
      <c r="A2565" t="s">
        <v>6812</v>
      </c>
      <c r="B2565">
        <v>67819578</v>
      </c>
      <c r="C2565">
        <v>67823802</v>
      </c>
      <c r="D2565" t="s">
        <v>3</v>
      </c>
      <c r="E2565" t="s">
        <v>2447</v>
      </c>
      <c r="F2565" t="s">
        <v>4226</v>
      </c>
      <c r="G2565" t="s">
        <v>4222</v>
      </c>
      <c r="H2565" t="s">
        <v>31</v>
      </c>
      <c r="I2565" t="s">
        <v>32</v>
      </c>
      <c r="J2565" t="s">
        <v>23</v>
      </c>
      <c r="K2565" t="s">
        <v>24</v>
      </c>
      <c r="L2565" t="s">
        <v>25</v>
      </c>
      <c r="M2565" t="s">
        <v>4241</v>
      </c>
      <c r="N2565" t="s">
        <v>2417</v>
      </c>
      <c r="O2565" t="s">
        <v>915</v>
      </c>
      <c r="P2565" t="s">
        <v>4248</v>
      </c>
      <c r="Q2565" t="s">
        <v>4245</v>
      </c>
      <c r="R2565" s="1" t="e">
        <f t="shared" ca="1" si="40"/>
        <v>#VALUE!</v>
      </c>
      <c r="S2565" t="s">
        <v>55</v>
      </c>
      <c r="T2565" t="s">
        <v>77</v>
      </c>
    </row>
    <row r="2566" spans="1:20" x14ac:dyDescent="0.25">
      <c r="A2566" t="s">
        <v>6813</v>
      </c>
      <c r="B2566">
        <v>64653360</v>
      </c>
      <c r="C2566">
        <v>66923899</v>
      </c>
      <c r="D2566" t="s">
        <v>2</v>
      </c>
      <c r="E2566" t="s">
        <v>2448</v>
      </c>
      <c r="F2566" t="s">
        <v>4227</v>
      </c>
      <c r="G2566" t="s">
        <v>4219</v>
      </c>
      <c r="H2566" t="s">
        <v>38</v>
      </c>
      <c r="I2566" t="s">
        <v>22</v>
      </c>
      <c r="J2566" t="s">
        <v>39</v>
      </c>
      <c r="K2566" t="s">
        <v>40</v>
      </c>
      <c r="L2566" t="s">
        <v>25</v>
      </c>
      <c r="M2566" t="s">
        <v>4239</v>
      </c>
      <c r="N2566" t="s">
        <v>2417</v>
      </c>
      <c r="O2566" t="s">
        <v>915</v>
      </c>
      <c r="P2566" t="s">
        <v>52</v>
      </c>
      <c r="Q2566" t="s">
        <v>4247</v>
      </c>
      <c r="R2566" s="1" t="e">
        <f t="shared" ca="1" si="40"/>
        <v>#VALUE!</v>
      </c>
      <c r="S2566" t="s">
        <v>35</v>
      </c>
      <c r="T2566" t="s">
        <v>29</v>
      </c>
    </row>
    <row r="2567" spans="1:20" x14ac:dyDescent="0.25">
      <c r="A2567" t="s">
        <v>6814</v>
      </c>
      <c r="B2567">
        <v>65305723</v>
      </c>
      <c r="C2567">
        <v>66896374</v>
      </c>
      <c r="D2567" t="s">
        <v>2</v>
      </c>
      <c r="E2567">
        <v>43698</v>
      </c>
      <c r="F2567" t="s">
        <v>1106</v>
      </c>
      <c r="G2567" t="s">
        <v>4217</v>
      </c>
      <c r="H2567" t="s">
        <v>31</v>
      </c>
      <c r="I2567" t="s">
        <v>32</v>
      </c>
      <c r="J2567" t="s">
        <v>23</v>
      </c>
      <c r="K2567" t="s">
        <v>24</v>
      </c>
      <c r="L2567" t="s">
        <v>25</v>
      </c>
      <c r="M2567" t="s">
        <v>4235</v>
      </c>
      <c r="N2567" t="s">
        <v>2417</v>
      </c>
      <c r="O2567" t="s">
        <v>915</v>
      </c>
      <c r="P2567" t="s">
        <v>27</v>
      </c>
      <c r="Q2567" t="s">
        <v>34</v>
      </c>
      <c r="R2567" s="1">
        <f t="shared" ca="1" si="40"/>
        <v>4</v>
      </c>
      <c r="S2567" t="s">
        <v>4243</v>
      </c>
      <c r="T2567" t="s">
        <v>77</v>
      </c>
    </row>
    <row r="2568" spans="1:20" x14ac:dyDescent="0.25">
      <c r="A2568" t="s">
        <v>6815</v>
      </c>
      <c r="B2568">
        <v>67520660</v>
      </c>
      <c r="C2568">
        <v>67671178</v>
      </c>
      <c r="D2568" t="s">
        <v>3</v>
      </c>
      <c r="E2568" t="s">
        <v>2449</v>
      </c>
      <c r="F2568" t="s">
        <v>1106</v>
      </c>
      <c r="G2568" t="s">
        <v>4223</v>
      </c>
      <c r="H2568" t="s">
        <v>38</v>
      </c>
      <c r="I2568" t="s">
        <v>32</v>
      </c>
      <c r="J2568" t="s">
        <v>39</v>
      </c>
      <c r="K2568" t="s">
        <v>44</v>
      </c>
      <c r="L2568" t="s">
        <v>25</v>
      </c>
      <c r="M2568" t="s">
        <v>4234</v>
      </c>
      <c r="N2568" t="s">
        <v>2417</v>
      </c>
      <c r="O2568" t="s">
        <v>915</v>
      </c>
      <c r="P2568" t="s">
        <v>33</v>
      </c>
      <c r="Q2568" t="s">
        <v>4246</v>
      </c>
      <c r="R2568" s="1" t="e">
        <f t="shared" ca="1" si="40"/>
        <v>#VALUE!</v>
      </c>
      <c r="S2568" t="s">
        <v>35</v>
      </c>
      <c r="T2568" t="s">
        <v>29</v>
      </c>
    </row>
    <row r="2569" spans="1:20" x14ac:dyDescent="0.25">
      <c r="A2569" t="s">
        <v>6816</v>
      </c>
      <c r="B2569">
        <v>64971684</v>
      </c>
      <c r="C2569">
        <v>67172764</v>
      </c>
      <c r="D2569" t="s">
        <v>3</v>
      </c>
      <c r="E2569" t="s">
        <v>2045</v>
      </c>
      <c r="F2569" t="s">
        <v>4228</v>
      </c>
      <c r="G2569" t="s">
        <v>4218</v>
      </c>
      <c r="H2569" t="s">
        <v>43</v>
      </c>
      <c r="I2569" t="s">
        <v>204</v>
      </c>
      <c r="J2569" t="s">
        <v>39</v>
      </c>
      <c r="K2569" t="s">
        <v>44</v>
      </c>
      <c r="L2569" t="s">
        <v>25</v>
      </c>
      <c r="M2569" t="s">
        <v>4240</v>
      </c>
      <c r="N2569" t="s">
        <v>2417</v>
      </c>
      <c r="O2569" t="s">
        <v>915</v>
      </c>
      <c r="P2569" t="s">
        <v>4248</v>
      </c>
      <c r="Q2569" t="s">
        <v>4247</v>
      </c>
      <c r="R2569" s="1" t="e">
        <f t="shared" ca="1" si="40"/>
        <v>#VALUE!</v>
      </c>
      <c r="S2569" t="s">
        <v>55</v>
      </c>
      <c r="T2569" t="s">
        <v>36</v>
      </c>
    </row>
    <row r="2570" spans="1:20" x14ac:dyDescent="0.25">
      <c r="A2570" t="s">
        <v>6817</v>
      </c>
      <c r="B2570">
        <v>66443840</v>
      </c>
      <c r="C2570">
        <v>67099505</v>
      </c>
      <c r="D2570" t="s">
        <v>3</v>
      </c>
      <c r="E2570" t="s">
        <v>2450</v>
      </c>
      <c r="F2570" t="s">
        <v>1106</v>
      </c>
      <c r="G2570" t="s">
        <v>527</v>
      </c>
      <c r="H2570" t="s">
        <v>31</v>
      </c>
      <c r="I2570" t="s">
        <v>204</v>
      </c>
      <c r="J2570" t="s">
        <v>23</v>
      </c>
      <c r="K2570" t="s">
        <v>24</v>
      </c>
      <c r="L2570" t="s">
        <v>25</v>
      </c>
      <c r="M2570" t="s">
        <v>4236</v>
      </c>
      <c r="N2570" t="s">
        <v>2417</v>
      </c>
      <c r="O2570" t="s">
        <v>915</v>
      </c>
      <c r="P2570" t="s">
        <v>27</v>
      </c>
      <c r="Q2570" t="s">
        <v>34</v>
      </c>
      <c r="R2570" s="1" t="e">
        <f t="shared" ca="1" si="40"/>
        <v>#VALUE!</v>
      </c>
      <c r="S2570" t="s">
        <v>4243</v>
      </c>
      <c r="T2570" t="s">
        <v>77</v>
      </c>
    </row>
    <row r="2571" spans="1:20" x14ac:dyDescent="0.25">
      <c r="A2571" t="s">
        <v>6818</v>
      </c>
      <c r="B2571">
        <v>68408370</v>
      </c>
      <c r="C2571">
        <v>67413675</v>
      </c>
      <c r="D2571" t="s">
        <v>2</v>
      </c>
      <c r="E2571" t="s">
        <v>2451</v>
      </c>
      <c r="F2571" t="s">
        <v>4228</v>
      </c>
      <c r="G2571" t="s">
        <v>4215</v>
      </c>
      <c r="H2571" t="s">
        <v>38</v>
      </c>
      <c r="I2571" t="s">
        <v>204</v>
      </c>
      <c r="J2571" t="s">
        <v>39</v>
      </c>
      <c r="K2571" t="s">
        <v>40</v>
      </c>
      <c r="L2571" t="s">
        <v>25</v>
      </c>
      <c r="M2571" t="s">
        <v>4238</v>
      </c>
      <c r="N2571" t="s">
        <v>2417</v>
      </c>
      <c r="O2571" t="s">
        <v>915</v>
      </c>
      <c r="P2571" t="s">
        <v>54</v>
      </c>
      <c r="Q2571" t="s">
        <v>4245</v>
      </c>
      <c r="R2571" s="1" t="e">
        <f t="shared" ca="1" si="40"/>
        <v>#VALUE!</v>
      </c>
      <c r="S2571" t="s">
        <v>35</v>
      </c>
      <c r="T2571" t="s">
        <v>29</v>
      </c>
    </row>
    <row r="2572" spans="1:20" x14ac:dyDescent="0.25">
      <c r="A2572" t="s">
        <v>6819</v>
      </c>
      <c r="B2572">
        <v>67591547</v>
      </c>
      <c r="C2572">
        <v>67331697</v>
      </c>
      <c r="D2572" t="s">
        <v>2</v>
      </c>
      <c r="E2572" t="s">
        <v>2452</v>
      </c>
      <c r="F2572" t="s">
        <v>20</v>
      </c>
      <c r="G2572" t="s">
        <v>4223</v>
      </c>
      <c r="H2572" t="s">
        <v>472</v>
      </c>
      <c r="I2572" t="s">
        <v>22</v>
      </c>
      <c r="J2572" t="s">
        <v>23</v>
      </c>
      <c r="K2572" t="s">
        <v>40</v>
      </c>
      <c r="L2572" t="s">
        <v>25</v>
      </c>
      <c r="M2572" t="s">
        <v>4237</v>
      </c>
      <c r="N2572" t="s">
        <v>2417</v>
      </c>
      <c r="O2572" t="s">
        <v>915</v>
      </c>
      <c r="P2572" t="s">
        <v>49</v>
      </c>
      <c r="Q2572" t="s">
        <v>34</v>
      </c>
      <c r="R2572" s="1" t="e">
        <f t="shared" ca="1" si="40"/>
        <v>#VALUE!</v>
      </c>
      <c r="S2572" t="s">
        <v>4243</v>
      </c>
      <c r="T2572" t="s">
        <v>41</v>
      </c>
    </row>
    <row r="2573" spans="1:20" x14ac:dyDescent="0.25">
      <c r="A2573" t="s">
        <v>6820</v>
      </c>
      <c r="B2573">
        <v>66724509</v>
      </c>
      <c r="C2573">
        <v>67119688</v>
      </c>
      <c r="D2573" t="s">
        <v>2</v>
      </c>
      <c r="E2573" t="s">
        <v>1813</v>
      </c>
      <c r="F2573" t="s">
        <v>1106</v>
      </c>
      <c r="G2573" t="s">
        <v>4218</v>
      </c>
      <c r="H2573" t="s">
        <v>472</v>
      </c>
      <c r="I2573" t="s">
        <v>32</v>
      </c>
      <c r="J2573" t="s">
        <v>39</v>
      </c>
      <c r="K2573" t="s">
        <v>40</v>
      </c>
      <c r="L2573" t="s">
        <v>25</v>
      </c>
      <c r="M2573" t="s">
        <v>4235</v>
      </c>
      <c r="N2573" t="s">
        <v>2417</v>
      </c>
      <c r="O2573" t="s">
        <v>915</v>
      </c>
      <c r="P2573" t="s">
        <v>205</v>
      </c>
      <c r="Q2573" t="s">
        <v>4246</v>
      </c>
      <c r="R2573" s="1" t="e">
        <f t="shared" ca="1" si="40"/>
        <v>#VALUE!</v>
      </c>
      <c r="S2573" t="s">
        <v>35</v>
      </c>
      <c r="T2573" t="s">
        <v>45</v>
      </c>
    </row>
    <row r="2574" spans="1:20" x14ac:dyDescent="0.25">
      <c r="A2574" t="s">
        <v>6821</v>
      </c>
      <c r="B2574">
        <v>65066580</v>
      </c>
      <c r="C2574">
        <v>66911286</v>
      </c>
      <c r="D2574" t="s">
        <v>3</v>
      </c>
      <c r="E2574" t="s">
        <v>2453</v>
      </c>
      <c r="F2574" t="s">
        <v>4226</v>
      </c>
      <c r="G2574" t="s">
        <v>4217</v>
      </c>
      <c r="H2574" t="s">
        <v>472</v>
      </c>
      <c r="I2574" t="s">
        <v>204</v>
      </c>
      <c r="J2574" t="s">
        <v>39</v>
      </c>
      <c r="K2574" t="s">
        <v>44</v>
      </c>
      <c r="L2574" t="s">
        <v>25</v>
      </c>
      <c r="M2574" t="s">
        <v>4236</v>
      </c>
      <c r="N2574" t="s">
        <v>2417</v>
      </c>
      <c r="O2574" t="s">
        <v>915</v>
      </c>
      <c r="P2574" t="s">
        <v>54</v>
      </c>
      <c r="Q2574" t="s">
        <v>28</v>
      </c>
      <c r="R2574" s="1" t="e">
        <f t="shared" ca="1" si="40"/>
        <v>#VALUE!</v>
      </c>
      <c r="S2574" t="s">
        <v>35</v>
      </c>
      <c r="T2574" t="s">
        <v>45</v>
      </c>
    </row>
    <row r="2575" spans="1:20" x14ac:dyDescent="0.25">
      <c r="A2575" t="s">
        <v>6822</v>
      </c>
      <c r="B2575">
        <v>67312932</v>
      </c>
      <c r="C2575">
        <v>67780653</v>
      </c>
      <c r="D2575" t="s">
        <v>2</v>
      </c>
      <c r="E2575" t="s">
        <v>2454</v>
      </c>
      <c r="F2575" t="s">
        <v>20</v>
      </c>
      <c r="G2575" t="s">
        <v>4220</v>
      </c>
      <c r="H2575" t="s">
        <v>472</v>
      </c>
      <c r="I2575" t="s">
        <v>22</v>
      </c>
      <c r="J2575" t="s">
        <v>39</v>
      </c>
      <c r="K2575" t="s">
        <v>40</v>
      </c>
      <c r="L2575" t="s">
        <v>25</v>
      </c>
      <c r="M2575" t="s">
        <v>4233</v>
      </c>
      <c r="N2575" t="s">
        <v>2417</v>
      </c>
      <c r="O2575" t="s">
        <v>915</v>
      </c>
      <c r="P2575" t="s">
        <v>27</v>
      </c>
      <c r="Q2575" t="s">
        <v>4245</v>
      </c>
      <c r="R2575" s="1" t="e">
        <f t="shared" ca="1" si="40"/>
        <v>#VALUE!</v>
      </c>
      <c r="S2575" t="s">
        <v>35</v>
      </c>
      <c r="T2575" t="s">
        <v>45</v>
      </c>
    </row>
    <row r="2576" spans="1:20" x14ac:dyDescent="0.25">
      <c r="A2576" t="s">
        <v>6823</v>
      </c>
      <c r="B2576">
        <v>67455910</v>
      </c>
      <c r="C2576">
        <v>67535540</v>
      </c>
      <c r="D2576" t="s">
        <v>3</v>
      </c>
      <c r="E2576" t="s">
        <v>2455</v>
      </c>
      <c r="F2576" t="s">
        <v>4228</v>
      </c>
      <c r="G2576" t="s">
        <v>527</v>
      </c>
      <c r="H2576" t="s">
        <v>472</v>
      </c>
      <c r="I2576" t="s">
        <v>204</v>
      </c>
      <c r="J2576" t="s">
        <v>39</v>
      </c>
      <c r="K2576" t="s">
        <v>44</v>
      </c>
      <c r="L2576" t="s">
        <v>25</v>
      </c>
      <c r="M2576" t="s">
        <v>4231</v>
      </c>
      <c r="N2576" t="s">
        <v>2417</v>
      </c>
      <c r="O2576" t="s">
        <v>915</v>
      </c>
      <c r="P2576" t="s">
        <v>4248</v>
      </c>
      <c r="Q2576" t="s">
        <v>4244</v>
      </c>
      <c r="R2576" s="1">
        <f t="shared" ca="1" si="40"/>
        <v>49</v>
      </c>
      <c r="S2576" t="s">
        <v>55</v>
      </c>
      <c r="T2576" t="s">
        <v>41</v>
      </c>
    </row>
    <row r="2577" spans="1:20" x14ac:dyDescent="0.25">
      <c r="A2577" t="s">
        <v>6824</v>
      </c>
      <c r="B2577">
        <v>67788128</v>
      </c>
      <c r="C2577">
        <v>67405036</v>
      </c>
      <c r="D2577" t="s">
        <v>2</v>
      </c>
      <c r="E2577" t="s">
        <v>2456</v>
      </c>
      <c r="F2577" t="s">
        <v>4225</v>
      </c>
      <c r="G2577" t="s">
        <v>4222</v>
      </c>
      <c r="H2577" t="s">
        <v>21</v>
      </c>
      <c r="I2577" t="s">
        <v>22</v>
      </c>
      <c r="J2577" t="s">
        <v>23</v>
      </c>
      <c r="K2577" t="s">
        <v>24</v>
      </c>
      <c r="L2577" t="s">
        <v>25</v>
      </c>
      <c r="M2577" t="s">
        <v>4238</v>
      </c>
      <c r="N2577" t="s">
        <v>2417</v>
      </c>
      <c r="O2577" t="s">
        <v>915</v>
      </c>
      <c r="P2577" t="s">
        <v>27</v>
      </c>
      <c r="Q2577" t="s">
        <v>34</v>
      </c>
      <c r="R2577" s="1">
        <f t="shared" ca="1" si="40"/>
        <v>22</v>
      </c>
      <c r="S2577" t="s">
        <v>35</v>
      </c>
      <c r="T2577" t="s">
        <v>36</v>
      </c>
    </row>
    <row r="2578" spans="1:20" x14ac:dyDescent="0.25">
      <c r="A2578" t="s">
        <v>6825</v>
      </c>
      <c r="B2578">
        <v>64309688</v>
      </c>
      <c r="C2578">
        <v>67139364</v>
      </c>
      <c r="D2578" t="s">
        <v>2</v>
      </c>
      <c r="E2578" t="s">
        <v>2457</v>
      </c>
      <c r="F2578" t="s">
        <v>1106</v>
      </c>
      <c r="G2578" t="s">
        <v>4217</v>
      </c>
      <c r="H2578" t="s">
        <v>472</v>
      </c>
      <c r="I2578" t="s">
        <v>32</v>
      </c>
      <c r="J2578" t="s">
        <v>39</v>
      </c>
      <c r="K2578" t="s">
        <v>40</v>
      </c>
      <c r="L2578" t="s">
        <v>25</v>
      </c>
      <c r="M2578" t="s">
        <v>4234</v>
      </c>
      <c r="N2578" t="s">
        <v>2417</v>
      </c>
      <c r="O2578" t="s">
        <v>915</v>
      </c>
      <c r="P2578" t="s">
        <v>4248</v>
      </c>
      <c r="Q2578" t="s">
        <v>4245</v>
      </c>
      <c r="R2578" s="1" t="e">
        <f t="shared" ca="1" si="40"/>
        <v>#VALUE!</v>
      </c>
      <c r="S2578" t="s">
        <v>55</v>
      </c>
      <c r="T2578" t="s">
        <v>41</v>
      </c>
    </row>
    <row r="2579" spans="1:20" x14ac:dyDescent="0.25">
      <c r="A2579" t="s">
        <v>6826</v>
      </c>
      <c r="B2579">
        <v>67091590</v>
      </c>
      <c r="C2579">
        <v>67771076</v>
      </c>
      <c r="D2579" t="s">
        <v>3</v>
      </c>
      <c r="E2579" t="s">
        <v>2458</v>
      </c>
      <c r="F2579" t="s">
        <v>4228</v>
      </c>
      <c r="G2579" t="s">
        <v>4220</v>
      </c>
      <c r="H2579" t="s">
        <v>21</v>
      </c>
      <c r="I2579" t="s">
        <v>51</v>
      </c>
      <c r="J2579" t="s">
        <v>23</v>
      </c>
      <c r="K2579" t="s">
        <v>24</v>
      </c>
      <c r="L2579" t="s">
        <v>25</v>
      </c>
      <c r="M2579" t="s">
        <v>4239</v>
      </c>
      <c r="N2579" t="s">
        <v>2417</v>
      </c>
      <c r="O2579" t="s">
        <v>915</v>
      </c>
      <c r="P2579" t="s">
        <v>52</v>
      </c>
      <c r="Q2579" t="s">
        <v>4245</v>
      </c>
      <c r="R2579" s="1">
        <f t="shared" ca="1" si="40"/>
        <v>29</v>
      </c>
      <c r="S2579" t="s">
        <v>35</v>
      </c>
      <c r="T2579" t="s">
        <v>29</v>
      </c>
    </row>
    <row r="2580" spans="1:20" x14ac:dyDescent="0.25">
      <c r="A2580" t="s">
        <v>6827</v>
      </c>
      <c r="B2580">
        <v>68363319</v>
      </c>
      <c r="C2580">
        <v>67082034</v>
      </c>
      <c r="D2580" t="s">
        <v>3</v>
      </c>
      <c r="E2580" t="s">
        <v>2459</v>
      </c>
      <c r="F2580" t="s">
        <v>4228</v>
      </c>
      <c r="G2580" t="s">
        <v>4221</v>
      </c>
      <c r="H2580" t="s">
        <v>472</v>
      </c>
      <c r="I2580" t="s">
        <v>204</v>
      </c>
      <c r="J2580" t="s">
        <v>39</v>
      </c>
      <c r="K2580" t="s">
        <v>44</v>
      </c>
      <c r="L2580" t="s">
        <v>25</v>
      </c>
      <c r="M2580" t="s">
        <v>4235</v>
      </c>
      <c r="N2580" t="s">
        <v>2417</v>
      </c>
      <c r="O2580" t="s">
        <v>915</v>
      </c>
      <c r="P2580" t="s">
        <v>52</v>
      </c>
      <c r="Q2580" t="s">
        <v>28</v>
      </c>
      <c r="R2580" s="1">
        <f t="shared" ca="1" si="40"/>
        <v>52</v>
      </c>
      <c r="S2580" t="s">
        <v>4243</v>
      </c>
      <c r="T2580" t="s">
        <v>41</v>
      </c>
    </row>
    <row r="2581" spans="1:20" x14ac:dyDescent="0.25">
      <c r="A2581" t="s">
        <v>6828</v>
      </c>
      <c r="B2581">
        <v>65903749</v>
      </c>
      <c r="C2581">
        <v>67166965</v>
      </c>
      <c r="D2581" t="s">
        <v>2</v>
      </c>
      <c r="E2581" t="s">
        <v>2460</v>
      </c>
      <c r="F2581" t="s">
        <v>4228</v>
      </c>
      <c r="G2581" t="s">
        <v>4220</v>
      </c>
      <c r="H2581" t="s">
        <v>21</v>
      </c>
      <c r="I2581" t="s">
        <v>204</v>
      </c>
      <c r="J2581" t="s">
        <v>23</v>
      </c>
      <c r="K2581" t="s">
        <v>24</v>
      </c>
      <c r="L2581" t="s">
        <v>25</v>
      </c>
      <c r="M2581" t="s">
        <v>4239</v>
      </c>
      <c r="N2581" t="s">
        <v>2417</v>
      </c>
      <c r="O2581" t="s">
        <v>915</v>
      </c>
      <c r="P2581" t="s">
        <v>52</v>
      </c>
      <c r="Q2581" t="s">
        <v>4244</v>
      </c>
      <c r="R2581" s="1" t="e">
        <f t="shared" ca="1" si="40"/>
        <v>#VALUE!</v>
      </c>
      <c r="S2581" t="s">
        <v>35</v>
      </c>
      <c r="T2581" t="s">
        <v>36</v>
      </c>
    </row>
    <row r="2582" spans="1:20" x14ac:dyDescent="0.25">
      <c r="A2582" t="s">
        <v>6829</v>
      </c>
      <c r="B2582">
        <v>68406347</v>
      </c>
      <c r="C2582">
        <v>67756904</v>
      </c>
      <c r="D2582" t="s">
        <v>3</v>
      </c>
      <c r="E2582" t="s">
        <v>2461</v>
      </c>
      <c r="F2582" t="s">
        <v>1106</v>
      </c>
      <c r="G2582" t="s">
        <v>4221</v>
      </c>
      <c r="H2582" t="s">
        <v>43</v>
      </c>
      <c r="I2582" t="s">
        <v>51</v>
      </c>
      <c r="J2582" t="s">
        <v>39</v>
      </c>
      <c r="K2582" t="s">
        <v>44</v>
      </c>
      <c r="L2582" t="s">
        <v>25</v>
      </c>
      <c r="M2582" t="s">
        <v>4232</v>
      </c>
      <c r="N2582" t="s">
        <v>2417</v>
      </c>
      <c r="O2582" t="s">
        <v>915</v>
      </c>
      <c r="P2582" t="s">
        <v>54</v>
      </c>
      <c r="Q2582" t="s">
        <v>4246</v>
      </c>
      <c r="R2582" s="1">
        <f t="shared" ca="1" si="40"/>
        <v>63</v>
      </c>
      <c r="S2582" t="s">
        <v>4243</v>
      </c>
      <c r="T2582" t="s">
        <v>45</v>
      </c>
    </row>
    <row r="2583" spans="1:20" x14ac:dyDescent="0.25">
      <c r="A2583" t="s">
        <v>6830</v>
      </c>
      <c r="B2583">
        <v>64828857</v>
      </c>
      <c r="C2583">
        <v>67651067</v>
      </c>
      <c r="D2583" t="s">
        <v>3</v>
      </c>
      <c r="E2583" t="s">
        <v>2462</v>
      </c>
      <c r="F2583" t="s">
        <v>4228</v>
      </c>
      <c r="G2583" t="s">
        <v>4218</v>
      </c>
      <c r="H2583" t="s">
        <v>38</v>
      </c>
      <c r="I2583" t="s">
        <v>32</v>
      </c>
      <c r="J2583" t="s">
        <v>23</v>
      </c>
      <c r="K2583" t="s">
        <v>24</v>
      </c>
      <c r="L2583" t="s">
        <v>25</v>
      </c>
      <c r="M2583" t="s">
        <v>4230</v>
      </c>
      <c r="N2583" t="s">
        <v>2417</v>
      </c>
      <c r="O2583" t="s">
        <v>915</v>
      </c>
      <c r="P2583" t="s">
        <v>54</v>
      </c>
      <c r="Q2583" t="s">
        <v>4244</v>
      </c>
      <c r="R2583" s="1">
        <f t="shared" ca="1" si="40"/>
        <v>40</v>
      </c>
      <c r="S2583" t="s">
        <v>35</v>
      </c>
      <c r="T2583" t="s">
        <v>58</v>
      </c>
    </row>
    <row r="2584" spans="1:20" x14ac:dyDescent="0.25">
      <c r="A2584" t="s">
        <v>6831</v>
      </c>
      <c r="B2584">
        <v>68259459</v>
      </c>
      <c r="C2584">
        <v>67394797</v>
      </c>
      <c r="D2584" t="s">
        <v>2</v>
      </c>
      <c r="E2584" t="s">
        <v>1234</v>
      </c>
      <c r="F2584" t="s">
        <v>20</v>
      </c>
      <c r="G2584" t="s">
        <v>527</v>
      </c>
      <c r="H2584" t="s">
        <v>472</v>
      </c>
      <c r="I2584" t="s">
        <v>32</v>
      </c>
      <c r="J2584" t="s">
        <v>39</v>
      </c>
      <c r="K2584" t="s">
        <v>40</v>
      </c>
      <c r="L2584" t="s">
        <v>25</v>
      </c>
      <c r="M2584" t="s">
        <v>4240</v>
      </c>
      <c r="N2584" t="s">
        <v>2417</v>
      </c>
      <c r="O2584" t="s">
        <v>915</v>
      </c>
      <c r="P2584" t="s">
        <v>4248</v>
      </c>
      <c r="Q2584" t="s">
        <v>4246</v>
      </c>
      <c r="R2584" s="1" t="e">
        <f t="shared" ca="1" si="40"/>
        <v>#VALUE!</v>
      </c>
      <c r="S2584" t="s">
        <v>55</v>
      </c>
      <c r="T2584" t="s">
        <v>45</v>
      </c>
    </row>
    <row r="2585" spans="1:20" x14ac:dyDescent="0.25">
      <c r="A2585" t="s">
        <v>6832</v>
      </c>
      <c r="B2585">
        <v>64815953</v>
      </c>
      <c r="C2585">
        <v>66912809</v>
      </c>
      <c r="D2585" t="s">
        <v>2</v>
      </c>
      <c r="E2585" t="s">
        <v>2463</v>
      </c>
      <c r="F2585" t="s">
        <v>4228</v>
      </c>
      <c r="G2585" t="s">
        <v>4219</v>
      </c>
      <c r="H2585" t="s">
        <v>21</v>
      </c>
      <c r="I2585" t="s">
        <v>204</v>
      </c>
      <c r="J2585" t="s">
        <v>23</v>
      </c>
      <c r="K2585" t="s">
        <v>24</v>
      </c>
      <c r="L2585" t="s">
        <v>25</v>
      </c>
      <c r="M2585" t="s">
        <v>4231</v>
      </c>
      <c r="N2585" t="s">
        <v>2417</v>
      </c>
      <c r="O2585" t="s">
        <v>915</v>
      </c>
      <c r="P2585" t="s">
        <v>49</v>
      </c>
      <c r="Q2585" t="s">
        <v>34</v>
      </c>
      <c r="R2585" s="1" t="e">
        <f t="shared" ca="1" si="40"/>
        <v>#VALUE!</v>
      </c>
      <c r="S2585" t="s">
        <v>4243</v>
      </c>
      <c r="T2585" t="s">
        <v>36</v>
      </c>
    </row>
    <row r="2586" spans="1:20" x14ac:dyDescent="0.25">
      <c r="A2586" t="s">
        <v>6833</v>
      </c>
      <c r="B2586">
        <v>64736353</v>
      </c>
      <c r="C2586">
        <v>67209436</v>
      </c>
      <c r="D2586" t="s">
        <v>2</v>
      </c>
      <c r="E2586" t="s">
        <v>2464</v>
      </c>
      <c r="F2586" t="s">
        <v>20</v>
      </c>
      <c r="G2586" t="s">
        <v>4221</v>
      </c>
      <c r="H2586" t="s">
        <v>21</v>
      </c>
      <c r="I2586" t="s">
        <v>22</v>
      </c>
      <c r="J2586" t="s">
        <v>23</v>
      </c>
      <c r="K2586" t="s">
        <v>24</v>
      </c>
      <c r="L2586" t="s">
        <v>25</v>
      </c>
      <c r="M2586" t="s">
        <v>4231</v>
      </c>
      <c r="N2586" t="s">
        <v>2417</v>
      </c>
      <c r="O2586" t="s">
        <v>915</v>
      </c>
      <c r="P2586" t="s">
        <v>4248</v>
      </c>
      <c r="Q2586" t="s">
        <v>4244</v>
      </c>
      <c r="R2586" s="1" t="e">
        <f t="shared" ca="1" si="40"/>
        <v>#VALUE!</v>
      </c>
      <c r="S2586" t="s">
        <v>55</v>
      </c>
      <c r="T2586" t="s">
        <v>36</v>
      </c>
    </row>
    <row r="2587" spans="1:20" x14ac:dyDescent="0.25">
      <c r="A2587" t="s">
        <v>6834</v>
      </c>
      <c r="B2587">
        <v>67566001</v>
      </c>
      <c r="C2587">
        <v>67448421</v>
      </c>
      <c r="D2587" t="s">
        <v>2</v>
      </c>
      <c r="E2587" t="s">
        <v>2465</v>
      </c>
      <c r="F2587" t="s">
        <v>4227</v>
      </c>
      <c r="G2587" t="s">
        <v>4221</v>
      </c>
      <c r="H2587" t="s">
        <v>163</v>
      </c>
      <c r="I2587" t="s">
        <v>51</v>
      </c>
      <c r="J2587" t="s">
        <v>39</v>
      </c>
      <c r="K2587" t="s">
        <v>40</v>
      </c>
      <c r="L2587" t="s">
        <v>25</v>
      </c>
      <c r="M2587" t="s">
        <v>4237</v>
      </c>
      <c r="N2587" t="s">
        <v>2417</v>
      </c>
      <c r="O2587" t="s">
        <v>915</v>
      </c>
      <c r="P2587" t="s">
        <v>4248</v>
      </c>
      <c r="Q2587" t="s">
        <v>4246</v>
      </c>
      <c r="R2587" s="1">
        <f t="shared" ca="1" si="40"/>
        <v>62</v>
      </c>
      <c r="S2587" t="s">
        <v>55</v>
      </c>
      <c r="T2587" t="s">
        <v>45</v>
      </c>
    </row>
    <row r="2588" spans="1:20" x14ac:dyDescent="0.25">
      <c r="A2588" t="s">
        <v>6835</v>
      </c>
      <c r="B2588">
        <v>67043991</v>
      </c>
      <c r="C2588">
        <v>67799452</v>
      </c>
      <c r="D2588" t="s">
        <v>3</v>
      </c>
      <c r="E2588" t="s">
        <v>2466</v>
      </c>
      <c r="F2588" t="s">
        <v>4226</v>
      </c>
      <c r="G2588" t="s">
        <v>4220</v>
      </c>
      <c r="H2588" t="s">
        <v>21</v>
      </c>
      <c r="I2588" t="s">
        <v>204</v>
      </c>
      <c r="J2588" t="s">
        <v>23</v>
      </c>
      <c r="K2588" t="s">
        <v>24</v>
      </c>
      <c r="L2588" t="s">
        <v>25</v>
      </c>
      <c r="M2588" t="s">
        <v>4229</v>
      </c>
      <c r="N2588" t="s">
        <v>2417</v>
      </c>
      <c r="O2588" t="s">
        <v>915</v>
      </c>
      <c r="P2588" t="s">
        <v>52</v>
      </c>
      <c r="Q2588" t="s">
        <v>4245</v>
      </c>
      <c r="R2588" s="1" t="e">
        <f t="shared" ca="1" si="40"/>
        <v>#VALUE!</v>
      </c>
      <c r="S2588" t="s">
        <v>35</v>
      </c>
      <c r="T2588" t="s">
        <v>36</v>
      </c>
    </row>
    <row r="2589" spans="1:20" x14ac:dyDescent="0.25">
      <c r="A2589" t="s">
        <v>6836</v>
      </c>
      <c r="B2589">
        <v>64990680</v>
      </c>
      <c r="C2589">
        <v>67634655</v>
      </c>
      <c r="D2589" t="s">
        <v>3</v>
      </c>
      <c r="E2589" t="s">
        <v>2467</v>
      </c>
      <c r="F2589" t="s">
        <v>4225</v>
      </c>
      <c r="G2589" t="s">
        <v>527</v>
      </c>
      <c r="H2589" t="s">
        <v>38</v>
      </c>
      <c r="I2589" t="s">
        <v>32</v>
      </c>
      <c r="J2589" t="s">
        <v>39</v>
      </c>
      <c r="K2589" t="s">
        <v>44</v>
      </c>
      <c r="L2589" t="s">
        <v>25</v>
      </c>
      <c r="M2589" t="s">
        <v>4235</v>
      </c>
      <c r="N2589" t="s">
        <v>2417</v>
      </c>
      <c r="O2589" t="s">
        <v>915</v>
      </c>
      <c r="P2589" t="s">
        <v>4248</v>
      </c>
      <c r="Q2589" t="s">
        <v>4247</v>
      </c>
      <c r="R2589" s="1">
        <f t="shared" ca="1" si="40"/>
        <v>53</v>
      </c>
      <c r="S2589" t="s">
        <v>55</v>
      </c>
      <c r="T2589" t="s">
        <v>41</v>
      </c>
    </row>
    <row r="2590" spans="1:20" x14ac:dyDescent="0.25">
      <c r="A2590" t="s">
        <v>6837</v>
      </c>
      <c r="B2590">
        <v>68344197</v>
      </c>
      <c r="C2590">
        <v>67357001</v>
      </c>
      <c r="D2590" t="s">
        <v>3</v>
      </c>
      <c r="E2590" t="s">
        <v>1768</v>
      </c>
      <c r="F2590" t="s">
        <v>20</v>
      </c>
      <c r="G2590" t="s">
        <v>527</v>
      </c>
      <c r="H2590" t="s">
        <v>38</v>
      </c>
      <c r="I2590" t="s">
        <v>32</v>
      </c>
      <c r="J2590" t="s">
        <v>39</v>
      </c>
      <c r="K2590" t="s">
        <v>44</v>
      </c>
      <c r="L2590" t="s">
        <v>25</v>
      </c>
      <c r="M2590" t="s">
        <v>4241</v>
      </c>
      <c r="N2590" t="s">
        <v>2417</v>
      </c>
      <c r="O2590" t="s">
        <v>915</v>
      </c>
      <c r="P2590" t="s">
        <v>4248</v>
      </c>
      <c r="Q2590" t="s">
        <v>34</v>
      </c>
      <c r="R2590" s="1">
        <f t="shared" ca="1" si="40"/>
        <v>58</v>
      </c>
      <c r="S2590" t="s">
        <v>55</v>
      </c>
      <c r="T2590" t="s">
        <v>45</v>
      </c>
    </row>
    <row r="2591" spans="1:20" x14ac:dyDescent="0.25">
      <c r="A2591" t="s">
        <v>6838</v>
      </c>
      <c r="B2591">
        <v>64930359</v>
      </c>
      <c r="C2591">
        <v>67712182</v>
      </c>
      <c r="D2591" t="s">
        <v>3</v>
      </c>
      <c r="E2591" t="s">
        <v>2468</v>
      </c>
      <c r="F2591" t="s">
        <v>20</v>
      </c>
      <c r="G2591" t="s">
        <v>4215</v>
      </c>
      <c r="H2591" t="s">
        <v>48</v>
      </c>
      <c r="I2591" t="s">
        <v>32</v>
      </c>
      <c r="J2591" t="s">
        <v>23</v>
      </c>
      <c r="K2591" t="s">
        <v>24</v>
      </c>
      <c r="L2591" t="s">
        <v>25</v>
      </c>
      <c r="M2591" t="s">
        <v>4231</v>
      </c>
      <c r="N2591" t="s">
        <v>2417</v>
      </c>
      <c r="O2591" t="s">
        <v>915</v>
      </c>
      <c r="P2591" t="s">
        <v>52</v>
      </c>
      <c r="Q2591" t="s">
        <v>4247</v>
      </c>
      <c r="R2591" s="1" t="e">
        <f t="shared" ca="1" si="40"/>
        <v>#VALUE!</v>
      </c>
      <c r="S2591" t="s">
        <v>4243</v>
      </c>
      <c r="T2591" t="s">
        <v>36</v>
      </c>
    </row>
    <row r="2592" spans="1:20" x14ac:dyDescent="0.25">
      <c r="A2592" t="s">
        <v>6839</v>
      </c>
      <c r="B2592">
        <v>65154140</v>
      </c>
      <c r="C2592">
        <v>67302412</v>
      </c>
      <c r="D2592" t="s">
        <v>2</v>
      </c>
      <c r="E2592" t="s">
        <v>2469</v>
      </c>
      <c r="F2592" t="s">
        <v>20</v>
      </c>
      <c r="G2592" t="s">
        <v>4216</v>
      </c>
      <c r="H2592" t="s">
        <v>472</v>
      </c>
      <c r="I2592" t="s">
        <v>32</v>
      </c>
      <c r="J2592" t="s">
        <v>39</v>
      </c>
      <c r="K2592" t="s">
        <v>40</v>
      </c>
      <c r="L2592" t="s">
        <v>25</v>
      </c>
      <c r="M2592" t="s">
        <v>4241</v>
      </c>
      <c r="N2592" t="s">
        <v>2417</v>
      </c>
      <c r="O2592" t="s">
        <v>915</v>
      </c>
      <c r="P2592" t="s">
        <v>205</v>
      </c>
      <c r="Q2592" t="s">
        <v>4246</v>
      </c>
      <c r="R2592" s="1">
        <f t="shared" ca="1" si="40"/>
        <v>58</v>
      </c>
      <c r="S2592" t="s">
        <v>4243</v>
      </c>
      <c r="T2592" t="s">
        <v>45</v>
      </c>
    </row>
    <row r="2593" spans="1:20" x14ac:dyDescent="0.25">
      <c r="A2593" t="s">
        <v>6840</v>
      </c>
      <c r="B2593">
        <v>66182967</v>
      </c>
      <c r="C2593">
        <v>66850393</v>
      </c>
      <c r="D2593" t="s">
        <v>3</v>
      </c>
      <c r="E2593" t="s">
        <v>2470</v>
      </c>
      <c r="F2593" t="s">
        <v>1106</v>
      </c>
      <c r="G2593" t="s">
        <v>4222</v>
      </c>
      <c r="H2593" t="s">
        <v>21</v>
      </c>
      <c r="I2593" t="s">
        <v>51</v>
      </c>
      <c r="J2593" t="s">
        <v>23</v>
      </c>
      <c r="K2593" t="s">
        <v>24</v>
      </c>
      <c r="L2593" t="s">
        <v>25</v>
      </c>
      <c r="M2593" t="s">
        <v>4234</v>
      </c>
      <c r="N2593" t="s">
        <v>2417</v>
      </c>
      <c r="O2593" t="s">
        <v>915</v>
      </c>
      <c r="P2593" t="s">
        <v>4248</v>
      </c>
      <c r="Q2593" t="s">
        <v>34</v>
      </c>
      <c r="R2593" s="1">
        <f t="shared" ca="1" si="40"/>
        <v>21</v>
      </c>
      <c r="S2593" t="s">
        <v>55</v>
      </c>
      <c r="T2593" t="s">
        <v>36</v>
      </c>
    </row>
    <row r="2594" spans="1:20" x14ac:dyDescent="0.25">
      <c r="A2594" t="s">
        <v>6841</v>
      </c>
      <c r="B2594">
        <v>65265433</v>
      </c>
      <c r="C2594">
        <v>67582617</v>
      </c>
      <c r="D2594" t="s">
        <v>2</v>
      </c>
      <c r="E2594" t="s">
        <v>2471</v>
      </c>
      <c r="F2594" t="s">
        <v>4228</v>
      </c>
      <c r="G2594" t="s">
        <v>4217</v>
      </c>
      <c r="H2594" t="s">
        <v>472</v>
      </c>
      <c r="I2594" t="s">
        <v>51</v>
      </c>
      <c r="J2594" t="s">
        <v>39</v>
      </c>
      <c r="K2594" t="s">
        <v>40</v>
      </c>
      <c r="L2594" t="s">
        <v>25</v>
      </c>
      <c r="M2594" t="s">
        <v>4233</v>
      </c>
      <c r="N2594" t="s">
        <v>2417</v>
      </c>
      <c r="O2594" t="s">
        <v>915</v>
      </c>
      <c r="P2594" t="s">
        <v>205</v>
      </c>
      <c r="Q2594" t="s">
        <v>4244</v>
      </c>
      <c r="R2594" s="1" t="e">
        <f t="shared" ca="1" si="40"/>
        <v>#VALUE!</v>
      </c>
      <c r="S2594" t="s">
        <v>35</v>
      </c>
      <c r="T2594" t="s">
        <v>45</v>
      </c>
    </row>
    <row r="2595" spans="1:20" x14ac:dyDescent="0.25">
      <c r="A2595" t="s">
        <v>6842</v>
      </c>
      <c r="B2595">
        <v>67231909</v>
      </c>
      <c r="C2595">
        <v>66936304</v>
      </c>
      <c r="D2595" t="s">
        <v>3</v>
      </c>
      <c r="E2595" t="s">
        <v>2472</v>
      </c>
      <c r="F2595" t="s">
        <v>1106</v>
      </c>
      <c r="G2595" t="s">
        <v>527</v>
      </c>
      <c r="H2595" t="s">
        <v>38</v>
      </c>
      <c r="I2595" t="s">
        <v>51</v>
      </c>
      <c r="J2595" t="s">
        <v>39</v>
      </c>
      <c r="K2595" t="s">
        <v>44</v>
      </c>
      <c r="L2595" t="s">
        <v>25</v>
      </c>
      <c r="M2595" t="s">
        <v>4239</v>
      </c>
      <c r="N2595" t="s">
        <v>2417</v>
      </c>
      <c r="O2595" t="s">
        <v>915</v>
      </c>
      <c r="P2595" t="s">
        <v>49</v>
      </c>
      <c r="Q2595" t="s">
        <v>4244</v>
      </c>
      <c r="R2595" s="1">
        <f t="shared" ca="1" si="40"/>
        <v>59</v>
      </c>
      <c r="S2595" t="s">
        <v>4243</v>
      </c>
      <c r="T2595" t="s">
        <v>45</v>
      </c>
    </row>
    <row r="2596" spans="1:20" x14ac:dyDescent="0.25">
      <c r="A2596" t="s">
        <v>6843</v>
      </c>
      <c r="B2596">
        <v>65715529</v>
      </c>
      <c r="C2596">
        <v>66859487</v>
      </c>
      <c r="D2596" t="s">
        <v>2</v>
      </c>
      <c r="E2596" t="s">
        <v>2473</v>
      </c>
      <c r="F2596" t="s">
        <v>4227</v>
      </c>
      <c r="G2596" t="s">
        <v>4217</v>
      </c>
      <c r="H2596" t="s">
        <v>21</v>
      </c>
      <c r="I2596" t="s">
        <v>51</v>
      </c>
      <c r="J2596" t="s">
        <v>23</v>
      </c>
      <c r="K2596" t="s">
        <v>24</v>
      </c>
      <c r="L2596" t="s">
        <v>25</v>
      </c>
      <c r="M2596" t="s">
        <v>4234</v>
      </c>
      <c r="N2596" t="s">
        <v>2417</v>
      </c>
      <c r="O2596" t="s">
        <v>915</v>
      </c>
      <c r="P2596" t="s">
        <v>54</v>
      </c>
      <c r="Q2596" t="s">
        <v>4247</v>
      </c>
      <c r="R2596" s="1">
        <f t="shared" ca="1" si="40"/>
        <v>23</v>
      </c>
      <c r="S2596" t="s">
        <v>4243</v>
      </c>
      <c r="T2596" t="s">
        <v>36</v>
      </c>
    </row>
    <row r="2597" spans="1:20" x14ac:dyDescent="0.25">
      <c r="A2597" t="s">
        <v>6844</v>
      </c>
      <c r="B2597">
        <v>64710858</v>
      </c>
      <c r="C2597">
        <v>67117787</v>
      </c>
      <c r="D2597" t="s">
        <v>3</v>
      </c>
      <c r="E2597" t="s">
        <v>2474</v>
      </c>
      <c r="F2597" t="s">
        <v>20</v>
      </c>
      <c r="G2597" t="s">
        <v>4221</v>
      </c>
      <c r="H2597" t="s">
        <v>43</v>
      </c>
      <c r="I2597" t="s">
        <v>22</v>
      </c>
      <c r="J2597" t="s">
        <v>39</v>
      </c>
      <c r="K2597" t="s">
        <v>44</v>
      </c>
      <c r="L2597" t="s">
        <v>25</v>
      </c>
      <c r="M2597" t="s">
        <v>4230</v>
      </c>
      <c r="N2597" t="s">
        <v>2417</v>
      </c>
      <c r="O2597" t="s">
        <v>915</v>
      </c>
      <c r="P2597" t="s">
        <v>205</v>
      </c>
      <c r="Q2597" t="s">
        <v>4247</v>
      </c>
      <c r="R2597" s="1">
        <f t="shared" ca="1" si="40"/>
        <v>50</v>
      </c>
      <c r="S2597" t="s">
        <v>4243</v>
      </c>
      <c r="T2597" t="s">
        <v>41</v>
      </c>
    </row>
    <row r="2598" spans="1:20" x14ac:dyDescent="0.25">
      <c r="A2598" t="s">
        <v>6845</v>
      </c>
      <c r="B2598">
        <v>68025388</v>
      </c>
      <c r="C2598">
        <v>67590548</v>
      </c>
      <c r="D2598" t="s">
        <v>2</v>
      </c>
      <c r="E2598" t="s">
        <v>2475</v>
      </c>
      <c r="F2598" t="s">
        <v>4226</v>
      </c>
      <c r="G2598" t="s">
        <v>4215</v>
      </c>
      <c r="H2598" t="s">
        <v>21</v>
      </c>
      <c r="I2598" t="s">
        <v>22</v>
      </c>
      <c r="J2598" t="s">
        <v>23</v>
      </c>
      <c r="K2598" t="s">
        <v>24</v>
      </c>
      <c r="L2598" t="s">
        <v>25</v>
      </c>
      <c r="M2598" t="s">
        <v>4229</v>
      </c>
      <c r="N2598" t="s">
        <v>2417</v>
      </c>
      <c r="O2598" t="s">
        <v>915</v>
      </c>
      <c r="P2598" t="s">
        <v>27</v>
      </c>
      <c r="Q2598" t="s">
        <v>34</v>
      </c>
      <c r="R2598" s="1">
        <f t="shared" ca="1" si="40"/>
        <v>27</v>
      </c>
      <c r="S2598" t="s">
        <v>4243</v>
      </c>
      <c r="T2598" t="s">
        <v>36</v>
      </c>
    </row>
    <row r="2599" spans="1:20" x14ac:dyDescent="0.25">
      <c r="A2599" t="s">
        <v>6846</v>
      </c>
      <c r="B2599">
        <v>67702152</v>
      </c>
      <c r="C2599">
        <v>67610545</v>
      </c>
      <c r="D2599" t="s">
        <v>3</v>
      </c>
      <c r="E2599" t="s">
        <v>2476</v>
      </c>
      <c r="F2599" t="s">
        <v>4226</v>
      </c>
      <c r="G2599" t="s">
        <v>4223</v>
      </c>
      <c r="H2599" t="s">
        <v>21</v>
      </c>
      <c r="I2599" t="s">
        <v>51</v>
      </c>
      <c r="J2599" t="s">
        <v>23</v>
      </c>
      <c r="K2599" t="s">
        <v>24</v>
      </c>
      <c r="L2599" t="s">
        <v>25</v>
      </c>
      <c r="M2599" t="s">
        <v>4229</v>
      </c>
      <c r="N2599" t="s">
        <v>2417</v>
      </c>
      <c r="O2599" t="s">
        <v>915</v>
      </c>
      <c r="P2599" t="s">
        <v>205</v>
      </c>
      <c r="Q2599" t="s">
        <v>28</v>
      </c>
      <c r="R2599" s="1" t="e">
        <f t="shared" ca="1" si="40"/>
        <v>#VALUE!</v>
      </c>
      <c r="S2599" t="s">
        <v>35</v>
      </c>
      <c r="T2599" t="s">
        <v>56</v>
      </c>
    </row>
    <row r="2600" spans="1:20" x14ac:dyDescent="0.25">
      <c r="A2600" t="s">
        <v>6847</v>
      </c>
      <c r="B2600">
        <v>66145609</v>
      </c>
      <c r="C2600">
        <v>67142660</v>
      </c>
      <c r="D2600" t="s">
        <v>3</v>
      </c>
      <c r="E2600" t="s">
        <v>1019</v>
      </c>
      <c r="F2600" t="s">
        <v>20</v>
      </c>
      <c r="G2600" t="s">
        <v>4223</v>
      </c>
      <c r="H2600" t="s">
        <v>43</v>
      </c>
      <c r="I2600" t="s">
        <v>204</v>
      </c>
      <c r="J2600" t="s">
        <v>39</v>
      </c>
      <c r="K2600" t="s">
        <v>44</v>
      </c>
      <c r="L2600" t="s">
        <v>25</v>
      </c>
      <c r="M2600" t="s">
        <v>4236</v>
      </c>
      <c r="N2600" t="s">
        <v>2417</v>
      </c>
      <c r="O2600" t="s">
        <v>915</v>
      </c>
      <c r="P2600" t="s">
        <v>49</v>
      </c>
      <c r="Q2600" t="s">
        <v>4247</v>
      </c>
      <c r="R2600" s="1">
        <f t="shared" ca="1" si="40"/>
        <v>53</v>
      </c>
      <c r="S2600" t="s">
        <v>35</v>
      </c>
      <c r="T2600" t="s">
        <v>41</v>
      </c>
    </row>
    <row r="2601" spans="1:20" x14ac:dyDescent="0.25">
      <c r="A2601" t="s">
        <v>6848</v>
      </c>
      <c r="B2601">
        <v>65665583</v>
      </c>
      <c r="C2601">
        <v>67562171</v>
      </c>
      <c r="D2601" t="s">
        <v>3</v>
      </c>
      <c r="E2601" t="s">
        <v>2477</v>
      </c>
      <c r="F2601" t="s">
        <v>1106</v>
      </c>
      <c r="G2601" t="s">
        <v>4216</v>
      </c>
      <c r="H2601" t="s">
        <v>31</v>
      </c>
      <c r="I2601" t="s">
        <v>22</v>
      </c>
      <c r="J2601" t="s">
        <v>23</v>
      </c>
      <c r="K2601" t="s">
        <v>24</v>
      </c>
      <c r="L2601" t="s">
        <v>25</v>
      </c>
      <c r="M2601" t="s">
        <v>4232</v>
      </c>
      <c r="N2601" t="s">
        <v>2417</v>
      </c>
      <c r="O2601" t="s">
        <v>915</v>
      </c>
      <c r="P2601" t="s">
        <v>54</v>
      </c>
      <c r="Q2601" t="s">
        <v>4247</v>
      </c>
      <c r="R2601" s="1">
        <f t="shared" ca="1" si="40"/>
        <v>15</v>
      </c>
      <c r="S2601" t="s">
        <v>4243</v>
      </c>
      <c r="T2601" t="s">
        <v>56</v>
      </c>
    </row>
    <row r="2602" spans="1:20" x14ac:dyDescent="0.25">
      <c r="A2602" t="s">
        <v>6849</v>
      </c>
      <c r="B2602">
        <v>66781737</v>
      </c>
      <c r="C2602">
        <v>67373549</v>
      </c>
      <c r="D2602" t="s">
        <v>3</v>
      </c>
      <c r="E2602" t="s">
        <v>2478</v>
      </c>
      <c r="F2602" t="s">
        <v>20</v>
      </c>
      <c r="G2602" t="s">
        <v>4218</v>
      </c>
      <c r="H2602" t="s">
        <v>21</v>
      </c>
      <c r="I2602" t="s">
        <v>204</v>
      </c>
      <c r="J2602" t="s">
        <v>23</v>
      </c>
      <c r="K2602" t="s">
        <v>24</v>
      </c>
      <c r="L2602" t="s">
        <v>25</v>
      </c>
      <c r="M2602" t="s">
        <v>4238</v>
      </c>
      <c r="N2602" t="s">
        <v>2417</v>
      </c>
      <c r="O2602" t="s">
        <v>915</v>
      </c>
      <c r="P2602" t="s">
        <v>49</v>
      </c>
      <c r="Q2602" t="s">
        <v>34</v>
      </c>
      <c r="R2602" s="1">
        <f t="shared" ca="1" si="40"/>
        <v>22</v>
      </c>
      <c r="S2602" t="s">
        <v>4243</v>
      </c>
      <c r="T2602" t="s">
        <v>36</v>
      </c>
    </row>
    <row r="2603" spans="1:20" x14ac:dyDescent="0.25">
      <c r="A2603" t="s">
        <v>6850</v>
      </c>
      <c r="B2603">
        <v>64982049</v>
      </c>
      <c r="C2603">
        <v>67474124</v>
      </c>
      <c r="D2603" t="s">
        <v>3</v>
      </c>
      <c r="E2603" t="s">
        <v>2479</v>
      </c>
      <c r="F2603" t="s">
        <v>4228</v>
      </c>
      <c r="G2603" t="s">
        <v>4219</v>
      </c>
      <c r="H2603" t="s">
        <v>43</v>
      </c>
      <c r="I2603" t="s">
        <v>32</v>
      </c>
      <c r="J2603" t="s">
        <v>39</v>
      </c>
      <c r="K2603" t="s">
        <v>44</v>
      </c>
      <c r="L2603" t="s">
        <v>25</v>
      </c>
      <c r="M2603" t="s">
        <v>4232</v>
      </c>
      <c r="N2603" t="s">
        <v>2417</v>
      </c>
      <c r="O2603" t="s">
        <v>915</v>
      </c>
      <c r="P2603" t="s">
        <v>4248</v>
      </c>
      <c r="Q2603" t="s">
        <v>4244</v>
      </c>
      <c r="R2603" s="1" t="e">
        <f t="shared" ca="1" si="40"/>
        <v>#VALUE!</v>
      </c>
      <c r="S2603" t="s">
        <v>55</v>
      </c>
      <c r="T2603" t="s">
        <v>45</v>
      </c>
    </row>
    <row r="2604" spans="1:20" x14ac:dyDescent="0.25">
      <c r="A2604" t="s">
        <v>6851</v>
      </c>
      <c r="B2604">
        <v>68013269</v>
      </c>
      <c r="C2604">
        <v>67401083</v>
      </c>
      <c r="D2604" t="s">
        <v>2</v>
      </c>
      <c r="E2604" t="s">
        <v>2480</v>
      </c>
      <c r="F2604" t="s">
        <v>4227</v>
      </c>
      <c r="G2604" t="s">
        <v>4215</v>
      </c>
      <c r="H2604" t="s">
        <v>38</v>
      </c>
      <c r="I2604" t="s">
        <v>22</v>
      </c>
      <c r="J2604" t="s">
        <v>39</v>
      </c>
      <c r="K2604" t="s">
        <v>40</v>
      </c>
      <c r="L2604" t="s">
        <v>25</v>
      </c>
      <c r="M2604" t="s">
        <v>4239</v>
      </c>
      <c r="N2604" t="s">
        <v>2417</v>
      </c>
      <c r="O2604" t="s">
        <v>915</v>
      </c>
      <c r="P2604" t="s">
        <v>27</v>
      </c>
      <c r="Q2604" t="s">
        <v>4244</v>
      </c>
      <c r="R2604" s="1" t="e">
        <f t="shared" ca="1" si="40"/>
        <v>#VALUE!</v>
      </c>
      <c r="S2604" t="s">
        <v>4243</v>
      </c>
      <c r="T2604" t="s">
        <v>45</v>
      </c>
    </row>
    <row r="2605" spans="1:20" x14ac:dyDescent="0.25">
      <c r="A2605" t="s">
        <v>6852</v>
      </c>
      <c r="B2605">
        <v>67491621</v>
      </c>
      <c r="C2605">
        <v>67369592</v>
      </c>
      <c r="D2605" t="s">
        <v>3</v>
      </c>
      <c r="E2605" t="s">
        <v>2481</v>
      </c>
      <c r="F2605" t="s">
        <v>1106</v>
      </c>
      <c r="G2605" t="s">
        <v>4215</v>
      </c>
      <c r="H2605" t="s">
        <v>21</v>
      </c>
      <c r="I2605" t="s">
        <v>51</v>
      </c>
      <c r="J2605" t="s">
        <v>23</v>
      </c>
      <c r="K2605" t="s">
        <v>24</v>
      </c>
      <c r="L2605" t="s">
        <v>25</v>
      </c>
      <c r="M2605" t="s">
        <v>4231</v>
      </c>
      <c r="N2605" t="s">
        <v>2417</v>
      </c>
      <c r="O2605" t="s">
        <v>915</v>
      </c>
      <c r="P2605" t="s">
        <v>52</v>
      </c>
      <c r="Q2605" t="s">
        <v>4244</v>
      </c>
      <c r="R2605" s="1" t="e">
        <f t="shared" ca="1" si="40"/>
        <v>#VALUE!</v>
      </c>
      <c r="S2605" t="s">
        <v>4243</v>
      </c>
      <c r="T2605" t="s">
        <v>36</v>
      </c>
    </row>
    <row r="2606" spans="1:20" x14ac:dyDescent="0.25">
      <c r="A2606" t="s">
        <v>6853</v>
      </c>
      <c r="B2606">
        <v>65625008</v>
      </c>
      <c r="C2606">
        <v>67148035</v>
      </c>
      <c r="D2606" t="s">
        <v>2</v>
      </c>
      <c r="E2606" t="s">
        <v>2482</v>
      </c>
      <c r="F2606" t="s">
        <v>4225</v>
      </c>
      <c r="G2606" t="s">
        <v>4222</v>
      </c>
      <c r="H2606" t="s">
        <v>472</v>
      </c>
      <c r="I2606" t="s">
        <v>51</v>
      </c>
      <c r="J2606" t="s">
        <v>39</v>
      </c>
      <c r="K2606" t="s">
        <v>40</v>
      </c>
      <c r="L2606" t="s">
        <v>25</v>
      </c>
      <c r="M2606" t="s">
        <v>4232</v>
      </c>
      <c r="N2606" t="s">
        <v>2417</v>
      </c>
      <c r="O2606" t="s">
        <v>915</v>
      </c>
      <c r="P2606" t="s">
        <v>27</v>
      </c>
      <c r="Q2606" t="s">
        <v>4247</v>
      </c>
      <c r="R2606" s="1">
        <f t="shared" ca="1" si="40"/>
        <v>49</v>
      </c>
      <c r="S2606" t="s">
        <v>4243</v>
      </c>
      <c r="T2606" t="s">
        <v>41</v>
      </c>
    </row>
    <row r="2607" spans="1:20" x14ac:dyDescent="0.25">
      <c r="A2607" t="s">
        <v>6854</v>
      </c>
      <c r="B2607">
        <v>66851587</v>
      </c>
      <c r="C2607">
        <v>67506673</v>
      </c>
      <c r="D2607" t="s">
        <v>2</v>
      </c>
      <c r="E2607" t="s">
        <v>2483</v>
      </c>
      <c r="F2607" t="s">
        <v>20</v>
      </c>
      <c r="G2607" t="s">
        <v>4216</v>
      </c>
      <c r="H2607" t="s">
        <v>21</v>
      </c>
      <c r="I2607" t="s">
        <v>204</v>
      </c>
      <c r="J2607" t="s">
        <v>23</v>
      </c>
      <c r="K2607" t="s">
        <v>24</v>
      </c>
      <c r="L2607" t="s">
        <v>25</v>
      </c>
      <c r="M2607" t="s">
        <v>4233</v>
      </c>
      <c r="N2607" t="s">
        <v>2417</v>
      </c>
      <c r="O2607" t="s">
        <v>915</v>
      </c>
      <c r="P2607" t="s">
        <v>4248</v>
      </c>
      <c r="Q2607" t="s">
        <v>28</v>
      </c>
      <c r="R2607" s="1">
        <f t="shared" ca="1" si="40"/>
        <v>12</v>
      </c>
      <c r="S2607" t="s">
        <v>55</v>
      </c>
      <c r="T2607" t="s">
        <v>68</v>
      </c>
    </row>
    <row r="2608" spans="1:20" x14ac:dyDescent="0.25">
      <c r="A2608" t="s">
        <v>6855</v>
      </c>
      <c r="B2608">
        <v>64984638</v>
      </c>
      <c r="C2608">
        <v>67031658</v>
      </c>
      <c r="D2608" t="s">
        <v>3</v>
      </c>
      <c r="E2608" t="s">
        <v>2484</v>
      </c>
      <c r="F2608" t="s">
        <v>4228</v>
      </c>
      <c r="G2608" t="s">
        <v>527</v>
      </c>
      <c r="H2608" t="s">
        <v>472</v>
      </c>
      <c r="I2608" t="s">
        <v>22</v>
      </c>
      <c r="J2608" t="s">
        <v>39</v>
      </c>
      <c r="K2608" t="s">
        <v>44</v>
      </c>
      <c r="L2608" t="s">
        <v>25</v>
      </c>
      <c r="M2608" t="s">
        <v>4239</v>
      </c>
      <c r="N2608" t="s">
        <v>2417</v>
      </c>
      <c r="O2608" t="s">
        <v>915</v>
      </c>
      <c r="P2608" t="s">
        <v>54</v>
      </c>
      <c r="Q2608" t="s">
        <v>34</v>
      </c>
      <c r="R2608" s="1">
        <f t="shared" ca="1" si="40"/>
        <v>47</v>
      </c>
      <c r="S2608" t="s">
        <v>4243</v>
      </c>
      <c r="T2608" t="s">
        <v>41</v>
      </c>
    </row>
    <row r="2609" spans="1:20" x14ac:dyDescent="0.25">
      <c r="A2609" t="s">
        <v>6856</v>
      </c>
      <c r="B2609">
        <v>67631737</v>
      </c>
      <c r="C2609">
        <v>67313961</v>
      </c>
      <c r="D2609" t="s">
        <v>3</v>
      </c>
      <c r="E2609" t="s">
        <v>2485</v>
      </c>
      <c r="F2609" t="s">
        <v>4225</v>
      </c>
      <c r="G2609" t="s">
        <v>4222</v>
      </c>
      <c r="H2609" t="s">
        <v>21</v>
      </c>
      <c r="I2609" t="s">
        <v>51</v>
      </c>
      <c r="J2609" t="s">
        <v>23</v>
      </c>
      <c r="K2609" t="s">
        <v>24</v>
      </c>
      <c r="L2609" t="s">
        <v>25</v>
      </c>
      <c r="M2609" t="s">
        <v>4235</v>
      </c>
      <c r="N2609" t="s">
        <v>2417</v>
      </c>
      <c r="O2609" t="s">
        <v>915</v>
      </c>
      <c r="P2609" t="s">
        <v>33</v>
      </c>
      <c r="Q2609" t="s">
        <v>34</v>
      </c>
      <c r="R2609" s="1">
        <f t="shared" ca="1" si="40"/>
        <v>33</v>
      </c>
      <c r="S2609" t="s">
        <v>4243</v>
      </c>
      <c r="T2609" t="s">
        <v>29</v>
      </c>
    </row>
    <row r="2610" spans="1:20" x14ac:dyDescent="0.25">
      <c r="A2610" t="s">
        <v>6857</v>
      </c>
      <c r="B2610">
        <v>66828085</v>
      </c>
      <c r="C2610">
        <v>67421717</v>
      </c>
      <c r="D2610" t="s">
        <v>2</v>
      </c>
      <c r="E2610" t="s">
        <v>2486</v>
      </c>
      <c r="F2610" t="s">
        <v>20</v>
      </c>
      <c r="G2610" t="s">
        <v>4218</v>
      </c>
      <c r="H2610" t="s">
        <v>21</v>
      </c>
      <c r="I2610" t="s">
        <v>32</v>
      </c>
      <c r="J2610" t="s">
        <v>23</v>
      </c>
      <c r="K2610" t="s">
        <v>24</v>
      </c>
      <c r="L2610" t="s">
        <v>25</v>
      </c>
      <c r="M2610" t="s">
        <v>4241</v>
      </c>
      <c r="N2610" t="s">
        <v>2417</v>
      </c>
      <c r="O2610" t="s">
        <v>915</v>
      </c>
      <c r="P2610" t="s">
        <v>4248</v>
      </c>
      <c r="Q2610" t="s">
        <v>4245</v>
      </c>
      <c r="R2610" s="1">
        <f t="shared" ca="1" si="40"/>
        <v>28</v>
      </c>
      <c r="S2610" t="s">
        <v>55</v>
      </c>
      <c r="T2610" t="s">
        <v>29</v>
      </c>
    </row>
    <row r="2611" spans="1:20" x14ac:dyDescent="0.25">
      <c r="A2611" t="s">
        <v>6858</v>
      </c>
      <c r="B2611">
        <v>67998426</v>
      </c>
      <c r="C2611">
        <v>66869106</v>
      </c>
      <c r="D2611" t="s">
        <v>3</v>
      </c>
      <c r="E2611" t="s">
        <v>497</v>
      </c>
      <c r="F2611" t="s">
        <v>4226</v>
      </c>
      <c r="G2611" t="s">
        <v>4217</v>
      </c>
      <c r="H2611" t="s">
        <v>43</v>
      </c>
      <c r="I2611" t="s">
        <v>51</v>
      </c>
      <c r="J2611" t="s">
        <v>39</v>
      </c>
      <c r="K2611" t="s">
        <v>44</v>
      </c>
      <c r="L2611" t="s">
        <v>25</v>
      </c>
      <c r="M2611" t="s">
        <v>4241</v>
      </c>
      <c r="N2611" t="s">
        <v>2417</v>
      </c>
      <c r="O2611" t="s">
        <v>915</v>
      </c>
      <c r="P2611" t="s">
        <v>52</v>
      </c>
      <c r="Q2611" t="s">
        <v>4247</v>
      </c>
      <c r="R2611" s="1" t="e">
        <f t="shared" ca="1" si="40"/>
        <v>#VALUE!</v>
      </c>
      <c r="S2611" t="s">
        <v>35</v>
      </c>
      <c r="T2611" t="s">
        <v>41</v>
      </c>
    </row>
    <row r="2612" spans="1:20" x14ac:dyDescent="0.25">
      <c r="A2612" t="s">
        <v>6859</v>
      </c>
      <c r="B2612">
        <v>68073925</v>
      </c>
      <c r="C2612">
        <v>67647409</v>
      </c>
      <c r="D2612" t="s">
        <v>3</v>
      </c>
      <c r="E2612" t="s">
        <v>2487</v>
      </c>
      <c r="F2612" t="s">
        <v>4225</v>
      </c>
      <c r="G2612" t="s">
        <v>4220</v>
      </c>
      <c r="H2612" t="s">
        <v>43</v>
      </c>
      <c r="I2612" t="s">
        <v>22</v>
      </c>
      <c r="J2612" t="s">
        <v>39</v>
      </c>
      <c r="K2612" t="s">
        <v>44</v>
      </c>
      <c r="L2612" t="s">
        <v>25</v>
      </c>
      <c r="M2612" t="s">
        <v>4239</v>
      </c>
      <c r="N2612" t="s">
        <v>2417</v>
      </c>
      <c r="O2612" t="s">
        <v>915</v>
      </c>
      <c r="P2612" t="s">
        <v>49</v>
      </c>
      <c r="Q2612" t="s">
        <v>4246</v>
      </c>
      <c r="R2612" s="1" t="e">
        <f t="shared" ca="1" si="40"/>
        <v>#VALUE!</v>
      </c>
      <c r="S2612" t="s">
        <v>35</v>
      </c>
      <c r="T2612" t="s">
        <v>58</v>
      </c>
    </row>
    <row r="2613" spans="1:20" x14ac:dyDescent="0.25">
      <c r="A2613" t="s">
        <v>6860</v>
      </c>
      <c r="B2613">
        <v>64971684</v>
      </c>
      <c r="C2613">
        <v>67022687</v>
      </c>
      <c r="D2613" t="s">
        <v>3</v>
      </c>
      <c r="E2613" t="s">
        <v>2488</v>
      </c>
      <c r="F2613" t="s">
        <v>4228</v>
      </c>
      <c r="G2613" t="s">
        <v>4218</v>
      </c>
      <c r="H2613" t="s">
        <v>472</v>
      </c>
      <c r="I2613" t="s">
        <v>204</v>
      </c>
      <c r="J2613" t="s">
        <v>60</v>
      </c>
      <c r="K2613" t="s">
        <v>161</v>
      </c>
      <c r="L2613" t="s">
        <v>25</v>
      </c>
      <c r="M2613" t="s">
        <v>4233</v>
      </c>
      <c r="N2613" t="s">
        <v>2417</v>
      </c>
      <c r="O2613" t="s">
        <v>915</v>
      </c>
      <c r="P2613" t="s">
        <v>33</v>
      </c>
      <c r="Q2613" t="s">
        <v>4247</v>
      </c>
      <c r="R2613" s="1">
        <f t="shared" ca="1" si="40"/>
        <v>78</v>
      </c>
      <c r="S2613" t="s">
        <v>4243</v>
      </c>
      <c r="T2613" t="s">
        <v>61</v>
      </c>
    </row>
    <row r="2614" spans="1:20" x14ac:dyDescent="0.25">
      <c r="A2614" t="s">
        <v>6861</v>
      </c>
      <c r="B2614">
        <v>64430622</v>
      </c>
      <c r="C2614">
        <v>67368250</v>
      </c>
      <c r="D2614" t="s">
        <v>2</v>
      </c>
      <c r="E2614" t="s">
        <v>2489</v>
      </c>
      <c r="F2614" t="s">
        <v>4228</v>
      </c>
      <c r="G2614" t="s">
        <v>4220</v>
      </c>
      <c r="H2614" t="s">
        <v>21</v>
      </c>
      <c r="I2614" t="s">
        <v>22</v>
      </c>
      <c r="J2614" t="s">
        <v>23</v>
      </c>
      <c r="K2614" t="s">
        <v>24</v>
      </c>
      <c r="L2614" t="s">
        <v>25</v>
      </c>
      <c r="M2614" t="s">
        <v>4233</v>
      </c>
      <c r="N2614" t="s">
        <v>2417</v>
      </c>
      <c r="O2614" t="s">
        <v>915</v>
      </c>
      <c r="P2614" t="s">
        <v>4248</v>
      </c>
      <c r="Q2614" t="s">
        <v>4244</v>
      </c>
      <c r="R2614" s="1" t="e">
        <f t="shared" ca="1" si="40"/>
        <v>#VALUE!</v>
      </c>
      <c r="S2614" t="s">
        <v>55</v>
      </c>
      <c r="T2614" t="s">
        <v>36</v>
      </c>
    </row>
    <row r="2615" spans="1:20" x14ac:dyDescent="0.25">
      <c r="A2615" t="s">
        <v>6862</v>
      </c>
      <c r="B2615">
        <v>67152976</v>
      </c>
      <c r="C2615">
        <v>67453539</v>
      </c>
      <c r="D2615" t="s">
        <v>2</v>
      </c>
      <c r="E2615" t="s">
        <v>2490</v>
      </c>
      <c r="F2615" t="s">
        <v>4227</v>
      </c>
      <c r="G2615" t="s">
        <v>4221</v>
      </c>
      <c r="H2615" t="s">
        <v>424</v>
      </c>
      <c r="I2615" t="s">
        <v>22</v>
      </c>
      <c r="J2615" t="s">
        <v>39</v>
      </c>
      <c r="K2615" t="s">
        <v>40</v>
      </c>
      <c r="L2615" t="s">
        <v>25</v>
      </c>
      <c r="M2615" t="s">
        <v>4229</v>
      </c>
      <c r="N2615" t="s">
        <v>2417</v>
      </c>
      <c r="O2615" t="s">
        <v>915</v>
      </c>
      <c r="P2615" t="s">
        <v>52</v>
      </c>
      <c r="Q2615" t="s">
        <v>4244</v>
      </c>
      <c r="R2615" s="1" t="e">
        <f t="shared" ca="1" si="40"/>
        <v>#VALUE!</v>
      </c>
      <c r="S2615" t="s">
        <v>4243</v>
      </c>
      <c r="T2615" t="s">
        <v>58</v>
      </c>
    </row>
    <row r="2616" spans="1:20" x14ac:dyDescent="0.25">
      <c r="A2616" t="s">
        <v>6863</v>
      </c>
      <c r="B2616">
        <v>68151302</v>
      </c>
      <c r="C2616">
        <v>67517705</v>
      </c>
      <c r="D2616" t="s">
        <v>3</v>
      </c>
      <c r="E2616" t="s">
        <v>2491</v>
      </c>
      <c r="F2616" t="s">
        <v>20</v>
      </c>
      <c r="G2616" t="s">
        <v>4222</v>
      </c>
      <c r="H2616" t="s">
        <v>21</v>
      </c>
      <c r="I2616" t="s">
        <v>51</v>
      </c>
      <c r="J2616" t="s">
        <v>23</v>
      </c>
      <c r="K2616" t="s">
        <v>24</v>
      </c>
      <c r="L2616" t="s">
        <v>25</v>
      </c>
      <c r="M2616" t="s">
        <v>4230</v>
      </c>
      <c r="N2616" t="s">
        <v>2417</v>
      </c>
      <c r="O2616" t="s">
        <v>915</v>
      </c>
      <c r="P2616" t="s">
        <v>52</v>
      </c>
      <c r="Q2616" t="s">
        <v>4245</v>
      </c>
      <c r="R2616" s="1">
        <f t="shared" ca="1" si="40"/>
        <v>12</v>
      </c>
      <c r="S2616" t="s">
        <v>35</v>
      </c>
      <c r="T2616" t="s">
        <v>68</v>
      </c>
    </row>
    <row r="2617" spans="1:20" x14ac:dyDescent="0.25">
      <c r="A2617" t="s">
        <v>6864</v>
      </c>
      <c r="B2617">
        <v>68092391</v>
      </c>
      <c r="C2617">
        <v>66871751</v>
      </c>
      <c r="D2617" t="s">
        <v>3</v>
      </c>
      <c r="E2617" t="s">
        <v>2492</v>
      </c>
      <c r="F2617" t="s">
        <v>4226</v>
      </c>
      <c r="G2617" t="s">
        <v>4222</v>
      </c>
      <c r="H2617" t="s">
        <v>217</v>
      </c>
      <c r="I2617" t="s">
        <v>32</v>
      </c>
      <c r="J2617" t="s">
        <v>39</v>
      </c>
      <c r="K2617" t="s">
        <v>44</v>
      </c>
      <c r="L2617" t="s">
        <v>25</v>
      </c>
      <c r="M2617" t="s">
        <v>4238</v>
      </c>
      <c r="N2617" t="s">
        <v>2417</v>
      </c>
      <c r="O2617" t="s">
        <v>915</v>
      </c>
      <c r="P2617" t="s">
        <v>33</v>
      </c>
      <c r="Q2617" t="s">
        <v>28</v>
      </c>
      <c r="R2617" s="1">
        <f t="shared" ca="1" si="40"/>
        <v>58</v>
      </c>
      <c r="S2617" t="s">
        <v>4243</v>
      </c>
      <c r="T2617" t="s">
        <v>45</v>
      </c>
    </row>
    <row r="2618" spans="1:20" x14ac:dyDescent="0.25">
      <c r="A2618" t="s">
        <v>6865</v>
      </c>
      <c r="B2618">
        <v>67537090</v>
      </c>
      <c r="C2618">
        <v>67097877</v>
      </c>
      <c r="D2618" t="s">
        <v>3</v>
      </c>
      <c r="E2618" t="s">
        <v>2493</v>
      </c>
      <c r="F2618" t="s">
        <v>4227</v>
      </c>
      <c r="G2618" t="s">
        <v>4215</v>
      </c>
      <c r="H2618" t="s">
        <v>21</v>
      </c>
      <c r="I2618" t="s">
        <v>51</v>
      </c>
      <c r="J2618" t="s">
        <v>23</v>
      </c>
      <c r="K2618" t="s">
        <v>24</v>
      </c>
      <c r="L2618" t="s">
        <v>25</v>
      </c>
      <c r="M2618" t="s">
        <v>4233</v>
      </c>
      <c r="N2618" t="s">
        <v>2417</v>
      </c>
      <c r="O2618" t="s">
        <v>915</v>
      </c>
      <c r="P2618" t="s">
        <v>54</v>
      </c>
      <c r="Q2618" t="s">
        <v>34</v>
      </c>
      <c r="R2618" s="1">
        <f t="shared" ca="1" si="40"/>
        <v>24</v>
      </c>
      <c r="S2618" t="s">
        <v>4243</v>
      </c>
      <c r="T2618" t="s">
        <v>36</v>
      </c>
    </row>
    <row r="2619" spans="1:20" x14ac:dyDescent="0.25">
      <c r="A2619" t="s">
        <v>6866</v>
      </c>
      <c r="B2619">
        <v>67594493</v>
      </c>
      <c r="C2619">
        <v>67529843</v>
      </c>
      <c r="D2619" t="s">
        <v>2</v>
      </c>
      <c r="E2619" t="s">
        <v>2494</v>
      </c>
      <c r="F2619" t="s">
        <v>4226</v>
      </c>
      <c r="G2619" t="s">
        <v>4222</v>
      </c>
      <c r="H2619" t="s">
        <v>48</v>
      </c>
      <c r="I2619" t="s">
        <v>51</v>
      </c>
      <c r="J2619" t="s">
        <v>23</v>
      </c>
      <c r="K2619" t="s">
        <v>24</v>
      </c>
      <c r="L2619" t="s">
        <v>25</v>
      </c>
      <c r="M2619" t="s">
        <v>4232</v>
      </c>
      <c r="N2619" t="s">
        <v>2417</v>
      </c>
      <c r="O2619" t="s">
        <v>915</v>
      </c>
      <c r="P2619" t="s">
        <v>27</v>
      </c>
      <c r="Q2619" t="s">
        <v>4246</v>
      </c>
      <c r="R2619" s="1">
        <f t="shared" ca="1" si="40"/>
        <v>31</v>
      </c>
      <c r="S2619" t="s">
        <v>4243</v>
      </c>
      <c r="T2619" t="s">
        <v>29</v>
      </c>
    </row>
    <row r="2620" spans="1:20" x14ac:dyDescent="0.25">
      <c r="A2620" t="s">
        <v>6867</v>
      </c>
      <c r="B2620">
        <v>64961941</v>
      </c>
      <c r="C2620">
        <v>67440669</v>
      </c>
      <c r="D2620" t="s">
        <v>2</v>
      </c>
      <c r="E2620" t="s">
        <v>716</v>
      </c>
      <c r="F2620" t="s">
        <v>4226</v>
      </c>
      <c r="G2620" t="s">
        <v>4217</v>
      </c>
      <c r="H2620" t="s">
        <v>217</v>
      </c>
      <c r="I2620" t="s">
        <v>32</v>
      </c>
      <c r="J2620" t="s">
        <v>39</v>
      </c>
      <c r="K2620" t="s">
        <v>40</v>
      </c>
      <c r="L2620" t="s">
        <v>25</v>
      </c>
      <c r="M2620" t="s">
        <v>4238</v>
      </c>
      <c r="N2620" t="s">
        <v>2417</v>
      </c>
      <c r="O2620" t="s">
        <v>915</v>
      </c>
      <c r="P2620" t="s">
        <v>4248</v>
      </c>
      <c r="Q2620" t="s">
        <v>4244</v>
      </c>
      <c r="R2620" s="1" t="e">
        <f t="shared" ca="1" si="40"/>
        <v>#VALUE!</v>
      </c>
      <c r="S2620" t="s">
        <v>55</v>
      </c>
      <c r="T2620" t="s">
        <v>45</v>
      </c>
    </row>
    <row r="2621" spans="1:20" x14ac:dyDescent="0.25">
      <c r="A2621" t="s">
        <v>6868</v>
      </c>
      <c r="B2621">
        <v>66069228</v>
      </c>
      <c r="C2621">
        <v>67033638</v>
      </c>
      <c r="D2621" t="s">
        <v>2</v>
      </c>
      <c r="E2621" t="s">
        <v>2495</v>
      </c>
      <c r="F2621" t="s">
        <v>4228</v>
      </c>
      <c r="G2621" t="s">
        <v>4219</v>
      </c>
      <c r="H2621" t="s">
        <v>21</v>
      </c>
      <c r="I2621" t="s">
        <v>32</v>
      </c>
      <c r="J2621" t="s">
        <v>23</v>
      </c>
      <c r="K2621" t="s">
        <v>24</v>
      </c>
      <c r="L2621" t="s">
        <v>25</v>
      </c>
      <c r="M2621" t="s">
        <v>4237</v>
      </c>
      <c r="N2621" t="s">
        <v>2417</v>
      </c>
      <c r="O2621" t="s">
        <v>915</v>
      </c>
      <c r="P2621" t="s">
        <v>33</v>
      </c>
      <c r="Q2621" t="s">
        <v>34</v>
      </c>
      <c r="R2621" s="1">
        <f t="shared" ca="1" si="40"/>
        <v>28</v>
      </c>
      <c r="S2621" t="s">
        <v>35</v>
      </c>
      <c r="T2621" t="s">
        <v>29</v>
      </c>
    </row>
    <row r="2622" spans="1:20" x14ac:dyDescent="0.25">
      <c r="A2622" t="s">
        <v>6869</v>
      </c>
      <c r="B2622">
        <v>64977594</v>
      </c>
      <c r="C2622">
        <v>67159009</v>
      </c>
      <c r="D2622" t="s">
        <v>2</v>
      </c>
      <c r="E2622" t="s">
        <v>2496</v>
      </c>
      <c r="F2622" t="s">
        <v>4225</v>
      </c>
      <c r="G2622" t="s">
        <v>4217</v>
      </c>
      <c r="H2622" t="s">
        <v>31</v>
      </c>
      <c r="I2622" t="s">
        <v>32</v>
      </c>
      <c r="J2622" t="s">
        <v>23</v>
      </c>
      <c r="K2622" t="s">
        <v>24</v>
      </c>
      <c r="L2622" t="s">
        <v>25</v>
      </c>
      <c r="M2622" t="s">
        <v>4237</v>
      </c>
      <c r="N2622" t="s">
        <v>2417</v>
      </c>
      <c r="O2622" t="s">
        <v>915</v>
      </c>
      <c r="P2622" t="s">
        <v>33</v>
      </c>
      <c r="Q2622" t="s">
        <v>4247</v>
      </c>
      <c r="R2622" s="1">
        <f t="shared" ca="1" si="40"/>
        <v>24</v>
      </c>
      <c r="S2622" t="s">
        <v>4243</v>
      </c>
      <c r="T2622" t="s">
        <v>36</v>
      </c>
    </row>
    <row r="2623" spans="1:20" x14ac:dyDescent="0.25">
      <c r="A2623" t="s">
        <v>6870</v>
      </c>
      <c r="B2623">
        <v>67152976</v>
      </c>
      <c r="C2623">
        <v>67723858</v>
      </c>
      <c r="D2623" t="s">
        <v>3</v>
      </c>
      <c r="E2623" t="s">
        <v>2497</v>
      </c>
      <c r="F2623" t="s">
        <v>4227</v>
      </c>
      <c r="G2623" t="s">
        <v>4221</v>
      </c>
      <c r="H2623" t="s">
        <v>31</v>
      </c>
      <c r="I2623" t="s">
        <v>51</v>
      </c>
      <c r="J2623" t="s">
        <v>23</v>
      </c>
      <c r="K2623" t="s">
        <v>24</v>
      </c>
      <c r="L2623" t="s">
        <v>25</v>
      </c>
      <c r="M2623" t="s">
        <v>4232</v>
      </c>
      <c r="N2623" t="s">
        <v>2417</v>
      </c>
      <c r="O2623" t="s">
        <v>915</v>
      </c>
      <c r="P2623" t="s">
        <v>52</v>
      </c>
      <c r="Q2623" t="s">
        <v>34</v>
      </c>
      <c r="R2623" s="1" t="e">
        <f t="shared" ca="1" si="40"/>
        <v>#VALUE!</v>
      </c>
      <c r="S2623" t="s">
        <v>4243</v>
      </c>
      <c r="T2623" t="s">
        <v>68</v>
      </c>
    </row>
    <row r="2624" spans="1:20" x14ac:dyDescent="0.25">
      <c r="A2624" t="s">
        <v>6871</v>
      </c>
      <c r="B2624">
        <v>68363802</v>
      </c>
      <c r="C2624">
        <v>67852999</v>
      </c>
      <c r="D2624" t="s">
        <v>2</v>
      </c>
      <c r="E2624" t="s">
        <v>2498</v>
      </c>
      <c r="F2624" t="s">
        <v>4225</v>
      </c>
      <c r="G2624" t="s">
        <v>4221</v>
      </c>
      <c r="H2624" t="s">
        <v>38</v>
      </c>
      <c r="I2624" t="s">
        <v>204</v>
      </c>
      <c r="J2624" t="s">
        <v>60</v>
      </c>
      <c r="K2624" t="s">
        <v>40</v>
      </c>
      <c r="L2624" t="s">
        <v>25</v>
      </c>
      <c r="M2624" t="s">
        <v>4237</v>
      </c>
      <c r="N2624" t="s">
        <v>2417</v>
      </c>
      <c r="O2624" t="s">
        <v>915</v>
      </c>
      <c r="P2624" t="s">
        <v>205</v>
      </c>
      <c r="Q2624" t="s">
        <v>34</v>
      </c>
      <c r="R2624" s="1">
        <f t="shared" ca="1" si="40"/>
        <v>60</v>
      </c>
      <c r="S2624" t="s">
        <v>35</v>
      </c>
      <c r="T2624" t="s">
        <v>45</v>
      </c>
    </row>
    <row r="2625" spans="1:20" x14ac:dyDescent="0.25">
      <c r="A2625" t="s">
        <v>6872</v>
      </c>
      <c r="B2625">
        <v>65856424</v>
      </c>
      <c r="C2625">
        <v>67111170</v>
      </c>
      <c r="D2625" t="s">
        <v>3</v>
      </c>
      <c r="E2625" t="s">
        <v>2499</v>
      </c>
      <c r="F2625" t="s">
        <v>1106</v>
      </c>
      <c r="G2625" t="s">
        <v>4218</v>
      </c>
      <c r="H2625" t="s">
        <v>21</v>
      </c>
      <c r="I2625" t="s">
        <v>22</v>
      </c>
      <c r="J2625" t="s">
        <v>23</v>
      </c>
      <c r="K2625" t="s">
        <v>24</v>
      </c>
      <c r="L2625" t="s">
        <v>25</v>
      </c>
      <c r="M2625" t="s">
        <v>4230</v>
      </c>
      <c r="N2625" t="s">
        <v>2417</v>
      </c>
      <c r="O2625" t="s">
        <v>915</v>
      </c>
      <c r="P2625" t="s">
        <v>33</v>
      </c>
      <c r="Q2625" t="s">
        <v>4247</v>
      </c>
      <c r="R2625" s="1" t="e">
        <f t="shared" ca="1" si="40"/>
        <v>#VALUE!</v>
      </c>
      <c r="S2625" t="s">
        <v>4243</v>
      </c>
      <c r="T2625" t="s">
        <v>36</v>
      </c>
    </row>
    <row r="2626" spans="1:20" x14ac:dyDescent="0.25">
      <c r="A2626" t="s">
        <v>6873</v>
      </c>
      <c r="B2626">
        <v>66251105</v>
      </c>
      <c r="C2626">
        <v>67797875</v>
      </c>
      <c r="D2626" t="s">
        <v>2</v>
      </c>
      <c r="E2626" t="s">
        <v>2500</v>
      </c>
      <c r="F2626" t="s">
        <v>4227</v>
      </c>
      <c r="G2626" t="s">
        <v>4219</v>
      </c>
      <c r="H2626" t="s">
        <v>31</v>
      </c>
      <c r="I2626" t="s">
        <v>22</v>
      </c>
      <c r="J2626" t="s">
        <v>23</v>
      </c>
      <c r="K2626" t="s">
        <v>24</v>
      </c>
      <c r="L2626" t="s">
        <v>25</v>
      </c>
      <c r="M2626" t="s">
        <v>4232</v>
      </c>
      <c r="N2626" t="s">
        <v>2417</v>
      </c>
      <c r="O2626" t="s">
        <v>915</v>
      </c>
      <c r="P2626" t="s">
        <v>49</v>
      </c>
      <c r="Q2626" t="s">
        <v>34</v>
      </c>
      <c r="R2626" s="1" t="e">
        <f t="shared" ca="1" si="40"/>
        <v>#VALUE!</v>
      </c>
      <c r="S2626" t="s">
        <v>4243</v>
      </c>
      <c r="T2626" t="s">
        <v>29</v>
      </c>
    </row>
    <row r="2627" spans="1:20" x14ac:dyDescent="0.25">
      <c r="A2627" t="s">
        <v>6874</v>
      </c>
      <c r="B2627">
        <v>65631976</v>
      </c>
      <c r="C2627">
        <v>67431394</v>
      </c>
      <c r="D2627" t="s">
        <v>3</v>
      </c>
      <c r="E2627" t="s">
        <v>2501</v>
      </c>
      <c r="F2627" t="s">
        <v>20</v>
      </c>
      <c r="G2627" t="s">
        <v>4220</v>
      </c>
      <c r="H2627" t="s">
        <v>31</v>
      </c>
      <c r="I2627" t="s">
        <v>32</v>
      </c>
      <c r="J2627" t="s">
        <v>23</v>
      </c>
      <c r="K2627" t="s">
        <v>24</v>
      </c>
      <c r="L2627" t="s">
        <v>25</v>
      </c>
      <c r="M2627" t="s">
        <v>4232</v>
      </c>
      <c r="N2627" t="s">
        <v>2417</v>
      </c>
      <c r="O2627" t="s">
        <v>915</v>
      </c>
      <c r="P2627" t="s">
        <v>27</v>
      </c>
      <c r="Q2627" t="s">
        <v>4244</v>
      </c>
      <c r="R2627" s="1">
        <f t="shared" ref="R2627:R2690" ca="1" si="41">DATEDIF(E2627,TODAY(),"Y")</f>
        <v>17</v>
      </c>
      <c r="S2627" t="s">
        <v>4243</v>
      </c>
      <c r="T2627" t="s">
        <v>56</v>
      </c>
    </row>
    <row r="2628" spans="1:20" x14ac:dyDescent="0.25">
      <c r="A2628" t="s">
        <v>6875</v>
      </c>
      <c r="B2628">
        <v>66579417</v>
      </c>
      <c r="C2628">
        <v>66954374</v>
      </c>
      <c r="D2628" t="s">
        <v>3</v>
      </c>
      <c r="E2628" t="s">
        <v>2502</v>
      </c>
      <c r="F2628" t="s">
        <v>1106</v>
      </c>
      <c r="G2628" t="s">
        <v>4223</v>
      </c>
      <c r="H2628" t="s">
        <v>43</v>
      </c>
      <c r="I2628" t="s">
        <v>22</v>
      </c>
      <c r="J2628" t="s">
        <v>39</v>
      </c>
      <c r="K2628" t="s">
        <v>40</v>
      </c>
      <c r="L2628" t="s">
        <v>25</v>
      </c>
      <c r="M2628" t="s">
        <v>4241</v>
      </c>
      <c r="N2628" t="s">
        <v>2417</v>
      </c>
      <c r="O2628" t="s">
        <v>915</v>
      </c>
      <c r="P2628" t="s">
        <v>4248</v>
      </c>
      <c r="Q2628" t="s">
        <v>28</v>
      </c>
      <c r="R2628" s="1">
        <f t="shared" ca="1" si="41"/>
        <v>63</v>
      </c>
      <c r="S2628" t="s">
        <v>55</v>
      </c>
      <c r="T2628" t="s">
        <v>45</v>
      </c>
    </row>
    <row r="2629" spans="1:20" x14ac:dyDescent="0.25">
      <c r="A2629" t="s">
        <v>6876</v>
      </c>
      <c r="B2629">
        <v>65131815</v>
      </c>
      <c r="C2629">
        <v>67517186</v>
      </c>
      <c r="D2629" t="s">
        <v>2</v>
      </c>
      <c r="E2629" t="s">
        <v>2503</v>
      </c>
      <c r="F2629" t="s">
        <v>4227</v>
      </c>
      <c r="G2629" t="s">
        <v>4217</v>
      </c>
      <c r="H2629" t="s">
        <v>21</v>
      </c>
      <c r="I2629" t="s">
        <v>22</v>
      </c>
      <c r="J2629" t="s">
        <v>23</v>
      </c>
      <c r="K2629" t="s">
        <v>24</v>
      </c>
      <c r="L2629" t="s">
        <v>25</v>
      </c>
      <c r="M2629" t="s">
        <v>4235</v>
      </c>
      <c r="N2629" t="s">
        <v>2417</v>
      </c>
      <c r="O2629" t="s">
        <v>915</v>
      </c>
      <c r="P2629" t="s">
        <v>54</v>
      </c>
      <c r="Q2629" t="s">
        <v>34</v>
      </c>
      <c r="R2629" s="1">
        <f t="shared" ca="1" si="41"/>
        <v>31</v>
      </c>
      <c r="S2629" t="s">
        <v>4243</v>
      </c>
      <c r="T2629" t="s">
        <v>29</v>
      </c>
    </row>
    <row r="2630" spans="1:20" x14ac:dyDescent="0.25">
      <c r="A2630" t="s">
        <v>6877</v>
      </c>
      <c r="B2630">
        <v>68074313</v>
      </c>
      <c r="C2630">
        <v>67542124</v>
      </c>
      <c r="D2630" t="s">
        <v>2</v>
      </c>
      <c r="E2630" t="s">
        <v>2504</v>
      </c>
      <c r="F2630" t="s">
        <v>4228</v>
      </c>
      <c r="G2630" t="s">
        <v>4223</v>
      </c>
      <c r="H2630" t="s">
        <v>48</v>
      </c>
      <c r="I2630" t="s">
        <v>204</v>
      </c>
      <c r="J2630" t="s">
        <v>39</v>
      </c>
      <c r="K2630" t="s">
        <v>40</v>
      </c>
      <c r="L2630" t="s">
        <v>25</v>
      </c>
      <c r="M2630" t="s">
        <v>4230</v>
      </c>
      <c r="N2630" t="s">
        <v>2417</v>
      </c>
      <c r="O2630" t="s">
        <v>915</v>
      </c>
      <c r="P2630" t="s">
        <v>4248</v>
      </c>
      <c r="Q2630" t="s">
        <v>28</v>
      </c>
      <c r="R2630" s="1" t="e">
        <f t="shared" ca="1" si="41"/>
        <v>#VALUE!</v>
      </c>
      <c r="S2630" t="s">
        <v>55</v>
      </c>
      <c r="T2630" t="s">
        <v>45</v>
      </c>
    </row>
    <row r="2631" spans="1:20" x14ac:dyDescent="0.25">
      <c r="A2631" t="s">
        <v>6878</v>
      </c>
      <c r="B2631">
        <v>64284517</v>
      </c>
      <c r="C2631">
        <v>66984240</v>
      </c>
      <c r="D2631" t="s">
        <v>3</v>
      </c>
      <c r="E2631" t="s">
        <v>2505</v>
      </c>
      <c r="F2631" t="s">
        <v>4225</v>
      </c>
      <c r="G2631" t="s">
        <v>4221</v>
      </c>
      <c r="H2631" t="s">
        <v>43</v>
      </c>
      <c r="I2631" t="s">
        <v>32</v>
      </c>
      <c r="J2631" t="s">
        <v>39</v>
      </c>
      <c r="K2631" t="s">
        <v>44</v>
      </c>
      <c r="L2631" t="s">
        <v>25</v>
      </c>
      <c r="M2631" t="s">
        <v>4234</v>
      </c>
      <c r="N2631" t="s">
        <v>2417</v>
      </c>
      <c r="O2631" t="s">
        <v>915</v>
      </c>
      <c r="P2631" t="s">
        <v>27</v>
      </c>
      <c r="Q2631" t="s">
        <v>4245</v>
      </c>
      <c r="R2631" s="1" t="e">
        <f t="shared" ca="1" si="41"/>
        <v>#VALUE!</v>
      </c>
      <c r="S2631" t="s">
        <v>4243</v>
      </c>
      <c r="T2631" t="s">
        <v>45</v>
      </c>
    </row>
    <row r="2632" spans="1:20" x14ac:dyDescent="0.25">
      <c r="A2632" t="s">
        <v>6879</v>
      </c>
      <c r="B2632">
        <v>66504217</v>
      </c>
      <c r="C2632">
        <v>66852720</v>
      </c>
      <c r="D2632" t="s">
        <v>3</v>
      </c>
      <c r="E2632" t="s">
        <v>2506</v>
      </c>
      <c r="F2632" t="s">
        <v>4228</v>
      </c>
      <c r="G2632" t="s">
        <v>4215</v>
      </c>
      <c r="H2632" t="s">
        <v>21</v>
      </c>
      <c r="I2632" t="s">
        <v>204</v>
      </c>
      <c r="J2632" t="s">
        <v>23</v>
      </c>
      <c r="K2632" t="s">
        <v>24</v>
      </c>
      <c r="L2632" t="s">
        <v>25</v>
      </c>
      <c r="M2632" t="s">
        <v>4235</v>
      </c>
      <c r="N2632" t="s">
        <v>2417</v>
      </c>
      <c r="O2632" t="s">
        <v>915</v>
      </c>
      <c r="P2632" t="s">
        <v>27</v>
      </c>
      <c r="Q2632" t="s">
        <v>28</v>
      </c>
      <c r="R2632" s="1" t="e">
        <f t="shared" ca="1" si="41"/>
        <v>#VALUE!</v>
      </c>
      <c r="S2632" t="s">
        <v>4243</v>
      </c>
      <c r="T2632" t="s">
        <v>36</v>
      </c>
    </row>
    <row r="2633" spans="1:20" x14ac:dyDescent="0.25">
      <c r="A2633" t="s">
        <v>6880</v>
      </c>
      <c r="B2633">
        <v>65231811</v>
      </c>
      <c r="C2633">
        <v>67610364</v>
      </c>
      <c r="D2633" t="s">
        <v>2</v>
      </c>
      <c r="E2633" t="s">
        <v>2507</v>
      </c>
      <c r="F2633" t="s">
        <v>4228</v>
      </c>
      <c r="G2633" t="s">
        <v>4215</v>
      </c>
      <c r="H2633" t="s">
        <v>163</v>
      </c>
      <c r="I2633" t="s">
        <v>22</v>
      </c>
      <c r="J2633" t="s">
        <v>39</v>
      </c>
      <c r="K2633" t="s">
        <v>40</v>
      </c>
      <c r="L2633" t="s">
        <v>25</v>
      </c>
      <c r="M2633" t="s">
        <v>4241</v>
      </c>
      <c r="N2633" t="s">
        <v>2417</v>
      </c>
      <c r="O2633" t="s">
        <v>915</v>
      </c>
      <c r="P2633" t="s">
        <v>4248</v>
      </c>
      <c r="Q2633" t="s">
        <v>4246</v>
      </c>
      <c r="R2633" s="1">
        <f t="shared" ca="1" si="41"/>
        <v>64</v>
      </c>
      <c r="S2633" t="s">
        <v>55</v>
      </c>
      <c r="T2633" t="s">
        <v>45</v>
      </c>
    </row>
    <row r="2634" spans="1:20" x14ac:dyDescent="0.25">
      <c r="A2634" t="s">
        <v>6881</v>
      </c>
      <c r="B2634">
        <v>67735253</v>
      </c>
      <c r="C2634">
        <v>67425599</v>
      </c>
      <c r="D2634" t="s">
        <v>3</v>
      </c>
      <c r="E2634" t="s">
        <v>2508</v>
      </c>
      <c r="F2634" t="s">
        <v>4228</v>
      </c>
      <c r="G2634" t="s">
        <v>4222</v>
      </c>
      <c r="H2634" t="s">
        <v>21</v>
      </c>
      <c r="I2634" t="s">
        <v>32</v>
      </c>
      <c r="J2634" t="s">
        <v>23</v>
      </c>
      <c r="K2634" t="s">
        <v>24</v>
      </c>
      <c r="L2634" t="s">
        <v>25</v>
      </c>
      <c r="M2634" t="s">
        <v>4236</v>
      </c>
      <c r="N2634" t="s">
        <v>2417</v>
      </c>
      <c r="O2634" t="s">
        <v>915</v>
      </c>
      <c r="P2634" t="s">
        <v>33</v>
      </c>
      <c r="Q2634" t="s">
        <v>28</v>
      </c>
      <c r="R2634" s="1">
        <f t="shared" ca="1" si="41"/>
        <v>23</v>
      </c>
      <c r="S2634" t="s">
        <v>35</v>
      </c>
      <c r="T2634" t="s">
        <v>36</v>
      </c>
    </row>
    <row r="2635" spans="1:20" x14ac:dyDescent="0.25">
      <c r="A2635" t="s">
        <v>6882</v>
      </c>
      <c r="B2635">
        <v>68194824</v>
      </c>
      <c r="C2635">
        <v>67508049</v>
      </c>
      <c r="D2635" t="s">
        <v>3</v>
      </c>
      <c r="E2635" t="s">
        <v>677</v>
      </c>
      <c r="F2635" t="s">
        <v>4225</v>
      </c>
      <c r="G2635" t="s">
        <v>4220</v>
      </c>
      <c r="H2635" t="s">
        <v>38</v>
      </c>
      <c r="I2635" t="s">
        <v>204</v>
      </c>
      <c r="J2635" t="s">
        <v>39</v>
      </c>
      <c r="K2635" t="s">
        <v>44</v>
      </c>
      <c r="L2635" t="s">
        <v>25</v>
      </c>
      <c r="M2635" t="s">
        <v>4236</v>
      </c>
      <c r="N2635" t="s">
        <v>2417</v>
      </c>
      <c r="O2635" t="s">
        <v>915</v>
      </c>
      <c r="P2635" t="s">
        <v>4248</v>
      </c>
      <c r="Q2635" t="s">
        <v>28</v>
      </c>
      <c r="R2635" s="1">
        <f t="shared" ca="1" si="41"/>
        <v>61</v>
      </c>
      <c r="S2635" t="s">
        <v>55</v>
      </c>
      <c r="T2635" t="s">
        <v>45</v>
      </c>
    </row>
    <row r="2636" spans="1:20" x14ac:dyDescent="0.25">
      <c r="A2636" t="s">
        <v>6883</v>
      </c>
      <c r="B2636">
        <v>67388711</v>
      </c>
      <c r="C2636">
        <v>67212487</v>
      </c>
      <c r="D2636" t="s">
        <v>2</v>
      </c>
      <c r="E2636" t="s">
        <v>2509</v>
      </c>
      <c r="F2636" t="s">
        <v>4227</v>
      </c>
      <c r="G2636" t="s">
        <v>4220</v>
      </c>
      <c r="H2636" t="s">
        <v>48</v>
      </c>
      <c r="I2636" t="s">
        <v>51</v>
      </c>
      <c r="J2636" t="s">
        <v>23</v>
      </c>
      <c r="K2636" t="s">
        <v>24</v>
      </c>
      <c r="L2636" t="s">
        <v>25</v>
      </c>
      <c r="M2636" t="s">
        <v>4236</v>
      </c>
      <c r="N2636" t="s">
        <v>2417</v>
      </c>
      <c r="O2636" t="s">
        <v>915</v>
      </c>
      <c r="P2636" t="s">
        <v>33</v>
      </c>
      <c r="Q2636" t="s">
        <v>4244</v>
      </c>
      <c r="R2636" s="1">
        <f t="shared" ca="1" si="41"/>
        <v>26</v>
      </c>
      <c r="S2636" t="s">
        <v>4243</v>
      </c>
      <c r="T2636" t="s">
        <v>36</v>
      </c>
    </row>
    <row r="2637" spans="1:20" x14ac:dyDescent="0.25">
      <c r="A2637" t="s">
        <v>6884</v>
      </c>
      <c r="B2637">
        <v>67790940</v>
      </c>
      <c r="C2637">
        <v>67131933</v>
      </c>
      <c r="D2637" t="s">
        <v>3</v>
      </c>
      <c r="E2637" t="s">
        <v>2510</v>
      </c>
      <c r="F2637" t="s">
        <v>4225</v>
      </c>
      <c r="G2637" t="s">
        <v>4215</v>
      </c>
      <c r="H2637" t="s">
        <v>38</v>
      </c>
      <c r="I2637" t="s">
        <v>51</v>
      </c>
      <c r="J2637" t="s">
        <v>39</v>
      </c>
      <c r="K2637" t="s">
        <v>44</v>
      </c>
      <c r="L2637" t="s">
        <v>25</v>
      </c>
      <c r="M2637" t="s">
        <v>4238</v>
      </c>
      <c r="N2637" t="s">
        <v>2417</v>
      </c>
      <c r="O2637" t="s">
        <v>915</v>
      </c>
      <c r="P2637" t="s">
        <v>52</v>
      </c>
      <c r="Q2637" t="s">
        <v>34</v>
      </c>
      <c r="R2637" s="1">
        <f t="shared" ca="1" si="41"/>
        <v>36</v>
      </c>
      <c r="S2637" t="s">
        <v>35</v>
      </c>
      <c r="T2637" t="s">
        <v>29</v>
      </c>
    </row>
    <row r="2638" spans="1:20" x14ac:dyDescent="0.25">
      <c r="A2638" t="s">
        <v>6885</v>
      </c>
      <c r="B2638">
        <v>64752769</v>
      </c>
      <c r="C2638">
        <v>67631917</v>
      </c>
      <c r="D2638" t="s">
        <v>3</v>
      </c>
      <c r="E2638" t="s">
        <v>2511</v>
      </c>
      <c r="F2638" t="s">
        <v>1106</v>
      </c>
      <c r="G2638" t="s">
        <v>4215</v>
      </c>
      <c r="H2638" t="s">
        <v>31</v>
      </c>
      <c r="I2638" t="s">
        <v>51</v>
      </c>
      <c r="J2638" t="s">
        <v>23</v>
      </c>
      <c r="K2638" t="s">
        <v>24</v>
      </c>
      <c r="L2638" t="s">
        <v>25</v>
      </c>
      <c r="M2638" t="s">
        <v>4233</v>
      </c>
      <c r="N2638" t="s">
        <v>2417</v>
      </c>
      <c r="O2638" t="s">
        <v>915</v>
      </c>
      <c r="P2638" t="s">
        <v>205</v>
      </c>
      <c r="Q2638" t="s">
        <v>28</v>
      </c>
      <c r="R2638" s="1">
        <f t="shared" ca="1" si="41"/>
        <v>15</v>
      </c>
      <c r="S2638" t="s">
        <v>4243</v>
      </c>
      <c r="T2638" t="s">
        <v>56</v>
      </c>
    </row>
    <row r="2639" spans="1:20" x14ac:dyDescent="0.25">
      <c r="A2639" t="s">
        <v>6886</v>
      </c>
      <c r="B2639">
        <v>64260547</v>
      </c>
      <c r="C2639">
        <v>67354618</v>
      </c>
      <c r="D2639" t="s">
        <v>2</v>
      </c>
      <c r="E2639" t="s">
        <v>2512</v>
      </c>
      <c r="F2639" t="s">
        <v>4225</v>
      </c>
      <c r="G2639" t="s">
        <v>527</v>
      </c>
      <c r="H2639" t="s">
        <v>38</v>
      </c>
      <c r="I2639" t="s">
        <v>32</v>
      </c>
      <c r="J2639" t="s">
        <v>39</v>
      </c>
      <c r="K2639" t="s">
        <v>40</v>
      </c>
      <c r="L2639" t="s">
        <v>25</v>
      </c>
      <c r="M2639" t="s">
        <v>4230</v>
      </c>
      <c r="N2639" t="s">
        <v>2417</v>
      </c>
      <c r="O2639" t="s">
        <v>915</v>
      </c>
      <c r="P2639" t="s">
        <v>4248</v>
      </c>
      <c r="Q2639" t="s">
        <v>4244</v>
      </c>
      <c r="R2639" s="1">
        <f t="shared" ca="1" si="41"/>
        <v>50</v>
      </c>
      <c r="S2639" t="s">
        <v>55</v>
      </c>
      <c r="T2639" t="s">
        <v>41</v>
      </c>
    </row>
    <row r="2640" spans="1:20" x14ac:dyDescent="0.25">
      <c r="A2640" t="s">
        <v>6887</v>
      </c>
      <c r="B2640">
        <v>64434530</v>
      </c>
      <c r="C2640">
        <v>67299252</v>
      </c>
      <c r="D2640" t="s">
        <v>3</v>
      </c>
      <c r="E2640" t="s">
        <v>2513</v>
      </c>
      <c r="F2640" t="s">
        <v>4227</v>
      </c>
      <c r="G2640" t="s">
        <v>4221</v>
      </c>
      <c r="H2640" t="s">
        <v>472</v>
      </c>
      <c r="I2640" t="s">
        <v>22</v>
      </c>
      <c r="J2640" t="s">
        <v>39</v>
      </c>
      <c r="K2640" t="s">
        <v>161</v>
      </c>
      <c r="L2640" t="s">
        <v>25</v>
      </c>
      <c r="M2640" t="s">
        <v>4234</v>
      </c>
      <c r="N2640" t="s">
        <v>2417</v>
      </c>
      <c r="O2640" t="s">
        <v>915</v>
      </c>
      <c r="P2640" t="s">
        <v>54</v>
      </c>
      <c r="Q2640" t="s">
        <v>4245</v>
      </c>
      <c r="R2640" s="1">
        <f t="shared" ca="1" si="41"/>
        <v>82</v>
      </c>
      <c r="S2640" t="s">
        <v>35</v>
      </c>
      <c r="T2640" t="s">
        <v>61</v>
      </c>
    </row>
    <row r="2641" spans="1:20" x14ac:dyDescent="0.25">
      <c r="A2641" t="s">
        <v>6888</v>
      </c>
      <c r="B2641">
        <v>66280427</v>
      </c>
      <c r="C2641">
        <v>66896831</v>
      </c>
      <c r="D2641" t="s">
        <v>2</v>
      </c>
      <c r="E2641" t="s">
        <v>2424</v>
      </c>
      <c r="F2641" t="s">
        <v>4227</v>
      </c>
      <c r="G2641" t="s">
        <v>4222</v>
      </c>
      <c r="H2641" t="s">
        <v>245</v>
      </c>
      <c r="I2641" t="s">
        <v>22</v>
      </c>
      <c r="J2641" t="s">
        <v>39</v>
      </c>
      <c r="K2641" t="s">
        <v>40</v>
      </c>
      <c r="L2641" t="s">
        <v>25</v>
      </c>
      <c r="M2641" t="s">
        <v>4233</v>
      </c>
      <c r="N2641" t="s">
        <v>2417</v>
      </c>
      <c r="O2641" t="s">
        <v>915</v>
      </c>
      <c r="P2641" t="s">
        <v>4248</v>
      </c>
      <c r="Q2641" t="s">
        <v>4246</v>
      </c>
      <c r="R2641" s="1" t="e">
        <f t="shared" ca="1" si="41"/>
        <v>#VALUE!</v>
      </c>
      <c r="S2641" t="s">
        <v>55</v>
      </c>
      <c r="T2641" t="s">
        <v>45</v>
      </c>
    </row>
    <row r="2642" spans="1:20" x14ac:dyDescent="0.25">
      <c r="A2642" t="s">
        <v>6889</v>
      </c>
      <c r="B2642">
        <v>65928824</v>
      </c>
      <c r="C2642">
        <v>67377088</v>
      </c>
      <c r="D2642" t="s">
        <v>2</v>
      </c>
      <c r="E2642" t="s">
        <v>2425</v>
      </c>
      <c r="F2642" t="s">
        <v>4227</v>
      </c>
      <c r="G2642" t="s">
        <v>4218</v>
      </c>
      <c r="H2642" t="s">
        <v>21</v>
      </c>
      <c r="I2642" t="s">
        <v>204</v>
      </c>
      <c r="J2642" t="s">
        <v>23</v>
      </c>
      <c r="K2642" t="s">
        <v>24</v>
      </c>
      <c r="L2642" t="s">
        <v>25</v>
      </c>
      <c r="M2642" t="s">
        <v>4240</v>
      </c>
      <c r="N2642" t="s">
        <v>2417</v>
      </c>
      <c r="O2642" t="s">
        <v>915</v>
      </c>
      <c r="P2642" t="s">
        <v>4248</v>
      </c>
      <c r="Q2642" t="s">
        <v>28</v>
      </c>
      <c r="R2642" s="1">
        <f t="shared" ca="1" si="41"/>
        <v>22</v>
      </c>
      <c r="S2642" t="s">
        <v>55</v>
      </c>
      <c r="T2642" t="s">
        <v>36</v>
      </c>
    </row>
    <row r="2643" spans="1:20" x14ac:dyDescent="0.25">
      <c r="A2643" t="s">
        <v>6890</v>
      </c>
      <c r="B2643">
        <v>67249298</v>
      </c>
      <c r="C2643">
        <v>67719426</v>
      </c>
      <c r="D2643" t="s">
        <v>3</v>
      </c>
      <c r="E2643" t="s">
        <v>2422</v>
      </c>
      <c r="F2643" t="s">
        <v>4226</v>
      </c>
      <c r="G2643" t="s">
        <v>4220</v>
      </c>
      <c r="H2643" t="s">
        <v>43</v>
      </c>
      <c r="I2643" t="s">
        <v>204</v>
      </c>
      <c r="J2643" t="s">
        <v>39</v>
      </c>
      <c r="K2643" t="s">
        <v>44</v>
      </c>
      <c r="L2643" t="s">
        <v>25</v>
      </c>
      <c r="M2643" t="s">
        <v>4235</v>
      </c>
      <c r="N2643" t="s">
        <v>2417</v>
      </c>
      <c r="O2643" t="s">
        <v>915</v>
      </c>
      <c r="P2643" t="s">
        <v>49</v>
      </c>
      <c r="Q2643" t="s">
        <v>4245</v>
      </c>
      <c r="R2643" s="1" t="e">
        <f t="shared" ca="1" si="41"/>
        <v>#VALUE!</v>
      </c>
      <c r="S2643" t="s">
        <v>35</v>
      </c>
      <c r="T2643" t="s">
        <v>41</v>
      </c>
    </row>
    <row r="2644" spans="1:20" x14ac:dyDescent="0.25">
      <c r="A2644" t="s">
        <v>6891</v>
      </c>
      <c r="B2644">
        <v>66752318</v>
      </c>
      <c r="C2644">
        <v>66935478</v>
      </c>
      <c r="D2644" t="s">
        <v>3</v>
      </c>
      <c r="E2644" t="s">
        <v>2423</v>
      </c>
      <c r="F2644" t="s">
        <v>4226</v>
      </c>
      <c r="G2644" t="s">
        <v>4215</v>
      </c>
      <c r="H2644" t="s">
        <v>21</v>
      </c>
      <c r="I2644" t="s">
        <v>22</v>
      </c>
      <c r="J2644" t="s">
        <v>23</v>
      </c>
      <c r="K2644" t="s">
        <v>24</v>
      </c>
      <c r="L2644" t="s">
        <v>25</v>
      </c>
      <c r="M2644" t="s">
        <v>4230</v>
      </c>
      <c r="N2644" t="s">
        <v>2417</v>
      </c>
      <c r="O2644" t="s">
        <v>915</v>
      </c>
      <c r="P2644" t="s">
        <v>4248</v>
      </c>
      <c r="Q2644" t="s">
        <v>4247</v>
      </c>
      <c r="R2644" s="1">
        <f t="shared" ca="1" si="41"/>
        <v>18</v>
      </c>
      <c r="S2644" t="s">
        <v>55</v>
      </c>
      <c r="T2644" t="s">
        <v>36</v>
      </c>
    </row>
    <row r="2645" spans="1:20" x14ac:dyDescent="0.25">
      <c r="A2645" t="s">
        <v>6892</v>
      </c>
      <c r="B2645">
        <v>66251267</v>
      </c>
      <c r="C2645">
        <v>67770404</v>
      </c>
      <c r="D2645" t="s">
        <v>3</v>
      </c>
      <c r="E2645" t="s">
        <v>2514</v>
      </c>
      <c r="F2645" t="s">
        <v>1106</v>
      </c>
      <c r="G2645" t="s">
        <v>4215</v>
      </c>
      <c r="H2645" t="s">
        <v>38</v>
      </c>
      <c r="I2645" t="s">
        <v>204</v>
      </c>
      <c r="J2645" t="s">
        <v>39</v>
      </c>
      <c r="K2645" t="s">
        <v>44</v>
      </c>
      <c r="L2645" t="s">
        <v>25</v>
      </c>
      <c r="M2645" t="s">
        <v>4232</v>
      </c>
      <c r="N2645" t="s">
        <v>2417</v>
      </c>
      <c r="O2645" t="s">
        <v>915</v>
      </c>
      <c r="P2645" t="s">
        <v>205</v>
      </c>
      <c r="Q2645" t="s">
        <v>4244</v>
      </c>
      <c r="R2645" s="1">
        <f t="shared" ca="1" si="41"/>
        <v>68</v>
      </c>
      <c r="S2645" t="s">
        <v>35</v>
      </c>
      <c r="T2645" t="s">
        <v>61</v>
      </c>
    </row>
    <row r="2646" spans="1:20" x14ac:dyDescent="0.25">
      <c r="A2646" t="s">
        <v>6893</v>
      </c>
      <c r="B2646">
        <v>67810486</v>
      </c>
      <c r="C2646">
        <v>67615271</v>
      </c>
      <c r="D2646" t="s">
        <v>2</v>
      </c>
      <c r="E2646" t="s">
        <v>2515</v>
      </c>
      <c r="F2646" t="s">
        <v>20</v>
      </c>
      <c r="G2646" t="s">
        <v>527</v>
      </c>
      <c r="H2646" t="s">
        <v>163</v>
      </c>
      <c r="I2646" t="s">
        <v>204</v>
      </c>
      <c r="J2646" t="s">
        <v>39</v>
      </c>
      <c r="K2646" t="s">
        <v>40</v>
      </c>
      <c r="L2646" t="s">
        <v>25</v>
      </c>
      <c r="M2646" t="s">
        <v>4229</v>
      </c>
      <c r="N2646" t="s">
        <v>2417</v>
      </c>
      <c r="O2646" t="s">
        <v>915</v>
      </c>
      <c r="P2646" t="s">
        <v>52</v>
      </c>
      <c r="Q2646" t="s">
        <v>4245</v>
      </c>
      <c r="R2646" s="1" t="e">
        <f t="shared" ca="1" si="41"/>
        <v>#VALUE!</v>
      </c>
      <c r="S2646" t="s">
        <v>4243</v>
      </c>
      <c r="T2646" t="s">
        <v>61</v>
      </c>
    </row>
    <row r="2647" spans="1:20" x14ac:dyDescent="0.25">
      <c r="A2647" t="s">
        <v>6894</v>
      </c>
      <c r="B2647">
        <v>65062219</v>
      </c>
      <c r="C2647">
        <v>66873190</v>
      </c>
      <c r="D2647" t="s">
        <v>3</v>
      </c>
      <c r="E2647" t="s">
        <v>2516</v>
      </c>
      <c r="F2647" t="s">
        <v>1106</v>
      </c>
      <c r="G2647" t="s">
        <v>4221</v>
      </c>
      <c r="H2647" t="s">
        <v>472</v>
      </c>
      <c r="I2647" t="s">
        <v>204</v>
      </c>
      <c r="J2647" t="s">
        <v>60</v>
      </c>
      <c r="K2647" t="s">
        <v>261</v>
      </c>
      <c r="L2647" t="s">
        <v>25</v>
      </c>
      <c r="M2647" t="s">
        <v>4236</v>
      </c>
      <c r="N2647" t="s">
        <v>2417</v>
      </c>
      <c r="O2647" t="s">
        <v>915</v>
      </c>
      <c r="P2647" t="s">
        <v>4248</v>
      </c>
      <c r="Q2647" t="s">
        <v>34</v>
      </c>
      <c r="R2647" s="1">
        <f t="shared" ca="1" si="41"/>
        <v>89</v>
      </c>
      <c r="S2647" t="s">
        <v>55</v>
      </c>
      <c r="T2647" t="s">
        <v>61</v>
      </c>
    </row>
    <row r="2648" spans="1:20" x14ac:dyDescent="0.25">
      <c r="A2648" t="s">
        <v>6895</v>
      </c>
      <c r="B2648">
        <v>66930418</v>
      </c>
      <c r="C2648">
        <v>66960235</v>
      </c>
      <c r="D2648" t="s">
        <v>2</v>
      </c>
      <c r="E2648" t="s">
        <v>538</v>
      </c>
      <c r="F2648" t="s">
        <v>4225</v>
      </c>
      <c r="G2648" t="s">
        <v>4220</v>
      </c>
      <c r="H2648" t="s">
        <v>472</v>
      </c>
      <c r="I2648" t="s">
        <v>51</v>
      </c>
      <c r="J2648" t="s">
        <v>39</v>
      </c>
      <c r="K2648" t="s">
        <v>40</v>
      </c>
      <c r="L2648" t="s">
        <v>25</v>
      </c>
      <c r="M2648" t="s">
        <v>4235</v>
      </c>
      <c r="N2648" t="s">
        <v>2417</v>
      </c>
      <c r="O2648" t="s">
        <v>915</v>
      </c>
      <c r="P2648" t="s">
        <v>205</v>
      </c>
      <c r="Q2648" t="s">
        <v>34</v>
      </c>
      <c r="R2648" s="1">
        <f t="shared" ca="1" si="41"/>
        <v>62</v>
      </c>
      <c r="S2648" t="s">
        <v>4243</v>
      </c>
      <c r="T2648" t="s">
        <v>45</v>
      </c>
    </row>
    <row r="2649" spans="1:20" x14ac:dyDescent="0.25">
      <c r="A2649" t="s">
        <v>6896</v>
      </c>
      <c r="B2649">
        <v>64484950</v>
      </c>
      <c r="C2649">
        <v>66888784</v>
      </c>
      <c r="D2649" t="s">
        <v>2</v>
      </c>
      <c r="E2649" t="s">
        <v>2517</v>
      </c>
      <c r="F2649" t="s">
        <v>1106</v>
      </c>
      <c r="G2649" t="s">
        <v>4217</v>
      </c>
      <c r="H2649" t="s">
        <v>21</v>
      </c>
      <c r="I2649" t="s">
        <v>22</v>
      </c>
      <c r="J2649" t="s">
        <v>23</v>
      </c>
      <c r="K2649" t="s">
        <v>24</v>
      </c>
      <c r="L2649" t="s">
        <v>25</v>
      </c>
      <c r="M2649" t="s">
        <v>4239</v>
      </c>
      <c r="N2649" t="s">
        <v>2417</v>
      </c>
      <c r="O2649" t="s">
        <v>915</v>
      </c>
      <c r="P2649" t="s">
        <v>4248</v>
      </c>
      <c r="Q2649" t="s">
        <v>4247</v>
      </c>
      <c r="R2649" s="1" t="e">
        <f t="shared" ca="1" si="41"/>
        <v>#VALUE!</v>
      </c>
      <c r="S2649" t="s">
        <v>55</v>
      </c>
      <c r="T2649" t="s">
        <v>36</v>
      </c>
    </row>
    <row r="2650" spans="1:20" x14ac:dyDescent="0.25">
      <c r="A2650" t="s">
        <v>6897</v>
      </c>
      <c r="B2650">
        <v>67986405</v>
      </c>
      <c r="C2650">
        <v>67009747</v>
      </c>
      <c r="D2650" t="s">
        <v>3</v>
      </c>
      <c r="E2650" t="s">
        <v>2518</v>
      </c>
      <c r="F2650" t="s">
        <v>4225</v>
      </c>
      <c r="G2650" t="s">
        <v>4217</v>
      </c>
      <c r="H2650" t="s">
        <v>38</v>
      </c>
      <c r="I2650" t="s">
        <v>22</v>
      </c>
      <c r="J2650" t="s">
        <v>39</v>
      </c>
      <c r="K2650" t="s">
        <v>24</v>
      </c>
      <c r="L2650" t="s">
        <v>25</v>
      </c>
      <c r="M2650" t="s">
        <v>4231</v>
      </c>
      <c r="N2650" t="s">
        <v>2417</v>
      </c>
      <c r="O2650" t="s">
        <v>915</v>
      </c>
      <c r="P2650" t="s">
        <v>4248</v>
      </c>
      <c r="Q2650" t="s">
        <v>28</v>
      </c>
      <c r="R2650" s="1" t="e">
        <f t="shared" ca="1" si="41"/>
        <v>#VALUE!</v>
      </c>
      <c r="S2650" t="s">
        <v>55</v>
      </c>
      <c r="T2650" t="s">
        <v>36</v>
      </c>
    </row>
    <row r="2651" spans="1:20" x14ac:dyDescent="0.25">
      <c r="A2651" t="s">
        <v>6898</v>
      </c>
      <c r="B2651">
        <v>66504034</v>
      </c>
      <c r="C2651">
        <v>66882200</v>
      </c>
      <c r="D2651" t="s">
        <v>2</v>
      </c>
      <c r="E2651" t="s">
        <v>2519</v>
      </c>
      <c r="F2651" t="s">
        <v>20</v>
      </c>
      <c r="G2651" t="s">
        <v>4220</v>
      </c>
      <c r="H2651" t="s">
        <v>472</v>
      </c>
      <c r="I2651" t="s">
        <v>51</v>
      </c>
      <c r="J2651" t="s">
        <v>39</v>
      </c>
      <c r="K2651" t="s">
        <v>40</v>
      </c>
      <c r="L2651" t="s">
        <v>25</v>
      </c>
      <c r="M2651" t="s">
        <v>4236</v>
      </c>
      <c r="N2651" t="s">
        <v>2417</v>
      </c>
      <c r="O2651" t="s">
        <v>915</v>
      </c>
      <c r="P2651" t="s">
        <v>4248</v>
      </c>
      <c r="Q2651" t="s">
        <v>4244</v>
      </c>
      <c r="R2651" s="1">
        <f t="shared" ca="1" si="41"/>
        <v>53</v>
      </c>
      <c r="S2651" t="s">
        <v>55</v>
      </c>
      <c r="T2651" t="s">
        <v>41</v>
      </c>
    </row>
    <row r="2652" spans="1:20" x14ac:dyDescent="0.25">
      <c r="A2652" t="s">
        <v>6899</v>
      </c>
      <c r="B2652">
        <v>66504034</v>
      </c>
      <c r="C2652">
        <v>67682095</v>
      </c>
      <c r="D2652" t="s">
        <v>2</v>
      </c>
      <c r="E2652" t="s">
        <v>2520</v>
      </c>
      <c r="F2652" t="s">
        <v>1106</v>
      </c>
      <c r="G2652" t="s">
        <v>527</v>
      </c>
      <c r="H2652" t="s">
        <v>21</v>
      </c>
      <c r="I2652" t="s">
        <v>32</v>
      </c>
      <c r="J2652" t="s">
        <v>23</v>
      </c>
      <c r="K2652" t="s">
        <v>24</v>
      </c>
      <c r="L2652" t="s">
        <v>25</v>
      </c>
      <c r="M2652" t="s">
        <v>4229</v>
      </c>
      <c r="N2652" t="s">
        <v>2417</v>
      </c>
      <c r="O2652" t="s">
        <v>915</v>
      </c>
      <c r="P2652" t="s">
        <v>33</v>
      </c>
      <c r="Q2652" t="s">
        <v>4244</v>
      </c>
      <c r="R2652" s="1">
        <f t="shared" ca="1" si="41"/>
        <v>17</v>
      </c>
      <c r="S2652" t="s">
        <v>4243</v>
      </c>
      <c r="T2652" t="s">
        <v>56</v>
      </c>
    </row>
    <row r="2653" spans="1:20" x14ac:dyDescent="0.25">
      <c r="A2653" t="s">
        <v>6900</v>
      </c>
      <c r="B2653">
        <v>65809621</v>
      </c>
      <c r="C2653">
        <v>66937550</v>
      </c>
      <c r="D2653" t="s">
        <v>3</v>
      </c>
      <c r="E2653" t="s">
        <v>2521</v>
      </c>
      <c r="F2653" t="s">
        <v>1106</v>
      </c>
      <c r="G2653" t="s">
        <v>4219</v>
      </c>
      <c r="H2653" t="s">
        <v>472</v>
      </c>
      <c r="I2653" t="s">
        <v>51</v>
      </c>
      <c r="J2653" t="s">
        <v>39</v>
      </c>
      <c r="K2653" t="s">
        <v>44</v>
      </c>
      <c r="L2653" t="s">
        <v>25</v>
      </c>
      <c r="M2653" t="s">
        <v>4234</v>
      </c>
      <c r="N2653" t="s">
        <v>2417</v>
      </c>
      <c r="O2653" t="s">
        <v>915</v>
      </c>
      <c r="P2653" t="s">
        <v>54</v>
      </c>
      <c r="Q2653" t="s">
        <v>4247</v>
      </c>
      <c r="R2653" s="1" t="e">
        <f t="shared" ca="1" si="41"/>
        <v>#VALUE!</v>
      </c>
      <c r="S2653" t="s">
        <v>4243</v>
      </c>
      <c r="T2653" t="s">
        <v>41</v>
      </c>
    </row>
    <row r="2654" spans="1:20" x14ac:dyDescent="0.25">
      <c r="A2654" t="s">
        <v>6901</v>
      </c>
      <c r="B2654">
        <v>68125209</v>
      </c>
      <c r="C2654">
        <v>67781156</v>
      </c>
      <c r="D2654" t="s">
        <v>3</v>
      </c>
      <c r="E2654" t="s">
        <v>672</v>
      </c>
      <c r="F2654" t="s">
        <v>4225</v>
      </c>
      <c r="G2654" t="s">
        <v>4216</v>
      </c>
      <c r="H2654" t="s">
        <v>31</v>
      </c>
      <c r="I2654" t="s">
        <v>51</v>
      </c>
      <c r="J2654" t="s">
        <v>23</v>
      </c>
      <c r="K2654" t="s">
        <v>112</v>
      </c>
      <c r="L2654" t="s">
        <v>25</v>
      </c>
      <c r="M2654" t="s">
        <v>4231</v>
      </c>
      <c r="N2654" t="s">
        <v>2417</v>
      </c>
      <c r="O2654" t="s">
        <v>915</v>
      </c>
      <c r="P2654" t="s">
        <v>49</v>
      </c>
      <c r="Q2654" t="s">
        <v>34</v>
      </c>
      <c r="R2654" s="1">
        <f t="shared" ca="1" si="41"/>
        <v>3</v>
      </c>
      <c r="S2654" t="s">
        <v>35</v>
      </c>
      <c r="T2654" t="s">
        <v>77</v>
      </c>
    </row>
    <row r="2655" spans="1:20" x14ac:dyDescent="0.25">
      <c r="A2655" t="s">
        <v>6902</v>
      </c>
      <c r="B2655">
        <v>65925574</v>
      </c>
      <c r="C2655">
        <v>67136199</v>
      </c>
      <c r="D2655" t="s">
        <v>3</v>
      </c>
      <c r="E2655" t="s">
        <v>2522</v>
      </c>
      <c r="F2655" t="s">
        <v>4225</v>
      </c>
      <c r="G2655" t="s">
        <v>4221</v>
      </c>
      <c r="H2655" t="s">
        <v>31</v>
      </c>
      <c r="I2655" t="s">
        <v>32</v>
      </c>
      <c r="J2655" t="s">
        <v>23</v>
      </c>
      <c r="K2655" t="s">
        <v>24</v>
      </c>
      <c r="M2655" t="s">
        <v>4234</v>
      </c>
      <c r="N2655" t="s">
        <v>2417</v>
      </c>
      <c r="O2655" t="s">
        <v>915</v>
      </c>
      <c r="P2655" t="s">
        <v>205</v>
      </c>
      <c r="Q2655" t="s">
        <v>34</v>
      </c>
      <c r="R2655" s="1">
        <f t="shared" ca="1" si="41"/>
        <v>9</v>
      </c>
      <c r="S2655" t="s">
        <v>4243</v>
      </c>
      <c r="T2655" t="s">
        <v>68</v>
      </c>
    </row>
    <row r="2656" spans="1:20" x14ac:dyDescent="0.25">
      <c r="A2656" t="s">
        <v>6903</v>
      </c>
      <c r="B2656">
        <v>68044315</v>
      </c>
      <c r="C2656">
        <v>67732477</v>
      </c>
      <c r="D2656" t="s">
        <v>2</v>
      </c>
      <c r="E2656" t="s">
        <v>2523</v>
      </c>
      <c r="F2656" t="s">
        <v>4226</v>
      </c>
      <c r="G2656" t="s">
        <v>4222</v>
      </c>
      <c r="H2656" t="s">
        <v>245</v>
      </c>
      <c r="I2656" t="s">
        <v>204</v>
      </c>
      <c r="J2656" t="s">
        <v>39</v>
      </c>
      <c r="K2656" t="s">
        <v>40</v>
      </c>
      <c r="L2656" t="s">
        <v>25</v>
      </c>
      <c r="M2656" t="s">
        <v>4237</v>
      </c>
      <c r="N2656" t="s">
        <v>2417</v>
      </c>
      <c r="O2656" t="s">
        <v>915</v>
      </c>
      <c r="P2656" t="s">
        <v>205</v>
      </c>
      <c r="Q2656" t="s">
        <v>34</v>
      </c>
      <c r="R2656" s="1" t="e">
        <f t="shared" ca="1" si="41"/>
        <v>#VALUE!</v>
      </c>
      <c r="S2656" t="s">
        <v>35</v>
      </c>
      <c r="T2656" t="s">
        <v>58</v>
      </c>
    </row>
    <row r="2657" spans="1:20" x14ac:dyDescent="0.25">
      <c r="A2657" t="s">
        <v>6904</v>
      </c>
      <c r="B2657">
        <v>67949548</v>
      </c>
      <c r="C2657">
        <v>66935179</v>
      </c>
      <c r="D2657" t="s">
        <v>3</v>
      </c>
      <c r="E2657" t="s">
        <v>2524</v>
      </c>
      <c r="F2657" t="s">
        <v>4226</v>
      </c>
      <c r="G2657" t="s">
        <v>4217</v>
      </c>
      <c r="H2657" t="s">
        <v>38</v>
      </c>
      <c r="I2657" t="s">
        <v>32</v>
      </c>
      <c r="J2657" t="s">
        <v>60</v>
      </c>
      <c r="K2657" t="s">
        <v>147</v>
      </c>
      <c r="L2657" t="s">
        <v>25</v>
      </c>
      <c r="M2657" t="s">
        <v>4234</v>
      </c>
      <c r="N2657" t="s">
        <v>2417</v>
      </c>
      <c r="O2657" t="s">
        <v>915</v>
      </c>
      <c r="P2657" t="s">
        <v>4248</v>
      </c>
      <c r="Q2657" t="s">
        <v>28</v>
      </c>
      <c r="R2657" s="1">
        <f t="shared" ca="1" si="41"/>
        <v>73</v>
      </c>
      <c r="S2657" t="s">
        <v>55</v>
      </c>
      <c r="T2657" t="s">
        <v>61</v>
      </c>
    </row>
    <row r="2658" spans="1:20" x14ac:dyDescent="0.25">
      <c r="A2658" t="s">
        <v>6905</v>
      </c>
      <c r="B2658">
        <v>67764913</v>
      </c>
      <c r="C2658">
        <v>66851381</v>
      </c>
      <c r="D2658" t="s">
        <v>3</v>
      </c>
      <c r="E2658" t="s">
        <v>2525</v>
      </c>
      <c r="F2658" t="s">
        <v>1106</v>
      </c>
      <c r="G2658" t="s">
        <v>4221</v>
      </c>
      <c r="H2658" t="s">
        <v>48</v>
      </c>
      <c r="I2658" t="s">
        <v>51</v>
      </c>
      <c r="J2658" t="s">
        <v>39</v>
      </c>
      <c r="K2658" t="s">
        <v>44</v>
      </c>
      <c r="L2658" t="s">
        <v>25</v>
      </c>
      <c r="M2658" t="s">
        <v>4235</v>
      </c>
      <c r="N2658" t="s">
        <v>2417</v>
      </c>
      <c r="O2658" t="s">
        <v>915</v>
      </c>
      <c r="P2658" t="s">
        <v>4248</v>
      </c>
      <c r="Q2658" t="s">
        <v>4246</v>
      </c>
      <c r="R2658" s="1">
        <f t="shared" ca="1" si="41"/>
        <v>40</v>
      </c>
      <c r="S2658" t="s">
        <v>55</v>
      </c>
      <c r="T2658" t="s">
        <v>58</v>
      </c>
    </row>
    <row r="2659" spans="1:20" x14ac:dyDescent="0.25">
      <c r="A2659" t="s">
        <v>6906</v>
      </c>
      <c r="B2659">
        <v>68380278</v>
      </c>
      <c r="C2659">
        <v>67580763</v>
      </c>
      <c r="D2659" t="s">
        <v>3</v>
      </c>
      <c r="E2659" t="s">
        <v>2526</v>
      </c>
      <c r="F2659" t="s">
        <v>20</v>
      </c>
      <c r="G2659" t="s">
        <v>4220</v>
      </c>
      <c r="H2659" t="s">
        <v>21</v>
      </c>
      <c r="I2659" t="s">
        <v>204</v>
      </c>
      <c r="J2659" t="s">
        <v>23</v>
      </c>
      <c r="K2659" t="s">
        <v>24</v>
      </c>
      <c r="L2659" t="s">
        <v>25</v>
      </c>
      <c r="M2659" t="s">
        <v>4229</v>
      </c>
      <c r="N2659" t="s">
        <v>2417</v>
      </c>
      <c r="O2659" t="s">
        <v>915</v>
      </c>
      <c r="P2659" t="s">
        <v>27</v>
      </c>
      <c r="Q2659" t="s">
        <v>34</v>
      </c>
      <c r="R2659" s="1" t="e">
        <f t="shared" ca="1" si="41"/>
        <v>#VALUE!</v>
      </c>
      <c r="S2659" t="s">
        <v>4243</v>
      </c>
      <c r="T2659" t="s">
        <v>36</v>
      </c>
    </row>
    <row r="2660" spans="1:20" x14ac:dyDescent="0.25">
      <c r="A2660" t="s">
        <v>6907</v>
      </c>
      <c r="B2660">
        <v>64956760</v>
      </c>
      <c r="C2660">
        <v>67216738</v>
      </c>
      <c r="D2660" t="s">
        <v>2</v>
      </c>
      <c r="E2660" t="s">
        <v>2527</v>
      </c>
      <c r="F2660" t="s">
        <v>20</v>
      </c>
      <c r="G2660" t="s">
        <v>4221</v>
      </c>
      <c r="H2660" t="s">
        <v>48</v>
      </c>
      <c r="I2660" t="s">
        <v>51</v>
      </c>
      <c r="J2660" t="s">
        <v>39</v>
      </c>
      <c r="K2660" t="s">
        <v>40</v>
      </c>
      <c r="L2660" t="s">
        <v>25</v>
      </c>
      <c r="M2660" t="s">
        <v>4232</v>
      </c>
      <c r="N2660" t="s">
        <v>2417</v>
      </c>
      <c r="O2660" t="s">
        <v>915</v>
      </c>
      <c r="P2660" t="s">
        <v>33</v>
      </c>
      <c r="Q2660" t="s">
        <v>4244</v>
      </c>
      <c r="R2660" s="1" t="e">
        <f t="shared" ca="1" si="41"/>
        <v>#VALUE!</v>
      </c>
      <c r="S2660" t="s">
        <v>35</v>
      </c>
      <c r="T2660" t="s">
        <v>41</v>
      </c>
    </row>
    <row r="2661" spans="1:20" x14ac:dyDescent="0.25">
      <c r="A2661" t="s">
        <v>6908</v>
      </c>
      <c r="B2661">
        <v>67226032</v>
      </c>
      <c r="C2661">
        <v>67860457</v>
      </c>
      <c r="D2661" t="s">
        <v>3</v>
      </c>
      <c r="E2661" t="s">
        <v>2528</v>
      </c>
      <c r="F2661" t="s">
        <v>4226</v>
      </c>
      <c r="G2661" t="s">
        <v>4218</v>
      </c>
      <c r="H2661" t="s">
        <v>217</v>
      </c>
      <c r="I2661" t="s">
        <v>32</v>
      </c>
      <c r="J2661" t="s">
        <v>39</v>
      </c>
      <c r="K2661" t="s">
        <v>44</v>
      </c>
      <c r="L2661" t="s">
        <v>25</v>
      </c>
      <c r="M2661" t="s">
        <v>4238</v>
      </c>
      <c r="N2661" t="s">
        <v>2417</v>
      </c>
      <c r="O2661" t="s">
        <v>915</v>
      </c>
      <c r="P2661" t="s">
        <v>27</v>
      </c>
      <c r="Q2661" t="s">
        <v>4247</v>
      </c>
      <c r="R2661" s="1">
        <f t="shared" ca="1" si="41"/>
        <v>54</v>
      </c>
      <c r="S2661" t="s">
        <v>4243</v>
      </c>
      <c r="T2661" t="s">
        <v>41</v>
      </c>
    </row>
    <row r="2662" spans="1:20" x14ac:dyDescent="0.25">
      <c r="A2662" t="s">
        <v>6909</v>
      </c>
      <c r="B2662">
        <v>68420623</v>
      </c>
      <c r="C2662">
        <v>66985657</v>
      </c>
      <c r="D2662" t="s">
        <v>2</v>
      </c>
      <c r="E2662" t="s">
        <v>2529</v>
      </c>
      <c r="F2662" t="s">
        <v>4228</v>
      </c>
      <c r="G2662" t="s">
        <v>4216</v>
      </c>
      <c r="H2662" t="s">
        <v>138</v>
      </c>
      <c r="I2662" t="s">
        <v>32</v>
      </c>
      <c r="J2662" t="s">
        <v>39</v>
      </c>
      <c r="K2662" t="s">
        <v>40</v>
      </c>
      <c r="L2662" t="s">
        <v>25</v>
      </c>
      <c r="M2662" t="s">
        <v>4241</v>
      </c>
      <c r="N2662" t="s">
        <v>2417</v>
      </c>
      <c r="O2662" t="s">
        <v>915</v>
      </c>
      <c r="P2662" t="s">
        <v>27</v>
      </c>
      <c r="Q2662" t="s">
        <v>4244</v>
      </c>
      <c r="R2662" s="1" t="e">
        <f t="shared" ca="1" si="41"/>
        <v>#VALUE!</v>
      </c>
      <c r="S2662" t="s">
        <v>35</v>
      </c>
      <c r="T2662" t="s">
        <v>58</v>
      </c>
    </row>
    <row r="2663" spans="1:20" x14ac:dyDescent="0.25">
      <c r="A2663" t="s">
        <v>6910</v>
      </c>
      <c r="B2663">
        <v>67931400</v>
      </c>
      <c r="C2663">
        <v>66876915</v>
      </c>
      <c r="D2663" t="s">
        <v>3</v>
      </c>
      <c r="E2663" t="s">
        <v>2530</v>
      </c>
      <c r="F2663" t="s">
        <v>4225</v>
      </c>
      <c r="G2663" t="s">
        <v>4223</v>
      </c>
      <c r="H2663" t="s">
        <v>43</v>
      </c>
      <c r="I2663" t="s">
        <v>32</v>
      </c>
      <c r="J2663" t="s">
        <v>39</v>
      </c>
      <c r="K2663" t="s">
        <v>44</v>
      </c>
      <c r="L2663" t="s">
        <v>25</v>
      </c>
      <c r="M2663" t="s">
        <v>4239</v>
      </c>
      <c r="N2663" t="s">
        <v>2417</v>
      </c>
      <c r="O2663" t="s">
        <v>915</v>
      </c>
      <c r="P2663" t="s">
        <v>4248</v>
      </c>
      <c r="Q2663" t="s">
        <v>4245</v>
      </c>
      <c r="R2663" s="1" t="e">
        <f t="shared" ca="1" si="41"/>
        <v>#VALUE!</v>
      </c>
      <c r="S2663" t="s">
        <v>55</v>
      </c>
      <c r="T2663" t="s">
        <v>29</v>
      </c>
    </row>
    <row r="2664" spans="1:20" x14ac:dyDescent="0.25">
      <c r="A2664" t="s">
        <v>6911</v>
      </c>
      <c r="B2664">
        <v>67038531</v>
      </c>
      <c r="C2664">
        <v>66897549</v>
      </c>
      <c r="D2664" t="s">
        <v>2</v>
      </c>
      <c r="E2664" t="s">
        <v>2531</v>
      </c>
      <c r="F2664" t="s">
        <v>20</v>
      </c>
      <c r="G2664" t="s">
        <v>4215</v>
      </c>
      <c r="H2664" t="s">
        <v>31</v>
      </c>
      <c r="I2664" t="s">
        <v>204</v>
      </c>
      <c r="J2664" t="s">
        <v>23</v>
      </c>
      <c r="K2664" t="s">
        <v>24</v>
      </c>
      <c r="L2664" t="s">
        <v>25</v>
      </c>
      <c r="M2664" t="s">
        <v>4230</v>
      </c>
      <c r="N2664" t="s">
        <v>2417</v>
      </c>
      <c r="O2664" t="s">
        <v>915</v>
      </c>
      <c r="P2664" t="s">
        <v>52</v>
      </c>
      <c r="Q2664" t="s">
        <v>4244</v>
      </c>
      <c r="R2664" s="1" t="e">
        <f t="shared" ca="1" si="41"/>
        <v>#VALUE!</v>
      </c>
      <c r="S2664" t="s">
        <v>4243</v>
      </c>
      <c r="T2664" t="s">
        <v>68</v>
      </c>
    </row>
    <row r="2665" spans="1:20" x14ac:dyDescent="0.25">
      <c r="A2665" t="s">
        <v>6912</v>
      </c>
      <c r="B2665">
        <v>67721647</v>
      </c>
      <c r="C2665">
        <v>67016723</v>
      </c>
      <c r="D2665" t="s">
        <v>3</v>
      </c>
      <c r="E2665" t="s">
        <v>1071</v>
      </c>
      <c r="F2665" t="s">
        <v>1106</v>
      </c>
      <c r="G2665" t="s">
        <v>4215</v>
      </c>
      <c r="H2665" t="s">
        <v>38</v>
      </c>
      <c r="I2665" t="s">
        <v>51</v>
      </c>
      <c r="J2665" t="s">
        <v>39</v>
      </c>
      <c r="K2665" t="s">
        <v>40</v>
      </c>
      <c r="L2665" t="s">
        <v>25</v>
      </c>
      <c r="M2665" t="s">
        <v>4235</v>
      </c>
      <c r="N2665" t="s">
        <v>2417</v>
      </c>
      <c r="O2665" t="s">
        <v>915</v>
      </c>
      <c r="P2665" t="s">
        <v>54</v>
      </c>
      <c r="Q2665" t="s">
        <v>4247</v>
      </c>
      <c r="R2665" s="1" t="e">
        <f t="shared" ca="1" si="41"/>
        <v>#VALUE!</v>
      </c>
      <c r="S2665" t="s">
        <v>35</v>
      </c>
      <c r="T2665" t="s">
        <v>29</v>
      </c>
    </row>
    <row r="2666" spans="1:20" x14ac:dyDescent="0.25">
      <c r="A2666" t="s">
        <v>6913</v>
      </c>
      <c r="B2666">
        <v>68201517</v>
      </c>
      <c r="C2666">
        <v>67112413</v>
      </c>
      <c r="D2666" t="s">
        <v>2</v>
      </c>
      <c r="E2666" t="s">
        <v>2532</v>
      </c>
      <c r="F2666" t="s">
        <v>4226</v>
      </c>
      <c r="G2666" t="s">
        <v>4216</v>
      </c>
      <c r="H2666" t="s">
        <v>31</v>
      </c>
      <c r="I2666" t="s">
        <v>51</v>
      </c>
      <c r="J2666" t="s">
        <v>23</v>
      </c>
      <c r="K2666" t="s">
        <v>24</v>
      </c>
      <c r="L2666" t="s">
        <v>25</v>
      </c>
      <c r="M2666" t="s">
        <v>4234</v>
      </c>
      <c r="N2666" t="s">
        <v>2417</v>
      </c>
      <c r="O2666" t="s">
        <v>915</v>
      </c>
      <c r="P2666" t="s">
        <v>205</v>
      </c>
      <c r="Q2666" t="s">
        <v>34</v>
      </c>
      <c r="R2666" s="1">
        <f t="shared" ca="1" si="41"/>
        <v>5</v>
      </c>
      <c r="S2666" t="s">
        <v>35</v>
      </c>
      <c r="T2666" t="s">
        <v>77</v>
      </c>
    </row>
    <row r="2667" spans="1:20" x14ac:dyDescent="0.25">
      <c r="A2667" t="s">
        <v>6914</v>
      </c>
      <c r="B2667">
        <v>68038898</v>
      </c>
      <c r="C2667">
        <v>66864587</v>
      </c>
      <c r="D2667" t="s">
        <v>3</v>
      </c>
      <c r="E2667" t="s">
        <v>2533</v>
      </c>
      <c r="F2667" t="s">
        <v>4227</v>
      </c>
      <c r="G2667" t="s">
        <v>4220</v>
      </c>
      <c r="H2667" t="s">
        <v>43</v>
      </c>
      <c r="I2667" t="s">
        <v>32</v>
      </c>
      <c r="J2667" t="s">
        <v>39</v>
      </c>
      <c r="K2667" t="s">
        <v>44</v>
      </c>
      <c r="L2667" t="s">
        <v>25</v>
      </c>
      <c r="M2667" t="s">
        <v>4236</v>
      </c>
      <c r="N2667" t="s">
        <v>2417</v>
      </c>
      <c r="O2667" t="s">
        <v>915</v>
      </c>
      <c r="P2667" t="s">
        <v>54</v>
      </c>
      <c r="Q2667" t="s">
        <v>4244</v>
      </c>
      <c r="R2667" s="1">
        <f t="shared" ca="1" si="41"/>
        <v>34</v>
      </c>
      <c r="S2667" t="s">
        <v>35</v>
      </c>
      <c r="T2667" t="s">
        <v>29</v>
      </c>
    </row>
    <row r="2668" spans="1:20" x14ac:dyDescent="0.25">
      <c r="A2668" t="s">
        <v>6915</v>
      </c>
      <c r="B2668">
        <v>67136635</v>
      </c>
      <c r="C2668">
        <v>66866542</v>
      </c>
      <c r="D2668" t="s">
        <v>3</v>
      </c>
      <c r="E2668" t="s">
        <v>2534</v>
      </c>
      <c r="F2668" t="s">
        <v>4225</v>
      </c>
      <c r="G2668" t="s">
        <v>4221</v>
      </c>
      <c r="H2668" t="s">
        <v>31</v>
      </c>
      <c r="I2668" t="s">
        <v>32</v>
      </c>
      <c r="J2668" t="s">
        <v>23</v>
      </c>
      <c r="K2668" t="s">
        <v>24</v>
      </c>
      <c r="L2668" t="s">
        <v>25</v>
      </c>
      <c r="M2668" t="s">
        <v>4237</v>
      </c>
      <c r="N2668" t="s">
        <v>2417</v>
      </c>
      <c r="O2668" t="s">
        <v>915</v>
      </c>
      <c r="P2668" t="s">
        <v>49</v>
      </c>
      <c r="Q2668" t="s">
        <v>28</v>
      </c>
      <c r="R2668" s="1">
        <f t="shared" ca="1" si="41"/>
        <v>3</v>
      </c>
      <c r="S2668" t="s">
        <v>35</v>
      </c>
      <c r="T2668" t="s">
        <v>77</v>
      </c>
    </row>
    <row r="2669" spans="1:20" x14ac:dyDescent="0.25">
      <c r="A2669" t="s">
        <v>6916</v>
      </c>
      <c r="B2669">
        <v>67489485</v>
      </c>
      <c r="C2669">
        <v>67858125</v>
      </c>
      <c r="D2669" t="s">
        <v>2</v>
      </c>
      <c r="E2669" t="s">
        <v>2535</v>
      </c>
      <c r="F2669" t="s">
        <v>20</v>
      </c>
      <c r="G2669" t="s">
        <v>4217</v>
      </c>
      <c r="H2669" t="s">
        <v>21</v>
      </c>
      <c r="I2669" t="s">
        <v>32</v>
      </c>
      <c r="J2669" t="s">
        <v>23</v>
      </c>
      <c r="K2669" t="s">
        <v>24</v>
      </c>
      <c r="L2669" t="s">
        <v>25</v>
      </c>
      <c r="M2669" t="s">
        <v>4236</v>
      </c>
      <c r="N2669" t="s">
        <v>2417</v>
      </c>
      <c r="O2669" t="s">
        <v>915</v>
      </c>
      <c r="P2669" t="s">
        <v>52</v>
      </c>
      <c r="Q2669" t="s">
        <v>4245</v>
      </c>
      <c r="R2669" s="1" t="e">
        <f t="shared" ca="1" si="41"/>
        <v>#VALUE!</v>
      </c>
      <c r="S2669" t="s">
        <v>35</v>
      </c>
      <c r="T2669" t="s">
        <v>68</v>
      </c>
    </row>
    <row r="2670" spans="1:20" x14ac:dyDescent="0.25">
      <c r="A2670" t="s">
        <v>6917</v>
      </c>
      <c r="B2670">
        <v>67114599</v>
      </c>
      <c r="C2670">
        <v>67619316</v>
      </c>
      <c r="D2670" t="s">
        <v>3</v>
      </c>
      <c r="E2670" t="s">
        <v>2536</v>
      </c>
      <c r="F2670" t="s">
        <v>4227</v>
      </c>
      <c r="G2670" t="s">
        <v>527</v>
      </c>
      <c r="H2670" t="s">
        <v>38</v>
      </c>
      <c r="I2670" t="s">
        <v>204</v>
      </c>
      <c r="J2670" t="s">
        <v>39</v>
      </c>
      <c r="K2670" t="s">
        <v>44</v>
      </c>
      <c r="L2670" t="s">
        <v>25</v>
      </c>
      <c r="M2670" t="s">
        <v>4234</v>
      </c>
      <c r="N2670" t="s">
        <v>2417</v>
      </c>
      <c r="O2670" t="s">
        <v>915</v>
      </c>
      <c r="P2670" t="s">
        <v>27</v>
      </c>
      <c r="Q2670" t="s">
        <v>4245</v>
      </c>
      <c r="R2670" s="1" t="e">
        <f t="shared" ca="1" si="41"/>
        <v>#VALUE!</v>
      </c>
      <c r="S2670" t="s">
        <v>4243</v>
      </c>
      <c r="T2670" t="s">
        <v>29</v>
      </c>
    </row>
    <row r="2671" spans="1:20" x14ac:dyDescent="0.25">
      <c r="A2671" t="s">
        <v>6918</v>
      </c>
      <c r="B2671">
        <v>64910844</v>
      </c>
      <c r="C2671">
        <v>67251640</v>
      </c>
      <c r="D2671" t="s">
        <v>3</v>
      </c>
      <c r="E2671" t="s">
        <v>2537</v>
      </c>
      <c r="F2671" t="s">
        <v>4228</v>
      </c>
      <c r="G2671" t="s">
        <v>4215</v>
      </c>
      <c r="H2671" t="s">
        <v>21</v>
      </c>
      <c r="I2671" t="s">
        <v>22</v>
      </c>
      <c r="J2671" t="s">
        <v>23</v>
      </c>
      <c r="K2671" t="s">
        <v>24</v>
      </c>
      <c r="L2671" t="s">
        <v>25</v>
      </c>
      <c r="M2671" t="s">
        <v>4229</v>
      </c>
      <c r="N2671" t="s">
        <v>2417</v>
      </c>
      <c r="O2671" t="s">
        <v>915</v>
      </c>
      <c r="P2671" t="s">
        <v>54</v>
      </c>
      <c r="Q2671" t="s">
        <v>4247</v>
      </c>
      <c r="R2671" s="1">
        <f t="shared" ca="1" si="41"/>
        <v>19</v>
      </c>
      <c r="S2671" t="s">
        <v>35</v>
      </c>
      <c r="T2671" t="s">
        <v>36</v>
      </c>
    </row>
    <row r="2672" spans="1:20" x14ac:dyDescent="0.25">
      <c r="A2672" t="s">
        <v>6919</v>
      </c>
      <c r="B2672">
        <v>67344493</v>
      </c>
      <c r="C2672">
        <v>67464646</v>
      </c>
      <c r="D2672" t="s">
        <v>2</v>
      </c>
      <c r="E2672" t="s">
        <v>2538</v>
      </c>
      <c r="F2672" t="s">
        <v>1106</v>
      </c>
      <c r="G2672" t="s">
        <v>527</v>
      </c>
      <c r="H2672" t="s">
        <v>38</v>
      </c>
      <c r="I2672" t="s">
        <v>51</v>
      </c>
      <c r="J2672" t="s">
        <v>39</v>
      </c>
      <c r="K2672" t="s">
        <v>40</v>
      </c>
      <c r="L2672" t="s">
        <v>25</v>
      </c>
      <c r="M2672" t="s">
        <v>4241</v>
      </c>
      <c r="N2672" t="s">
        <v>2417</v>
      </c>
      <c r="O2672" t="s">
        <v>915</v>
      </c>
      <c r="P2672" t="s">
        <v>49</v>
      </c>
      <c r="Q2672" t="s">
        <v>4245</v>
      </c>
      <c r="R2672" s="1" t="e">
        <f t="shared" ca="1" si="41"/>
        <v>#VALUE!</v>
      </c>
      <c r="S2672" t="s">
        <v>35</v>
      </c>
      <c r="T2672" t="s">
        <v>58</v>
      </c>
    </row>
    <row r="2673" spans="1:20" x14ac:dyDescent="0.25">
      <c r="A2673" t="s">
        <v>6920</v>
      </c>
      <c r="B2673">
        <v>68124784</v>
      </c>
      <c r="C2673">
        <v>67153722</v>
      </c>
      <c r="D2673" t="s">
        <v>3</v>
      </c>
      <c r="E2673" t="s">
        <v>1503</v>
      </c>
      <c r="F2673" t="s">
        <v>4227</v>
      </c>
      <c r="G2673" t="s">
        <v>4220</v>
      </c>
      <c r="H2673" t="s">
        <v>31</v>
      </c>
      <c r="I2673" t="s">
        <v>32</v>
      </c>
      <c r="J2673" t="s">
        <v>23</v>
      </c>
      <c r="K2673" t="s">
        <v>24</v>
      </c>
      <c r="L2673" t="s">
        <v>25</v>
      </c>
      <c r="M2673" t="s">
        <v>4230</v>
      </c>
      <c r="N2673" t="s">
        <v>2417</v>
      </c>
      <c r="O2673" t="s">
        <v>915</v>
      </c>
      <c r="P2673" t="s">
        <v>4248</v>
      </c>
      <c r="Q2673" t="s">
        <v>4246</v>
      </c>
      <c r="R2673" s="1" t="e">
        <f t="shared" ca="1" si="41"/>
        <v>#VALUE!</v>
      </c>
      <c r="S2673" t="s">
        <v>55</v>
      </c>
      <c r="T2673" t="s">
        <v>56</v>
      </c>
    </row>
    <row r="2674" spans="1:20" x14ac:dyDescent="0.25">
      <c r="A2674" t="s">
        <v>6921</v>
      </c>
      <c r="B2674">
        <v>67832204</v>
      </c>
      <c r="C2674">
        <v>67297932</v>
      </c>
      <c r="D2674" t="s">
        <v>2</v>
      </c>
      <c r="E2674" t="s">
        <v>409</v>
      </c>
      <c r="F2674" t="s">
        <v>4225</v>
      </c>
      <c r="G2674" t="s">
        <v>4223</v>
      </c>
      <c r="H2674" t="s">
        <v>38</v>
      </c>
      <c r="I2674" t="s">
        <v>22</v>
      </c>
      <c r="J2674" t="s">
        <v>39</v>
      </c>
      <c r="K2674" t="s">
        <v>40</v>
      </c>
      <c r="L2674" t="s">
        <v>25</v>
      </c>
      <c r="M2674" t="s">
        <v>4235</v>
      </c>
      <c r="N2674" t="s">
        <v>2417</v>
      </c>
      <c r="O2674" t="s">
        <v>915</v>
      </c>
      <c r="P2674" t="s">
        <v>33</v>
      </c>
      <c r="Q2674" t="s">
        <v>28</v>
      </c>
      <c r="R2674" s="1" t="e">
        <f t="shared" ca="1" si="41"/>
        <v>#VALUE!</v>
      </c>
      <c r="S2674" t="s">
        <v>4243</v>
      </c>
      <c r="T2674" t="s">
        <v>58</v>
      </c>
    </row>
    <row r="2675" spans="1:20" x14ac:dyDescent="0.25">
      <c r="A2675" t="s">
        <v>6922</v>
      </c>
      <c r="B2675">
        <v>65233153</v>
      </c>
      <c r="C2675">
        <v>66851291</v>
      </c>
      <c r="D2675" t="s">
        <v>3</v>
      </c>
      <c r="E2675" t="s">
        <v>2539</v>
      </c>
      <c r="F2675" t="s">
        <v>4226</v>
      </c>
      <c r="G2675" t="s">
        <v>4217</v>
      </c>
      <c r="H2675" t="s">
        <v>38</v>
      </c>
      <c r="I2675" t="s">
        <v>204</v>
      </c>
      <c r="J2675" t="s">
        <v>39</v>
      </c>
      <c r="K2675" t="s">
        <v>44</v>
      </c>
      <c r="L2675" t="s">
        <v>25</v>
      </c>
      <c r="M2675" t="s">
        <v>4235</v>
      </c>
      <c r="N2675" t="s">
        <v>2417</v>
      </c>
      <c r="O2675" t="s">
        <v>915</v>
      </c>
      <c r="P2675" t="s">
        <v>49</v>
      </c>
      <c r="Q2675" t="s">
        <v>4245</v>
      </c>
      <c r="R2675" s="1">
        <f t="shared" ca="1" si="41"/>
        <v>33</v>
      </c>
      <c r="S2675" t="s">
        <v>35</v>
      </c>
      <c r="T2675" t="s">
        <v>29</v>
      </c>
    </row>
    <row r="2676" spans="1:20" x14ac:dyDescent="0.25">
      <c r="A2676" t="s">
        <v>6923</v>
      </c>
      <c r="B2676">
        <v>67362960</v>
      </c>
      <c r="C2676">
        <v>66917675</v>
      </c>
      <c r="D2676" t="s">
        <v>2</v>
      </c>
      <c r="E2676" t="s">
        <v>2540</v>
      </c>
      <c r="F2676" t="s">
        <v>4225</v>
      </c>
      <c r="G2676" t="s">
        <v>4222</v>
      </c>
      <c r="H2676" t="s">
        <v>31</v>
      </c>
      <c r="I2676" t="s">
        <v>32</v>
      </c>
      <c r="J2676" t="s">
        <v>23</v>
      </c>
      <c r="K2676" t="s">
        <v>24</v>
      </c>
      <c r="L2676" t="s">
        <v>25</v>
      </c>
      <c r="M2676" t="s">
        <v>4241</v>
      </c>
      <c r="N2676" t="s">
        <v>2417</v>
      </c>
      <c r="O2676" t="s">
        <v>915</v>
      </c>
      <c r="P2676" t="s">
        <v>54</v>
      </c>
      <c r="Q2676" t="s">
        <v>4246</v>
      </c>
      <c r="R2676" s="1" t="e">
        <f t="shared" ca="1" si="41"/>
        <v>#VALUE!</v>
      </c>
      <c r="S2676" t="s">
        <v>35</v>
      </c>
      <c r="T2676" t="s">
        <v>68</v>
      </c>
    </row>
    <row r="2677" spans="1:20" x14ac:dyDescent="0.25">
      <c r="A2677" t="s">
        <v>6924</v>
      </c>
      <c r="B2677">
        <v>65885129</v>
      </c>
      <c r="C2677">
        <v>67650570</v>
      </c>
      <c r="D2677" t="s">
        <v>2</v>
      </c>
      <c r="E2677" t="s">
        <v>1439</v>
      </c>
      <c r="F2677" t="s">
        <v>1106</v>
      </c>
      <c r="G2677" t="s">
        <v>4215</v>
      </c>
      <c r="H2677" t="s">
        <v>472</v>
      </c>
      <c r="I2677" t="s">
        <v>22</v>
      </c>
      <c r="J2677" t="s">
        <v>23</v>
      </c>
      <c r="K2677" t="s">
        <v>24</v>
      </c>
      <c r="L2677" t="s">
        <v>25</v>
      </c>
      <c r="M2677" t="s">
        <v>4236</v>
      </c>
      <c r="N2677" t="s">
        <v>2541</v>
      </c>
      <c r="O2677" t="s">
        <v>915</v>
      </c>
      <c r="P2677" t="s">
        <v>52</v>
      </c>
      <c r="Q2677" t="s">
        <v>4247</v>
      </c>
      <c r="R2677" s="1">
        <f t="shared" ca="1" si="41"/>
        <v>54</v>
      </c>
      <c r="S2677" t="s">
        <v>35</v>
      </c>
      <c r="T2677" t="s">
        <v>41</v>
      </c>
    </row>
    <row r="2678" spans="1:20" x14ac:dyDescent="0.25">
      <c r="A2678" t="s">
        <v>6925</v>
      </c>
      <c r="B2678">
        <v>64928621</v>
      </c>
      <c r="C2678">
        <v>67186536</v>
      </c>
      <c r="D2678" t="s">
        <v>3</v>
      </c>
      <c r="E2678" t="s">
        <v>2542</v>
      </c>
      <c r="F2678" t="s">
        <v>4228</v>
      </c>
      <c r="G2678" t="s">
        <v>4215</v>
      </c>
      <c r="H2678" t="s">
        <v>38</v>
      </c>
      <c r="I2678" t="s">
        <v>32</v>
      </c>
      <c r="J2678" t="s">
        <v>60</v>
      </c>
      <c r="K2678" t="s">
        <v>40</v>
      </c>
      <c r="L2678" t="s">
        <v>25</v>
      </c>
      <c r="M2678" t="s">
        <v>4241</v>
      </c>
      <c r="N2678" t="s">
        <v>2541</v>
      </c>
      <c r="O2678" t="s">
        <v>915</v>
      </c>
      <c r="P2678" t="s">
        <v>4248</v>
      </c>
      <c r="Q2678" t="s">
        <v>4246</v>
      </c>
      <c r="R2678" s="1" t="e">
        <f t="shared" ca="1" si="41"/>
        <v>#VALUE!</v>
      </c>
      <c r="S2678" t="s">
        <v>55</v>
      </c>
      <c r="T2678" t="s">
        <v>61</v>
      </c>
    </row>
    <row r="2679" spans="1:20" x14ac:dyDescent="0.25">
      <c r="A2679" t="s">
        <v>6926</v>
      </c>
      <c r="B2679">
        <v>65407687</v>
      </c>
      <c r="C2679">
        <v>67165456</v>
      </c>
      <c r="D2679" t="s">
        <v>3</v>
      </c>
      <c r="E2679" t="s">
        <v>200</v>
      </c>
      <c r="F2679" t="s">
        <v>4228</v>
      </c>
      <c r="G2679" t="s">
        <v>4218</v>
      </c>
      <c r="H2679" t="s">
        <v>48</v>
      </c>
      <c r="I2679" t="s">
        <v>204</v>
      </c>
      <c r="J2679" t="s">
        <v>23</v>
      </c>
      <c r="K2679" t="s">
        <v>112</v>
      </c>
      <c r="L2679" t="s">
        <v>25</v>
      </c>
      <c r="M2679" t="s">
        <v>4240</v>
      </c>
      <c r="N2679" t="s">
        <v>2541</v>
      </c>
      <c r="O2679" t="s">
        <v>915</v>
      </c>
      <c r="P2679" t="s">
        <v>4248</v>
      </c>
      <c r="Q2679" t="s">
        <v>4244</v>
      </c>
      <c r="R2679" s="1" t="e">
        <f t="shared" ca="1" si="41"/>
        <v>#VALUE!</v>
      </c>
      <c r="S2679" t="s">
        <v>55</v>
      </c>
      <c r="T2679" t="s">
        <v>36</v>
      </c>
    </row>
    <row r="2680" spans="1:20" x14ac:dyDescent="0.25">
      <c r="A2680" t="s">
        <v>6927</v>
      </c>
      <c r="B2680">
        <v>65661358</v>
      </c>
      <c r="C2680">
        <v>67799976</v>
      </c>
      <c r="D2680" t="s">
        <v>3</v>
      </c>
      <c r="E2680" t="s">
        <v>2543</v>
      </c>
      <c r="F2680" t="s">
        <v>1106</v>
      </c>
      <c r="G2680" t="s">
        <v>4220</v>
      </c>
      <c r="H2680" t="s">
        <v>43</v>
      </c>
      <c r="I2680" t="s">
        <v>22</v>
      </c>
      <c r="J2680" t="s">
        <v>39</v>
      </c>
      <c r="K2680" t="s">
        <v>44</v>
      </c>
      <c r="L2680" t="s">
        <v>25</v>
      </c>
      <c r="M2680" t="s">
        <v>4238</v>
      </c>
      <c r="N2680" t="s">
        <v>2541</v>
      </c>
      <c r="O2680" t="s">
        <v>915</v>
      </c>
      <c r="P2680" t="s">
        <v>205</v>
      </c>
      <c r="Q2680" t="s">
        <v>34</v>
      </c>
      <c r="R2680" s="1">
        <f t="shared" ca="1" si="41"/>
        <v>38</v>
      </c>
      <c r="S2680" t="s">
        <v>35</v>
      </c>
      <c r="T2680" t="s">
        <v>58</v>
      </c>
    </row>
    <row r="2681" spans="1:20" x14ac:dyDescent="0.25">
      <c r="A2681" t="s">
        <v>6928</v>
      </c>
      <c r="B2681">
        <v>68221982</v>
      </c>
      <c r="C2681">
        <v>67028230</v>
      </c>
      <c r="D2681" t="s">
        <v>2</v>
      </c>
      <c r="E2681" t="s">
        <v>2544</v>
      </c>
      <c r="F2681" t="s">
        <v>4225</v>
      </c>
      <c r="G2681" t="s">
        <v>4217</v>
      </c>
      <c r="H2681" t="s">
        <v>31</v>
      </c>
      <c r="I2681" t="s">
        <v>22</v>
      </c>
      <c r="J2681" t="s">
        <v>23</v>
      </c>
      <c r="K2681" t="s">
        <v>24</v>
      </c>
      <c r="L2681" t="s">
        <v>25</v>
      </c>
      <c r="M2681" t="s">
        <v>4238</v>
      </c>
      <c r="N2681" t="s">
        <v>2541</v>
      </c>
      <c r="O2681" t="s">
        <v>915</v>
      </c>
      <c r="P2681" t="s">
        <v>4248</v>
      </c>
      <c r="Q2681" t="s">
        <v>28</v>
      </c>
      <c r="R2681" s="1" t="e">
        <f t="shared" ca="1" si="41"/>
        <v>#VALUE!</v>
      </c>
      <c r="S2681" t="s">
        <v>55</v>
      </c>
      <c r="T2681" t="s">
        <v>77</v>
      </c>
    </row>
    <row r="2682" spans="1:20" x14ac:dyDescent="0.25">
      <c r="A2682" t="s">
        <v>6929</v>
      </c>
      <c r="B2682">
        <v>67105176</v>
      </c>
      <c r="C2682">
        <v>67638871</v>
      </c>
      <c r="D2682" t="s">
        <v>2</v>
      </c>
      <c r="E2682" t="s">
        <v>2545</v>
      </c>
      <c r="F2682" t="s">
        <v>20</v>
      </c>
      <c r="G2682" t="s">
        <v>527</v>
      </c>
      <c r="H2682" t="s">
        <v>21</v>
      </c>
      <c r="I2682" t="s">
        <v>22</v>
      </c>
      <c r="J2682" t="s">
        <v>23</v>
      </c>
      <c r="K2682" t="s">
        <v>24</v>
      </c>
      <c r="L2682" t="s">
        <v>25</v>
      </c>
      <c r="M2682" t="s">
        <v>4233</v>
      </c>
      <c r="N2682" t="s">
        <v>2541</v>
      </c>
      <c r="O2682" t="s">
        <v>915</v>
      </c>
      <c r="P2682" t="s">
        <v>4248</v>
      </c>
      <c r="Q2682" t="s">
        <v>28</v>
      </c>
      <c r="R2682" s="1">
        <f t="shared" ca="1" si="41"/>
        <v>15</v>
      </c>
      <c r="S2682" t="s">
        <v>55</v>
      </c>
      <c r="T2682" t="s">
        <v>56</v>
      </c>
    </row>
    <row r="2683" spans="1:20" x14ac:dyDescent="0.25">
      <c r="A2683" t="s">
        <v>6930</v>
      </c>
      <c r="B2683">
        <v>66251267</v>
      </c>
      <c r="C2683">
        <v>67717483</v>
      </c>
      <c r="D2683" t="s">
        <v>2</v>
      </c>
      <c r="E2683" t="s">
        <v>2546</v>
      </c>
      <c r="F2683" t="s">
        <v>4225</v>
      </c>
      <c r="G2683" t="s">
        <v>527</v>
      </c>
      <c r="H2683" t="s">
        <v>38</v>
      </c>
      <c r="I2683" t="s">
        <v>204</v>
      </c>
      <c r="J2683" t="s">
        <v>39</v>
      </c>
      <c r="K2683" t="s">
        <v>40</v>
      </c>
      <c r="L2683" t="s">
        <v>25</v>
      </c>
      <c r="M2683" t="s">
        <v>4237</v>
      </c>
      <c r="N2683" t="s">
        <v>2541</v>
      </c>
      <c r="O2683" t="s">
        <v>915</v>
      </c>
      <c r="P2683" t="s">
        <v>27</v>
      </c>
      <c r="Q2683" t="s">
        <v>4247</v>
      </c>
      <c r="R2683" s="1" t="e">
        <f t="shared" ca="1" si="41"/>
        <v>#VALUE!</v>
      </c>
      <c r="S2683" t="s">
        <v>4243</v>
      </c>
      <c r="T2683" t="s">
        <v>58</v>
      </c>
    </row>
    <row r="2684" spans="1:20" x14ac:dyDescent="0.25">
      <c r="A2684" t="s">
        <v>6931</v>
      </c>
      <c r="B2684">
        <v>66615888</v>
      </c>
      <c r="C2684">
        <v>66879092</v>
      </c>
      <c r="D2684" t="s">
        <v>2</v>
      </c>
      <c r="E2684" t="s">
        <v>1103</v>
      </c>
      <c r="F2684" t="s">
        <v>4225</v>
      </c>
      <c r="G2684" t="s">
        <v>4215</v>
      </c>
      <c r="H2684" t="s">
        <v>31</v>
      </c>
      <c r="I2684" t="s">
        <v>204</v>
      </c>
      <c r="J2684" t="s">
        <v>23</v>
      </c>
      <c r="K2684" t="s">
        <v>24</v>
      </c>
      <c r="L2684" t="s">
        <v>25</v>
      </c>
      <c r="M2684" t="s">
        <v>4238</v>
      </c>
      <c r="N2684" t="s">
        <v>2541</v>
      </c>
      <c r="O2684" t="s">
        <v>915</v>
      </c>
      <c r="P2684" t="s">
        <v>205</v>
      </c>
      <c r="Q2684" t="s">
        <v>4246</v>
      </c>
      <c r="R2684" s="1" t="e">
        <f t="shared" ca="1" si="41"/>
        <v>#VALUE!</v>
      </c>
      <c r="S2684" t="s">
        <v>4243</v>
      </c>
      <c r="T2684" t="s">
        <v>68</v>
      </c>
    </row>
    <row r="2685" spans="1:20" x14ac:dyDescent="0.25">
      <c r="A2685" t="s">
        <v>6932</v>
      </c>
      <c r="B2685">
        <v>67431712</v>
      </c>
      <c r="C2685">
        <v>67072967</v>
      </c>
      <c r="D2685" t="s">
        <v>3</v>
      </c>
      <c r="E2685" t="s">
        <v>2547</v>
      </c>
      <c r="F2685" t="s">
        <v>4226</v>
      </c>
      <c r="G2685" t="s">
        <v>4218</v>
      </c>
      <c r="H2685" t="s">
        <v>31</v>
      </c>
      <c r="I2685" t="s">
        <v>22</v>
      </c>
      <c r="J2685" t="s">
        <v>23</v>
      </c>
      <c r="K2685" t="s">
        <v>24</v>
      </c>
      <c r="L2685" t="s">
        <v>25</v>
      </c>
      <c r="M2685" t="s">
        <v>4231</v>
      </c>
      <c r="N2685" t="s">
        <v>2541</v>
      </c>
      <c r="O2685" t="s">
        <v>915</v>
      </c>
      <c r="P2685" t="s">
        <v>205</v>
      </c>
      <c r="Q2685" t="s">
        <v>28</v>
      </c>
      <c r="R2685" s="1" t="e">
        <f t="shared" ca="1" si="41"/>
        <v>#VALUE!</v>
      </c>
      <c r="S2685" t="s">
        <v>35</v>
      </c>
      <c r="T2685" t="s">
        <v>68</v>
      </c>
    </row>
    <row r="2686" spans="1:20" x14ac:dyDescent="0.25">
      <c r="A2686" t="s">
        <v>6933</v>
      </c>
      <c r="B2686">
        <v>65495214</v>
      </c>
      <c r="C2686">
        <v>67236511</v>
      </c>
      <c r="D2686" t="s">
        <v>2</v>
      </c>
      <c r="E2686" t="s">
        <v>2548</v>
      </c>
      <c r="F2686" t="s">
        <v>1106</v>
      </c>
      <c r="G2686" t="s">
        <v>4219</v>
      </c>
      <c r="H2686" t="s">
        <v>38</v>
      </c>
      <c r="I2686" t="s">
        <v>32</v>
      </c>
      <c r="J2686" t="s">
        <v>39</v>
      </c>
      <c r="K2686" t="s">
        <v>40</v>
      </c>
      <c r="L2686" t="s">
        <v>25</v>
      </c>
      <c r="M2686" t="s">
        <v>4236</v>
      </c>
      <c r="N2686" t="s">
        <v>2541</v>
      </c>
      <c r="O2686" t="s">
        <v>915</v>
      </c>
      <c r="P2686" t="s">
        <v>205</v>
      </c>
      <c r="Q2686" t="s">
        <v>4246</v>
      </c>
      <c r="R2686" s="1">
        <f t="shared" ca="1" si="41"/>
        <v>48</v>
      </c>
      <c r="S2686" t="s">
        <v>35</v>
      </c>
      <c r="T2686" t="s">
        <v>41</v>
      </c>
    </row>
    <row r="2687" spans="1:20" x14ac:dyDescent="0.25">
      <c r="A2687" t="s">
        <v>6934</v>
      </c>
      <c r="B2687">
        <v>67995728</v>
      </c>
      <c r="C2687">
        <v>67055281</v>
      </c>
      <c r="D2687" t="s">
        <v>3</v>
      </c>
      <c r="E2687" t="s">
        <v>2549</v>
      </c>
      <c r="F2687" t="s">
        <v>1106</v>
      </c>
      <c r="G2687" t="s">
        <v>4215</v>
      </c>
      <c r="H2687" t="s">
        <v>43</v>
      </c>
      <c r="I2687" t="s">
        <v>204</v>
      </c>
      <c r="J2687" t="s">
        <v>39</v>
      </c>
      <c r="K2687" t="s">
        <v>44</v>
      </c>
      <c r="L2687" t="s">
        <v>25</v>
      </c>
      <c r="M2687" t="s">
        <v>4235</v>
      </c>
      <c r="N2687" t="s">
        <v>2541</v>
      </c>
      <c r="O2687" t="s">
        <v>915</v>
      </c>
      <c r="P2687" t="s">
        <v>205</v>
      </c>
      <c r="Q2687" t="s">
        <v>28</v>
      </c>
      <c r="R2687" s="1" t="e">
        <f t="shared" ca="1" si="41"/>
        <v>#VALUE!</v>
      </c>
      <c r="S2687" t="s">
        <v>4243</v>
      </c>
      <c r="T2687" t="s">
        <v>41</v>
      </c>
    </row>
    <row r="2688" spans="1:20" x14ac:dyDescent="0.25">
      <c r="A2688" t="s">
        <v>6935</v>
      </c>
      <c r="B2688">
        <v>68480126</v>
      </c>
      <c r="C2688">
        <v>67746218</v>
      </c>
      <c r="D2688" t="s">
        <v>3</v>
      </c>
      <c r="E2688" t="s">
        <v>2550</v>
      </c>
      <c r="F2688" t="s">
        <v>4225</v>
      </c>
      <c r="G2688" t="s">
        <v>527</v>
      </c>
      <c r="H2688" t="s">
        <v>48</v>
      </c>
      <c r="I2688" t="s">
        <v>51</v>
      </c>
      <c r="J2688" t="s">
        <v>39</v>
      </c>
      <c r="K2688" t="s">
        <v>44</v>
      </c>
      <c r="L2688" t="s">
        <v>25</v>
      </c>
      <c r="M2688" t="s">
        <v>4229</v>
      </c>
      <c r="N2688" t="s">
        <v>2541</v>
      </c>
      <c r="O2688" t="s">
        <v>915</v>
      </c>
      <c r="P2688" t="s">
        <v>205</v>
      </c>
      <c r="Q2688" t="s">
        <v>4246</v>
      </c>
      <c r="R2688" s="1" t="e">
        <f t="shared" ca="1" si="41"/>
        <v>#VALUE!</v>
      </c>
      <c r="S2688" t="s">
        <v>35</v>
      </c>
      <c r="T2688" t="s">
        <v>58</v>
      </c>
    </row>
    <row r="2689" spans="1:20" x14ac:dyDescent="0.25">
      <c r="A2689" t="s">
        <v>6936</v>
      </c>
      <c r="B2689">
        <v>65283629</v>
      </c>
      <c r="C2689">
        <v>66897494</v>
      </c>
      <c r="D2689" t="s">
        <v>2</v>
      </c>
      <c r="E2689" t="s">
        <v>2551</v>
      </c>
      <c r="F2689" t="s">
        <v>20</v>
      </c>
      <c r="G2689" t="s">
        <v>527</v>
      </c>
      <c r="H2689" t="s">
        <v>31</v>
      </c>
      <c r="I2689" t="s">
        <v>22</v>
      </c>
      <c r="J2689" t="s">
        <v>23</v>
      </c>
      <c r="K2689" t="s">
        <v>24</v>
      </c>
      <c r="L2689" t="s">
        <v>25</v>
      </c>
      <c r="M2689" t="s">
        <v>4237</v>
      </c>
      <c r="N2689" t="s">
        <v>2541</v>
      </c>
      <c r="O2689" t="s">
        <v>915</v>
      </c>
      <c r="P2689" t="s">
        <v>33</v>
      </c>
      <c r="Q2689" t="s">
        <v>4244</v>
      </c>
      <c r="R2689" s="1">
        <f t="shared" ca="1" si="41"/>
        <v>4</v>
      </c>
      <c r="S2689" t="s">
        <v>4243</v>
      </c>
      <c r="T2689" t="s">
        <v>77</v>
      </c>
    </row>
    <row r="2690" spans="1:20" x14ac:dyDescent="0.25">
      <c r="A2690" t="s">
        <v>6937</v>
      </c>
      <c r="B2690">
        <v>67979190</v>
      </c>
      <c r="C2690">
        <v>66996782</v>
      </c>
      <c r="D2690" t="s">
        <v>2</v>
      </c>
      <c r="E2690" t="s">
        <v>2535</v>
      </c>
      <c r="F2690" t="s">
        <v>1106</v>
      </c>
      <c r="G2690" t="s">
        <v>4221</v>
      </c>
      <c r="H2690" t="s">
        <v>21</v>
      </c>
      <c r="I2690" t="s">
        <v>22</v>
      </c>
      <c r="J2690" t="s">
        <v>23</v>
      </c>
      <c r="K2690" t="s">
        <v>24</v>
      </c>
      <c r="L2690" t="s">
        <v>25</v>
      </c>
      <c r="M2690" t="s">
        <v>4231</v>
      </c>
      <c r="N2690" t="s">
        <v>2541</v>
      </c>
      <c r="O2690" t="s">
        <v>915</v>
      </c>
      <c r="P2690" t="s">
        <v>49</v>
      </c>
      <c r="Q2690" t="s">
        <v>28</v>
      </c>
      <c r="R2690" s="1" t="e">
        <f t="shared" ca="1" si="41"/>
        <v>#VALUE!</v>
      </c>
      <c r="S2690" t="s">
        <v>35</v>
      </c>
      <c r="T2690" t="s">
        <v>68</v>
      </c>
    </row>
    <row r="2691" spans="1:20" x14ac:dyDescent="0.25">
      <c r="A2691" t="s">
        <v>6938</v>
      </c>
      <c r="B2691">
        <v>67924577</v>
      </c>
      <c r="C2691">
        <v>66995610</v>
      </c>
      <c r="D2691" t="s">
        <v>2</v>
      </c>
      <c r="E2691" t="s">
        <v>2552</v>
      </c>
      <c r="F2691" t="s">
        <v>4225</v>
      </c>
      <c r="G2691" t="s">
        <v>4223</v>
      </c>
      <c r="H2691" t="s">
        <v>38</v>
      </c>
      <c r="I2691" t="s">
        <v>32</v>
      </c>
      <c r="J2691" t="s">
        <v>39</v>
      </c>
      <c r="K2691" t="s">
        <v>40</v>
      </c>
      <c r="L2691" t="s">
        <v>25</v>
      </c>
      <c r="M2691" t="s">
        <v>4237</v>
      </c>
      <c r="N2691" t="s">
        <v>2541</v>
      </c>
      <c r="O2691" t="s">
        <v>915</v>
      </c>
      <c r="P2691" t="s">
        <v>205</v>
      </c>
      <c r="Q2691" t="s">
        <v>28</v>
      </c>
      <c r="R2691" s="1" t="e">
        <f t="shared" ref="R2691:R2754" ca="1" si="42">DATEDIF(E2691,TODAY(),"Y")</f>
        <v>#VALUE!</v>
      </c>
      <c r="S2691" t="s">
        <v>35</v>
      </c>
      <c r="T2691" t="s">
        <v>58</v>
      </c>
    </row>
    <row r="2692" spans="1:20" x14ac:dyDescent="0.25">
      <c r="A2692" t="s">
        <v>6939</v>
      </c>
      <c r="B2692">
        <v>65376084</v>
      </c>
      <c r="C2692">
        <v>67430298</v>
      </c>
      <c r="D2692" t="s">
        <v>2</v>
      </c>
      <c r="E2692" t="s">
        <v>2553</v>
      </c>
      <c r="F2692" t="s">
        <v>20</v>
      </c>
      <c r="G2692" t="s">
        <v>4216</v>
      </c>
      <c r="H2692" t="s">
        <v>31</v>
      </c>
      <c r="I2692" t="s">
        <v>204</v>
      </c>
      <c r="J2692" t="s">
        <v>23</v>
      </c>
      <c r="K2692" t="s">
        <v>24</v>
      </c>
      <c r="L2692" t="s">
        <v>25</v>
      </c>
      <c r="M2692" t="s">
        <v>4231</v>
      </c>
      <c r="N2692" t="s">
        <v>2541</v>
      </c>
      <c r="O2692" t="s">
        <v>915</v>
      </c>
      <c r="P2692" t="s">
        <v>4248</v>
      </c>
      <c r="Q2692" t="s">
        <v>28</v>
      </c>
      <c r="R2692" s="1" t="e">
        <f t="shared" ca="1" si="42"/>
        <v>#VALUE!</v>
      </c>
      <c r="S2692" t="s">
        <v>55</v>
      </c>
      <c r="T2692" t="s">
        <v>68</v>
      </c>
    </row>
    <row r="2693" spans="1:20" x14ac:dyDescent="0.25">
      <c r="A2693" t="s">
        <v>6940</v>
      </c>
      <c r="B2693">
        <v>67088599</v>
      </c>
      <c r="C2693">
        <v>67293981</v>
      </c>
      <c r="D2693" t="s">
        <v>3</v>
      </c>
      <c r="E2693" t="s">
        <v>2554</v>
      </c>
      <c r="F2693" t="s">
        <v>1106</v>
      </c>
      <c r="G2693" t="s">
        <v>4218</v>
      </c>
      <c r="H2693" t="s">
        <v>21</v>
      </c>
      <c r="I2693" t="s">
        <v>204</v>
      </c>
      <c r="J2693" t="s">
        <v>23</v>
      </c>
      <c r="K2693" t="s">
        <v>24</v>
      </c>
      <c r="L2693" t="s">
        <v>25</v>
      </c>
      <c r="M2693" t="s">
        <v>4231</v>
      </c>
      <c r="N2693" t="s">
        <v>2541</v>
      </c>
      <c r="O2693" t="s">
        <v>915</v>
      </c>
      <c r="P2693" t="s">
        <v>33</v>
      </c>
      <c r="Q2693" t="s">
        <v>34</v>
      </c>
      <c r="R2693" s="1">
        <f t="shared" ca="1" si="42"/>
        <v>11</v>
      </c>
      <c r="S2693" t="s">
        <v>4243</v>
      </c>
      <c r="T2693" t="s">
        <v>68</v>
      </c>
    </row>
    <row r="2694" spans="1:20" x14ac:dyDescent="0.25">
      <c r="A2694" t="s">
        <v>6941</v>
      </c>
      <c r="B2694">
        <v>65525101</v>
      </c>
      <c r="C2694">
        <v>67217846</v>
      </c>
      <c r="D2694" t="s">
        <v>2</v>
      </c>
      <c r="E2694" t="s">
        <v>1272</v>
      </c>
      <c r="F2694" t="s">
        <v>20</v>
      </c>
      <c r="G2694" t="s">
        <v>4215</v>
      </c>
      <c r="H2694" t="s">
        <v>245</v>
      </c>
      <c r="I2694" t="s">
        <v>32</v>
      </c>
      <c r="J2694" t="s">
        <v>39</v>
      </c>
      <c r="K2694" t="s">
        <v>40</v>
      </c>
      <c r="L2694" t="s">
        <v>25</v>
      </c>
      <c r="M2694" t="s">
        <v>4239</v>
      </c>
      <c r="N2694" t="s">
        <v>2541</v>
      </c>
      <c r="O2694" t="s">
        <v>915</v>
      </c>
      <c r="P2694" t="s">
        <v>205</v>
      </c>
      <c r="Q2694" t="s">
        <v>4244</v>
      </c>
      <c r="R2694" s="1" t="e">
        <f t="shared" ca="1" si="42"/>
        <v>#VALUE!</v>
      </c>
      <c r="S2694" t="s">
        <v>35</v>
      </c>
      <c r="T2694" t="s">
        <v>41</v>
      </c>
    </row>
    <row r="2695" spans="1:20" x14ac:dyDescent="0.25">
      <c r="A2695" t="s">
        <v>6942</v>
      </c>
      <c r="B2695">
        <v>68194824</v>
      </c>
      <c r="C2695">
        <v>67084696</v>
      </c>
      <c r="D2695" t="s">
        <v>3</v>
      </c>
      <c r="E2695" t="s">
        <v>2555</v>
      </c>
      <c r="F2695" t="s">
        <v>1106</v>
      </c>
      <c r="G2695" t="s">
        <v>4215</v>
      </c>
      <c r="H2695" t="s">
        <v>21</v>
      </c>
      <c r="I2695" t="s">
        <v>32</v>
      </c>
      <c r="J2695" t="s">
        <v>23</v>
      </c>
      <c r="K2695" t="s">
        <v>24</v>
      </c>
      <c r="L2695" t="s">
        <v>25</v>
      </c>
      <c r="M2695" t="s">
        <v>4230</v>
      </c>
      <c r="N2695" t="s">
        <v>2541</v>
      </c>
      <c r="O2695" t="s">
        <v>915</v>
      </c>
      <c r="P2695" t="s">
        <v>49</v>
      </c>
      <c r="Q2695" t="s">
        <v>4244</v>
      </c>
      <c r="R2695" s="1">
        <f t="shared" ca="1" si="42"/>
        <v>14</v>
      </c>
      <c r="S2695" t="s">
        <v>35</v>
      </c>
      <c r="T2695" t="s">
        <v>56</v>
      </c>
    </row>
    <row r="2696" spans="1:20" x14ac:dyDescent="0.25">
      <c r="A2696" t="s">
        <v>6943</v>
      </c>
      <c r="B2696">
        <v>65882856</v>
      </c>
      <c r="C2696">
        <v>66970847</v>
      </c>
      <c r="D2696" t="s">
        <v>3</v>
      </c>
      <c r="E2696" t="s">
        <v>2556</v>
      </c>
      <c r="F2696" t="s">
        <v>1106</v>
      </c>
      <c r="G2696" t="s">
        <v>4215</v>
      </c>
      <c r="H2696" t="s">
        <v>31</v>
      </c>
      <c r="I2696" t="s">
        <v>51</v>
      </c>
      <c r="J2696" t="s">
        <v>23</v>
      </c>
      <c r="K2696" t="s">
        <v>24</v>
      </c>
      <c r="L2696" t="s">
        <v>25</v>
      </c>
      <c r="M2696" t="s">
        <v>4239</v>
      </c>
      <c r="N2696" t="s">
        <v>2541</v>
      </c>
      <c r="O2696" t="s">
        <v>915</v>
      </c>
      <c r="P2696" t="s">
        <v>4248</v>
      </c>
      <c r="Q2696" t="s">
        <v>4247</v>
      </c>
      <c r="R2696" s="1" t="e">
        <f t="shared" ca="1" si="42"/>
        <v>#VALUE!</v>
      </c>
      <c r="S2696" t="s">
        <v>55</v>
      </c>
      <c r="T2696" t="s">
        <v>77</v>
      </c>
    </row>
    <row r="2697" spans="1:20" x14ac:dyDescent="0.25">
      <c r="A2697" t="s">
        <v>6944</v>
      </c>
      <c r="B2697">
        <v>68428639</v>
      </c>
      <c r="C2697">
        <v>67100977</v>
      </c>
      <c r="D2697" t="s">
        <v>2</v>
      </c>
      <c r="E2697" t="s">
        <v>289</v>
      </c>
      <c r="F2697" t="s">
        <v>4225</v>
      </c>
      <c r="G2697" t="s">
        <v>4215</v>
      </c>
      <c r="H2697" t="s">
        <v>163</v>
      </c>
      <c r="I2697" t="s">
        <v>22</v>
      </c>
      <c r="J2697" t="s">
        <v>39</v>
      </c>
      <c r="K2697" t="s">
        <v>40</v>
      </c>
      <c r="L2697" t="s">
        <v>25</v>
      </c>
      <c r="M2697" t="s">
        <v>4237</v>
      </c>
      <c r="N2697" t="s">
        <v>2541</v>
      </c>
      <c r="O2697" t="s">
        <v>915</v>
      </c>
      <c r="P2697" t="s">
        <v>4248</v>
      </c>
      <c r="Q2697" t="s">
        <v>28</v>
      </c>
      <c r="R2697" s="1" t="e">
        <f t="shared" ca="1" si="42"/>
        <v>#VALUE!</v>
      </c>
      <c r="S2697" t="s">
        <v>55</v>
      </c>
      <c r="T2697" t="s">
        <v>58</v>
      </c>
    </row>
    <row r="2698" spans="1:20" x14ac:dyDescent="0.25">
      <c r="A2698" t="s">
        <v>6945</v>
      </c>
      <c r="B2698">
        <v>66429363</v>
      </c>
      <c r="C2698">
        <v>67082482</v>
      </c>
      <c r="D2698" t="s">
        <v>3</v>
      </c>
      <c r="E2698" t="s">
        <v>2557</v>
      </c>
      <c r="F2698" t="s">
        <v>4225</v>
      </c>
      <c r="G2698" t="s">
        <v>4221</v>
      </c>
      <c r="H2698" t="s">
        <v>31</v>
      </c>
      <c r="I2698" t="s">
        <v>204</v>
      </c>
      <c r="J2698" t="s">
        <v>23</v>
      </c>
      <c r="K2698" t="s">
        <v>24</v>
      </c>
      <c r="L2698" t="s">
        <v>25</v>
      </c>
      <c r="M2698" t="s">
        <v>4239</v>
      </c>
      <c r="N2698" t="s">
        <v>2541</v>
      </c>
      <c r="O2698" t="s">
        <v>915</v>
      </c>
      <c r="P2698" t="s">
        <v>33</v>
      </c>
      <c r="Q2698" t="s">
        <v>4246</v>
      </c>
      <c r="R2698" s="1" t="e">
        <f t="shared" ca="1" si="42"/>
        <v>#VALUE!</v>
      </c>
      <c r="S2698" t="s">
        <v>35</v>
      </c>
      <c r="T2698" t="s">
        <v>77</v>
      </c>
    </row>
    <row r="2699" spans="1:20" x14ac:dyDescent="0.25">
      <c r="A2699" t="s">
        <v>6946</v>
      </c>
      <c r="B2699">
        <v>68478323</v>
      </c>
      <c r="C2699">
        <v>67089222</v>
      </c>
      <c r="D2699" t="s">
        <v>3</v>
      </c>
      <c r="E2699" t="s">
        <v>2558</v>
      </c>
      <c r="F2699" t="s">
        <v>20</v>
      </c>
      <c r="G2699" t="s">
        <v>4219</v>
      </c>
      <c r="H2699" t="s">
        <v>43</v>
      </c>
      <c r="I2699" t="s">
        <v>51</v>
      </c>
      <c r="J2699" t="s">
        <v>39</v>
      </c>
      <c r="K2699" t="s">
        <v>44</v>
      </c>
      <c r="L2699" t="s">
        <v>25</v>
      </c>
      <c r="M2699" t="s">
        <v>4235</v>
      </c>
      <c r="N2699" t="s">
        <v>2541</v>
      </c>
      <c r="O2699" t="s">
        <v>915</v>
      </c>
      <c r="P2699" t="s">
        <v>52</v>
      </c>
      <c r="Q2699" t="s">
        <v>4247</v>
      </c>
      <c r="R2699" s="1" t="e">
        <f t="shared" ca="1" si="42"/>
        <v>#VALUE!</v>
      </c>
      <c r="S2699" t="s">
        <v>4243</v>
      </c>
      <c r="T2699" t="s">
        <v>29</v>
      </c>
    </row>
    <row r="2700" spans="1:20" x14ac:dyDescent="0.25">
      <c r="A2700" t="s">
        <v>6947</v>
      </c>
      <c r="B2700">
        <v>64925629</v>
      </c>
      <c r="C2700">
        <v>67813508</v>
      </c>
      <c r="D2700" t="s">
        <v>3</v>
      </c>
      <c r="E2700" t="s">
        <v>2559</v>
      </c>
      <c r="F2700" t="s">
        <v>20</v>
      </c>
      <c r="G2700" t="s">
        <v>4223</v>
      </c>
      <c r="H2700" t="s">
        <v>31</v>
      </c>
      <c r="I2700" t="s">
        <v>22</v>
      </c>
      <c r="J2700" t="s">
        <v>23</v>
      </c>
      <c r="K2700" t="s">
        <v>24</v>
      </c>
      <c r="L2700" t="s">
        <v>25</v>
      </c>
      <c r="M2700" t="s">
        <v>4239</v>
      </c>
      <c r="N2700" t="s">
        <v>2541</v>
      </c>
      <c r="O2700" t="s">
        <v>915</v>
      </c>
      <c r="P2700" t="s">
        <v>54</v>
      </c>
      <c r="Q2700" t="s">
        <v>28</v>
      </c>
      <c r="R2700" s="1">
        <f t="shared" ca="1" si="42"/>
        <v>10</v>
      </c>
      <c r="S2700" t="s">
        <v>4243</v>
      </c>
      <c r="T2700" t="s">
        <v>68</v>
      </c>
    </row>
    <row r="2701" spans="1:20" x14ac:dyDescent="0.25">
      <c r="A2701" t="s">
        <v>6948</v>
      </c>
      <c r="B2701">
        <v>66873434</v>
      </c>
      <c r="C2701">
        <v>67495639</v>
      </c>
      <c r="D2701" t="s">
        <v>3</v>
      </c>
      <c r="E2701" t="s">
        <v>2560</v>
      </c>
      <c r="F2701" t="s">
        <v>4226</v>
      </c>
      <c r="G2701" t="s">
        <v>4219</v>
      </c>
      <c r="H2701" t="s">
        <v>38</v>
      </c>
      <c r="I2701" t="s">
        <v>22</v>
      </c>
      <c r="J2701" t="s">
        <v>39</v>
      </c>
      <c r="K2701" t="s">
        <v>44</v>
      </c>
      <c r="L2701" t="s">
        <v>25</v>
      </c>
      <c r="M2701" t="s">
        <v>4239</v>
      </c>
      <c r="N2701" t="s">
        <v>2541</v>
      </c>
      <c r="O2701" t="s">
        <v>915</v>
      </c>
      <c r="P2701" t="s">
        <v>205</v>
      </c>
      <c r="Q2701" t="s">
        <v>4246</v>
      </c>
      <c r="R2701" s="1">
        <f t="shared" ca="1" si="42"/>
        <v>38</v>
      </c>
      <c r="S2701" t="s">
        <v>35</v>
      </c>
      <c r="T2701" t="s">
        <v>58</v>
      </c>
    </row>
    <row r="2702" spans="1:20" x14ac:dyDescent="0.25">
      <c r="A2702" t="s">
        <v>6949</v>
      </c>
      <c r="B2702">
        <v>67938705</v>
      </c>
      <c r="C2702">
        <v>67540898</v>
      </c>
      <c r="D2702" t="s">
        <v>2</v>
      </c>
      <c r="E2702" t="s">
        <v>2561</v>
      </c>
      <c r="F2702" t="s">
        <v>4226</v>
      </c>
      <c r="G2702" t="s">
        <v>4219</v>
      </c>
      <c r="H2702" t="s">
        <v>21</v>
      </c>
      <c r="I2702" t="s">
        <v>22</v>
      </c>
      <c r="J2702" t="s">
        <v>23</v>
      </c>
      <c r="K2702" t="s">
        <v>24</v>
      </c>
      <c r="L2702" t="s">
        <v>25</v>
      </c>
      <c r="M2702" t="s">
        <v>4233</v>
      </c>
      <c r="N2702" t="s">
        <v>2541</v>
      </c>
      <c r="O2702" t="s">
        <v>915</v>
      </c>
      <c r="P2702" t="s">
        <v>54</v>
      </c>
      <c r="Q2702" t="s">
        <v>4246</v>
      </c>
      <c r="R2702" s="1" t="e">
        <f t="shared" ca="1" si="42"/>
        <v>#VALUE!</v>
      </c>
      <c r="S2702" t="s">
        <v>35</v>
      </c>
      <c r="T2702" t="s">
        <v>36</v>
      </c>
    </row>
    <row r="2703" spans="1:20" x14ac:dyDescent="0.25">
      <c r="A2703" t="s">
        <v>6950</v>
      </c>
      <c r="B2703">
        <v>65937605</v>
      </c>
      <c r="C2703">
        <v>67574282</v>
      </c>
      <c r="D2703" t="s">
        <v>2</v>
      </c>
      <c r="E2703" t="s">
        <v>2562</v>
      </c>
      <c r="F2703" t="s">
        <v>20</v>
      </c>
      <c r="G2703" t="s">
        <v>4220</v>
      </c>
      <c r="H2703" t="s">
        <v>424</v>
      </c>
      <c r="I2703" t="s">
        <v>22</v>
      </c>
      <c r="J2703" t="s">
        <v>39</v>
      </c>
      <c r="K2703" t="s">
        <v>40</v>
      </c>
      <c r="L2703" t="s">
        <v>25</v>
      </c>
      <c r="M2703" t="s">
        <v>4241</v>
      </c>
      <c r="N2703" t="s">
        <v>2541</v>
      </c>
      <c r="O2703" t="s">
        <v>915</v>
      </c>
      <c r="P2703" t="s">
        <v>205</v>
      </c>
      <c r="Q2703" t="s">
        <v>34</v>
      </c>
      <c r="R2703" s="1" t="e">
        <f t="shared" ca="1" si="42"/>
        <v>#VALUE!</v>
      </c>
      <c r="S2703" t="s">
        <v>35</v>
      </c>
      <c r="T2703" t="s">
        <v>58</v>
      </c>
    </row>
    <row r="2704" spans="1:20" x14ac:dyDescent="0.25">
      <c r="A2704" t="s">
        <v>6951</v>
      </c>
      <c r="B2704">
        <v>65412183</v>
      </c>
      <c r="C2704">
        <v>67306317</v>
      </c>
      <c r="D2704" t="s">
        <v>3</v>
      </c>
      <c r="E2704" t="s">
        <v>2563</v>
      </c>
      <c r="F2704" t="s">
        <v>4228</v>
      </c>
      <c r="G2704" t="s">
        <v>4215</v>
      </c>
      <c r="H2704" t="s">
        <v>31</v>
      </c>
      <c r="I2704" t="s">
        <v>204</v>
      </c>
      <c r="J2704" t="s">
        <v>23</v>
      </c>
      <c r="K2704" t="s">
        <v>24</v>
      </c>
      <c r="L2704" t="s">
        <v>25</v>
      </c>
      <c r="M2704" t="s">
        <v>4233</v>
      </c>
      <c r="N2704" t="s">
        <v>2541</v>
      </c>
      <c r="O2704" t="s">
        <v>915</v>
      </c>
      <c r="P2704" t="s">
        <v>49</v>
      </c>
      <c r="Q2704" t="s">
        <v>4245</v>
      </c>
      <c r="R2704" s="1" t="e">
        <f t="shared" ca="1" si="42"/>
        <v>#VALUE!</v>
      </c>
      <c r="S2704" t="s">
        <v>4243</v>
      </c>
      <c r="T2704" t="s">
        <v>77</v>
      </c>
    </row>
    <row r="2705" spans="1:20" x14ac:dyDescent="0.25">
      <c r="A2705" t="s">
        <v>6952</v>
      </c>
      <c r="B2705">
        <v>65431125</v>
      </c>
      <c r="C2705">
        <v>67579721</v>
      </c>
      <c r="D2705" t="s">
        <v>2</v>
      </c>
      <c r="E2705" t="s">
        <v>2564</v>
      </c>
      <c r="F2705" t="s">
        <v>20</v>
      </c>
      <c r="G2705" t="s">
        <v>4217</v>
      </c>
      <c r="H2705" t="s">
        <v>38</v>
      </c>
      <c r="I2705" t="s">
        <v>32</v>
      </c>
      <c r="J2705" t="s">
        <v>39</v>
      </c>
      <c r="K2705" t="s">
        <v>40</v>
      </c>
      <c r="L2705" t="s">
        <v>25</v>
      </c>
      <c r="M2705" t="s">
        <v>4241</v>
      </c>
      <c r="N2705" t="s">
        <v>2541</v>
      </c>
      <c r="O2705" t="s">
        <v>915</v>
      </c>
      <c r="P2705" t="s">
        <v>205</v>
      </c>
      <c r="Q2705" t="s">
        <v>34</v>
      </c>
      <c r="R2705" s="1" t="e">
        <f t="shared" ca="1" si="42"/>
        <v>#VALUE!</v>
      </c>
      <c r="S2705" t="s">
        <v>4243</v>
      </c>
      <c r="T2705" t="s">
        <v>58</v>
      </c>
    </row>
    <row r="2706" spans="1:20" x14ac:dyDescent="0.25">
      <c r="A2706" t="s">
        <v>6953</v>
      </c>
      <c r="B2706">
        <v>66363731</v>
      </c>
      <c r="C2706">
        <v>66949632</v>
      </c>
      <c r="D2706" t="s">
        <v>3</v>
      </c>
      <c r="E2706" t="s">
        <v>435</v>
      </c>
      <c r="F2706" t="s">
        <v>4227</v>
      </c>
      <c r="G2706" t="s">
        <v>4221</v>
      </c>
      <c r="H2706" t="s">
        <v>38</v>
      </c>
      <c r="I2706" t="s">
        <v>204</v>
      </c>
      <c r="J2706" t="s">
        <v>39</v>
      </c>
      <c r="K2706" t="s">
        <v>44</v>
      </c>
      <c r="L2706" t="s">
        <v>25</v>
      </c>
      <c r="M2706" t="s">
        <v>4232</v>
      </c>
      <c r="N2706" t="s">
        <v>2541</v>
      </c>
      <c r="O2706" t="s">
        <v>915</v>
      </c>
      <c r="P2706" t="s">
        <v>205</v>
      </c>
      <c r="Q2706" t="s">
        <v>28</v>
      </c>
      <c r="R2706" s="1" t="e">
        <f t="shared" ca="1" si="42"/>
        <v>#VALUE!</v>
      </c>
      <c r="S2706" t="s">
        <v>35</v>
      </c>
      <c r="T2706" t="s">
        <v>58</v>
      </c>
    </row>
    <row r="2707" spans="1:20" x14ac:dyDescent="0.25">
      <c r="A2707" t="s">
        <v>6954</v>
      </c>
      <c r="B2707">
        <v>67355428</v>
      </c>
      <c r="C2707">
        <v>67142510</v>
      </c>
      <c r="D2707" t="s">
        <v>3</v>
      </c>
      <c r="E2707" t="s">
        <v>1674</v>
      </c>
      <c r="F2707" t="s">
        <v>1106</v>
      </c>
      <c r="G2707" t="s">
        <v>4221</v>
      </c>
      <c r="H2707" t="s">
        <v>21</v>
      </c>
      <c r="I2707" t="s">
        <v>51</v>
      </c>
      <c r="J2707" t="s">
        <v>23</v>
      </c>
      <c r="K2707" t="s">
        <v>24</v>
      </c>
      <c r="L2707" t="s">
        <v>25</v>
      </c>
      <c r="M2707" t="s">
        <v>4240</v>
      </c>
      <c r="N2707" t="s">
        <v>2541</v>
      </c>
      <c r="O2707" t="s">
        <v>915</v>
      </c>
      <c r="P2707" t="s">
        <v>49</v>
      </c>
      <c r="Q2707" t="s">
        <v>28</v>
      </c>
      <c r="R2707" s="1">
        <f t="shared" ca="1" si="42"/>
        <v>12</v>
      </c>
      <c r="S2707" t="s">
        <v>4243</v>
      </c>
      <c r="T2707" t="s">
        <v>68</v>
      </c>
    </row>
    <row r="2708" spans="1:20" x14ac:dyDescent="0.25">
      <c r="A2708" t="s">
        <v>6955</v>
      </c>
      <c r="B2708">
        <v>66812714</v>
      </c>
      <c r="C2708">
        <v>67195528</v>
      </c>
      <c r="D2708" t="s">
        <v>2</v>
      </c>
      <c r="E2708" t="s">
        <v>2565</v>
      </c>
      <c r="F2708" t="s">
        <v>4226</v>
      </c>
      <c r="G2708" t="s">
        <v>4216</v>
      </c>
      <c r="H2708" t="s">
        <v>38</v>
      </c>
      <c r="I2708" t="s">
        <v>51</v>
      </c>
      <c r="J2708" t="s">
        <v>39</v>
      </c>
      <c r="K2708" t="s">
        <v>40</v>
      </c>
      <c r="L2708" t="s">
        <v>25</v>
      </c>
      <c r="M2708" t="s">
        <v>4229</v>
      </c>
      <c r="N2708" t="s">
        <v>2541</v>
      </c>
      <c r="O2708" t="s">
        <v>915</v>
      </c>
      <c r="P2708" t="s">
        <v>54</v>
      </c>
      <c r="Q2708" t="s">
        <v>4245</v>
      </c>
      <c r="R2708" s="1">
        <f t="shared" ca="1" si="42"/>
        <v>43</v>
      </c>
      <c r="S2708" t="s">
        <v>4243</v>
      </c>
      <c r="T2708" t="s">
        <v>58</v>
      </c>
    </row>
    <row r="2709" spans="1:20" x14ac:dyDescent="0.25">
      <c r="A2709" t="s">
        <v>6956</v>
      </c>
      <c r="B2709">
        <v>66438234</v>
      </c>
      <c r="C2709">
        <v>67066774</v>
      </c>
      <c r="D2709" t="s">
        <v>3</v>
      </c>
      <c r="E2709" t="s">
        <v>2566</v>
      </c>
      <c r="F2709" t="s">
        <v>4225</v>
      </c>
      <c r="G2709" t="s">
        <v>4217</v>
      </c>
      <c r="H2709" t="s">
        <v>31</v>
      </c>
      <c r="I2709" t="s">
        <v>51</v>
      </c>
      <c r="J2709" t="s">
        <v>23</v>
      </c>
      <c r="K2709" t="s">
        <v>24</v>
      </c>
      <c r="L2709" t="s">
        <v>25</v>
      </c>
      <c r="M2709" t="s">
        <v>4229</v>
      </c>
      <c r="N2709" t="s">
        <v>2541</v>
      </c>
      <c r="O2709" t="s">
        <v>915</v>
      </c>
      <c r="P2709" t="s">
        <v>27</v>
      </c>
      <c r="Q2709" t="s">
        <v>4244</v>
      </c>
      <c r="R2709" s="1">
        <f t="shared" ca="1" si="42"/>
        <v>8</v>
      </c>
      <c r="S2709" t="s">
        <v>4243</v>
      </c>
      <c r="T2709" t="s">
        <v>68</v>
      </c>
    </row>
    <row r="2710" spans="1:20" x14ac:dyDescent="0.25">
      <c r="A2710" t="s">
        <v>6957</v>
      </c>
      <c r="B2710">
        <v>68007884</v>
      </c>
      <c r="C2710">
        <v>67709882</v>
      </c>
      <c r="D2710" t="s">
        <v>3</v>
      </c>
      <c r="E2710" t="s">
        <v>2567</v>
      </c>
      <c r="F2710" t="s">
        <v>4227</v>
      </c>
      <c r="G2710" t="s">
        <v>4217</v>
      </c>
      <c r="H2710" t="s">
        <v>38</v>
      </c>
      <c r="I2710" t="s">
        <v>51</v>
      </c>
      <c r="J2710" t="s">
        <v>39</v>
      </c>
      <c r="K2710" t="s">
        <v>44</v>
      </c>
      <c r="L2710" t="s">
        <v>25</v>
      </c>
      <c r="M2710" t="s">
        <v>4241</v>
      </c>
      <c r="N2710" t="s">
        <v>2541</v>
      </c>
      <c r="O2710" t="s">
        <v>915</v>
      </c>
      <c r="P2710" t="s">
        <v>4248</v>
      </c>
      <c r="Q2710" t="s">
        <v>34</v>
      </c>
      <c r="R2710" s="1" t="e">
        <f t="shared" ca="1" si="42"/>
        <v>#VALUE!</v>
      </c>
      <c r="S2710" t="s">
        <v>55</v>
      </c>
      <c r="T2710" t="s">
        <v>29</v>
      </c>
    </row>
    <row r="2711" spans="1:20" x14ac:dyDescent="0.25">
      <c r="A2711" t="s">
        <v>6958</v>
      </c>
      <c r="B2711">
        <v>64540831</v>
      </c>
      <c r="C2711">
        <v>67283165</v>
      </c>
      <c r="D2711" t="s">
        <v>3</v>
      </c>
      <c r="E2711" t="s">
        <v>2568</v>
      </c>
      <c r="F2711" t="s">
        <v>1106</v>
      </c>
      <c r="G2711" t="s">
        <v>4217</v>
      </c>
      <c r="H2711" t="s">
        <v>43</v>
      </c>
      <c r="I2711" t="s">
        <v>51</v>
      </c>
      <c r="J2711" t="s">
        <v>39</v>
      </c>
      <c r="K2711" t="s">
        <v>44</v>
      </c>
      <c r="L2711" t="s">
        <v>25</v>
      </c>
      <c r="M2711" t="s">
        <v>4240</v>
      </c>
      <c r="N2711" t="s">
        <v>2541</v>
      </c>
      <c r="O2711" t="s">
        <v>915</v>
      </c>
      <c r="P2711" t="s">
        <v>27</v>
      </c>
      <c r="Q2711" t="s">
        <v>4244</v>
      </c>
      <c r="R2711" s="1">
        <f t="shared" ca="1" si="42"/>
        <v>41</v>
      </c>
      <c r="S2711" t="s">
        <v>4243</v>
      </c>
      <c r="T2711" t="s">
        <v>58</v>
      </c>
    </row>
    <row r="2712" spans="1:20" x14ac:dyDescent="0.25">
      <c r="A2712" t="s">
        <v>6959</v>
      </c>
      <c r="B2712">
        <v>67834177</v>
      </c>
      <c r="C2712">
        <v>67485397</v>
      </c>
      <c r="D2712" t="s">
        <v>3</v>
      </c>
      <c r="E2712" t="s">
        <v>2569</v>
      </c>
      <c r="F2712" t="s">
        <v>1106</v>
      </c>
      <c r="G2712" t="s">
        <v>4219</v>
      </c>
      <c r="H2712" t="s">
        <v>21</v>
      </c>
      <c r="I2712" t="s">
        <v>204</v>
      </c>
      <c r="J2712" t="s">
        <v>23</v>
      </c>
      <c r="K2712" t="s">
        <v>24</v>
      </c>
      <c r="L2712" t="s">
        <v>25</v>
      </c>
      <c r="M2712" t="s">
        <v>4230</v>
      </c>
      <c r="N2712" t="s">
        <v>2541</v>
      </c>
      <c r="O2712" t="s">
        <v>915</v>
      </c>
      <c r="P2712" t="s">
        <v>33</v>
      </c>
      <c r="Q2712" t="s">
        <v>4244</v>
      </c>
      <c r="R2712" s="1" t="e">
        <f t="shared" ca="1" si="42"/>
        <v>#VALUE!</v>
      </c>
      <c r="S2712" t="s">
        <v>4243</v>
      </c>
      <c r="T2712" t="s">
        <v>56</v>
      </c>
    </row>
    <row r="2713" spans="1:20" x14ac:dyDescent="0.25">
      <c r="A2713" t="s">
        <v>6960</v>
      </c>
      <c r="B2713">
        <v>64589714</v>
      </c>
      <c r="C2713">
        <v>67196760</v>
      </c>
      <c r="D2713" t="s">
        <v>2</v>
      </c>
      <c r="E2713" t="s">
        <v>2570</v>
      </c>
      <c r="F2713" t="s">
        <v>20</v>
      </c>
      <c r="G2713" t="s">
        <v>4222</v>
      </c>
      <c r="H2713" t="s">
        <v>38</v>
      </c>
      <c r="I2713" t="s">
        <v>204</v>
      </c>
      <c r="J2713" t="s">
        <v>39</v>
      </c>
      <c r="K2713" t="s">
        <v>40</v>
      </c>
      <c r="L2713" t="s">
        <v>25</v>
      </c>
      <c r="M2713" t="s">
        <v>4235</v>
      </c>
      <c r="N2713" t="s">
        <v>2541</v>
      </c>
      <c r="O2713" t="s">
        <v>915</v>
      </c>
      <c r="P2713" t="s">
        <v>4248</v>
      </c>
      <c r="Q2713" t="s">
        <v>34</v>
      </c>
      <c r="R2713" s="1">
        <f t="shared" ca="1" si="42"/>
        <v>48</v>
      </c>
      <c r="S2713" t="s">
        <v>55</v>
      </c>
      <c r="T2713" t="s">
        <v>41</v>
      </c>
    </row>
    <row r="2714" spans="1:20" x14ac:dyDescent="0.25">
      <c r="A2714" t="s">
        <v>6961</v>
      </c>
      <c r="B2714">
        <v>68318907</v>
      </c>
      <c r="C2714">
        <v>67598410</v>
      </c>
      <c r="D2714" t="s">
        <v>3</v>
      </c>
      <c r="E2714" t="s">
        <v>2571</v>
      </c>
      <c r="F2714" t="s">
        <v>4227</v>
      </c>
      <c r="G2714" t="s">
        <v>4223</v>
      </c>
      <c r="H2714" t="s">
        <v>43</v>
      </c>
      <c r="I2714" t="s">
        <v>32</v>
      </c>
      <c r="J2714" t="s">
        <v>39</v>
      </c>
      <c r="K2714" t="s">
        <v>44</v>
      </c>
      <c r="L2714" t="s">
        <v>25</v>
      </c>
      <c r="M2714" t="s">
        <v>4234</v>
      </c>
      <c r="N2714" t="s">
        <v>2541</v>
      </c>
      <c r="O2714" t="s">
        <v>915</v>
      </c>
      <c r="P2714" t="s">
        <v>27</v>
      </c>
      <c r="Q2714" t="s">
        <v>34</v>
      </c>
      <c r="R2714" s="1">
        <f t="shared" ca="1" si="42"/>
        <v>44</v>
      </c>
      <c r="S2714" t="s">
        <v>4243</v>
      </c>
      <c r="T2714" t="s">
        <v>58</v>
      </c>
    </row>
    <row r="2715" spans="1:20" x14ac:dyDescent="0.25">
      <c r="A2715" t="s">
        <v>6962</v>
      </c>
      <c r="B2715">
        <v>68443366</v>
      </c>
      <c r="C2715">
        <v>66995219</v>
      </c>
      <c r="D2715" t="s">
        <v>2</v>
      </c>
      <c r="E2715" t="s">
        <v>2572</v>
      </c>
      <c r="F2715" t="s">
        <v>20</v>
      </c>
      <c r="G2715" t="s">
        <v>4220</v>
      </c>
      <c r="H2715" t="s">
        <v>48</v>
      </c>
      <c r="I2715" t="s">
        <v>22</v>
      </c>
      <c r="J2715" t="s">
        <v>23</v>
      </c>
      <c r="K2715" t="s">
        <v>24</v>
      </c>
      <c r="L2715" t="s">
        <v>25</v>
      </c>
      <c r="M2715" t="s">
        <v>4232</v>
      </c>
      <c r="N2715" t="s">
        <v>2541</v>
      </c>
      <c r="O2715" t="s">
        <v>915</v>
      </c>
      <c r="P2715" t="s">
        <v>49</v>
      </c>
      <c r="Q2715" t="s">
        <v>4244</v>
      </c>
      <c r="R2715" s="1" t="e">
        <f t="shared" ca="1" si="42"/>
        <v>#VALUE!</v>
      </c>
      <c r="S2715" t="s">
        <v>35</v>
      </c>
      <c r="T2715" t="s">
        <v>36</v>
      </c>
    </row>
    <row r="2716" spans="1:20" x14ac:dyDescent="0.25">
      <c r="A2716" t="s">
        <v>6963</v>
      </c>
      <c r="B2716">
        <v>68107189</v>
      </c>
      <c r="C2716">
        <v>67520332</v>
      </c>
      <c r="D2716" t="s">
        <v>2</v>
      </c>
      <c r="E2716" t="s">
        <v>2573</v>
      </c>
      <c r="F2716" t="s">
        <v>4228</v>
      </c>
      <c r="G2716" t="s">
        <v>4217</v>
      </c>
      <c r="H2716" t="s">
        <v>424</v>
      </c>
      <c r="I2716" t="s">
        <v>32</v>
      </c>
      <c r="J2716" t="s">
        <v>39</v>
      </c>
      <c r="K2716" t="s">
        <v>40</v>
      </c>
      <c r="L2716" t="s">
        <v>25</v>
      </c>
      <c r="M2716" t="s">
        <v>4232</v>
      </c>
      <c r="N2716" t="s">
        <v>2541</v>
      </c>
      <c r="O2716" t="s">
        <v>915</v>
      </c>
      <c r="P2716" t="s">
        <v>205</v>
      </c>
      <c r="Q2716" t="s">
        <v>34</v>
      </c>
      <c r="R2716" s="1" t="e">
        <f t="shared" ca="1" si="42"/>
        <v>#VALUE!</v>
      </c>
      <c r="S2716" t="s">
        <v>4243</v>
      </c>
      <c r="T2716" t="s">
        <v>41</v>
      </c>
    </row>
    <row r="2717" spans="1:20" x14ac:dyDescent="0.25">
      <c r="A2717" t="s">
        <v>6964</v>
      </c>
      <c r="B2717">
        <v>67999212</v>
      </c>
      <c r="C2717">
        <v>67815194</v>
      </c>
      <c r="D2717" t="s">
        <v>2</v>
      </c>
      <c r="E2717" t="s">
        <v>2574</v>
      </c>
      <c r="F2717" t="s">
        <v>1106</v>
      </c>
      <c r="G2717" t="s">
        <v>4218</v>
      </c>
      <c r="H2717" t="s">
        <v>21</v>
      </c>
      <c r="I2717" t="s">
        <v>22</v>
      </c>
      <c r="J2717" t="s">
        <v>23</v>
      </c>
      <c r="K2717" t="s">
        <v>24</v>
      </c>
      <c r="L2717" t="s">
        <v>25</v>
      </c>
      <c r="M2717" t="s">
        <v>4231</v>
      </c>
      <c r="N2717" t="s">
        <v>2541</v>
      </c>
      <c r="O2717" t="s">
        <v>915</v>
      </c>
      <c r="P2717" t="s">
        <v>4248</v>
      </c>
      <c r="Q2717" t="s">
        <v>4247</v>
      </c>
      <c r="R2717" s="1" t="e">
        <f t="shared" ca="1" si="42"/>
        <v>#VALUE!</v>
      </c>
      <c r="S2717" t="s">
        <v>55</v>
      </c>
      <c r="T2717" t="s">
        <v>56</v>
      </c>
    </row>
    <row r="2718" spans="1:20" x14ac:dyDescent="0.25">
      <c r="A2718" t="s">
        <v>6965</v>
      </c>
      <c r="B2718">
        <v>66363731</v>
      </c>
      <c r="C2718">
        <v>66987102</v>
      </c>
      <c r="D2718" t="s">
        <v>2</v>
      </c>
      <c r="E2718" t="s">
        <v>2575</v>
      </c>
      <c r="F2718" t="s">
        <v>4228</v>
      </c>
      <c r="G2718" t="s">
        <v>4219</v>
      </c>
      <c r="H2718" t="s">
        <v>472</v>
      </c>
      <c r="I2718" t="s">
        <v>51</v>
      </c>
      <c r="J2718" t="s">
        <v>39</v>
      </c>
      <c r="K2718" t="s">
        <v>40</v>
      </c>
      <c r="L2718" t="s">
        <v>25</v>
      </c>
      <c r="M2718" t="s">
        <v>4230</v>
      </c>
      <c r="N2718" t="s">
        <v>2541</v>
      </c>
      <c r="O2718" t="s">
        <v>915</v>
      </c>
      <c r="P2718" t="s">
        <v>4248</v>
      </c>
      <c r="Q2718" t="s">
        <v>4245</v>
      </c>
      <c r="R2718" s="1">
        <f t="shared" ca="1" si="42"/>
        <v>59</v>
      </c>
      <c r="S2718" t="s">
        <v>55</v>
      </c>
      <c r="T2718" t="s">
        <v>45</v>
      </c>
    </row>
    <row r="2719" spans="1:20" x14ac:dyDescent="0.25">
      <c r="A2719" t="s">
        <v>6966</v>
      </c>
      <c r="B2719">
        <v>68050233</v>
      </c>
      <c r="C2719">
        <v>67475311</v>
      </c>
      <c r="D2719" t="s">
        <v>2</v>
      </c>
      <c r="E2719" t="s">
        <v>2018</v>
      </c>
      <c r="F2719" t="s">
        <v>4227</v>
      </c>
      <c r="G2719" t="s">
        <v>4215</v>
      </c>
      <c r="H2719" t="s">
        <v>21</v>
      </c>
      <c r="I2719" t="s">
        <v>22</v>
      </c>
      <c r="J2719" t="s">
        <v>23</v>
      </c>
      <c r="K2719" t="s">
        <v>24</v>
      </c>
      <c r="L2719" t="s">
        <v>25</v>
      </c>
      <c r="M2719" t="s">
        <v>4229</v>
      </c>
      <c r="N2719" t="s">
        <v>2541</v>
      </c>
      <c r="O2719" t="s">
        <v>915</v>
      </c>
      <c r="P2719" t="s">
        <v>27</v>
      </c>
      <c r="Q2719" t="s">
        <v>4244</v>
      </c>
      <c r="R2719" s="1" t="e">
        <f t="shared" ca="1" si="42"/>
        <v>#VALUE!</v>
      </c>
      <c r="S2719" t="s">
        <v>35</v>
      </c>
      <c r="T2719" t="s">
        <v>36</v>
      </c>
    </row>
    <row r="2720" spans="1:20" x14ac:dyDescent="0.25">
      <c r="A2720" t="s">
        <v>6967</v>
      </c>
      <c r="B2720">
        <v>64997249</v>
      </c>
      <c r="C2720">
        <v>67393574</v>
      </c>
      <c r="D2720" t="s">
        <v>3</v>
      </c>
      <c r="E2720" t="s">
        <v>426</v>
      </c>
      <c r="F2720" t="s">
        <v>4227</v>
      </c>
      <c r="G2720" t="s">
        <v>4220</v>
      </c>
      <c r="H2720" t="s">
        <v>38</v>
      </c>
      <c r="I2720" t="s">
        <v>51</v>
      </c>
      <c r="J2720" t="s">
        <v>39</v>
      </c>
      <c r="K2720" t="s">
        <v>44</v>
      </c>
      <c r="L2720" t="s">
        <v>25</v>
      </c>
      <c r="M2720" t="s">
        <v>4236</v>
      </c>
      <c r="N2720" t="s">
        <v>2541</v>
      </c>
      <c r="O2720" t="s">
        <v>915</v>
      </c>
      <c r="P2720" t="s">
        <v>4248</v>
      </c>
      <c r="Q2720" t="s">
        <v>4244</v>
      </c>
      <c r="R2720" s="1">
        <f t="shared" ca="1" si="42"/>
        <v>44</v>
      </c>
      <c r="S2720" t="s">
        <v>55</v>
      </c>
      <c r="T2720" t="s">
        <v>58</v>
      </c>
    </row>
    <row r="2721" spans="1:20" x14ac:dyDescent="0.25">
      <c r="A2721" t="s">
        <v>6968</v>
      </c>
      <c r="B2721">
        <v>64886572</v>
      </c>
      <c r="C2721">
        <v>67584298</v>
      </c>
      <c r="D2721" t="s">
        <v>2</v>
      </c>
      <c r="E2721" t="s">
        <v>2576</v>
      </c>
      <c r="F2721" t="s">
        <v>4227</v>
      </c>
      <c r="G2721" t="s">
        <v>4215</v>
      </c>
      <c r="H2721" t="s">
        <v>31</v>
      </c>
      <c r="I2721" t="s">
        <v>32</v>
      </c>
      <c r="J2721" t="s">
        <v>23</v>
      </c>
      <c r="K2721" t="s">
        <v>24</v>
      </c>
      <c r="L2721" t="s">
        <v>25</v>
      </c>
      <c r="M2721" t="s">
        <v>4230</v>
      </c>
      <c r="N2721" t="s">
        <v>2541</v>
      </c>
      <c r="O2721" t="s">
        <v>915</v>
      </c>
      <c r="P2721" t="s">
        <v>49</v>
      </c>
      <c r="Q2721" t="s">
        <v>4246</v>
      </c>
      <c r="R2721" s="1" t="e">
        <f t="shared" ca="1" si="42"/>
        <v>#VALUE!</v>
      </c>
      <c r="S2721" t="s">
        <v>35</v>
      </c>
      <c r="T2721" t="s">
        <v>56</v>
      </c>
    </row>
    <row r="2722" spans="1:20" x14ac:dyDescent="0.25">
      <c r="A2722" t="s">
        <v>6969</v>
      </c>
      <c r="B2722">
        <v>66349578</v>
      </c>
      <c r="C2722">
        <v>67821210</v>
      </c>
      <c r="D2722" t="s">
        <v>2</v>
      </c>
      <c r="E2722" t="s">
        <v>2577</v>
      </c>
      <c r="F2722" t="s">
        <v>4228</v>
      </c>
      <c r="G2722" t="s">
        <v>4221</v>
      </c>
      <c r="H2722" t="s">
        <v>21</v>
      </c>
      <c r="I2722" t="s">
        <v>204</v>
      </c>
      <c r="J2722" t="s">
        <v>23</v>
      </c>
      <c r="K2722" t="s">
        <v>24</v>
      </c>
      <c r="L2722" t="s">
        <v>25</v>
      </c>
      <c r="M2722" t="s">
        <v>4239</v>
      </c>
      <c r="N2722" t="s">
        <v>2541</v>
      </c>
      <c r="O2722" t="s">
        <v>915</v>
      </c>
      <c r="P2722" t="s">
        <v>4248</v>
      </c>
      <c r="Q2722" t="s">
        <v>4247</v>
      </c>
      <c r="R2722" s="1" t="e">
        <f t="shared" ca="1" si="42"/>
        <v>#VALUE!</v>
      </c>
      <c r="S2722" t="s">
        <v>55</v>
      </c>
      <c r="T2722" t="s">
        <v>36</v>
      </c>
    </row>
    <row r="2723" spans="1:20" x14ac:dyDescent="0.25">
      <c r="A2723" t="s">
        <v>6970</v>
      </c>
      <c r="B2723">
        <v>67877580</v>
      </c>
      <c r="C2723">
        <v>67037828</v>
      </c>
      <c r="D2723" t="s">
        <v>2</v>
      </c>
      <c r="E2723" t="s">
        <v>2578</v>
      </c>
      <c r="F2723" t="s">
        <v>4228</v>
      </c>
      <c r="G2723" t="s">
        <v>4223</v>
      </c>
      <c r="H2723" t="s">
        <v>31</v>
      </c>
      <c r="I2723" t="s">
        <v>32</v>
      </c>
      <c r="J2723" t="s">
        <v>23</v>
      </c>
      <c r="K2723" t="s">
        <v>24</v>
      </c>
      <c r="L2723" t="s">
        <v>25</v>
      </c>
      <c r="M2723" t="s">
        <v>4232</v>
      </c>
      <c r="N2723" t="s">
        <v>2541</v>
      </c>
      <c r="O2723" t="s">
        <v>915</v>
      </c>
      <c r="P2723" t="s">
        <v>4248</v>
      </c>
      <c r="Q2723" t="s">
        <v>4246</v>
      </c>
      <c r="R2723" s="1" t="e">
        <f t="shared" ca="1" si="42"/>
        <v>#VALUE!</v>
      </c>
      <c r="S2723" t="s">
        <v>55</v>
      </c>
      <c r="T2723" t="s">
        <v>68</v>
      </c>
    </row>
    <row r="2724" spans="1:20" x14ac:dyDescent="0.25">
      <c r="A2724" t="s">
        <v>6971</v>
      </c>
      <c r="B2724">
        <v>68156184</v>
      </c>
      <c r="C2724">
        <v>67515753</v>
      </c>
      <c r="D2724" t="s">
        <v>3</v>
      </c>
      <c r="E2724" t="s">
        <v>2579</v>
      </c>
      <c r="F2724" t="s">
        <v>20</v>
      </c>
      <c r="G2724" t="s">
        <v>4223</v>
      </c>
      <c r="H2724" t="s">
        <v>21</v>
      </c>
      <c r="I2724" t="s">
        <v>204</v>
      </c>
      <c r="J2724" t="s">
        <v>23</v>
      </c>
      <c r="K2724" t="s">
        <v>112</v>
      </c>
      <c r="L2724" t="s">
        <v>25</v>
      </c>
      <c r="M2724" t="s">
        <v>4236</v>
      </c>
      <c r="N2724" t="s">
        <v>2541</v>
      </c>
      <c r="O2724" t="s">
        <v>915</v>
      </c>
      <c r="P2724" t="s">
        <v>27</v>
      </c>
      <c r="Q2724" t="s">
        <v>34</v>
      </c>
      <c r="R2724" s="1" t="e">
        <f t="shared" ca="1" si="42"/>
        <v>#VALUE!</v>
      </c>
      <c r="S2724" t="s">
        <v>4243</v>
      </c>
      <c r="T2724" t="s">
        <v>56</v>
      </c>
    </row>
    <row r="2725" spans="1:20" x14ac:dyDescent="0.25">
      <c r="A2725" t="s">
        <v>6972</v>
      </c>
      <c r="B2725">
        <v>64516679</v>
      </c>
      <c r="C2725">
        <v>67103681</v>
      </c>
      <c r="D2725" t="s">
        <v>3</v>
      </c>
      <c r="E2725" t="s">
        <v>2580</v>
      </c>
      <c r="F2725" t="s">
        <v>4226</v>
      </c>
      <c r="G2725" t="s">
        <v>4219</v>
      </c>
      <c r="H2725" t="s">
        <v>43</v>
      </c>
      <c r="I2725" t="s">
        <v>204</v>
      </c>
      <c r="J2725" t="s">
        <v>39</v>
      </c>
      <c r="K2725" t="s">
        <v>44</v>
      </c>
      <c r="L2725" t="s">
        <v>25</v>
      </c>
      <c r="M2725" t="s">
        <v>4231</v>
      </c>
      <c r="N2725" t="s">
        <v>2541</v>
      </c>
      <c r="O2725" t="s">
        <v>915</v>
      </c>
      <c r="P2725" t="s">
        <v>54</v>
      </c>
      <c r="Q2725" t="s">
        <v>28</v>
      </c>
      <c r="R2725" s="1">
        <f t="shared" ca="1" si="42"/>
        <v>63</v>
      </c>
      <c r="S2725" t="s">
        <v>4243</v>
      </c>
      <c r="T2725" t="s">
        <v>45</v>
      </c>
    </row>
    <row r="2726" spans="1:20" x14ac:dyDescent="0.25">
      <c r="A2726" t="s">
        <v>6973</v>
      </c>
      <c r="B2726">
        <v>67057101</v>
      </c>
      <c r="C2726">
        <v>66917038</v>
      </c>
      <c r="D2726" t="s">
        <v>2</v>
      </c>
      <c r="E2726" t="s">
        <v>2581</v>
      </c>
      <c r="F2726" t="s">
        <v>1106</v>
      </c>
      <c r="G2726" t="s">
        <v>4217</v>
      </c>
      <c r="H2726" t="s">
        <v>31</v>
      </c>
      <c r="I2726" t="s">
        <v>204</v>
      </c>
      <c r="J2726" t="s">
        <v>23</v>
      </c>
      <c r="K2726" t="s">
        <v>112</v>
      </c>
      <c r="L2726" t="s">
        <v>25</v>
      </c>
      <c r="M2726" t="s">
        <v>4229</v>
      </c>
      <c r="N2726" t="s">
        <v>2541</v>
      </c>
      <c r="O2726" t="s">
        <v>915</v>
      </c>
      <c r="P2726" t="s">
        <v>205</v>
      </c>
      <c r="Q2726" t="s">
        <v>4244</v>
      </c>
      <c r="R2726" s="1" t="e">
        <f t="shared" ca="1" si="42"/>
        <v>#VALUE!</v>
      </c>
      <c r="S2726" t="s">
        <v>35</v>
      </c>
      <c r="T2726" t="s">
        <v>68</v>
      </c>
    </row>
    <row r="2727" spans="1:20" x14ac:dyDescent="0.25">
      <c r="A2727" t="s">
        <v>6974</v>
      </c>
      <c r="B2727">
        <v>64622552</v>
      </c>
      <c r="C2727">
        <v>67745437</v>
      </c>
      <c r="D2727" t="s">
        <v>3</v>
      </c>
      <c r="E2727" t="s">
        <v>2582</v>
      </c>
      <c r="F2727" t="s">
        <v>4226</v>
      </c>
      <c r="G2727" t="s">
        <v>4215</v>
      </c>
      <c r="H2727" t="s">
        <v>163</v>
      </c>
      <c r="I2727" t="s">
        <v>204</v>
      </c>
      <c r="J2727" t="s">
        <v>39</v>
      </c>
      <c r="K2727" t="s">
        <v>24</v>
      </c>
      <c r="L2727" t="s">
        <v>25</v>
      </c>
      <c r="M2727" t="s">
        <v>4241</v>
      </c>
      <c r="N2727" t="s">
        <v>2541</v>
      </c>
      <c r="O2727" t="s">
        <v>915</v>
      </c>
      <c r="P2727" t="s">
        <v>205</v>
      </c>
      <c r="Q2727" t="s">
        <v>4245</v>
      </c>
      <c r="R2727" s="1" t="e">
        <f t="shared" ca="1" si="42"/>
        <v>#VALUE!</v>
      </c>
      <c r="S2727" t="s">
        <v>35</v>
      </c>
      <c r="T2727" t="s">
        <v>58</v>
      </c>
    </row>
    <row r="2728" spans="1:20" x14ac:dyDescent="0.25">
      <c r="A2728" t="s">
        <v>6975</v>
      </c>
      <c r="B2728">
        <v>68038898</v>
      </c>
      <c r="C2728">
        <v>67794711</v>
      </c>
      <c r="D2728" t="s">
        <v>3</v>
      </c>
      <c r="E2728" t="s">
        <v>2583</v>
      </c>
      <c r="F2728" t="s">
        <v>1106</v>
      </c>
      <c r="G2728" t="s">
        <v>527</v>
      </c>
      <c r="H2728" t="s">
        <v>38</v>
      </c>
      <c r="I2728" t="s">
        <v>51</v>
      </c>
      <c r="J2728" t="s">
        <v>39</v>
      </c>
      <c r="K2728" t="s">
        <v>44</v>
      </c>
      <c r="L2728" t="s">
        <v>25</v>
      </c>
      <c r="M2728" t="s">
        <v>4233</v>
      </c>
      <c r="N2728" t="s">
        <v>2541</v>
      </c>
      <c r="O2728" t="s">
        <v>915</v>
      </c>
      <c r="P2728" t="s">
        <v>49</v>
      </c>
      <c r="Q2728" t="s">
        <v>4247</v>
      </c>
      <c r="R2728" s="1">
        <f t="shared" ca="1" si="42"/>
        <v>58</v>
      </c>
      <c r="S2728" t="s">
        <v>35</v>
      </c>
      <c r="T2728" t="s">
        <v>45</v>
      </c>
    </row>
    <row r="2729" spans="1:20" x14ac:dyDescent="0.25">
      <c r="A2729" t="s">
        <v>6976</v>
      </c>
      <c r="B2729">
        <v>64403419</v>
      </c>
      <c r="C2729">
        <v>66846036</v>
      </c>
      <c r="D2729" t="s">
        <v>2</v>
      </c>
      <c r="E2729" t="s">
        <v>588</v>
      </c>
      <c r="F2729" t="s">
        <v>4227</v>
      </c>
      <c r="G2729" t="s">
        <v>4223</v>
      </c>
      <c r="H2729" t="s">
        <v>48</v>
      </c>
      <c r="I2729" t="s">
        <v>22</v>
      </c>
      <c r="J2729" t="s">
        <v>39</v>
      </c>
      <c r="K2729" t="s">
        <v>40</v>
      </c>
      <c r="L2729" t="s">
        <v>25</v>
      </c>
      <c r="M2729" t="s">
        <v>4230</v>
      </c>
      <c r="N2729" t="s">
        <v>2541</v>
      </c>
      <c r="O2729" t="s">
        <v>915</v>
      </c>
      <c r="P2729" t="s">
        <v>54</v>
      </c>
      <c r="Q2729" t="s">
        <v>4247</v>
      </c>
      <c r="R2729" s="1">
        <f t="shared" ca="1" si="42"/>
        <v>57</v>
      </c>
      <c r="S2729" t="s">
        <v>35</v>
      </c>
      <c r="T2729" t="s">
        <v>45</v>
      </c>
    </row>
    <row r="2730" spans="1:20" x14ac:dyDescent="0.25">
      <c r="A2730" t="s">
        <v>6977</v>
      </c>
      <c r="B2730">
        <v>64530971</v>
      </c>
      <c r="C2730">
        <v>66974324</v>
      </c>
      <c r="D2730" t="s">
        <v>2</v>
      </c>
      <c r="E2730" t="s">
        <v>2584</v>
      </c>
      <c r="F2730" t="s">
        <v>1106</v>
      </c>
      <c r="G2730" t="s">
        <v>4223</v>
      </c>
      <c r="H2730" t="s">
        <v>31</v>
      </c>
      <c r="I2730" t="s">
        <v>51</v>
      </c>
      <c r="J2730" t="s">
        <v>23</v>
      </c>
      <c r="K2730" t="s">
        <v>24</v>
      </c>
      <c r="L2730" t="s">
        <v>25</v>
      </c>
      <c r="M2730" t="s">
        <v>4240</v>
      </c>
      <c r="N2730" t="s">
        <v>2541</v>
      </c>
      <c r="O2730" t="s">
        <v>915</v>
      </c>
      <c r="P2730" t="s">
        <v>205</v>
      </c>
      <c r="Q2730" t="s">
        <v>4247</v>
      </c>
      <c r="R2730" s="1" t="e">
        <f t="shared" ca="1" si="42"/>
        <v>#VALUE!</v>
      </c>
      <c r="S2730" t="s">
        <v>35</v>
      </c>
      <c r="T2730" t="s">
        <v>36</v>
      </c>
    </row>
    <row r="2731" spans="1:20" x14ac:dyDescent="0.25">
      <c r="A2731" t="s">
        <v>6978</v>
      </c>
      <c r="B2731">
        <v>67025745</v>
      </c>
      <c r="C2731">
        <v>67720507</v>
      </c>
      <c r="D2731" t="s">
        <v>2</v>
      </c>
      <c r="E2731" t="s">
        <v>534</v>
      </c>
      <c r="F2731" t="s">
        <v>4227</v>
      </c>
      <c r="G2731" t="s">
        <v>4215</v>
      </c>
      <c r="H2731" t="s">
        <v>424</v>
      </c>
      <c r="I2731" t="s">
        <v>204</v>
      </c>
      <c r="J2731" t="s">
        <v>39</v>
      </c>
      <c r="K2731" t="s">
        <v>40</v>
      </c>
      <c r="L2731" t="s">
        <v>25</v>
      </c>
      <c r="M2731" t="s">
        <v>4241</v>
      </c>
      <c r="N2731" t="s">
        <v>2541</v>
      </c>
      <c r="O2731" t="s">
        <v>915</v>
      </c>
      <c r="P2731" t="s">
        <v>4248</v>
      </c>
      <c r="Q2731" t="s">
        <v>4247</v>
      </c>
      <c r="R2731" s="1" t="e">
        <f t="shared" ca="1" si="42"/>
        <v>#VALUE!</v>
      </c>
      <c r="S2731" t="s">
        <v>55</v>
      </c>
      <c r="T2731" t="s">
        <v>41</v>
      </c>
    </row>
    <row r="2732" spans="1:20" x14ac:dyDescent="0.25">
      <c r="A2732" t="s">
        <v>6979</v>
      </c>
      <c r="B2732">
        <v>67949548</v>
      </c>
      <c r="C2732">
        <v>67129570</v>
      </c>
      <c r="D2732" t="s">
        <v>3</v>
      </c>
      <c r="E2732" t="s">
        <v>2585</v>
      </c>
      <c r="F2732" t="s">
        <v>1106</v>
      </c>
      <c r="G2732" t="s">
        <v>4217</v>
      </c>
      <c r="H2732" t="s">
        <v>43</v>
      </c>
      <c r="I2732" t="s">
        <v>32</v>
      </c>
      <c r="J2732" t="s">
        <v>39</v>
      </c>
      <c r="K2732" t="s">
        <v>44</v>
      </c>
      <c r="L2732" t="s">
        <v>25</v>
      </c>
      <c r="M2732" t="s">
        <v>4235</v>
      </c>
      <c r="N2732" t="s">
        <v>2541</v>
      </c>
      <c r="O2732" t="s">
        <v>915</v>
      </c>
      <c r="P2732" t="s">
        <v>4248</v>
      </c>
      <c r="Q2732" t="s">
        <v>4246</v>
      </c>
      <c r="R2732" s="1" t="e">
        <f t="shared" ca="1" si="42"/>
        <v>#VALUE!</v>
      </c>
      <c r="S2732" t="s">
        <v>55</v>
      </c>
      <c r="T2732" t="s">
        <v>58</v>
      </c>
    </row>
    <row r="2733" spans="1:20" x14ac:dyDescent="0.25">
      <c r="A2733" t="s">
        <v>6980</v>
      </c>
      <c r="B2733">
        <v>66741858</v>
      </c>
      <c r="C2733">
        <v>67377766</v>
      </c>
      <c r="D2733" t="s">
        <v>3</v>
      </c>
      <c r="E2733" t="s">
        <v>2586</v>
      </c>
      <c r="F2733" t="s">
        <v>4227</v>
      </c>
      <c r="G2733" t="s">
        <v>4223</v>
      </c>
      <c r="H2733" t="s">
        <v>163</v>
      </c>
      <c r="I2733" t="s">
        <v>51</v>
      </c>
      <c r="J2733" t="s">
        <v>39</v>
      </c>
      <c r="K2733" t="s">
        <v>44</v>
      </c>
      <c r="L2733" t="s">
        <v>25</v>
      </c>
      <c r="M2733" t="s">
        <v>4235</v>
      </c>
      <c r="N2733" t="s">
        <v>2541</v>
      </c>
      <c r="O2733" t="s">
        <v>915</v>
      </c>
      <c r="P2733" t="s">
        <v>49</v>
      </c>
      <c r="Q2733" t="s">
        <v>4245</v>
      </c>
      <c r="R2733" s="1" t="e">
        <f t="shared" ca="1" si="42"/>
        <v>#VALUE!</v>
      </c>
      <c r="S2733" t="s">
        <v>35</v>
      </c>
      <c r="T2733" t="s">
        <v>41</v>
      </c>
    </row>
    <row r="2734" spans="1:20" x14ac:dyDescent="0.25">
      <c r="A2734" t="s">
        <v>6981</v>
      </c>
      <c r="B2734">
        <v>68306084</v>
      </c>
      <c r="C2734">
        <v>67749649</v>
      </c>
      <c r="D2734" t="s">
        <v>2</v>
      </c>
      <c r="E2734" t="s">
        <v>2587</v>
      </c>
      <c r="F2734" t="s">
        <v>1106</v>
      </c>
      <c r="G2734" t="s">
        <v>4217</v>
      </c>
      <c r="H2734" t="s">
        <v>21</v>
      </c>
      <c r="I2734" t="s">
        <v>51</v>
      </c>
      <c r="J2734" t="s">
        <v>23</v>
      </c>
      <c r="K2734" t="s">
        <v>24</v>
      </c>
      <c r="L2734" t="s">
        <v>25</v>
      </c>
      <c r="M2734" t="s">
        <v>4238</v>
      </c>
      <c r="N2734" t="s">
        <v>2541</v>
      </c>
      <c r="O2734" t="s">
        <v>915</v>
      </c>
      <c r="P2734" t="s">
        <v>54</v>
      </c>
      <c r="Q2734" t="s">
        <v>34</v>
      </c>
      <c r="R2734" s="1" t="e">
        <f t="shared" ca="1" si="42"/>
        <v>#VALUE!</v>
      </c>
      <c r="S2734" t="s">
        <v>35</v>
      </c>
      <c r="T2734" t="s">
        <v>36</v>
      </c>
    </row>
    <row r="2735" spans="1:20" x14ac:dyDescent="0.25">
      <c r="A2735" t="s">
        <v>6982</v>
      </c>
      <c r="B2735">
        <v>68324359</v>
      </c>
      <c r="C2735">
        <v>67123745</v>
      </c>
      <c r="D2735" t="s">
        <v>2</v>
      </c>
      <c r="E2735" t="s">
        <v>2588</v>
      </c>
      <c r="F2735" t="s">
        <v>4228</v>
      </c>
      <c r="G2735" t="s">
        <v>527</v>
      </c>
      <c r="H2735" t="s">
        <v>163</v>
      </c>
      <c r="I2735" t="s">
        <v>51</v>
      </c>
      <c r="J2735" t="s">
        <v>39</v>
      </c>
      <c r="K2735" t="s">
        <v>40</v>
      </c>
      <c r="L2735" t="s">
        <v>25</v>
      </c>
      <c r="M2735" t="s">
        <v>4239</v>
      </c>
      <c r="N2735" t="s">
        <v>2541</v>
      </c>
      <c r="O2735" t="s">
        <v>915</v>
      </c>
      <c r="P2735" t="s">
        <v>49</v>
      </c>
      <c r="Q2735" t="s">
        <v>34</v>
      </c>
      <c r="R2735" s="1" t="e">
        <f t="shared" ca="1" si="42"/>
        <v>#VALUE!</v>
      </c>
      <c r="S2735" t="s">
        <v>35</v>
      </c>
      <c r="T2735" t="s">
        <v>41</v>
      </c>
    </row>
    <row r="2736" spans="1:20" x14ac:dyDescent="0.25">
      <c r="A2736" t="s">
        <v>6983</v>
      </c>
      <c r="B2736">
        <v>64650340</v>
      </c>
      <c r="C2736">
        <v>67657015</v>
      </c>
      <c r="D2736" t="s">
        <v>2</v>
      </c>
      <c r="E2736" t="s">
        <v>2589</v>
      </c>
      <c r="F2736" t="s">
        <v>4227</v>
      </c>
      <c r="G2736" t="s">
        <v>4219</v>
      </c>
      <c r="H2736" t="s">
        <v>21</v>
      </c>
      <c r="I2736" t="s">
        <v>204</v>
      </c>
      <c r="J2736" t="s">
        <v>23</v>
      </c>
      <c r="K2736" t="s">
        <v>24</v>
      </c>
      <c r="L2736" t="s">
        <v>25</v>
      </c>
      <c r="M2736" t="s">
        <v>4237</v>
      </c>
      <c r="N2736" t="s">
        <v>2541</v>
      </c>
      <c r="O2736" t="s">
        <v>915</v>
      </c>
      <c r="P2736" t="s">
        <v>205</v>
      </c>
      <c r="Q2736" t="s">
        <v>4244</v>
      </c>
      <c r="R2736" s="1">
        <f t="shared" ca="1" si="42"/>
        <v>12</v>
      </c>
      <c r="S2736" t="s">
        <v>35</v>
      </c>
      <c r="T2736" t="s">
        <v>68</v>
      </c>
    </row>
    <row r="2737" spans="1:20" x14ac:dyDescent="0.25">
      <c r="A2737" t="s">
        <v>6984</v>
      </c>
      <c r="B2737">
        <v>67657324</v>
      </c>
      <c r="C2737">
        <v>66862055</v>
      </c>
      <c r="D2737" t="s">
        <v>2</v>
      </c>
      <c r="E2737" t="s">
        <v>2590</v>
      </c>
      <c r="F2737" t="s">
        <v>1106</v>
      </c>
      <c r="G2737" t="s">
        <v>4215</v>
      </c>
      <c r="H2737" t="s">
        <v>375</v>
      </c>
      <c r="I2737" t="s">
        <v>22</v>
      </c>
      <c r="J2737" t="s">
        <v>39</v>
      </c>
      <c r="K2737" t="s">
        <v>40</v>
      </c>
      <c r="L2737" t="s">
        <v>25</v>
      </c>
      <c r="M2737" t="s">
        <v>4230</v>
      </c>
      <c r="N2737" t="s">
        <v>2541</v>
      </c>
      <c r="O2737" t="s">
        <v>915</v>
      </c>
      <c r="P2737" t="s">
        <v>4248</v>
      </c>
      <c r="Q2737" t="s">
        <v>28</v>
      </c>
      <c r="R2737" s="1" t="e">
        <f t="shared" ca="1" si="42"/>
        <v>#VALUE!</v>
      </c>
      <c r="S2737" t="s">
        <v>55</v>
      </c>
      <c r="T2737" t="s">
        <v>61</v>
      </c>
    </row>
    <row r="2738" spans="1:20" x14ac:dyDescent="0.25">
      <c r="A2738" t="s">
        <v>6985</v>
      </c>
      <c r="B2738">
        <v>67915190</v>
      </c>
      <c r="C2738">
        <v>67242024</v>
      </c>
      <c r="D2738" t="s">
        <v>3</v>
      </c>
      <c r="E2738" t="s">
        <v>2591</v>
      </c>
      <c r="F2738" t="s">
        <v>1106</v>
      </c>
      <c r="G2738" t="s">
        <v>4222</v>
      </c>
      <c r="H2738" t="s">
        <v>43</v>
      </c>
      <c r="I2738" t="s">
        <v>22</v>
      </c>
      <c r="J2738" t="s">
        <v>39</v>
      </c>
      <c r="K2738" t="s">
        <v>109</v>
      </c>
      <c r="L2738" t="s">
        <v>25</v>
      </c>
      <c r="M2738" t="s">
        <v>4231</v>
      </c>
      <c r="N2738" t="s">
        <v>2541</v>
      </c>
      <c r="O2738" t="s">
        <v>915</v>
      </c>
      <c r="P2738" t="s">
        <v>54</v>
      </c>
      <c r="Q2738" t="s">
        <v>34</v>
      </c>
      <c r="R2738" s="1" t="e">
        <f t="shared" ca="1" si="42"/>
        <v>#VALUE!</v>
      </c>
      <c r="S2738" t="s">
        <v>4243</v>
      </c>
      <c r="T2738" t="s">
        <v>58</v>
      </c>
    </row>
    <row r="2739" spans="1:20" x14ac:dyDescent="0.25">
      <c r="A2739" t="s">
        <v>6986</v>
      </c>
      <c r="B2739">
        <v>65461297</v>
      </c>
      <c r="C2739">
        <v>67477426</v>
      </c>
      <c r="D2739" t="s">
        <v>3</v>
      </c>
      <c r="E2739" t="s">
        <v>2592</v>
      </c>
      <c r="F2739" t="s">
        <v>4225</v>
      </c>
      <c r="G2739" t="s">
        <v>4222</v>
      </c>
      <c r="H2739" t="s">
        <v>375</v>
      </c>
      <c r="I2739" t="s">
        <v>32</v>
      </c>
      <c r="J2739" t="s">
        <v>39</v>
      </c>
      <c r="K2739" t="s">
        <v>44</v>
      </c>
      <c r="L2739" t="s">
        <v>25</v>
      </c>
      <c r="M2739" t="s">
        <v>4233</v>
      </c>
      <c r="N2739" t="s">
        <v>2541</v>
      </c>
      <c r="O2739" t="s">
        <v>915</v>
      </c>
      <c r="P2739" t="s">
        <v>4248</v>
      </c>
      <c r="Q2739" t="s">
        <v>34</v>
      </c>
      <c r="R2739" s="1">
        <f t="shared" ca="1" si="42"/>
        <v>69</v>
      </c>
      <c r="S2739" t="s">
        <v>55</v>
      </c>
      <c r="T2739" t="s">
        <v>61</v>
      </c>
    </row>
    <row r="2740" spans="1:20" x14ac:dyDescent="0.25">
      <c r="A2740" t="s">
        <v>6987</v>
      </c>
      <c r="B2740">
        <v>66349578</v>
      </c>
      <c r="C2740">
        <v>67659447</v>
      </c>
      <c r="D2740" t="s">
        <v>2</v>
      </c>
      <c r="E2740" t="s">
        <v>468</v>
      </c>
      <c r="F2740" t="s">
        <v>4227</v>
      </c>
      <c r="G2740" t="s">
        <v>4218</v>
      </c>
      <c r="H2740" t="s">
        <v>21</v>
      </c>
      <c r="I2740" t="s">
        <v>22</v>
      </c>
      <c r="J2740" t="s">
        <v>23</v>
      </c>
      <c r="K2740" t="s">
        <v>112</v>
      </c>
      <c r="L2740" t="s">
        <v>25</v>
      </c>
      <c r="M2740" t="s">
        <v>4240</v>
      </c>
      <c r="N2740" t="s">
        <v>2541</v>
      </c>
      <c r="O2740" t="s">
        <v>915</v>
      </c>
      <c r="P2740" t="s">
        <v>49</v>
      </c>
      <c r="Q2740" t="s">
        <v>4246</v>
      </c>
      <c r="R2740" s="1" t="e">
        <f t="shared" ca="1" si="42"/>
        <v>#VALUE!</v>
      </c>
      <c r="S2740" t="s">
        <v>35</v>
      </c>
      <c r="T2740" t="s">
        <v>56</v>
      </c>
    </row>
    <row r="2741" spans="1:20" x14ac:dyDescent="0.25">
      <c r="A2741" t="s">
        <v>6988</v>
      </c>
      <c r="B2741">
        <v>64703098</v>
      </c>
      <c r="C2741">
        <v>67795508</v>
      </c>
      <c r="D2741" t="s">
        <v>2</v>
      </c>
      <c r="E2741" t="s">
        <v>2593</v>
      </c>
      <c r="F2741" t="s">
        <v>4227</v>
      </c>
      <c r="G2741" t="s">
        <v>4220</v>
      </c>
      <c r="H2741" t="s">
        <v>38</v>
      </c>
      <c r="I2741" t="s">
        <v>204</v>
      </c>
      <c r="J2741" t="s">
        <v>39</v>
      </c>
      <c r="K2741" t="s">
        <v>24</v>
      </c>
      <c r="L2741" t="s">
        <v>25</v>
      </c>
      <c r="M2741" t="s">
        <v>4234</v>
      </c>
      <c r="N2741" t="s">
        <v>2541</v>
      </c>
      <c r="O2741" t="s">
        <v>915</v>
      </c>
      <c r="P2741" t="s">
        <v>4248</v>
      </c>
      <c r="Q2741" t="s">
        <v>4246</v>
      </c>
      <c r="R2741" s="1" t="e">
        <f t="shared" ca="1" si="42"/>
        <v>#VALUE!</v>
      </c>
      <c r="S2741" t="s">
        <v>55</v>
      </c>
      <c r="T2741" t="s">
        <v>58</v>
      </c>
    </row>
    <row r="2742" spans="1:20" x14ac:dyDescent="0.25">
      <c r="A2742" t="s">
        <v>6989</v>
      </c>
      <c r="B2742">
        <v>67491621</v>
      </c>
      <c r="C2742">
        <v>67277771</v>
      </c>
      <c r="D2742" t="s">
        <v>3</v>
      </c>
      <c r="E2742" t="s">
        <v>2594</v>
      </c>
      <c r="F2742" t="s">
        <v>4225</v>
      </c>
      <c r="G2742" t="s">
        <v>4219</v>
      </c>
      <c r="H2742" t="s">
        <v>38</v>
      </c>
      <c r="I2742" t="s">
        <v>51</v>
      </c>
      <c r="J2742" t="s">
        <v>39</v>
      </c>
      <c r="K2742" t="s">
        <v>44</v>
      </c>
      <c r="L2742" t="s">
        <v>25</v>
      </c>
      <c r="M2742" t="s">
        <v>4241</v>
      </c>
      <c r="N2742" t="s">
        <v>2541</v>
      </c>
      <c r="O2742" t="s">
        <v>915</v>
      </c>
      <c r="P2742" t="s">
        <v>52</v>
      </c>
      <c r="Q2742" t="s">
        <v>34</v>
      </c>
      <c r="R2742" s="1">
        <f t="shared" ca="1" si="42"/>
        <v>41</v>
      </c>
      <c r="S2742" t="s">
        <v>35</v>
      </c>
      <c r="T2742" t="s">
        <v>58</v>
      </c>
    </row>
    <row r="2743" spans="1:20" x14ac:dyDescent="0.25">
      <c r="A2743" t="s">
        <v>6990</v>
      </c>
      <c r="B2743">
        <v>66135196</v>
      </c>
      <c r="C2743">
        <v>67126566</v>
      </c>
      <c r="D2743" t="s">
        <v>3</v>
      </c>
      <c r="E2743" t="s">
        <v>2595</v>
      </c>
      <c r="F2743" t="s">
        <v>1106</v>
      </c>
      <c r="G2743" t="s">
        <v>4218</v>
      </c>
      <c r="H2743" t="s">
        <v>21</v>
      </c>
      <c r="I2743" t="s">
        <v>204</v>
      </c>
      <c r="J2743" t="s">
        <v>23</v>
      </c>
      <c r="K2743" t="s">
        <v>24</v>
      </c>
      <c r="L2743" t="s">
        <v>25</v>
      </c>
      <c r="M2743" t="s">
        <v>4234</v>
      </c>
      <c r="N2743" t="s">
        <v>2541</v>
      </c>
      <c r="O2743" t="s">
        <v>915</v>
      </c>
      <c r="P2743" t="s">
        <v>52</v>
      </c>
      <c r="Q2743" t="s">
        <v>4245</v>
      </c>
      <c r="R2743" s="1">
        <f t="shared" ca="1" si="42"/>
        <v>23</v>
      </c>
      <c r="S2743" t="s">
        <v>4243</v>
      </c>
      <c r="T2743" t="s">
        <v>36</v>
      </c>
    </row>
    <row r="2744" spans="1:20" x14ac:dyDescent="0.25">
      <c r="A2744" t="s">
        <v>6991</v>
      </c>
      <c r="B2744">
        <v>67548264</v>
      </c>
      <c r="C2744">
        <v>67079720</v>
      </c>
      <c r="D2744" t="s">
        <v>2</v>
      </c>
      <c r="E2744" t="s">
        <v>2596</v>
      </c>
      <c r="F2744" t="s">
        <v>4225</v>
      </c>
      <c r="G2744" t="s">
        <v>4220</v>
      </c>
      <c r="H2744" t="s">
        <v>520</v>
      </c>
      <c r="I2744" t="s">
        <v>32</v>
      </c>
      <c r="J2744" t="s">
        <v>39</v>
      </c>
      <c r="K2744" t="s">
        <v>40</v>
      </c>
      <c r="L2744" t="s">
        <v>25</v>
      </c>
      <c r="M2744" t="s">
        <v>4233</v>
      </c>
      <c r="N2744" t="s">
        <v>2541</v>
      </c>
      <c r="O2744" t="s">
        <v>915</v>
      </c>
      <c r="P2744" t="s">
        <v>54</v>
      </c>
      <c r="Q2744" t="s">
        <v>28</v>
      </c>
      <c r="R2744" s="1" t="e">
        <f t="shared" ca="1" si="42"/>
        <v>#VALUE!</v>
      </c>
      <c r="S2744" t="s">
        <v>35</v>
      </c>
      <c r="T2744" t="s">
        <v>58</v>
      </c>
    </row>
    <row r="2745" spans="1:20" x14ac:dyDescent="0.25">
      <c r="A2745" t="s">
        <v>6992</v>
      </c>
      <c r="B2745">
        <v>68014385</v>
      </c>
      <c r="C2745">
        <v>67865778</v>
      </c>
      <c r="D2745" t="s">
        <v>3</v>
      </c>
      <c r="E2745" t="s">
        <v>2597</v>
      </c>
      <c r="F2745" t="s">
        <v>4226</v>
      </c>
      <c r="G2745" t="s">
        <v>4223</v>
      </c>
      <c r="H2745" t="s">
        <v>21</v>
      </c>
      <c r="I2745" t="s">
        <v>51</v>
      </c>
      <c r="J2745" t="s">
        <v>23</v>
      </c>
      <c r="K2745" t="s">
        <v>24</v>
      </c>
      <c r="L2745" t="s">
        <v>25</v>
      </c>
      <c r="M2745" t="s">
        <v>4241</v>
      </c>
      <c r="N2745" t="s">
        <v>2541</v>
      </c>
      <c r="O2745" t="s">
        <v>915</v>
      </c>
      <c r="P2745" t="s">
        <v>4248</v>
      </c>
      <c r="Q2745" t="s">
        <v>4244</v>
      </c>
      <c r="R2745" s="1" t="e">
        <f t="shared" ca="1" si="42"/>
        <v>#VALUE!</v>
      </c>
      <c r="S2745" t="s">
        <v>55</v>
      </c>
      <c r="T2745" t="s">
        <v>56</v>
      </c>
    </row>
    <row r="2746" spans="1:20" x14ac:dyDescent="0.25">
      <c r="A2746" t="s">
        <v>6993</v>
      </c>
      <c r="B2746">
        <v>64912266</v>
      </c>
      <c r="C2746">
        <v>67604955</v>
      </c>
      <c r="D2746" t="s">
        <v>2</v>
      </c>
      <c r="E2746" t="s">
        <v>2598</v>
      </c>
      <c r="F2746" t="s">
        <v>4227</v>
      </c>
      <c r="G2746" t="s">
        <v>4217</v>
      </c>
      <c r="H2746" t="s">
        <v>38</v>
      </c>
      <c r="I2746" t="s">
        <v>204</v>
      </c>
      <c r="J2746" t="s">
        <v>39</v>
      </c>
      <c r="K2746" t="s">
        <v>40</v>
      </c>
      <c r="L2746" t="s">
        <v>25</v>
      </c>
      <c r="M2746" t="s">
        <v>4229</v>
      </c>
      <c r="N2746" t="s">
        <v>2541</v>
      </c>
      <c r="O2746" t="s">
        <v>915</v>
      </c>
      <c r="P2746" t="s">
        <v>49</v>
      </c>
      <c r="Q2746" t="s">
        <v>4246</v>
      </c>
      <c r="R2746" s="1" t="e">
        <f t="shared" ca="1" si="42"/>
        <v>#VALUE!</v>
      </c>
      <c r="S2746" t="s">
        <v>4243</v>
      </c>
      <c r="T2746" t="s">
        <v>45</v>
      </c>
    </row>
    <row r="2747" spans="1:20" x14ac:dyDescent="0.25">
      <c r="A2747" t="s">
        <v>6994</v>
      </c>
      <c r="B2747">
        <v>67386698</v>
      </c>
      <c r="C2747">
        <v>67255276</v>
      </c>
      <c r="D2747" t="s">
        <v>3</v>
      </c>
      <c r="E2747" t="s">
        <v>2599</v>
      </c>
      <c r="F2747" t="s">
        <v>4227</v>
      </c>
      <c r="G2747" t="s">
        <v>4215</v>
      </c>
      <c r="H2747" t="s">
        <v>38</v>
      </c>
      <c r="I2747" t="s">
        <v>32</v>
      </c>
      <c r="J2747" t="s">
        <v>39</v>
      </c>
      <c r="K2747" t="s">
        <v>44</v>
      </c>
      <c r="L2747" t="s">
        <v>25</v>
      </c>
      <c r="M2747" t="s">
        <v>4238</v>
      </c>
      <c r="N2747" t="s">
        <v>2541</v>
      </c>
      <c r="O2747" t="s">
        <v>915</v>
      </c>
      <c r="P2747" t="s">
        <v>205</v>
      </c>
      <c r="Q2747" t="s">
        <v>4244</v>
      </c>
      <c r="R2747" s="1">
        <f t="shared" ca="1" si="42"/>
        <v>62</v>
      </c>
      <c r="S2747" t="s">
        <v>35</v>
      </c>
      <c r="T2747" t="s">
        <v>45</v>
      </c>
    </row>
    <row r="2748" spans="1:20" x14ac:dyDescent="0.25">
      <c r="A2748" t="s">
        <v>6995</v>
      </c>
      <c r="B2748">
        <v>67166277</v>
      </c>
      <c r="C2748">
        <v>67295162</v>
      </c>
      <c r="D2748" t="s">
        <v>2</v>
      </c>
      <c r="E2748" t="s">
        <v>2600</v>
      </c>
      <c r="F2748" t="s">
        <v>4227</v>
      </c>
      <c r="G2748" t="s">
        <v>4220</v>
      </c>
      <c r="H2748" t="s">
        <v>31</v>
      </c>
      <c r="I2748" t="s">
        <v>22</v>
      </c>
      <c r="J2748" t="s">
        <v>23</v>
      </c>
      <c r="K2748" t="s">
        <v>24</v>
      </c>
      <c r="L2748" t="s">
        <v>25</v>
      </c>
      <c r="M2748" t="s">
        <v>4233</v>
      </c>
      <c r="N2748" t="s">
        <v>2541</v>
      </c>
      <c r="O2748" t="s">
        <v>915</v>
      </c>
      <c r="P2748" t="s">
        <v>4248</v>
      </c>
      <c r="Q2748" t="s">
        <v>34</v>
      </c>
      <c r="R2748" s="1">
        <f t="shared" ca="1" si="42"/>
        <v>43</v>
      </c>
      <c r="S2748" t="s">
        <v>55</v>
      </c>
      <c r="T2748" t="s">
        <v>58</v>
      </c>
    </row>
    <row r="2749" spans="1:20" x14ac:dyDescent="0.25">
      <c r="A2749" t="s">
        <v>6996</v>
      </c>
      <c r="B2749">
        <v>68042297</v>
      </c>
      <c r="C2749">
        <v>67234811</v>
      </c>
      <c r="D2749" t="s">
        <v>2</v>
      </c>
      <c r="E2749" t="s">
        <v>2601</v>
      </c>
      <c r="F2749" t="s">
        <v>4228</v>
      </c>
      <c r="G2749" t="s">
        <v>4223</v>
      </c>
      <c r="H2749" t="s">
        <v>2602</v>
      </c>
      <c r="I2749" t="s">
        <v>51</v>
      </c>
      <c r="J2749" t="s">
        <v>23</v>
      </c>
      <c r="K2749" t="s">
        <v>24</v>
      </c>
      <c r="L2749" t="s">
        <v>25</v>
      </c>
      <c r="M2749" t="s">
        <v>4237</v>
      </c>
      <c r="N2749" t="s">
        <v>2541</v>
      </c>
      <c r="O2749" t="s">
        <v>915</v>
      </c>
      <c r="P2749" t="s">
        <v>205</v>
      </c>
      <c r="Q2749" t="s">
        <v>4244</v>
      </c>
      <c r="R2749" s="1">
        <f t="shared" ca="1" si="42"/>
        <v>41</v>
      </c>
      <c r="S2749" t="s">
        <v>4243</v>
      </c>
      <c r="T2749" t="s">
        <v>58</v>
      </c>
    </row>
    <row r="2750" spans="1:20" x14ac:dyDescent="0.25">
      <c r="A2750" t="s">
        <v>6997</v>
      </c>
      <c r="B2750">
        <v>67078979</v>
      </c>
      <c r="C2750">
        <v>67630673</v>
      </c>
      <c r="D2750" t="s">
        <v>2</v>
      </c>
      <c r="E2750" t="s">
        <v>1130</v>
      </c>
      <c r="F2750" t="s">
        <v>4225</v>
      </c>
      <c r="G2750" t="s">
        <v>4215</v>
      </c>
      <c r="H2750" t="s">
        <v>472</v>
      </c>
      <c r="I2750" t="s">
        <v>32</v>
      </c>
      <c r="J2750" t="s">
        <v>39</v>
      </c>
      <c r="K2750" t="s">
        <v>40</v>
      </c>
      <c r="L2750" t="s">
        <v>25</v>
      </c>
      <c r="M2750" t="s">
        <v>4239</v>
      </c>
      <c r="N2750" t="s">
        <v>2541</v>
      </c>
      <c r="O2750" t="s">
        <v>915</v>
      </c>
      <c r="P2750" t="s">
        <v>54</v>
      </c>
      <c r="Q2750" t="s">
        <v>4245</v>
      </c>
      <c r="R2750" s="1">
        <f t="shared" ca="1" si="42"/>
        <v>79</v>
      </c>
      <c r="S2750" t="s">
        <v>35</v>
      </c>
      <c r="T2750" t="s">
        <v>61</v>
      </c>
    </row>
    <row r="2751" spans="1:20" x14ac:dyDescent="0.25">
      <c r="A2751" t="s">
        <v>6998</v>
      </c>
      <c r="B2751">
        <v>66257156</v>
      </c>
      <c r="C2751">
        <v>67039605</v>
      </c>
      <c r="D2751" t="s">
        <v>2</v>
      </c>
      <c r="E2751" t="s">
        <v>2603</v>
      </c>
      <c r="F2751" t="s">
        <v>4228</v>
      </c>
      <c r="G2751" t="s">
        <v>4219</v>
      </c>
      <c r="H2751" t="s">
        <v>38</v>
      </c>
      <c r="I2751" t="s">
        <v>51</v>
      </c>
      <c r="J2751" t="s">
        <v>23</v>
      </c>
      <c r="K2751" t="s">
        <v>24</v>
      </c>
      <c r="L2751" t="s">
        <v>25</v>
      </c>
      <c r="M2751" t="s">
        <v>4237</v>
      </c>
      <c r="N2751" t="s">
        <v>2541</v>
      </c>
      <c r="O2751" t="s">
        <v>915</v>
      </c>
      <c r="P2751" t="s">
        <v>33</v>
      </c>
      <c r="Q2751" t="s">
        <v>4245</v>
      </c>
      <c r="R2751" s="1" t="e">
        <f t="shared" ca="1" si="42"/>
        <v>#VALUE!</v>
      </c>
      <c r="S2751" t="s">
        <v>4243</v>
      </c>
      <c r="T2751" t="s">
        <v>29</v>
      </c>
    </row>
    <row r="2752" spans="1:20" x14ac:dyDescent="0.25">
      <c r="A2752" t="s">
        <v>6999</v>
      </c>
      <c r="B2752">
        <v>64788175</v>
      </c>
      <c r="C2752">
        <v>67317772</v>
      </c>
      <c r="D2752" t="s">
        <v>3</v>
      </c>
      <c r="E2752" t="s">
        <v>2604</v>
      </c>
      <c r="F2752" t="s">
        <v>4228</v>
      </c>
      <c r="G2752" t="s">
        <v>4220</v>
      </c>
      <c r="H2752" t="s">
        <v>43</v>
      </c>
      <c r="I2752" t="s">
        <v>32</v>
      </c>
      <c r="J2752" t="s">
        <v>39</v>
      </c>
      <c r="K2752" t="s">
        <v>24</v>
      </c>
      <c r="L2752" t="s">
        <v>25</v>
      </c>
      <c r="M2752" t="s">
        <v>4241</v>
      </c>
      <c r="N2752" t="s">
        <v>2541</v>
      </c>
      <c r="O2752" t="s">
        <v>915</v>
      </c>
      <c r="P2752" t="s">
        <v>4248</v>
      </c>
      <c r="Q2752" t="s">
        <v>4246</v>
      </c>
      <c r="R2752" s="1" t="e">
        <f t="shared" ca="1" si="42"/>
        <v>#VALUE!</v>
      </c>
      <c r="S2752" t="s">
        <v>55</v>
      </c>
      <c r="T2752" t="s">
        <v>58</v>
      </c>
    </row>
    <row r="2753" spans="1:20" x14ac:dyDescent="0.25">
      <c r="A2753" t="s">
        <v>7000</v>
      </c>
      <c r="B2753">
        <v>64883970</v>
      </c>
      <c r="C2753">
        <v>67445286</v>
      </c>
      <c r="D2753" t="s">
        <v>2</v>
      </c>
      <c r="E2753" t="s">
        <v>2605</v>
      </c>
      <c r="F2753" t="s">
        <v>20</v>
      </c>
      <c r="G2753" t="s">
        <v>4219</v>
      </c>
      <c r="H2753" t="s">
        <v>31</v>
      </c>
      <c r="I2753" t="s">
        <v>22</v>
      </c>
      <c r="J2753" t="s">
        <v>23</v>
      </c>
      <c r="K2753" t="s">
        <v>24</v>
      </c>
      <c r="L2753" t="s">
        <v>25</v>
      </c>
      <c r="M2753" t="s">
        <v>4238</v>
      </c>
      <c r="N2753" t="s">
        <v>2541</v>
      </c>
      <c r="O2753" t="s">
        <v>915</v>
      </c>
      <c r="P2753" t="s">
        <v>33</v>
      </c>
      <c r="Q2753" t="s">
        <v>4246</v>
      </c>
      <c r="R2753" s="1">
        <f t="shared" ca="1" si="42"/>
        <v>37</v>
      </c>
      <c r="S2753" t="s">
        <v>4243</v>
      </c>
      <c r="T2753" t="s">
        <v>58</v>
      </c>
    </row>
    <row r="2754" spans="1:20" x14ac:dyDescent="0.25">
      <c r="A2754" t="s">
        <v>7001</v>
      </c>
      <c r="B2754">
        <v>64883970</v>
      </c>
      <c r="C2754">
        <v>67083366</v>
      </c>
      <c r="D2754" t="s">
        <v>3</v>
      </c>
      <c r="E2754" t="s">
        <v>2606</v>
      </c>
      <c r="F2754" t="s">
        <v>4228</v>
      </c>
      <c r="G2754" t="s">
        <v>4223</v>
      </c>
      <c r="H2754" t="s">
        <v>472</v>
      </c>
      <c r="I2754" t="s">
        <v>22</v>
      </c>
      <c r="J2754" t="s">
        <v>39</v>
      </c>
      <c r="K2754" t="s">
        <v>44</v>
      </c>
      <c r="L2754" t="s">
        <v>25</v>
      </c>
      <c r="M2754" t="s">
        <v>4239</v>
      </c>
      <c r="N2754" t="s">
        <v>2541</v>
      </c>
      <c r="O2754" t="s">
        <v>915</v>
      </c>
      <c r="P2754" t="s">
        <v>4248</v>
      </c>
      <c r="Q2754" t="s">
        <v>4244</v>
      </c>
      <c r="R2754" s="1" t="e">
        <f t="shared" ca="1" si="42"/>
        <v>#VALUE!</v>
      </c>
      <c r="S2754" t="s">
        <v>55</v>
      </c>
      <c r="T2754" t="s">
        <v>61</v>
      </c>
    </row>
    <row r="2755" spans="1:20" x14ac:dyDescent="0.25">
      <c r="A2755" t="s">
        <v>7002</v>
      </c>
      <c r="B2755">
        <v>65449304</v>
      </c>
      <c r="C2755">
        <v>67105237</v>
      </c>
      <c r="D2755" t="s">
        <v>3</v>
      </c>
      <c r="E2755" t="s">
        <v>2607</v>
      </c>
      <c r="F2755" t="s">
        <v>4225</v>
      </c>
      <c r="G2755" t="s">
        <v>527</v>
      </c>
      <c r="H2755" t="s">
        <v>31</v>
      </c>
      <c r="I2755" t="s">
        <v>51</v>
      </c>
      <c r="J2755" t="s">
        <v>23</v>
      </c>
      <c r="K2755" t="s">
        <v>24</v>
      </c>
      <c r="L2755" t="s">
        <v>25</v>
      </c>
      <c r="M2755" t="s">
        <v>4230</v>
      </c>
      <c r="N2755" t="s">
        <v>2541</v>
      </c>
      <c r="O2755" t="s">
        <v>915</v>
      </c>
      <c r="P2755" t="s">
        <v>49</v>
      </c>
      <c r="Q2755" t="s">
        <v>28</v>
      </c>
      <c r="R2755" s="1" t="e">
        <f t="shared" ref="R2755:R2818" ca="1" si="43">DATEDIF(E2755,TODAY(),"Y")</f>
        <v>#VALUE!</v>
      </c>
      <c r="S2755" t="s">
        <v>35</v>
      </c>
      <c r="T2755" t="s">
        <v>58</v>
      </c>
    </row>
    <row r="2756" spans="1:20" x14ac:dyDescent="0.25">
      <c r="A2756" t="s">
        <v>7003</v>
      </c>
      <c r="B2756">
        <v>67695315</v>
      </c>
      <c r="C2756">
        <v>66923548</v>
      </c>
      <c r="D2756" t="s">
        <v>3</v>
      </c>
      <c r="E2756" t="s">
        <v>2608</v>
      </c>
      <c r="F2756" t="s">
        <v>1106</v>
      </c>
      <c r="G2756" t="s">
        <v>4220</v>
      </c>
      <c r="H2756" t="s">
        <v>21</v>
      </c>
      <c r="I2756" t="s">
        <v>51</v>
      </c>
      <c r="J2756" t="s">
        <v>23</v>
      </c>
      <c r="K2756" t="s">
        <v>112</v>
      </c>
      <c r="L2756" t="s">
        <v>25</v>
      </c>
      <c r="M2756" t="s">
        <v>4241</v>
      </c>
      <c r="N2756" t="s">
        <v>2541</v>
      </c>
      <c r="O2756" t="s">
        <v>915</v>
      </c>
      <c r="P2756" t="s">
        <v>52</v>
      </c>
      <c r="Q2756" t="s">
        <v>4246</v>
      </c>
      <c r="R2756" s="1" t="e">
        <f t="shared" ca="1" si="43"/>
        <v>#VALUE!</v>
      </c>
      <c r="S2756" t="s">
        <v>35</v>
      </c>
      <c r="T2756" t="s">
        <v>56</v>
      </c>
    </row>
    <row r="2757" spans="1:20" x14ac:dyDescent="0.25">
      <c r="A2757" t="s">
        <v>7004</v>
      </c>
      <c r="B2757">
        <v>64470970</v>
      </c>
      <c r="C2757">
        <v>66941412</v>
      </c>
      <c r="D2757" t="s">
        <v>2</v>
      </c>
      <c r="E2757" t="s">
        <v>2609</v>
      </c>
      <c r="F2757" t="s">
        <v>20</v>
      </c>
      <c r="G2757" t="s">
        <v>527</v>
      </c>
      <c r="H2757" t="s">
        <v>424</v>
      </c>
      <c r="I2757" t="s">
        <v>22</v>
      </c>
      <c r="J2757" t="s">
        <v>23</v>
      </c>
      <c r="K2757" t="s">
        <v>24</v>
      </c>
      <c r="L2757" t="s">
        <v>25</v>
      </c>
      <c r="M2757" t="s">
        <v>4231</v>
      </c>
      <c r="N2757" t="s">
        <v>2541</v>
      </c>
      <c r="O2757" t="s">
        <v>915</v>
      </c>
      <c r="P2757" t="s">
        <v>4248</v>
      </c>
      <c r="Q2757" t="s">
        <v>4246</v>
      </c>
      <c r="R2757" s="1" t="e">
        <f t="shared" ca="1" si="43"/>
        <v>#VALUE!</v>
      </c>
      <c r="S2757" t="s">
        <v>55</v>
      </c>
      <c r="T2757" t="s">
        <v>41</v>
      </c>
    </row>
    <row r="2758" spans="1:20" x14ac:dyDescent="0.25">
      <c r="A2758" t="s">
        <v>7005</v>
      </c>
      <c r="B2758">
        <v>68508472</v>
      </c>
      <c r="C2758">
        <v>67412524</v>
      </c>
      <c r="D2758" t="s">
        <v>2</v>
      </c>
      <c r="E2758" t="s">
        <v>2610</v>
      </c>
      <c r="F2758" t="s">
        <v>20</v>
      </c>
      <c r="G2758" t="s">
        <v>4221</v>
      </c>
      <c r="H2758" t="s">
        <v>31</v>
      </c>
      <c r="I2758" t="s">
        <v>204</v>
      </c>
      <c r="J2758" t="s">
        <v>23</v>
      </c>
      <c r="K2758" t="s">
        <v>24</v>
      </c>
      <c r="L2758" t="s">
        <v>25</v>
      </c>
      <c r="M2758" t="s">
        <v>4234</v>
      </c>
      <c r="N2758" t="s">
        <v>2541</v>
      </c>
      <c r="O2758" t="s">
        <v>915</v>
      </c>
      <c r="P2758" t="s">
        <v>27</v>
      </c>
      <c r="Q2758" t="s">
        <v>4246</v>
      </c>
      <c r="R2758" s="1">
        <f t="shared" ca="1" si="43"/>
        <v>39</v>
      </c>
      <c r="S2758" t="s">
        <v>4243</v>
      </c>
      <c r="T2758" t="s">
        <v>58</v>
      </c>
    </row>
    <row r="2759" spans="1:20" x14ac:dyDescent="0.25">
      <c r="A2759" t="s">
        <v>7006</v>
      </c>
      <c r="B2759">
        <v>67657324</v>
      </c>
      <c r="C2759">
        <v>67096810</v>
      </c>
      <c r="D2759" t="s">
        <v>3</v>
      </c>
      <c r="E2759" t="s">
        <v>2200</v>
      </c>
      <c r="F2759" t="s">
        <v>4227</v>
      </c>
      <c r="G2759" t="s">
        <v>4217</v>
      </c>
      <c r="H2759" t="s">
        <v>472</v>
      </c>
      <c r="I2759" t="s">
        <v>32</v>
      </c>
      <c r="J2759" t="s">
        <v>39</v>
      </c>
      <c r="K2759" t="s">
        <v>44</v>
      </c>
      <c r="L2759" t="s">
        <v>25</v>
      </c>
      <c r="M2759" t="s">
        <v>4241</v>
      </c>
      <c r="N2759" t="s">
        <v>2541</v>
      </c>
      <c r="O2759" t="s">
        <v>915</v>
      </c>
      <c r="P2759" t="s">
        <v>4248</v>
      </c>
      <c r="Q2759" t="s">
        <v>4244</v>
      </c>
      <c r="R2759" s="1" t="e">
        <f t="shared" ca="1" si="43"/>
        <v>#VALUE!</v>
      </c>
      <c r="S2759" t="s">
        <v>55</v>
      </c>
      <c r="T2759" t="s">
        <v>58</v>
      </c>
    </row>
    <row r="2760" spans="1:20" x14ac:dyDescent="0.25">
      <c r="A2760" t="s">
        <v>7007</v>
      </c>
      <c r="B2760">
        <v>67738398</v>
      </c>
      <c r="C2760">
        <v>67719272</v>
      </c>
      <c r="D2760" t="s">
        <v>3</v>
      </c>
      <c r="E2760" t="s">
        <v>2611</v>
      </c>
      <c r="F2760" t="s">
        <v>20</v>
      </c>
      <c r="G2760" t="s">
        <v>4220</v>
      </c>
      <c r="H2760" t="s">
        <v>31</v>
      </c>
      <c r="I2760" t="s">
        <v>22</v>
      </c>
      <c r="J2760" t="s">
        <v>60</v>
      </c>
      <c r="K2760" t="s">
        <v>147</v>
      </c>
      <c r="L2760" t="s">
        <v>25</v>
      </c>
      <c r="M2760" t="s">
        <v>4239</v>
      </c>
      <c r="N2760" t="s">
        <v>2541</v>
      </c>
      <c r="O2760" t="s">
        <v>915</v>
      </c>
      <c r="P2760" t="s">
        <v>4248</v>
      </c>
      <c r="Q2760" t="s">
        <v>4244</v>
      </c>
      <c r="R2760" s="1" t="e">
        <f t="shared" ca="1" si="43"/>
        <v>#VALUE!</v>
      </c>
      <c r="S2760" t="s">
        <v>55</v>
      </c>
      <c r="T2760" t="s">
        <v>61</v>
      </c>
    </row>
    <row r="2761" spans="1:20" x14ac:dyDescent="0.25">
      <c r="A2761" t="s">
        <v>7008</v>
      </c>
      <c r="B2761">
        <v>64547997</v>
      </c>
      <c r="C2761">
        <v>67323603</v>
      </c>
      <c r="D2761" t="s">
        <v>3</v>
      </c>
      <c r="E2761" t="s">
        <v>2612</v>
      </c>
      <c r="F2761" t="s">
        <v>4227</v>
      </c>
      <c r="G2761" t="s">
        <v>4221</v>
      </c>
      <c r="H2761" t="s">
        <v>21</v>
      </c>
      <c r="I2761" t="s">
        <v>51</v>
      </c>
      <c r="J2761" t="s">
        <v>23</v>
      </c>
      <c r="K2761" t="s">
        <v>24</v>
      </c>
      <c r="L2761" t="s">
        <v>25</v>
      </c>
      <c r="M2761" t="s">
        <v>4238</v>
      </c>
      <c r="N2761" t="s">
        <v>2541</v>
      </c>
      <c r="O2761" t="s">
        <v>915</v>
      </c>
      <c r="P2761" t="s">
        <v>4248</v>
      </c>
      <c r="Q2761" t="s">
        <v>4245</v>
      </c>
      <c r="R2761" s="1">
        <f t="shared" ca="1" si="43"/>
        <v>24</v>
      </c>
      <c r="S2761" t="s">
        <v>55</v>
      </c>
      <c r="T2761" t="s">
        <v>36</v>
      </c>
    </row>
    <row r="2762" spans="1:20" x14ac:dyDescent="0.25">
      <c r="A2762" t="s">
        <v>7009</v>
      </c>
      <c r="B2762">
        <v>66736146</v>
      </c>
      <c r="C2762">
        <v>67364214</v>
      </c>
      <c r="D2762" t="s">
        <v>3</v>
      </c>
      <c r="E2762" t="s">
        <v>2613</v>
      </c>
      <c r="F2762" t="s">
        <v>4228</v>
      </c>
      <c r="G2762" t="s">
        <v>527</v>
      </c>
      <c r="H2762" t="s">
        <v>31</v>
      </c>
      <c r="I2762" t="s">
        <v>32</v>
      </c>
      <c r="J2762" t="s">
        <v>23</v>
      </c>
      <c r="K2762" t="s">
        <v>261</v>
      </c>
      <c r="L2762" t="s">
        <v>25</v>
      </c>
      <c r="M2762" t="s">
        <v>4238</v>
      </c>
      <c r="N2762" t="s">
        <v>2541</v>
      </c>
      <c r="O2762" t="s">
        <v>915</v>
      </c>
      <c r="P2762" t="s">
        <v>205</v>
      </c>
      <c r="Q2762" t="s">
        <v>4244</v>
      </c>
      <c r="R2762" s="1" t="e">
        <f t="shared" ca="1" si="43"/>
        <v>#VALUE!</v>
      </c>
      <c r="S2762" t="s">
        <v>35</v>
      </c>
      <c r="T2762" t="s">
        <v>45</v>
      </c>
    </row>
    <row r="2763" spans="1:20" x14ac:dyDescent="0.25">
      <c r="A2763" t="s">
        <v>7010</v>
      </c>
      <c r="B2763">
        <v>64997249</v>
      </c>
      <c r="C2763">
        <v>67720502</v>
      </c>
      <c r="D2763" t="s">
        <v>2</v>
      </c>
      <c r="E2763" t="s">
        <v>2614</v>
      </c>
      <c r="F2763" t="s">
        <v>4227</v>
      </c>
      <c r="G2763" t="s">
        <v>4221</v>
      </c>
      <c r="H2763" t="s">
        <v>472</v>
      </c>
      <c r="I2763" t="s">
        <v>51</v>
      </c>
      <c r="J2763" t="s">
        <v>39</v>
      </c>
      <c r="K2763" t="s">
        <v>40</v>
      </c>
      <c r="L2763" t="s">
        <v>25</v>
      </c>
      <c r="M2763" t="s">
        <v>4240</v>
      </c>
      <c r="N2763" t="s">
        <v>2541</v>
      </c>
      <c r="O2763" t="s">
        <v>915</v>
      </c>
      <c r="P2763" t="s">
        <v>49</v>
      </c>
      <c r="Q2763" t="s">
        <v>4246</v>
      </c>
      <c r="R2763" s="1">
        <f t="shared" ca="1" si="43"/>
        <v>58</v>
      </c>
      <c r="S2763" t="s">
        <v>4243</v>
      </c>
      <c r="T2763" t="s">
        <v>45</v>
      </c>
    </row>
    <row r="2764" spans="1:20" x14ac:dyDescent="0.25">
      <c r="A2764" t="s">
        <v>7011</v>
      </c>
      <c r="B2764">
        <v>65449304</v>
      </c>
      <c r="C2764">
        <v>67736071</v>
      </c>
      <c r="D2764" t="s">
        <v>3</v>
      </c>
      <c r="E2764" t="s">
        <v>2615</v>
      </c>
      <c r="F2764" t="s">
        <v>4227</v>
      </c>
      <c r="G2764" t="s">
        <v>4217</v>
      </c>
      <c r="H2764" t="s">
        <v>21</v>
      </c>
      <c r="I2764" t="s">
        <v>204</v>
      </c>
      <c r="J2764" t="s">
        <v>23</v>
      </c>
      <c r="K2764" t="s">
        <v>24</v>
      </c>
      <c r="L2764" t="s">
        <v>25</v>
      </c>
      <c r="M2764" t="s">
        <v>4232</v>
      </c>
      <c r="N2764" t="s">
        <v>2541</v>
      </c>
      <c r="O2764" t="s">
        <v>915</v>
      </c>
      <c r="P2764" t="s">
        <v>4248</v>
      </c>
      <c r="Q2764" t="s">
        <v>4246</v>
      </c>
      <c r="R2764" s="1">
        <f t="shared" ca="1" si="43"/>
        <v>18</v>
      </c>
      <c r="S2764" t="s">
        <v>55</v>
      </c>
      <c r="T2764" t="s">
        <v>36</v>
      </c>
    </row>
    <row r="2765" spans="1:20" x14ac:dyDescent="0.25">
      <c r="A2765" t="s">
        <v>7012</v>
      </c>
      <c r="B2765">
        <v>68359460</v>
      </c>
      <c r="C2765">
        <v>67609507</v>
      </c>
      <c r="D2765" t="s">
        <v>2</v>
      </c>
      <c r="E2765" t="s">
        <v>2616</v>
      </c>
      <c r="F2765" t="s">
        <v>4227</v>
      </c>
      <c r="G2765" t="s">
        <v>4216</v>
      </c>
      <c r="H2765" t="s">
        <v>163</v>
      </c>
      <c r="I2765" t="s">
        <v>22</v>
      </c>
      <c r="J2765" t="s">
        <v>60</v>
      </c>
      <c r="K2765" t="s">
        <v>40</v>
      </c>
      <c r="L2765" t="s">
        <v>25</v>
      </c>
      <c r="M2765" t="s">
        <v>4236</v>
      </c>
      <c r="N2765" t="s">
        <v>2541</v>
      </c>
      <c r="O2765" t="s">
        <v>915</v>
      </c>
      <c r="P2765" t="s">
        <v>27</v>
      </c>
      <c r="Q2765" t="s">
        <v>28</v>
      </c>
      <c r="R2765" s="1" t="e">
        <f t="shared" ca="1" si="43"/>
        <v>#VALUE!</v>
      </c>
      <c r="S2765" t="s">
        <v>35</v>
      </c>
      <c r="T2765" t="s">
        <v>61</v>
      </c>
    </row>
    <row r="2766" spans="1:20" x14ac:dyDescent="0.25">
      <c r="A2766" t="s">
        <v>7013</v>
      </c>
      <c r="B2766">
        <v>64982843</v>
      </c>
      <c r="C2766">
        <v>67100044</v>
      </c>
      <c r="D2766" t="s">
        <v>3</v>
      </c>
      <c r="E2766" t="s">
        <v>2617</v>
      </c>
      <c r="F2766" t="s">
        <v>20</v>
      </c>
      <c r="G2766" t="s">
        <v>4218</v>
      </c>
      <c r="H2766" t="s">
        <v>163</v>
      </c>
      <c r="I2766" t="s">
        <v>51</v>
      </c>
      <c r="J2766" t="s">
        <v>23</v>
      </c>
      <c r="K2766" t="s">
        <v>24</v>
      </c>
      <c r="L2766" t="s">
        <v>25</v>
      </c>
      <c r="M2766" t="s">
        <v>4230</v>
      </c>
      <c r="N2766" t="s">
        <v>2541</v>
      </c>
      <c r="O2766" t="s">
        <v>915</v>
      </c>
      <c r="P2766" t="s">
        <v>4248</v>
      </c>
      <c r="Q2766" t="s">
        <v>4246</v>
      </c>
      <c r="R2766" s="1" t="e">
        <f t="shared" ca="1" si="43"/>
        <v>#VALUE!</v>
      </c>
      <c r="S2766" t="s">
        <v>55</v>
      </c>
      <c r="T2766" t="s">
        <v>58</v>
      </c>
    </row>
    <row r="2767" spans="1:20" x14ac:dyDescent="0.25">
      <c r="A2767" t="s">
        <v>7014</v>
      </c>
      <c r="B2767">
        <v>66312825</v>
      </c>
      <c r="C2767">
        <v>67308387</v>
      </c>
      <c r="D2767" t="s">
        <v>3</v>
      </c>
      <c r="E2767" t="s">
        <v>2618</v>
      </c>
      <c r="F2767" t="s">
        <v>4225</v>
      </c>
      <c r="G2767" t="s">
        <v>527</v>
      </c>
      <c r="H2767" t="s">
        <v>472</v>
      </c>
      <c r="I2767" t="s">
        <v>22</v>
      </c>
      <c r="J2767" t="s">
        <v>39</v>
      </c>
      <c r="K2767" t="s">
        <v>44</v>
      </c>
      <c r="L2767" t="s">
        <v>25</v>
      </c>
      <c r="M2767" t="s">
        <v>4233</v>
      </c>
      <c r="N2767" t="s">
        <v>2541</v>
      </c>
      <c r="O2767" t="s">
        <v>915</v>
      </c>
      <c r="P2767" t="s">
        <v>52</v>
      </c>
      <c r="Q2767" t="s">
        <v>4244</v>
      </c>
      <c r="R2767" s="1">
        <f t="shared" ca="1" si="43"/>
        <v>61</v>
      </c>
      <c r="S2767" t="s">
        <v>35</v>
      </c>
      <c r="T2767" t="s">
        <v>45</v>
      </c>
    </row>
    <row r="2768" spans="1:20" x14ac:dyDescent="0.25">
      <c r="A2768" t="s">
        <v>7015</v>
      </c>
      <c r="B2768">
        <v>64391217</v>
      </c>
      <c r="C2768">
        <v>67665279</v>
      </c>
      <c r="D2768" t="s">
        <v>3</v>
      </c>
      <c r="E2768" t="s">
        <v>2619</v>
      </c>
      <c r="F2768" t="s">
        <v>1106</v>
      </c>
      <c r="G2768" t="s">
        <v>4216</v>
      </c>
      <c r="H2768" t="s">
        <v>31</v>
      </c>
      <c r="I2768" t="s">
        <v>204</v>
      </c>
      <c r="J2768" t="s">
        <v>23</v>
      </c>
      <c r="K2768" t="s">
        <v>24</v>
      </c>
      <c r="L2768" t="s">
        <v>25</v>
      </c>
      <c r="M2768" t="s">
        <v>4232</v>
      </c>
      <c r="N2768" t="s">
        <v>2541</v>
      </c>
      <c r="O2768" t="s">
        <v>915</v>
      </c>
      <c r="P2768" t="s">
        <v>4248</v>
      </c>
      <c r="Q2768" t="s">
        <v>4245</v>
      </c>
      <c r="R2768" s="1" t="e">
        <f t="shared" ca="1" si="43"/>
        <v>#VALUE!</v>
      </c>
      <c r="S2768" t="s">
        <v>55</v>
      </c>
      <c r="T2768" t="s">
        <v>29</v>
      </c>
    </row>
    <row r="2769" spans="1:20" x14ac:dyDescent="0.25">
      <c r="A2769" t="s">
        <v>7016</v>
      </c>
      <c r="B2769">
        <v>66674046</v>
      </c>
      <c r="C2769">
        <v>66990105</v>
      </c>
      <c r="D2769" t="s">
        <v>2</v>
      </c>
      <c r="E2769" t="s">
        <v>2620</v>
      </c>
      <c r="F2769" t="s">
        <v>20</v>
      </c>
      <c r="G2769" t="s">
        <v>4218</v>
      </c>
      <c r="H2769" t="s">
        <v>472</v>
      </c>
      <c r="I2769" t="s">
        <v>22</v>
      </c>
      <c r="J2769" t="s">
        <v>39</v>
      </c>
      <c r="K2769" t="s">
        <v>40</v>
      </c>
      <c r="L2769" t="s">
        <v>25</v>
      </c>
      <c r="M2769" t="s">
        <v>4240</v>
      </c>
      <c r="N2769" t="s">
        <v>2541</v>
      </c>
      <c r="O2769" t="s">
        <v>915</v>
      </c>
      <c r="P2769" t="s">
        <v>27</v>
      </c>
      <c r="Q2769" t="s">
        <v>34</v>
      </c>
      <c r="R2769" s="1">
        <f t="shared" ca="1" si="43"/>
        <v>61</v>
      </c>
      <c r="S2769" t="s">
        <v>4243</v>
      </c>
      <c r="T2769" t="s">
        <v>45</v>
      </c>
    </row>
    <row r="2770" spans="1:20" x14ac:dyDescent="0.25">
      <c r="A2770" t="s">
        <v>7017</v>
      </c>
      <c r="B2770">
        <v>65728587</v>
      </c>
      <c r="C2770">
        <v>66914465</v>
      </c>
      <c r="D2770" t="s">
        <v>2</v>
      </c>
      <c r="E2770" t="s">
        <v>2621</v>
      </c>
      <c r="F2770" t="s">
        <v>4228</v>
      </c>
      <c r="G2770" t="s">
        <v>4218</v>
      </c>
      <c r="H2770" t="s">
        <v>21</v>
      </c>
      <c r="I2770" t="s">
        <v>32</v>
      </c>
      <c r="J2770" t="s">
        <v>23</v>
      </c>
      <c r="K2770" t="s">
        <v>24</v>
      </c>
      <c r="L2770" t="s">
        <v>25</v>
      </c>
      <c r="M2770" t="s">
        <v>4236</v>
      </c>
      <c r="N2770" t="s">
        <v>2541</v>
      </c>
      <c r="O2770" t="s">
        <v>915</v>
      </c>
      <c r="P2770" t="s">
        <v>4248</v>
      </c>
      <c r="Q2770" t="s">
        <v>34</v>
      </c>
      <c r="R2770" s="1" t="e">
        <f t="shared" ca="1" si="43"/>
        <v>#VALUE!</v>
      </c>
      <c r="S2770" t="s">
        <v>55</v>
      </c>
      <c r="T2770" t="s">
        <v>36</v>
      </c>
    </row>
    <row r="2771" spans="1:20" x14ac:dyDescent="0.25">
      <c r="A2771" t="s">
        <v>7018</v>
      </c>
      <c r="B2771">
        <v>66741858</v>
      </c>
      <c r="C2771">
        <v>67490769</v>
      </c>
      <c r="D2771" t="s">
        <v>2</v>
      </c>
      <c r="E2771" t="s">
        <v>2622</v>
      </c>
      <c r="F2771" t="s">
        <v>4226</v>
      </c>
      <c r="G2771" t="s">
        <v>4218</v>
      </c>
      <c r="H2771" t="s">
        <v>48</v>
      </c>
      <c r="I2771" t="s">
        <v>204</v>
      </c>
      <c r="J2771" t="s">
        <v>39</v>
      </c>
      <c r="K2771" t="s">
        <v>40</v>
      </c>
      <c r="L2771" t="s">
        <v>25</v>
      </c>
      <c r="M2771" t="s">
        <v>4240</v>
      </c>
      <c r="N2771" t="s">
        <v>2541</v>
      </c>
      <c r="O2771" t="s">
        <v>915</v>
      </c>
      <c r="P2771" t="s">
        <v>52</v>
      </c>
      <c r="Q2771" t="s">
        <v>4246</v>
      </c>
      <c r="R2771" s="1">
        <f t="shared" ca="1" si="43"/>
        <v>47</v>
      </c>
      <c r="S2771" t="s">
        <v>35</v>
      </c>
      <c r="T2771" t="s">
        <v>41</v>
      </c>
    </row>
    <row r="2772" spans="1:20" x14ac:dyDescent="0.25">
      <c r="A2772" t="s">
        <v>7019</v>
      </c>
      <c r="B2772">
        <v>64767060</v>
      </c>
      <c r="C2772">
        <v>66922244</v>
      </c>
      <c r="D2772" t="s">
        <v>2</v>
      </c>
      <c r="E2772" t="s">
        <v>2623</v>
      </c>
      <c r="F2772" t="s">
        <v>4225</v>
      </c>
      <c r="G2772" t="s">
        <v>527</v>
      </c>
      <c r="H2772" t="s">
        <v>21</v>
      </c>
      <c r="I2772" t="s">
        <v>22</v>
      </c>
      <c r="J2772" t="s">
        <v>23</v>
      </c>
      <c r="K2772" t="s">
        <v>24</v>
      </c>
      <c r="L2772" t="s">
        <v>25</v>
      </c>
      <c r="M2772" t="s">
        <v>4235</v>
      </c>
      <c r="N2772" t="s">
        <v>2541</v>
      </c>
      <c r="O2772" t="s">
        <v>915</v>
      </c>
      <c r="P2772" t="s">
        <v>52</v>
      </c>
      <c r="Q2772" t="s">
        <v>4246</v>
      </c>
      <c r="R2772" s="1">
        <f t="shared" ca="1" si="43"/>
        <v>19</v>
      </c>
      <c r="S2772" t="s">
        <v>35</v>
      </c>
      <c r="T2772" t="s">
        <v>36</v>
      </c>
    </row>
    <row r="2773" spans="1:20" x14ac:dyDescent="0.25">
      <c r="A2773" t="s">
        <v>7020</v>
      </c>
      <c r="B2773">
        <v>65538782</v>
      </c>
      <c r="C2773">
        <v>66873779</v>
      </c>
      <c r="D2773" t="s">
        <v>3</v>
      </c>
      <c r="E2773" t="s">
        <v>2624</v>
      </c>
      <c r="F2773" t="s">
        <v>4227</v>
      </c>
      <c r="G2773" t="s">
        <v>4218</v>
      </c>
      <c r="H2773" t="s">
        <v>43</v>
      </c>
      <c r="I2773" t="s">
        <v>204</v>
      </c>
      <c r="J2773" t="s">
        <v>39</v>
      </c>
      <c r="K2773" t="s">
        <v>44</v>
      </c>
      <c r="L2773" t="s">
        <v>25</v>
      </c>
      <c r="M2773" t="s">
        <v>4234</v>
      </c>
      <c r="N2773" t="s">
        <v>2541</v>
      </c>
      <c r="O2773" t="s">
        <v>915</v>
      </c>
      <c r="P2773" t="s">
        <v>49</v>
      </c>
      <c r="Q2773" t="s">
        <v>4244</v>
      </c>
      <c r="R2773" s="1" t="e">
        <f t="shared" ca="1" si="43"/>
        <v>#VALUE!</v>
      </c>
      <c r="S2773" t="s">
        <v>35</v>
      </c>
      <c r="T2773" t="s">
        <v>41</v>
      </c>
    </row>
    <row r="2774" spans="1:20" x14ac:dyDescent="0.25">
      <c r="A2774" t="s">
        <v>7021</v>
      </c>
      <c r="B2774">
        <v>67756638</v>
      </c>
      <c r="C2774">
        <v>66950074</v>
      </c>
      <c r="D2774" t="s">
        <v>3</v>
      </c>
      <c r="E2774" t="s">
        <v>2625</v>
      </c>
      <c r="F2774" t="s">
        <v>4227</v>
      </c>
      <c r="G2774" t="s">
        <v>4220</v>
      </c>
      <c r="H2774" t="s">
        <v>21</v>
      </c>
      <c r="I2774" t="s">
        <v>204</v>
      </c>
      <c r="J2774" t="s">
        <v>23</v>
      </c>
      <c r="K2774" t="s">
        <v>24</v>
      </c>
      <c r="L2774" t="s">
        <v>25</v>
      </c>
      <c r="M2774" t="s">
        <v>4238</v>
      </c>
      <c r="N2774" t="s">
        <v>2541</v>
      </c>
      <c r="O2774" t="s">
        <v>915</v>
      </c>
      <c r="P2774" t="s">
        <v>4248</v>
      </c>
      <c r="Q2774" t="s">
        <v>4247</v>
      </c>
      <c r="R2774" s="1">
        <f t="shared" ca="1" si="43"/>
        <v>21</v>
      </c>
      <c r="S2774" t="s">
        <v>55</v>
      </c>
      <c r="T2774" t="s">
        <v>36</v>
      </c>
    </row>
    <row r="2775" spans="1:20" x14ac:dyDescent="0.25">
      <c r="A2775" t="s">
        <v>7022</v>
      </c>
      <c r="B2775">
        <v>66365474</v>
      </c>
      <c r="C2775">
        <v>66908253</v>
      </c>
      <c r="D2775" t="s">
        <v>2</v>
      </c>
      <c r="E2775" t="s">
        <v>2626</v>
      </c>
      <c r="F2775" t="s">
        <v>4228</v>
      </c>
      <c r="G2775" t="s">
        <v>4223</v>
      </c>
      <c r="H2775" t="s">
        <v>472</v>
      </c>
      <c r="I2775" t="s">
        <v>204</v>
      </c>
      <c r="J2775" t="s">
        <v>39</v>
      </c>
      <c r="K2775" t="s">
        <v>40</v>
      </c>
      <c r="L2775" t="s">
        <v>25</v>
      </c>
      <c r="M2775" t="s">
        <v>4241</v>
      </c>
      <c r="N2775" t="s">
        <v>2541</v>
      </c>
      <c r="O2775" t="s">
        <v>915</v>
      </c>
      <c r="P2775" t="s">
        <v>54</v>
      </c>
      <c r="Q2775" t="s">
        <v>4245</v>
      </c>
      <c r="R2775" s="1" t="e">
        <f t="shared" ca="1" si="43"/>
        <v>#VALUE!</v>
      </c>
      <c r="S2775" t="s">
        <v>4243</v>
      </c>
      <c r="T2775" t="s">
        <v>45</v>
      </c>
    </row>
    <row r="2776" spans="1:20" x14ac:dyDescent="0.25">
      <c r="A2776" t="s">
        <v>7023</v>
      </c>
      <c r="B2776">
        <v>67322715</v>
      </c>
      <c r="C2776">
        <v>67451384</v>
      </c>
      <c r="D2776" t="s">
        <v>3</v>
      </c>
      <c r="E2776" t="s">
        <v>2627</v>
      </c>
      <c r="F2776" t="s">
        <v>4228</v>
      </c>
      <c r="G2776" t="s">
        <v>4221</v>
      </c>
      <c r="H2776" t="s">
        <v>472</v>
      </c>
      <c r="I2776" t="s">
        <v>204</v>
      </c>
      <c r="J2776" t="s">
        <v>39</v>
      </c>
      <c r="K2776" t="s">
        <v>44</v>
      </c>
      <c r="L2776" t="s">
        <v>25</v>
      </c>
      <c r="M2776" t="s">
        <v>4236</v>
      </c>
      <c r="N2776" t="s">
        <v>2541</v>
      </c>
      <c r="O2776" t="s">
        <v>915</v>
      </c>
      <c r="P2776" t="s">
        <v>4248</v>
      </c>
      <c r="Q2776" t="s">
        <v>28</v>
      </c>
      <c r="R2776" s="1" t="e">
        <f t="shared" ca="1" si="43"/>
        <v>#VALUE!</v>
      </c>
      <c r="S2776" t="s">
        <v>55</v>
      </c>
      <c r="T2776" t="s">
        <v>45</v>
      </c>
    </row>
    <row r="2777" spans="1:20" x14ac:dyDescent="0.25">
      <c r="A2777" t="s">
        <v>7024</v>
      </c>
      <c r="B2777">
        <v>66805545</v>
      </c>
      <c r="C2777">
        <v>67269622</v>
      </c>
      <c r="D2777" t="s">
        <v>2</v>
      </c>
      <c r="E2777" t="s">
        <v>2628</v>
      </c>
      <c r="F2777" t="s">
        <v>4225</v>
      </c>
      <c r="G2777" t="s">
        <v>4222</v>
      </c>
      <c r="H2777" t="s">
        <v>994</v>
      </c>
      <c r="I2777" t="s">
        <v>22</v>
      </c>
      <c r="J2777" t="s">
        <v>39</v>
      </c>
      <c r="K2777" t="s">
        <v>40</v>
      </c>
      <c r="L2777" t="s">
        <v>25</v>
      </c>
      <c r="M2777" t="s">
        <v>4239</v>
      </c>
      <c r="N2777" t="s">
        <v>2541</v>
      </c>
      <c r="O2777" t="s">
        <v>915</v>
      </c>
      <c r="P2777" t="s">
        <v>52</v>
      </c>
      <c r="Q2777" t="s">
        <v>4244</v>
      </c>
      <c r="R2777" s="1">
        <f t="shared" ca="1" si="43"/>
        <v>68</v>
      </c>
      <c r="S2777" t="s">
        <v>35</v>
      </c>
      <c r="T2777" t="s">
        <v>61</v>
      </c>
    </row>
    <row r="2778" spans="1:20" x14ac:dyDescent="0.25">
      <c r="A2778" t="s">
        <v>7025</v>
      </c>
      <c r="B2778">
        <v>65461297</v>
      </c>
      <c r="C2778">
        <v>67378024</v>
      </c>
      <c r="D2778" t="s">
        <v>3</v>
      </c>
      <c r="E2778" t="s">
        <v>2629</v>
      </c>
      <c r="F2778" t="s">
        <v>4226</v>
      </c>
      <c r="G2778" t="s">
        <v>4215</v>
      </c>
      <c r="H2778" t="s">
        <v>163</v>
      </c>
      <c r="I2778" t="s">
        <v>32</v>
      </c>
      <c r="J2778" t="s">
        <v>39</v>
      </c>
      <c r="K2778" t="s">
        <v>44</v>
      </c>
      <c r="L2778" t="s">
        <v>25</v>
      </c>
      <c r="M2778" t="s">
        <v>4229</v>
      </c>
      <c r="N2778" t="s">
        <v>2541</v>
      </c>
      <c r="O2778" t="s">
        <v>915</v>
      </c>
      <c r="P2778" t="s">
        <v>33</v>
      </c>
      <c r="Q2778" t="s">
        <v>4245</v>
      </c>
      <c r="R2778" s="1" t="e">
        <f t="shared" ca="1" si="43"/>
        <v>#VALUE!</v>
      </c>
      <c r="S2778" t="s">
        <v>35</v>
      </c>
      <c r="T2778" t="s">
        <v>45</v>
      </c>
    </row>
    <row r="2779" spans="1:20" x14ac:dyDescent="0.25">
      <c r="A2779" t="s">
        <v>7026</v>
      </c>
      <c r="B2779">
        <v>64856418</v>
      </c>
      <c r="C2779">
        <v>67722350</v>
      </c>
      <c r="D2779" t="s">
        <v>2</v>
      </c>
      <c r="E2779" t="s">
        <v>2630</v>
      </c>
      <c r="F2779" t="s">
        <v>4225</v>
      </c>
      <c r="G2779" t="s">
        <v>527</v>
      </c>
      <c r="H2779" t="s">
        <v>21</v>
      </c>
      <c r="I2779" t="s">
        <v>22</v>
      </c>
      <c r="J2779" t="s">
        <v>23</v>
      </c>
      <c r="K2779" t="s">
        <v>24</v>
      </c>
      <c r="L2779" t="s">
        <v>25</v>
      </c>
      <c r="M2779" t="s">
        <v>4229</v>
      </c>
      <c r="N2779" t="s">
        <v>2541</v>
      </c>
      <c r="O2779" t="s">
        <v>915</v>
      </c>
      <c r="P2779" t="s">
        <v>205</v>
      </c>
      <c r="Q2779" t="s">
        <v>28</v>
      </c>
      <c r="R2779" s="1">
        <f t="shared" ca="1" si="43"/>
        <v>21</v>
      </c>
      <c r="S2779" t="s">
        <v>4243</v>
      </c>
      <c r="T2779" t="s">
        <v>36</v>
      </c>
    </row>
    <row r="2780" spans="1:20" x14ac:dyDescent="0.25">
      <c r="A2780" t="s">
        <v>7027</v>
      </c>
      <c r="B2780">
        <v>66504034</v>
      </c>
      <c r="C2780">
        <v>67471928</v>
      </c>
      <c r="D2780" t="s">
        <v>2</v>
      </c>
      <c r="E2780" t="s">
        <v>191</v>
      </c>
      <c r="F2780" t="s">
        <v>1106</v>
      </c>
      <c r="G2780" t="s">
        <v>4222</v>
      </c>
      <c r="H2780" t="s">
        <v>994</v>
      </c>
      <c r="I2780" t="s">
        <v>204</v>
      </c>
      <c r="J2780" t="s">
        <v>39</v>
      </c>
      <c r="K2780" t="s">
        <v>40</v>
      </c>
      <c r="L2780" t="s">
        <v>25</v>
      </c>
      <c r="M2780" t="s">
        <v>4238</v>
      </c>
      <c r="N2780" t="s">
        <v>2541</v>
      </c>
      <c r="O2780" t="s">
        <v>915</v>
      </c>
      <c r="P2780" t="s">
        <v>205</v>
      </c>
      <c r="Q2780" t="s">
        <v>4244</v>
      </c>
      <c r="R2780" s="1">
        <f t="shared" ca="1" si="43"/>
        <v>58</v>
      </c>
      <c r="S2780" t="s">
        <v>35</v>
      </c>
      <c r="T2780" t="s">
        <v>45</v>
      </c>
    </row>
    <row r="2781" spans="1:20" x14ac:dyDescent="0.25">
      <c r="A2781" t="s">
        <v>7028</v>
      </c>
      <c r="B2781">
        <v>64982049</v>
      </c>
      <c r="C2781">
        <v>67477061</v>
      </c>
      <c r="D2781" t="s">
        <v>3</v>
      </c>
      <c r="E2781" t="s">
        <v>2631</v>
      </c>
      <c r="F2781" t="s">
        <v>20</v>
      </c>
      <c r="G2781" t="s">
        <v>4218</v>
      </c>
      <c r="H2781" t="s">
        <v>163</v>
      </c>
      <c r="I2781" t="s">
        <v>32</v>
      </c>
      <c r="J2781" t="s">
        <v>39</v>
      </c>
      <c r="K2781" t="s">
        <v>44</v>
      </c>
      <c r="L2781" t="s">
        <v>25</v>
      </c>
      <c r="M2781" t="s">
        <v>4234</v>
      </c>
      <c r="N2781" t="s">
        <v>2541</v>
      </c>
      <c r="O2781" t="s">
        <v>915</v>
      </c>
      <c r="P2781" t="s">
        <v>33</v>
      </c>
      <c r="Q2781" t="s">
        <v>4244</v>
      </c>
      <c r="R2781" s="1" t="e">
        <f t="shared" ca="1" si="43"/>
        <v>#VALUE!</v>
      </c>
      <c r="S2781" t="s">
        <v>35</v>
      </c>
      <c r="T2781" t="s">
        <v>41</v>
      </c>
    </row>
    <row r="2782" spans="1:20" x14ac:dyDescent="0.25">
      <c r="A2782" t="s">
        <v>7029</v>
      </c>
      <c r="B2782">
        <v>65003793</v>
      </c>
      <c r="C2782">
        <v>66951402</v>
      </c>
      <c r="D2782" t="s">
        <v>3</v>
      </c>
      <c r="E2782" t="s">
        <v>2632</v>
      </c>
      <c r="F2782" t="s">
        <v>4226</v>
      </c>
      <c r="G2782" t="s">
        <v>4215</v>
      </c>
      <c r="H2782" t="s">
        <v>21</v>
      </c>
      <c r="I2782" t="s">
        <v>32</v>
      </c>
      <c r="J2782" t="s">
        <v>23</v>
      </c>
      <c r="K2782" t="s">
        <v>24</v>
      </c>
      <c r="L2782" t="s">
        <v>25</v>
      </c>
      <c r="M2782" t="s">
        <v>4229</v>
      </c>
      <c r="N2782" t="s">
        <v>2541</v>
      </c>
      <c r="O2782" t="s">
        <v>915</v>
      </c>
      <c r="P2782" t="s">
        <v>4248</v>
      </c>
      <c r="Q2782" t="s">
        <v>4246</v>
      </c>
      <c r="R2782" s="1" t="e">
        <f t="shared" ca="1" si="43"/>
        <v>#VALUE!</v>
      </c>
      <c r="S2782" t="s">
        <v>55</v>
      </c>
      <c r="T2782" t="s">
        <v>36</v>
      </c>
    </row>
    <row r="2783" spans="1:20" x14ac:dyDescent="0.25">
      <c r="A2783" t="s">
        <v>7030</v>
      </c>
      <c r="B2783">
        <v>65213263</v>
      </c>
      <c r="C2783">
        <v>66859541</v>
      </c>
      <c r="D2783" t="s">
        <v>2</v>
      </c>
      <c r="E2783" t="s">
        <v>2633</v>
      </c>
      <c r="F2783" t="s">
        <v>20</v>
      </c>
      <c r="G2783" t="s">
        <v>4221</v>
      </c>
      <c r="H2783" t="s">
        <v>424</v>
      </c>
      <c r="I2783" t="s">
        <v>204</v>
      </c>
      <c r="J2783" t="s">
        <v>39</v>
      </c>
      <c r="K2783" t="s">
        <v>40</v>
      </c>
      <c r="L2783" t="s">
        <v>25</v>
      </c>
      <c r="M2783" t="s">
        <v>4240</v>
      </c>
      <c r="N2783" t="s">
        <v>2541</v>
      </c>
      <c r="O2783" t="s">
        <v>915</v>
      </c>
      <c r="P2783" t="s">
        <v>27</v>
      </c>
      <c r="Q2783" t="s">
        <v>28</v>
      </c>
      <c r="R2783" s="1" t="e">
        <f t="shared" ca="1" si="43"/>
        <v>#VALUE!</v>
      </c>
      <c r="S2783" t="s">
        <v>35</v>
      </c>
      <c r="T2783" t="s">
        <v>41</v>
      </c>
    </row>
    <row r="2784" spans="1:20" x14ac:dyDescent="0.25">
      <c r="A2784" t="s">
        <v>7031</v>
      </c>
      <c r="B2784">
        <v>65719663</v>
      </c>
      <c r="C2784">
        <v>67275424</v>
      </c>
      <c r="D2784" t="s">
        <v>3</v>
      </c>
      <c r="E2784" t="s">
        <v>2634</v>
      </c>
      <c r="F2784" t="s">
        <v>4226</v>
      </c>
      <c r="G2784" t="s">
        <v>4220</v>
      </c>
      <c r="H2784" t="s">
        <v>21</v>
      </c>
      <c r="I2784" t="s">
        <v>51</v>
      </c>
      <c r="J2784" t="s">
        <v>23</v>
      </c>
      <c r="K2784" t="s">
        <v>24</v>
      </c>
      <c r="L2784" t="s">
        <v>25</v>
      </c>
      <c r="M2784" t="s">
        <v>4238</v>
      </c>
      <c r="N2784" t="s">
        <v>2541</v>
      </c>
      <c r="O2784" t="s">
        <v>915</v>
      </c>
      <c r="P2784" t="s">
        <v>33</v>
      </c>
      <c r="Q2784" t="s">
        <v>4244</v>
      </c>
      <c r="R2784" s="1" t="e">
        <f t="shared" ca="1" si="43"/>
        <v>#VALUE!</v>
      </c>
      <c r="S2784" t="s">
        <v>4243</v>
      </c>
      <c r="T2784" t="s">
        <v>68</v>
      </c>
    </row>
    <row r="2785" spans="1:20" x14ac:dyDescent="0.25">
      <c r="A2785" t="s">
        <v>7032</v>
      </c>
      <c r="B2785">
        <v>66810204</v>
      </c>
      <c r="C2785">
        <v>67819990</v>
      </c>
      <c r="D2785" t="s">
        <v>3</v>
      </c>
      <c r="E2785" t="s">
        <v>2635</v>
      </c>
      <c r="F2785" t="s">
        <v>20</v>
      </c>
      <c r="G2785" t="s">
        <v>4223</v>
      </c>
      <c r="H2785" t="s">
        <v>43</v>
      </c>
      <c r="I2785" t="s">
        <v>22</v>
      </c>
      <c r="J2785" t="s">
        <v>39</v>
      </c>
      <c r="K2785" t="s">
        <v>44</v>
      </c>
      <c r="L2785" t="s">
        <v>25</v>
      </c>
      <c r="M2785" t="s">
        <v>4239</v>
      </c>
      <c r="N2785" t="s">
        <v>2541</v>
      </c>
      <c r="O2785" t="s">
        <v>915</v>
      </c>
      <c r="P2785" t="s">
        <v>54</v>
      </c>
      <c r="Q2785" t="s">
        <v>4247</v>
      </c>
      <c r="R2785" s="1">
        <f t="shared" ca="1" si="43"/>
        <v>40</v>
      </c>
      <c r="S2785" t="s">
        <v>35</v>
      </c>
      <c r="T2785" t="s">
        <v>58</v>
      </c>
    </row>
    <row r="2786" spans="1:20" x14ac:dyDescent="0.25">
      <c r="A2786" t="s">
        <v>7033</v>
      </c>
      <c r="B2786">
        <v>67469832</v>
      </c>
      <c r="C2786">
        <v>66971806</v>
      </c>
      <c r="D2786" t="s">
        <v>2</v>
      </c>
      <c r="E2786" t="s">
        <v>2636</v>
      </c>
      <c r="F2786" t="s">
        <v>20</v>
      </c>
      <c r="G2786" t="s">
        <v>4218</v>
      </c>
      <c r="H2786" t="s">
        <v>21</v>
      </c>
      <c r="I2786" t="s">
        <v>32</v>
      </c>
      <c r="J2786" t="s">
        <v>23</v>
      </c>
      <c r="K2786" t="s">
        <v>24</v>
      </c>
      <c r="L2786" t="s">
        <v>25</v>
      </c>
      <c r="M2786" t="s">
        <v>4239</v>
      </c>
      <c r="N2786" t="s">
        <v>2541</v>
      </c>
      <c r="O2786" t="s">
        <v>915</v>
      </c>
      <c r="P2786" t="s">
        <v>27</v>
      </c>
      <c r="Q2786" t="s">
        <v>4244</v>
      </c>
      <c r="R2786" s="1" t="e">
        <f t="shared" ca="1" si="43"/>
        <v>#VALUE!</v>
      </c>
      <c r="S2786" t="s">
        <v>35</v>
      </c>
      <c r="T2786" t="s">
        <v>36</v>
      </c>
    </row>
    <row r="2787" spans="1:20" x14ac:dyDescent="0.25">
      <c r="A2787" t="s">
        <v>7034</v>
      </c>
      <c r="B2787">
        <v>65287538</v>
      </c>
      <c r="C2787">
        <v>67866361</v>
      </c>
      <c r="D2787" t="s">
        <v>2</v>
      </c>
      <c r="E2787" t="s">
        <v>2637</v>
      </c>
      <c r="F2787" t="s">
        <v>4225</v>
      </c>
      <c r="G2787" t="s">
        <v>4215</v>
      </c>
      <c r="H2787" t="s">
        <v>31</v>
      </c>
      <c r="I2787" t="s">
        <v>204</v>
      </c>
      <c r="J2787" t="s">
        <v>23</v>
      </c>
      <c r="K2787" t="s">
        <v>24</v>
      </c>
      <c r="L2787" t="s">
        <v>25</v>
      </c>
      <c r="M2787" t="s">
        <v>4239</v>
      </c>
      <c r="N2787" t="s">
        <v>2541</v>
      </c>
      <c r="O2787" t="s">
        <v>915</v>
      </c>
      <c r="P2787" t="s">
        <v>52</v>
      </c>
      <c r="Q2787" t="s">
        <v>34</v>
      </c>
      <c r="R2787" s="1" t="e">
        <f t="shared" ca="1" si="43"/>
        <v>#VALUE!</v>
      </c>
      <c r="S2787" t="s">
        <v>35</v>
      </c>
      <c r="T2787" t="s">
        <v>29</v>
      </c>
    </row>
    <row r="2788" spans="1:20" x14ac:dyDescent="0.25">
      <c r="A2788" t="s">
        <v>7035</v>
      </c>
      <c r="B2788">
        <v>68083061</v>
      </c>
      <c r="C2788">
        <v>67697486</v>
      </c>
      <c r="D2788" t="s">
        <v>2</v>
      </c>
      <c r="E2788" t="s">
        <v>1653</v>
      </c>
      <c r="F2788" t="s">
        <v>4225</v>
      </c>
      <c r="G2788" t="s">
        <v>527</v>
      </c>
      <c r="H2788" t="s">
        <v>21</v>
      </c>
      <c r="I2788" t="s">
        <v>32</v>
      </c>
      <c r="J2788" t="s">
        <v>23</v>
      </c>
      <c r="K2788" t="s">
        <v>24</v>
      </c>
      <c r="L2788" t="s">
        <v>25</v>
      </c>
      <c r="M2788" t="s">
        <v>4233</v>
      </c>
      <c r="N2788" t="s">
        <v>2541</v>
      </c>
      <c r="O2788" t="s">
        <v>915</v>
      </c>
      <c r="P2788" t="s">
        <v>4248</v>
      </c>
      <c r="Q2788" t="s">
        <v>4246</v>
      </c>
      <c r="R2788" s="1">
        <f t="shared" ca="1" si="43"/>
        <v>22</v>
      </c>
      <c r="S2788" t="s">
        <v>55</v>
      </c>
      <c r="T2788" t="s">
        <v>36</v>
      </c>
    </row>
    <row r="2789" spans="1:20" x14ac:dyDescent="0.25">
      <c r="A2789" t="s">
        <v>7036</v>
      </c>
      <c r="B2789">
        <v>65007374</v>
      </c>
      <c r="C2789">
        <v>67361736</v>
      </c>
      <c r="D2789" t="s">
        <v>2</v>
      </c>
      <c r="E2789" t="s">
        <v>2638</v>
      </c>
      <c r="F2789" t="s">
        <v>4227</v>
      </c>
      <c r="G2789" t="s">
        <v>4220</v>
      </c>
      <c r="H2789" t="s">
        <v>163</v>
      </c>
      <c r="I2789" t="s">
        <v>22</v>
      </c>
      <c r="J2789" t="s">
        <v>39</v>
      </c>
      <c r="K2789" t="s">
        <v>40</v>
      </c>
      <c r="L2789" t="s">
        <v>25</v>
      </c>
      <c r="M2789" t="s">
        <v>4239</v>
      </c>
      <c r="N2789" t="s">
        <v>2541</v>
      </c>
      <c r="O2789" t="s">
        <v>915</v>
      </c>
      <c r="P2789" t="s">
        <v>54</v>
      </c>
      <c r="Q2789" t="s">
        <v>4244</v>
      </c>
      <c r="R2789" s="1" t="e">
        <f t="shared" ca="1" si="43"/>
        <v>#VALUE!</v>
      </c>
      <c r="S2789" t="s">
        <v>35</v>
      </c>
      <c r="T2789" t="s">
        <v>45</v>
      </c>
    </row>
    <row r="2790" spans="1:20" x14ac:dyDescent="0.25">
      <c r="A2790" t="s">
        <v>7037</v>
      </c>
      <c r="B2790">
        <v>66971204</v>
      </c>
      <c r="C2790">
        <v>67633499</v>
      </c>
      <c r="D2790" t="s">
        <v>2</v>
      </c>
      <c r="E2790" t="s">
        <v>2639</v>
      </c>
      <c r="F2790" t="s">
        <v>4226</v>
      </c>
      <c r="G2790" t="s">
        <v>4220</v>
      </c>
      <c r="H2790" t="s">
        <v>163</v>
      </c>
      <c r="I2790" t="s">
        <v>51</v>
      </c>
      <c r="J2790" t="s">
        <v>23</v>
      </c>
      <c r="K2790" t="s">
        <v>24</v>
      </c>
      <c r="L2790" t="s">
        <v>25</v>
      </c>
      <c r="M2790" t="s">
        <v>4239</v>
      </c>
      <c r="N2790" t="s">
        <v>2541</v>
      </c>
      <c r="O2790" t="s">
        <v>915</v>
      </c>
      <c r="P2790" t="s">
        <v>4248</v>
      </c>
      <c r="Q2790" t="s">
        <v>28</v>
      </c>
      <c r="R2790" s="1" t="e">
        <f t="shared" ca="1" si="43"/>
        <v>#VALUE!</v>
      </c>
      <c r="S2790" t="s">
        <v>55</v>
      </c>
      <c r="T2790" t="s">
        <v>29</v>
      </c>
    </row>
    <row r="2791" spans="1:20" x14ac:dyDescent="0.25">
      <c r="A2791" t="s">
        <v>7038</v>
      </c>
      <c r="B2791">
        <v>64642022</v>
      </c>
      <c r="C2791">
        <v>67175533</v>
      </c>
      <c r="D2791" t="s">
        <v>2</v>
      </c>
      <c r="E2791" t="s">
        <v>2640</v>
      </c>
      <c r="F2791" t="s">
        <v>1106</v>
      </c>
      <c r="G2791" t="s">
        <v>527</v>
      </c>
      <c r="H2791" t="s">
        <v>21</v>
      </c>
      <c r="I2791" t="s">
        <v>51</v>
      </c>
      <c r="J2791" t="s">
        <v>23</v>
      </c>
      <c r="K2791" t="s">
        <v>24</v>
      </c>
      <c r="L2791" t="s">
        <v>25</v>
      </c>
      <c r="M2791" t="s">
        <v>4232</v>
      </c>
      <c r="N2791" t="s">
        <v>2541</v>
      </c>
      <c r="O2791" t="s">
        <v>915</v>
      </c>
      <c r="P2791" t="s">
        <v>52</v>
      </c>
      <c r="Q2791" t="s">
        <v>28</v>
      </c>
      <c r="R2791" s="1" t="e">
        <f t="shared" ca="1" si="43"/>
        <v>#VALUE!</v>
      </c>
      <c r="S2791" t="s">
        <v>4243</v>
      </c>
      <c r="T2791" t="s">
        <v>36</v>
      </c>
    </row>
    <row r="2792" spans="1:20" x14ac:dyDescent="0.25">
      <c r="A2792" t="s">
        <v>7039</v>
      </c>
      <c r="B2792">
        <v>64816270</v>
      </c>
      <c r="C2792">
        <v>66896434</v>
      </c>
      <c r="D2792" t="s">
        <v>3</v>
      </c>
      <c r="E2792" t="s">
        <v>499</v>
      </c>
      <c r="F2792" t="s">
        <v>1106</v>
      </c>
      <c r="G2792" t="s">
        <v>4215</v>
      </c>
      <c r="H2792" t="s">
        <v>43</v>
      </c>
      <c r="I2792" t="s">
        <v>32</v>
      </c>
      <c r="J2792" t="s">
        <v>39</v>
      </c>
      <c r="K2792" t="s">
        <v>44</v>
      </c>
      <c r="L2792" t="s">
        <v>25</v>
      </c>
      <c r="M2792" t="s">
        <v>4236</v>
      </c>
      <c r="N2792" t="s">
        <v>2541</v>
      </c>
      <c r="O2792" t="s">
        <v>915</v>
      </c>
      <c r="P2792" t="s">
        <v>49</v>
      </c>
      <c r="Q2792" t="s">
        <v>4244</v>
      </c>
      <c r="R2792" s="1">
        <f t="shared" ca="1" si="43"/>
        <v>57</v>
      </c>
      <c r="S2792" t="s">
        <v>4243</v>
      </c>
      <c r="T2792" t="s">
        <v>45</v>
      </c>
    </row>
    <row r="2793" spans="1:20" x14ac:dyDescent="0.25">
      <c r="A2793" t="s">
        <v>7040</v>
      </c>
      <c r="B2793">
        <v>67951331</v>
      </c>
      <c r="C2793">
        <v>67639143</v>
      </c>
      <c r="D2793" t="s">
        <v>3</v>
      </c>
      <c r="E2793" t="s">
        <v>2641</v>
      </c>
      <c r="F2793" t="s">
        <v>4227</v>
      </c>
      <c r="G2793" t="s">
        <v>4218</v>
      </c>
      <c r="H2793" t="s">
        <v>21</v>
      </c>
      <c r="I2793" t="s">
        <v>204</v>
      </c>
      <c r="J2793" t="s">
        <v>23</v>
      </c>
      <c r="K2793" t="s">
        <v>24</v>
      </c>
      <c r="L2793" t="s">
        <v>25</v>
      </c>
      <c r="M2793" t="s">
        <v>4230</v>
      </c>
      <c r="N2793" t="s">
        <v>2541</v>
      </c>
      <c r="O2793" t="s">
        <v>915</v>
      </c>
      <c r="P2793" t="s">
        <v>4248</v>
      </c>
      <c r="Q2793" t="s">
        <v>28</v>
      </c>
      <c r="R2793" s="1" t="e">
        <f t="shared" ca="1" si="43"/>
        <v>#VALUE!</v>
      </c>
      <c r="S2793" t="s">
        <v>55</v>
      </c>
      <c r="T2793" t="s">
        <v>29</v>
      </c>
    </row>
    <row r="2794" spans="1:20" x14ac:dyDescent="0.25">
      <c r="A2794" t="s">
        <v>7041</v>
      </c>
      <c r="B2794">
        <v>66354940</v>
      </c>
      <c r="C2794">
        <v>67001216</v>
      </c>
      <c r="D2794" t="s">
        <v>3</v>
      </c>
      <c r="E2794" t="s">
        <v>2642</v>
      </c>
      <c r="F2794" t="s">
        <v>20</v>
      </c>
      <c r="G2794" t="s">
        <v>4220</v>
      </c>
      <c r="H2794" t="s">
        <v>21</v>
      </c>
      <c r="I2794" t="s">
        <v>22</v>
      </c>
      <c r="J2794" t="s">
        <v>23</v>
      </c>
      <c r="K2794" t="s">
        <v>24</v>
      </c>
      <c r="L2794" t="s">
        <v>25</v>
      </c>
      <c r="M2794" t="s">
        <v>4236</v>
      </c>
      <c r="N2794" t="s">
        <v>2541</v>
      </c>
      <c r="O2794" t="s">
        <v>915</v>
      </c>
      <c r="P2794" t="s">
        <v>27</v>
      </c>
      <c r="Q2794" t="s">
        <v>4247</v>
      </c>
      <c r="R2794" s="1" t="e">
        <f t="shared" ca="1" si="43"/>
        <v>#VALUE!</v>
      </c>
      <c r="S2794" t="s">
        <v>4243</v>
      </c>
      <c r="T2794" t="s">
        <v>36</v>
      </c>
    </row>
    <row r="2795" spans="1:20" x14ac:dyDescent="0.25">
      <c r="A2795" t="s">
        <v>7042</v>
      </c>
      <c r="B2795">
        <v>65071128</v>
      </c>
      <c r="C2795">
        <v>67393584</v>
      </c>
      <c r="D2795" t="s">
        <v>3</v>
      </c>
      <c r="E2795" t="s">
        <v>2643</v>
      </c>
      <c r="F2795" t="s">
        <v>4228</v>
      </c>
      <c r="G2795" t="s">
        <v>4219</v>
      </c>
      <c r="H2795" t="s">
        <v>43</v>
      </c>
      <c r="I2795" t="s">
        <v>32</v>
      </c>
      <c r="J2795" t="s">
        <v>39</v>
      </c>
      <c r="K2795" t="s">
        <v>44</v>
      </c>
      <c r="L2795" t="s">
        <v>25</v>
      </c>
      <c r="M2795" t="s">
        <v>4239</v>
      </c>
      <c r="N2795" t="s">
        <v>2541</v>
      </c>
      <c r="O2795" t="s">
        <v>915</v>
      </c>
      <c r="P2795" t="s">
        <v>4248</v>
      </c>
      <c r="Q2795" t="s">
        <v>4247</v>
      </c>
      <c r="R2795" s="1" t="e">
        <f t="shared" ca="1" si="43"/>
        <v>#VALUE!</v>
      </c>
      <c r="S2795" t="s">
        <v>55</v>
      </c>
      <c r="T2795" t="s">
        <v>45</v>
      </c>
    </row>
    <row r="2796" spans="1:20" x14ac:dyDescent="0.25">
      <c r="A2796" t="s">
        <v>7043</v>
      </c>
      <c r="B2796">
        <v>66840843</v>
      </c>
      <c r="C2796">
        <v>67491131</v>
      </c>
      <c r="D2796" t="s">
        <v>2</v>
      </c>
      <c r="E2796" t="s">
        <v>2644</v>
      </c>
      <c r="F2796" t="s">
        <v>1106</v>
      </c>
      <c r="G2796" t="s">
        <v>4216</v>
      </c>
      <c r="H2796" t="s">
        <v>48</v>
      </c>
      <c r="I2796" t="s">
        <v>204</v>
      </c>
      <c r="J2796" t="s">
        <v>23</v>
      </c>
      <c r="K2796" t="s">
        <v>24</v>
      </c>
      <c r="L2796" t="s">
        <v>25</v>
      </c>
      <c r="M2796" t="s">
        <v>4233</v>
      </c>
      <c r="N2796" t="s">
        <v>2541</v>
      </c>
      <c r="O2796" t="s">
        <v>915</v>
      </c>
      <c r="P2796" t="s">
        <v>49</v>
      </c>
      <c r="Q2796" t="s">
        <v>4247</v>
      </c>
      <c r="R2796" s="1" t="e">
        <f t="shared" ca="1" si="43"/>
        <v>#VALUE!</v>
      </c>
      <c r="S2796" t="s">
        <v>35</v>
      </c>
      <c r="T2796" t="s">
        <v>29</v>
      </c>
    </row>
    <row r="2797" spans="1:20" x14ac:dyDescent="0.25">
      <c r="A2797" t="s">
        <v>7044</v>
      </c>
      <c r="B2797">
        <v>64620737</v>
      </c>
      <c r="C2797">
        <v>67291210</v>
      </c>
      <c r="D2797" t="s">
        <v>2</v>
      </c>
      <c r="E2797" t="s">
        <v>2645</v>
      </c>
      <c r="F2797" t="s">
        <v>4226</v>
      </c>
      <c r="G2797" t="s">
        <v>4223</v>
      </c>
      <c r="H2797" t="s">
        <v>503</v>
      </c>
      <c r="I2797" t="s">
        <v>51</v>
      </c>
      <c r="J2797" t="s">
        <v>39</v>
      </c>
      <c r="K2797" t="s">
        <v>40</v>
      </c>
      <c r="L2797" t="s">
        <v>25</v>
      </c>
      <c r="M2797" t="s">
        <v>4231</v>
      </c>
      <c r="N2797" t="s">
        <v>2541</v>
      </c>
      <c r="O2797" t="s">
        <v>915</v>
      </c>
      <c r="P2797" t="s">
        <v>205</v>
      </c>
      <c r="Q2797" t="s">
        <v>34</v>
      </c>
      <c r="R2797" s="1" t="e">
        <f t="shared" ca="1" si="43"/>
        <v>#VALUE!</v>
      </c>
      <c r="S2797" t="s">
        <v>35</v>
      </c>
      <c r="T2797" t="s">
        <v>45</v>
      </c>
    </row>
    <row r="2798" spans="1:20" x14ac:dyDescent="0.25">
      <c r="A2798" t="s">
        <v>7045</v>
      </c>
      <c r="B2798">
        <v>68462593</v>
      </c>
      <c r="C2798">
        <v>67548313</v>
      </c>
      <c r="D2798" t="s">
        <v>3</v>
      </c>
      <c r="E2798" t="s">
        <v>2019</v>
      </c>
      <c r="F2798" t="s">
        <v>4228</v>
      </c>
      <c r="G2798" t="s">
        <v>527</v>
      </c>
      <c r="H2798" t="s">
        <v>2646</v>
      </c>
      <c r="I2798" t="s">
        <v>22</v>
      </c>
      <c r="J2798" t="s">
        <v>23</v>
      </c>
      <c r="K2798" t="s">
        <v>261</v>
      </c>
      <c r="L2798" t="s">
        <v>25</v>
      </c>
      <c r="M2798" t="s">
        <v>4235</v>
      </c>
      <c r="N2798" t="s">
        <v>2541</v>
      </c>
      <c r="O2798" t="s">
        <v>915</v>
      </c>
      <c r="P2798" t="s">
        <v>27</v>
      </c>
      <c r="Q2798" t="s">
        <v>28</v>
      </c>
      <c r="R2798" s="1">
        <f t="shared" ca="1" si="43"/>
        <v>59</v>
      </c>
      <c r="S2798" t="s">
        <v>4243</v>
      </c>
      <c r="T2798" t="s">
        <v>45</v>
      </c>
    </row>
    <row r="2799" spans="1:20" x14ac:dyDescent="0.25">
      <c r="A2799" t="s">
        <v>7046</v>
      </c>
      <c r="B2799">
        <v>65719663</v>
      </c>
      <c r="C2799">
        <v>67039498</v>
      </c>
      <c r="D2799" t="s">
        <v>2</v>
      </c>
      <c r="E2799" t="s">
        <v>2647</v>
      </c>
      <c r="F2799" t="s">
        <v>4228</v>
      </c>
      <c r="G2799" t="s">
        <v>4219</v>
      </c>
      <c r="H2799" t="s">
        <v>2646</v>
      </c>
      <c r="I2799" t="s">
        <v>51</v>
      </c>
      <c r="J2799" t="s">
        <v>23</v>
      </c>
      <c r="K2799" t="s">
        <v>40</v>
      </c>
      <c r="L2799" t="s">
        <v>25</v>
      </c>
      <c r="M2799" t="s">
        <v>4234</v>
      </c>
      <c r="N2799" t="s">
        <v>2541</v>
      </c>
      <c r="O2799" t="s">
        <v>915</v>
      </c>
      <c r="P2799" t="s">
        <v>52</v>
      </c>
      <c r="Q2799" t="s">
        <v>34</v>
      </c>
      <c r="R2799" s="1" t="e">
        <f t="shared" ca="1" si="43"/>
        <v>#VALUE!</v>
      </c>
      <c r="S2799" t="s">
        <v>35</v>
      </c>
      <c r="T2799" t="s">
        <v>58</v>
      </c>
    </row>
    <row r="2800" spans="1:20" x14ac:dyDescent="0.25">
      <c r="A2800" t="s">
        <v>7047</v>
      </c>
      <c r="B2800">
        <v>64279772</v>
      </c>
      <c r="C2800">
        <v>67356013</v>
      </c>
      <c r="D2800" t="s">
        <v>2</v>
      </c>
      <c r="E2800" t="s">
        <v>2648</v>
      </c>
      <c r="F2800" t="s">
        <v>1106</v>
      </c>
      <c r="G2800" t="s">
        <v>4220</v>
      </c>
      <c r="H2800" t="s">
        <v>245</v>
      </c>
      <c r="I2800" t="s">
        <v>204</v>
      </c>
      <c r="J2800" t="s">
        <v>23</v>
      </c>
      <c r="K2800" t="s">
        <v>24</v>
      </c>
      <c r="L2800" t="s">
        <v>25</v>
      </c>
      <c r="M2800" t="s">
        <v>4238</v>
      </c>
      <c r="N2800" t="s">
        <v>2541</v>
      </c>
      <c r="O2800" t="s">
        <v>915</v>
      </c>
      <c r="P2800" t="s">
        <v>52</v>
      </c>
      <c r="Q2800" t="s">
        <v>4246</v>
      </c>
      <c r="R2800" s="1">
        <f t="shared" ca="1" si="43"/>
        <v>28</v>
      </c>
      <c r="S2800" t="s">
        <v>35</v>
      </c>
      <c r="T2800" t="s">
        <v>29</v>
      </c>
    </row>
    <row r="2801" spans="1:20" x14ac:dyDescent="0.25">
      <c r="A2801" t="s">
        <v>7048</v>
      </c>
      <c r="B2801">
        <v>66829948</v>
      </c>
      <c r="C2801">
        <v>67023159</v>
      </c>
      <c r="D2801" t="s">
        <v>2</v>
      </c>
      <c r="E2801" t="s">
        <v>2649</v>
      </c>
      <c r="F2801" t="s">
        <v>4227</v>
      </c>
      <c r="G2801" t="s">
        <v>4220</v>
      </c>
      <c r="H2801" t="s">
        <v>38</v>
      </c>
      <c r="I2801" t="s">
        <v>204</v>
      </c>
      <c r="J2801" t="s">
        <v>39</v>
      </c>
      <c r="K2801" t="s">
        <v>40</v>
      </c>
      <c r="L2801" t="s">
        <v>25</v>
      </c>
      <c r="M2801" t="s">
        <v>4236</v>
      </c>
      <c r="N2801" t="s">
        <v>2541</v>
      </c>
      <c r="O2801" t="s">
        <v>915</v>
      </c>
      <c r="P2801" t="s">
        <v>54</v>
      </c>
      <c r="Q2801" t="s">
        <v>4245</v>
      </c>
      <c r="R2801" s="1">
        <f t="shared" ca="1" si="43"/>
        <v>58</v>
      </c>
      <c r="S2801" t="s">
        <v>35</v>
      </c>
      <c r="T2801" t="s">
        <v>45</v>
      </c>
    </row>
    <row r="2802" spans="1:20" x14ac:dyDescent="0.25">
      <c r="A2802" t="s">
        <v>7049</v>
      </c>
      <c r="B2802">
        <v>65997212</v>
      </c>
      <c r="C2802">
        <v>67091716</v>
      </c>
      <c r="D2802" t="s">
        <v>3</v>
      </c>
      <c r="E2802" t="s">
        <v>2650</v>
      </c>
      <c r="F2802" t="s">
        <v>4226</v>
      </c>
      <c r="G2802" t="s">
        <v>527</v>
      </c>
      <c r="H2802" t="s">
        <v>43</v>
      </c>
      <c r="I2802" t="s">
        <v>22</v>
      </c>
      <c r="J2802" t="s">
        <v>39</v>
      </c>
      <c r="K2802" t="s">
        <v>44</v>
      </c>
      <c r="L2802" t="s">
        <v>25</v>
      </c>
      <c r="M2802" t="s">
        <v>4235</v>
      </c>
      <c r="N2802" t="s">
        <v>2541</v>
      </c>
      <c r="O2802" t="s">
        <v>915</v>
      </c>
      <c r="P2802" t="s">
        <v>52</v>
      </c>
      <c r="Q2802" t="s">
        <v>4245</v>
      </c>
      <c r="R2802" s="1">
        <f t="shared" ca="1" si="43"/>
        <v>49</v>
      </c>
      <c r="S2802" t="s">
        <v>4243</v>
      </c>
      <c r="T2802" t="s">
        <v>41</v>
      </c>
    </row>
    <row r="2803" spans="1:20" x14ac:dyDescent="0.25">
      <c r="A2803" t="s">
        <v>7050</v>
      </c>
      <c r="B2803">
        <v>64638789</v>
      </c>
      <c r="C2803">
        <v>67696751</v>
      </c>
      <c r="D2803" t="s">
        <v>2</v>
      </c>
      <c r="E2803" t="s">
        <v>2651</v>
      </c>
      <c r="F2803" t="s">
        <v>4228</v>
      </c>
      <c r="G2803" t="s">
        <v>4222</v>
      </c>
      <c r="H2803" t="s">
        <v>48</v>
      </c>
      <c r="I2803" t="s">
        <v>22</v>
      </c>
      <c r="J2803" t="s">
        <v>23</v>
      </c>
      <c r="K2803" t="s">
        <v>24</v>
      </c>
      <c r="L2803" t="s">
        <v>25</v>
      </c>
      <c r="M2803" t="s">
        <v>4233</v>
      </c>
      <c r="N2803" t="s">
        <v>2541</v>
      </c>
      <c r="O2803" t="s">
        <v>915</v>
      </c>
      <c r="P2803" t="s">
        <v>4248</v>
      </c>
      <c r="Q2803" t="s">
        <v>4244</v>
      </c>
      <c r="R2803" s="1" t="e">
        <f t="shared" ca="1" si="43"/>
        <v>#VALUE!</v>
      </c>
      <c r="S2803" t="s">
        <v>55</v>
      </c>
      <c r="T2803" t="s">
        <v>29</v>
      </c>
    </row>
    <row r="2804" spans="1:20" x14ac:dyDescent="0.25">
      <c r="A2804" t="s">
        <v>7051</v>
      </c>
      <c r="B2804">
        <v>66071484</v>
      </c>
      <c r="C2804">
        <v>67067831</v>
      </c>
      <c r="D2804" t="s">
        <v>2</v>
      </c>
      <c r="E2804" t="s">
        <v>2652</v>
      </c>
      <c r="F2804" t="s">
        <v>4225</v>
      </c>
      <c r="G2804" t="s">
        <v>4222</v>
      </c>
      <c r="H2804" t="s">
        <v>163</v>
      </c>
      <c r="I2804" t="s">
        <v>204</v>
      </c>
      <c r="J2804" t="s">
        <v>39</v>
      </c>
      <c r="K2804" t="s">
        <v>40</v>
      </c>
      <c r="L2804" t="s">
        <v>25</v>
      </c>
      <c r="M2804" t="s">
        <v>4234</v>
      </c>
      <c r="N2804" t="s">
        <v>2541</v>
      </c>
      <c r="O2804" t="s">
        <v>915</v>
      </c>
      <c r="P2804" t="s">
        <v>33</v>
      </c>
      <c r="Q2804" t="s">
        <v>4246</v>
      </c>
      <c r="R2804" s="1">
        <f t="shared" ca="1" si="43"/>
        <v>58</v>
      </c>
      <c r="S2804" t="s">
        <v>4243</v>
      </c>
      <c r="T2804" t="s">
        <v>45</v>
      </c>
    </row>
    <row r="2805" spans="1:20" x14ac:dyDescent="0.25">
      <c r="A2805" t="s">
        <v>7052</v>
      </c>
      <c r="B2805">
        <v>65609886</v>
      </c>
      <c r="C2805">
        <v>67199619</v>
      </c>
      <c r="D2805" t="s">
        <v>3</v>
      </c>
      <c r="E2805" t="s">
        <v>2653</v>
      </c>
      <c r="F2805" t="s">
        <v>20</v>
      </c>
      <c r="G2805" t="s">
        <v>4215</v>
      </c>
      <c r="H2805" t="s">
        <v>43</v>
      </c>
      <c r="I2805" t="s">
        <v>51</v>
      </c>
      <c r="J2805" t="s">
        <v>39</v>
      </c>
      <c r="K2805" t="s">
        <v>44</v>
      </c>
      <c r="L2805" t="s">
        <v>25</v>
      </c>
      <c r="M2805" t="s">
        <v>4233</v>
      </c>
      <c r="N2805" t="s">
        <v>2541</v>
      </c>
      <c r="O2805" t="s">
        <v>915</v>
      </c>
      <c r="P2805" t="s">
        <v>205</v>
      </c>
      <c r="Q2805" t="s">
        <v>28</v>
      </c>
      <c r="R2805" s="1" t="e">
        <f t="shared" ca="1" si="43"/>
        <v>#VALUE!</v>
      </c>
      <c r="S2805" t="s">
        <v>35</v>
      </c>
      <c r="T2805" t="s">
        <v>41</v>
      </c>
    </row>
    <row r="2806" spans="1:20" x14ac:dyDescent="0.25">
      <c r="A2806" t="s">
        <v>7053</v>
      </c>
      <c r="B2806">
        <v>64527881</v>
      </c>
      <c r="C2806">
        <v>67530432</v>
      </c>
      <c r="D2806" t="s">
        <v>3</v>
      </c>
      <c r="E2806" t="s">
        <v>1847</v>
      </c>
      <c r="F2806" t="s">
        <v>4225</v>
      </c>
      <c r="G2806" t="s">
        <v>4219</v>
      </c>
      <c r="H2806" t="s">
        <v>21</v>
      </c>
      <c r="I2806" t="s">
        <v>51</v>
      </c>
      <c r="J2806" t="s">
        <v>23</v>
      </c>
      <c r="K2806" t="s">
        <v>24</v>
      </c>
      <c r="L2806" t="s">
        <v>25</v>
      </c>
      <c r="M2806" t="s">
        <v>4238</v>
      </c>
      <c r="N2806" t="s">
        <v>2541</v>
      </c>
      <c r="O2806" t="s">
        <v>915</v>
      </c>
      <c r="P2806" t="s">
        <v>4248</v>
      </c>
      <c r="Q2806" t="s">
        <v>4246</v>
      </c>
      <c r="R2806" s="1">
        <f t="shared" ca="1" si="43"/>
        <v>21</v>
      </c>
      <c r="S2806" t="s">
        <v>55</v>
      </c>
      <c r="T2806" t="s">
        <v>36</v>
      </c>
    </row>
    <row r="2807" spans="1:20" x14ac:dyDescent="0.25">
      <c r="A2807" t="s">
        <v>7054</v>
      </c>
      <c r="B2807">
        <v>64469042</v>
      </c>
      <c r="C2807">
        <v>67585156</v>
      </c>
      <c r="D2807" t="s">
        <v>2</v>
      </c>
      <c r="E2807" t="s">
        <v>2654</v>
      </c>
      <c r="F2807" t="s">
        <v>4228</v>
      </c>
      <c r="G2807" t="s">
        <v>4221</v>
      </c>
      <c r="H2807" t="s">
        <v>424</v>
      </c>
      <c r="I2807" t="s">
        <v>51</v>
      </c>
      <c r="J2807" t="s">
        <v>39</v>
      </c>
      <c r="K2807" t="s">
        <v>40</v>
      </c>
      <c r="L2807" t="s">
        <v>25</v>
      </c>
      <c r="M2807" t="s">
        <v>4237</v>
      </c>
      <c r="N2807" t="s">
        <v>2541</v>
      </c>
      <c r="O2807" t="s">
        <v>915</v>
      </c>
      <c r="P2807" t="s">
        <v>54</v>
      </c>
      <c r="Q2807" t="s">
        <v>28</v>
      </c>
      <c r="R2807" s="1">
        <f t="shared" ca="1" si="43"/>
        <v>40</v>
      </c>
      <c r="S2807" t="s">
        <v>35</v>
      </c>
      <c r="T2807" t="s">
        <v>58</v>
      </c>
    </row>
    <row r="2808" spans="1:20" x14ac:dyDescent="0.25">
      <c r="A2808" t="s">
        <v>7055</v>
      </c>
      <c r="B2808">
        <v>65736751</v>
      </c>
      <c r="C2808">
        <v>67851368</v>
      </c>
      <c r="D2808" t="s">
        <v>3</v>
      </c>
      <c r="E2808" t="s">
        <v>2655</v>
      </c>
      <c r="F2808" t="s">
        <v>4226</v>
      </c>
      <c r="G2808" t="s">
        <v>4215</v>
      </c>
      <c r="H2808" t="s">
        <v>21</v>
      </c>
      <c r="I2808" t="s">
        <v>204</v>
      </c>
      <c r="J2808" t="s">
        <v>23</v>
      </c>
      <c r="K2808" t="s">
        <v>24</v>
      </c>
      <c r="L2808" t="s">
        <v>25</v>
      </c>
      <c r="M2808" t="s">
        <v>4240</v>
      </c>
      <c r="N2808" t="s">
        <v>2541</v>
      </c>
      <c r="O2808" t="s">
        <v>915</v>
      </c>
      <c r="P2808" t="s">
        <v>54</v>
      </c>
      <c r="Q2808" t="s">
        <v>4244</v>
      </c>
      <c r="R2808" s="1">
        <f t="shared" ca="1" si="43"/>
        <v>17</v>
      </c>
      <c r="S2808" t="s">
        <v>4243</v>
      </c>
      <c r="T2808" t="s">
        <v>56</v>
      </c>
    </row>
    <row r="2809" spans="1:20" x14ac:dyDescent="0.25">
      <c r="A2809" t="s">
        <v>7056</v>
      </c>
      <c r="B2809">
        <v>64928621</v>
      </c>
      <c r="C2809">
        <v>66945177</v>
      </c>
      <c r="D2809" t="s">
        <v>3</v>
      </c>
      <c r="E2809" t="s">
        <v>2656</v>
      </c>
      <c r="F2809" t="s">
        <v>4227</v>
      </c>
      <c r="G2809" t="s">
        <v>4215</v>
      </c>
      <c r="H2809" t="s">
        <v>43</v>
      </c>
      <c r="I2809" t="s">
        <v>51</v>
      </c>
      <c r="J2809" t="s">
        <v>39</v>
      </c>
      <c r="K2809" t="s">
        <v>44</v>
      </c>
      <c r="L2809" t="s">
        <v>25</v>
      </c>
      <c r="M2809" t="s">
        <v>4234</v>
      </c>
      <c r="N2809" t="s">
        <v>2541</v>
      </c>
      <c r="O2809" t="s">
        <v>915</v>
      </c>
      <c r="P2809" t="s">
        <v>54</v>
      </c>
      <c r="Q2809" t="s">
        <v>4244</v>
      </c>
      <c r="R2809" s="1" t="e">
        <f t="shared" ca="1" si="43"/>
        <v>#VALUE!</v>
      </c>
      <c r="S2809" t="s">
        <v>4243</v>
      </c>
      <c r="T2809" t="s">
        <v>29</v>
      </c>
    </row>
    <row r="2810" spans="1:20" x14ac:dyDescent="0.25">
      <c r="A2810" t="s">
        <v>7057</v>
      </c>
      <c r="B2810">
        <v>64470970</v>
      </c>
      <c r="C2810">
        <v>67184130</v>
      </c>
      <c r="D2810" t="s">
        <v>3</v>
      </c>
      <c r="E2810" t="s">
        <v>2657</v>
      </c>
      <c r="F2810" t="s">
        <v>20</v>
      </c>
      <c r="G2810" t="s">
        <v>4223</v>
      </c>
      <c r="H2810" t="s">
        <v>2646</v>
      </c>
      <c r="I2810" t="s">
        <v>22</v>
      </c>
      <c r="J2810" t="s">
        <v>60</v>
      </c>
      <c r="K2810" t="s">
        <v>147</v>
      </c>
      <c r="L2810" t="s">
        <v>25</v>
      </c>
      <c r="M2810" t="s">
        <v>4233</v>
      </c>
      <c r="N2810" t="s">
        <v>2541</v>
      </c>
      <c r="O2810" t="s">
        <v>915</v>
      </c>
      <c r="P2810" t="s">
        <v>4248</v>
      </c>
      <c r="Q2810" t="s">
        <v>34</v>
      </c>
      <c r="R2810" s="1" t="e">
        <f t="shared" ca="1" si="43"/>
        <v>#VALUE!</v>
      </c>
      <c r="S2810" t="s">
        <v>55</v>
      </c>
      <c r="T2810" t="s">
        <v>61</v>
      </c>
    </row>
    <row r="2811" spans="1:20" x14ac:dyDescent="0.25">
      <c r="A2811" t="s">
        <v>7058</v>
      </c>
      <c r="B2811">
        <v>66480196</v>
      </c>
      <c r="C2811">
        <v>67115716</v>
      </c>
      <c r="D2811" t="s">
        <v>3</v>
      </c>
      <c r="E2811" t="s">
        <v>2658</v>
      </c>
      <c r="F2811" t="s">
        <v>4226</v>
      </c>
      <c r="G2811" t="s">
        <v>4222</v>
      </c>
      <c r="H2811" t="s">
        <v>38</v>
      </c>
      <c r="I2811" t="s">
        <v>51</v>
      </c>
      <c r="J2811" t="s">
        <v>60</v>
      </c>
      <c r="K2811" t="s">
        <v>40</v>
      </c>
      <c r="L2811" t="s">
        <v>25</v>
      </c>
      <c r="M2811" t="s">
        <v>4235</v>
      </c>
      <c r="N2811" t="s">
        <v>2541</v>
      </c>
      <c r="O2811" t="s">
        <v>915</v>
      </c>
      <c r="P2811" t="s">
        <v>205</v>
      </c>
      <c r="Q2811" t="s">
        <v>4245</v>
      </c>
      <c r="R2811" s="1" t="e">
        <f t="shared" ca="1" si="43"/>
        <v>#VALUE!</v>
      </c>
      <c r="S2811" t="s">
        <v>35</v>
      </c>
      <c r="T2811" t="s">
        <v>61</v>
      </c>
    </row>
    <row r="2812" spans="1:20" x14ac:dyDescent="0.25">
      <c r="A2812" t="s">
        <v>7059</v>
      </c>
      <c r="B2812">
        <v>68042297</v>
      </c>
      <c r="C2812">
        <v>67189049</v>
      </c>
      <c r="D2812" t="s">
        <v>3</v>
      </c>
      <c r="E2812" t="s">
        <v>2659</v>
      </c>
      <c r="F2812" t="s">
        <v>4225</v>
      </c>
      <c r="G2812" t="s">
        <v>4217</v>
      </c>
      <c r="H2812" t="s">
        <v>38</v>
      </c>
      <c r="I2812" t="s">
        <v>32</v>
      </c>
      <c r="J2812" t="s">
        <v>39</v>
      </c>
      <c r="K2812" t="s">
        <v>44</v>
      </c>
      <c r="L2812" t="s">
        <v>25</v>
      </c>
      <c r="M2812" t="s">
        <v>4241</v>
      </c>
      <c r="N2812" t="s">
        <v>2541</v>
      </c>
      <c r="O2812" t="s">
        <v>915</v>
      </c>
      <c r="P2812" t="s">
        <v>205</v>
      </c>
      <c r="Q2812" t="s">
        <v>4246</v>
      </c>
      <c r="R2812" s="1" t="e">
        <f t="shared" ca="1" si="43"/>
        <v>#VALUE!</v>
      </c>
      <c r="S2812" t="s">
        <v>35</v>
      </c>
      <c r="T2812" t="s">
        <v>41</v>
      </c>
    </row>
    <row r="2813" spans="1:20" x14ac:dyDescent="0.25">
      <c r="A2813" t="s">
        <v>7060</v>
      </c>
      <c r="B2813">
        <v>67959731</v>
      </c>
      <c r="C2813">
        <v>67572638</v>
      </c>
      <c r="D2813" t="s">
        <v>3</v>
      </c>
      <c r="E2813" t="s">
        <v>2660</v>
      </c>
      <c r="F2813" t="s">
        <v>4226</v>
      </c>
      <c r="G2813" t="s">
        <v>4215</v>
      </c>
      <c r="H2813" t="s">
        <v>21</v>
      </c>
      <c r="I2813" t="s">
        <v>51</v>
      </c>
      <c r="J2813" t="s">
        <v>23</v>
      </c>
      <c r="K2813" t="s">
        <v>24</v>
      </c>
      <c r="L2813" t="s">
        <v>25</v>
      </c>
      <c r="M2813" t="s">
        <v>4232</v>
      </c>
      <c r="N2813" t="s">
        <v>2541</v>
      </c>
      <c r="O2813" t="s">
        <v>915</v>
      </c>
      <c r="P2813" t="s">
        <v>49</v>
      </c>
      <c r="Q2813" t="s">
        <v>4244</v>
      </c>
      <c r="R2813" s="1" t="e">
        <f t="shared" ca="1" si="43"/>
        <v>#VALUE!</v>
      </c>
      <c r="S2813" t="s">
        <v>35</v>
      </c>
      <c r="T2813" t="s">
        <v>36</v>
      </c>
    </row>
    <row r="2814" spans="1:20" x14ac:dyDescent="0.25">
      <c r="A2814" t="s">
        <v>7061</v>
      </c>
      <c r="B2814">
        <v>64332118</v>
      </c>
      <c r="C2814">
        <v>67744362</v>
      </c>
      <c r="D2814" t="s">
        <v>2</v>
      </c>
      <c r="E2814" t="s">
        <v>2661</v>
      </c>
      <c r="F2814" t="s">
        <v>4228</v>
      </c>
      <c r="G2814" t="s">
        <v>4220</v>
      </c>
      <c r="H2814" t="s">
        <v>38</v>
      </c>
      <c r="I2814" t="s">
        <v>22</v>
      </c>
      <c r="J2814" t="s">
        <v>39</v>
      </c>
      <c r="K2814" t="s">
        <v>40</v>
      </c>
      <c r="L2814" t="s">
        <v>25</v>
      </c>
      <c r="M2814" t="s">
        <v>4233</v>
      </c>
      <c r="N2814" t="s">
        <v>2541</v>
      </c>
      <c r="O2814" t="s">
        <v>915</v>
      </c>
      <c r="P2814" t="s">
        <v>4248</v>
      </c>
      <c r="Q2814" t="s">
        <v>4245</v>
      </c>
      <c r="R2814" s="1" t="e">
        <f t="shared" ca="1" si="43"/>
        <v>#VALUE!</v>
      </c>
      <c r="S2814" t="s">
        <v>55</v>
      </c>
      <c r="T2814" t="s">
        <v>41</v>
      </c>
    </row>
    <row r="2815" spans="1:20" x14ac:dyDescent="0.25">
      <c r="A2815" t="s">
        <v>7062</v>
      </c>
      <c r="B2815">
        <v>65244632</v>
      </c>
      <c r="C2815">
        <v>67235116</v>
      </c>
      <c r="D2815" t="s">
        <v>3</v>
      </c>
      <c r="E2815" t="s">
        <v>206</v>
      </c>
      <c r="F2815" t="s">
        <v>20</v>
      </c>
      <c r="G2815" t="s">
        <v>527</v>
      </c>
      <c r="H2815" t="s">
        <v>43</v>
      </c>
      <c r="I2815" t="s">
        <v>204</v>
      </c>
      <c r="J2815" t="s">
        <v>39</v>
      </c>
      <c r="K2815" t="s">
        <v>44</v>
      </c>
      <c r="L2815" t="s">
        <v>25</v>
      </c>
      <c r="M2815" t="s">
        <v>4229</v>
      </c>
      <c r="N2815" t="s">
        <v>2541</v>
      </c>
      <c r="O2815" t="s">
        <v>915</v>
      </c>
      <c r="P2815" t="s">
        <v>4248</v>
      </c>
      <c r="Q2815" t="s">
        <v>4247</v>
      </c>
      <c r="R2815" s="1" t="e">
        <f t="shared" ca="1" si="43"/>
        <v>#VALUE!</v>
      </c>
      <c r="S2815" t="s">
        <v>55</v>
      </c>
      <c r="T2815" t="s">
        <v>45</v>
      </c>
    </row>
    <row r="2816" spans="1:20" x14ac:dyDescent="0.25">
      <c r="A2816" t="s">
        <v>7063</v>
      </c>
      <c r="B2816">
        <v>66251678</v>
      </c>
      <c r="C2816">
        <v>67668030</v>
      </c>
      <c r="D2816" t="s">
        <v>2</v>
      </c>
      <c r="E2816" t="s">
        <v>2662</v>
      </c>
      <c r="F2816" t="s">
        <v>1106</v>
      </c>
      <c r="G2816" t="s">
        <v>4220</v>
      </c>
      <c r="H2816" t="s">
        <v>424</v>
      </c>
      <c r="I2816" t="s">
        <v>22</v>
      </c>
      <c r="J2816" t="s">
        <v>23</v>
      </c>
      <c r="K2816" t="s">
        <v>24</v>
      </c>
      <c r="L2816" t="s">
        <v>25</v>
      </c>
      <c r="M2816" t="s">
        <v>4234</v>
      </c>
      <c r="N2816" t="s">
        <v>2541</v>
      </c>
      <c r="O2816" t="s">
        <v>915</v>
      </c>
      <c r="P2816" t="s">
        <v>27</v>
      </c>
      <c r="Q2816" t="s">
        <v>34</v>
      </c>
      <c r="R2816" s="1" t="e">
        <f t="shared" ca="1" si="43"/>
        <v>#VALUE!</v>
      </c>
      <c r="S2816" t="s">
        <v>4243</v>
      </c>
      <c r="T2816" t="s">
        <v>58</v>
      </c>
    </row>
    <row r="2817" spans="1:20" x14ac:dyDescent="0.25">
      <c r="A2817" t="s">
        <v>7064</v>
      </c>
      <c r="B2817">
        <v>66779021</v>
      </c>
      <c r="C2817">
        <v>67712761</v>
      </c>
      <c r="D2817" t="s">
        <v>2</v>
      </c>
      <c r="E2817" t="s">
        <v>2663</v>
      </c>
      <c r="F2817" t="s">
        <v>4227</v>
      </c>
      <c r="G2817" t="s">
        <v>4222</v>
      </c>
      <c r="H2817" t="s">
        <v>375</v>
      </c>
      <c r="I2817" t="s">
        <v>204</v>
      </c>
      <c r="J2817" t="s">
        <v>39</v>
      </c>
      <c r="K2817" t="s">
        <v>40</v>
      </c>
      <c r="L2817" t="s">
        <v>25</v>
      </c>
      <c r="M2817" t="s">
        <v>4229</v>
      </c>
      <c r="N2817" t="s">
        <v>2541</v>
      </c>
      <c r="O2817" t="s">
        <v>915</v>
      </c>
      <c r="P2817" t="s">
        <v>27</v>
      </c>
      <c r="Q2817" t="s">
        <v>4245</v>
      </c>
      <c r="R2817" s="1" t="e">
        <f t="shared" ca="1" si="43"/>
        <v>#VALUE!</v>
      </c>
      <c r="S2817" t="s">
        <v>4243</v>
      </c>
      <c r="T2817" t="s">
        <v>61</v>
      </c>
    </row>
    <row r="2818" spans="1:20" x14ac:dyDescent="0.25">
      <c r="A2818" t="s">
        <v>7065</v>
      </c>
      <c r="B2818">
        <v>65304333</v>
      </c>
      <c r="C2818">
        <v>67010475</v>
      </c>
      <c r="D2818" t="s">
        <v>3</v>
      </c>
      <c r="E2818" t="s">
        <v>2664</v>
      </c>
      <c r="F2818" t="s">
        <v>4228</v>
      </c>
      <c r="G2818" t="s">
        <v>4215</v>
      </c>
      <c r="H2818" t="s">
        <v>163</v>
      </c>
      <c r="I2818" t="s">
        <v>32</v>
      </c>
      <c r="J2818" t="s">
        <v>39</v>
      </c>
      <c r="K2818" t="s">
        <v>44</v>
      </c>
      <c r="L2818" t="s">
        <v>25</v>
      </c>
      <c r="M2818" t="s">
        <v>4235</v>
      </c>
      <c r="N2818" t="s">
        <v>2541</v>
      </c>
      <c r="O2818" t="s">
        <v>915</v>
      </c>
      <c r="P2818" t="s">
        <v>4248</v>
      </c>
      <c r="Q2818" t="s">
        <v>34</v>
      </c>
      <c r="R2818" s="1">
        <f t="shared" ca="1" si="43"/>
        <v>61</v>
      </c>
      <c r="S2818" t="s">
        <v>55</v>
      </c>
      <c r="T2818" t="s">
        <v>45</v>
      </c>
    </row>
    <row r="2819" spans="1:20" x14ac:dyDescent="0.25">
      <c r="A2819" t="s">
        <v>7066</v>
      </c>
      <c r="B2819">
        <v>66561382</v>
      </c>
      <c r="C2819">
        <v>67215694</v>
      </c>
      <c r="D2819" t="s">
        <v>2</v>
      </c>
      <c r="E2819" t="s">
        <v>1496</v>
      </c>
      <c r="F2819" t="s">
        <v>4225</v>
      </c>
      <c r="G2819" t="s">
        <v>4223</v>
      </c>
      <c r="H2819" t="s">
        <v>163</v>
      </c>
      <c r="I2819" t="s">
        <v>22</v>
      </c>
      <c r="J2819" t="s">
        <v>39</v>
      </c>
      <c r="K2819" t="s">
        <v>40</v>
      </c>
      <c r="L2819" t="s">
        <v>25</v>
      </c>
      <c r="M2819" t="s">
        <v>4237</v>
      </c>
      <c r="N2819" t="s">
        <v>2541</v>
      </c>
      <c r="O2819" t="s">
        <v>915</v>
      </c>
      <c r="P2819" t="s">
        <v>27</v>
      </c>
      <c r="Q2819" t="s">
        <v>4247</v>
      </c>
      <c r="R2819" s="1">
        <f t="shared" ref="R2819:R2882" ca="1" si="44">DATEDIF(E2819,TODAY(),"Y")</f>
        <v>66</v>
      </c>
      <c r="S2819" t="s">
        <v>4243</v>
      </c>
      <c r="T2819" t="s">
        <v>45</v>
      </c>
    </row>
    <row r="2820" spans="1:20" x14ac:dyDescent="0.25">
      <c r="A2820" t="s">
        <v>7067</v>
      </c>
      <c r="B2820">
        <v>66279224</v>
      </c>
      <c r="C2820">
        <v>67245634</v>
      </c>
      <c r="D2820" t="s">
        <v>2</v>
      </c>
      <c r="E2820" t="s">
        <v>2665</v>
      </c>
      <c r="F2820" t="s">
        <v>4226</v>
      </c>
      <c r="G2820" t="s">
        <v>4216</v>
      </c>
      <c r="H2820" t="s">
        <v>472</v>
      </c>
      <c r="I2820" t="s">
        <v>51</v>
      </c>
      <c r="J2820" t="s">
        <v>39</v>
      </c>
      <c r="K2820" t="s">
        <v>40</v>
      </c>
      <c r="L2820" t="s">
        <v>25</v>
      </c>
      <c r="M2820" t="s">
        <v>4234</v>
      </c>
      <c r="N2820" t="s">
        <v>2541</v>
      </c>
      <c r="O2820" t="s">
        <v>915</v>
      </c>
      <c r="P2820" t="s">
        <v>205</v>
      </c>
      <c r="Q2820" t="s">
        <v>4245</v>
      </c>
      <c r="R2820" s="1" t="e">
        <f t="shared" ca="1" si="44"/>
        <v>#VALUE!</v>
      </c>
      <c r="S2820" t="s">
        <v>4243</v>
      </c>
      <c r="T2820" t="s">
        <v>45</v>
      </c>
    </row>
    <row r="2821" spans="1:20" x14ac:dyDescent="0.25">
      <c r="A2821" t="s">
        <v>7068</v>
      </c>
      <c r="B2821">
        <v>65800563</v>
      </c>
      <c r="C2821">
        <v>67218159</v>
      </c>
      <c r="D2821" t="s">
        <v>2</v>
      </c>
      <c r="E2821" t="s">
        <v>2666</v>
      </c>
      <c r="F2821" t="s">
        <v>20</v>
      </c>
      <c r="G2821" t="s">
        <v>4219</v>
      </c>
      <c r="H2821" t="s">
        <v>48</v>
      </c>
      <c r="I2821" t="s">
        <v>32</v>
      </c>
      <c r="J2821" t="s">
        <v>23</v>
      </c>
      <c r="K2821" t="s">
        <v>24</v>
      </c>
      <c r="L2821" t="s">
        <v>25</v>
      </c>
      <c r="M2821" t="s">
        <v>4230</v>
      </c>
      <c r="N2821" t="s">
        <v>2541</v>
      </c>
      <c r="O2821" t="s">
        <v>915</v>
      </c>
      <c r="P2821" t="s">
        <v>54</v>
      </c>
      <c r="Q2821" t="s">
        <v>4245</v>
      </c>
      <c r="R2821" s="1" t="e">
        <f t="shared" ca="1" si="44"/>
        <v>#VALUE!</v>
      </c>
      <c r="S2821" t="s">
        <v>35</v>
      </c>
      <c r="T2821" t="s">
        <v>29</v>
      </c>
    </row>
    <row r="2822" spans="1:20" x14ac:dyDescent="0.25">
      <c r="A2822" t="s">
        <v>7069</v>
      </c>
      <c r="B2822">
        <v>67478162</v>
      </c>
      <c r="C2822">
        <v>67699408</v>
      </c>
      <c r="D2822" t="s">
        <v>3</v>
      </c>
      <c r="E2822" t="s">
        <v>2667</v>
      </c>
      <c r="F2822" t="s">
        <v>4225</v>
      </c>
      <c r="G2822" t="s">
        <v>4217</v>
      </c>
      <c r="H2822" t="s">
        <v>163</v>
      </c>
      <c r="I2822" t="s">
        <v>22</v>
      </c>
      <c r="J2822" t="s">
        <v>39</v>
      </c>
      <c r="K2822" t="s">
        <v>44</v>
      </c>
      <c r="L2822" t="s">
        <v>25</v>
      </c>
      <c r="M2822" t="s">
        <v>4231</v>
      </c>
      <c r="N2822" t="s">
        <v>2541</v>
      </c>
      <c r="O2822" t="s">
        <v>915</v>
      </c>
      <c r="P2822" t="s">
        <v>54</v>
      </c>
      <c r="Q2822" t="s">
        <v>4245</v>
      </c>
      <c r="R2822" s="1">
        <f t="shared" ca="1" si="44"/>
        <v>60</v>
      </c>
      <c r="S2822" t="s">
        <v>4243</v>
      </c>
      <c r="T2822" t="s">
        <v>45</v>
      </c>
    </row>
    <row r="2823" spans="1:20" x14ac:dyDescent="0.25">
      <c r="A2823" t="s">
        <v>7070</v>
      </c>
      <c r="B2823">
        <v>67735253</v>
      </c>
      <c r="C2823">
        <v>67489263</v>
      </c>
      <c r="D2823" t="s">
        <v>3</v>
      </c>
      <c r="E2823" t="s">
        <v>2668</v>
      </c>
      <c r="F2823" t="s">
        <v>1106</v>
      </c>
      <c r="G2823" t="s">
        <v>4220</v>
      </c>
      <c r="H2823" t="s">
        <v>163</v>
      </c>
      <c r="I2823" t="s">
        <v>22</v>
      </c>
      <c r="J2823" t="s">
        <v>39</v>
      </c>
      <c r="K2823" t="s">
        <v>44</v>
      </c>
      <c r="L2823" t="s">
        <v>25</v>
      </c>
      <c r="M2823" t="s">
        <v>4233</v>
      </c>
      <c r="N2823" t="s">
        <v>2541</v>
      </c>
      <c r="O2823" t="s">
        <v>915</v>
      </c>
      <c r="P2823" t="s">
        <v>4248</v>
      </c>
      <c r="Q2823" t="s">
        <v>34</v>
      </c>
      <c r="R2823" s="1" t="e">
        <f t="shared" ca="1" si="44"/>
        <v>#VALUE!</v>
      </c>
      <c r="S2823" t="s">
        <v>55</v>
      </c>
      <c r="T2823" t="s">
        <v>45</v>
      </c>
    </row>
    <row r="2824" spans="1:20" x14ac:dyDescent="0.25">
      <c r="A2824" t="s">
        <v>7071</v>
      </c>
      <c r="B2824">
        <v>64944497</v>
      </c>
      <c r="C2824">
        <v>67696989</v>
      </c>
      <c r="D2824" t="s">
        <v>2</v>
      </c>
      <c r="E2824" t="s">
        <v>2032</v>
      </c>
      <c r="F2824" t="s">
        <v>20</v>
      </c>
      <c r="G2824" t="s">
        <v>4217</v>
      </c>
      <c r="H2824" t="s">
        <v>163</v>
      </c>
      <c r="I2824" t="s">
        <v>51</v>
      </c>
      <c r="J2824" t="s">
        <v>39</v>
      </c>
      <c r="K2824" t="s">
        <v>40</v>
      </c>
      <c r="L2824" t="s">
        <v>25</v>
      </c>
      <c r="M2824" t="s">
        <v>4240</v>
      </c>
      <c r="N2824" t="s">
        <v>2541</v>
      </c>
      <c r="O2824" t="s">
        <v>915</v>
      </c>
      <c r="P2824" t="s">
        <v>27</v>
      </c>
      <c r="Q2824" t="s">
        <v>4247</v>
      </c>
      <c r="R2824" s="1">
        <f t="shared" ca="1" si="44"/>
        <v>64</v>
      </c>
      <c r="S2824" t="s">
        <v>35</v>
      </c>
      <c r="T2824" t="s">
        <v>45</v>
      </c>
    </row>
    <row r="2825" spans="1:20" x14ac:dyDescent="0.25">
      <c r="A2825" t="s">
        <v>7072</v>
      </c>
      <c r="B2825">
        <v>67193965</v>
      </c>
      <c r="C2825">
        <v>67146971</v>
      </c>
      <c r="D2825" t="s">
        <v>2</v>
      </c>
      <c r="E2825" t="s">
        <v>2669</v>
      </c>
      <c r="F2825" t="s">
        <v>4228</v>
      </c>
      <c r="G2825" t="s">
        <v>4223</v>
      </c>
      <c r="H2825" t="s">
        <v>21</v>
      </c>
      <c r="I2825" t="s">
        <v>32</v>
      </c>
      <c r="J2825" t="s">
        <v>23</v>
      </c>
      <c r="K2825" t="s">
        <v>24</v>
      </c>
      <c r="L2825" t="s">
        <v>25</v>
      </c>
      <c r="M2825" t="s">
        <v>4231</v>
      </c>
      <c r="N2825" t="s">
        <v>2541</v>
      </c>
      <c r="O2825" t="s">
        <v>915</v>
      </c>
      <c r="P2825" t="s">
        <v>54</v>
      </c>
      <c r="Q2825" t="s">
        <v>34</v>
      </c>
      <c r="R2825" s="1">
        <f t="shared" ca="1" si="44"/>
        <v>16</v>
      </c>
      <c r="S2825" t="s">
        <v>4243</v>
      </c>
      <c r="T2825" t="s">
        <v>56</v>
      </c>
    </row>
    <row r="2826" spans="1:20" x14ac:dyDescent="0.25">
      <c r="A2826" t="s">
        <v>7073</v>
      </c>
      <c r="B2826">
        <v>67185858</v>
      </c>
      <c r="C2826">
        <v>67632460</v>
      </c>
      <c r="D2826" t="s">
        <v>3</v>
      </c>
      <c r="E2826" t="s">
        <v>2670</v>
      </c>
      <c r="F2826" t="s">
        <v>20</v>
      </c>
      <c r="G2826" t="s">
        <v>4220</v>
      </c>
      <c r="H2826" t="s">
        <v>38</v>
      </c>
      <c r="I2826" t="s">
        <v>51</v>
      </c>
      <c r="J2826" t="s">
        <v>73</v>
      </c>
      <c r="K2826" t="s">
        <v>40</v>
      </c>
      <c r="L2826" t="s">
        <v>25</v>
      </c>
      <c r="M2826" t="s">
        <v>4240</v>
      </c>
      <c r="N2826" t="s">
        <v>2541</v>
      </c>
      <c r="O2826" t="s">
        <v>915</v>
      </c>
      <c r="P2826" t="s">
        <v>49</v>
      </c>
      <c r="Q2826" t="s">
        <v>34</v>
      </c>
      <c r="R2826" s="1" t="e">
        <f t="shared" ca="1" si="44"/>
        <v>#VALUE!</v>
      </c>
      <c r="S2826" t="s">
        <v>4243</v>
      </c>
      <c r="T2826" t="s">
        <v>41</v>
      </c>
    </row>
    <row r="2827" spans="1:20" x14ac:dyDescent="0.25">
      <c r="A2827" t="s">
        <v>7074</v>
      </c>
      <c r="B2827">
        <v>65151621</v>
      </c>
      <c r="C2827">
        <v>67855666</v>
      </c>
      <c r="D2827" t="s">
        <v>2</v>
      </c>
      <c r="E2827" t="s">
        <v>2671</v>
      </c>
      <c r="F2827" t="s">
        <v>4227</v>
      </c>
      <c r="G2827" t="s">
        <v>4215</v>
      </c>
      <c r="H2827" t="s">
        <v>48</v>
      </c>
      <c r="I2827" t="s">
        <v>32</v>
      </c>
      <c r="J2827" t="s">
        <v>23</v>
      </c>
      <c r="K2827" t="s">
        <v>24</v>
      </c>
      <c r="L2827" t="s">
        <v>25</v>
      </c>
      <c r="M2827" t="s">
        <v>4238</v>
      </c>
      <c r="N2827" t="s">
        <v>2541</v>
      </c>
      <c r="O2827" t="s">
        <v>915</v>
      </c>
      <c r="P2827" t="s">
        <v>33</v>
      </c>
      <c r="Q2827" t="s">
        <v>4244</v>
      </c>
      <c r="R2827" s="1">
        <f t="shared" ca="1" si="44"/>
        <v>32</v>
      </c>
      <c r="S2827" t="s">
        <v>4243</v>
      </c>
      <c r="T2827" t="s">
        <v>29</v>
      </c>
    </row>
    <row r="2828" spans="1:20" x14ac:dyDescent="0.25">
      <c r="A2828" t="s">
        <v>7075</v>
      </c>
      <c r="B2828">
        <v>64494809</v>
      </c>
      <c r="C2828">
        <v>66860796</v>
      </c>
      <c r="D2828" t="s">
        <v>3</v>
      </c>
      <c r="E2828" t="s">
        <v>2672</v>
      </c>
      <c r="F2828" t="s">
        <v>4227</v>
      </c>
      <c r="G2828" t="s">
        <v>4220</v>
      </c>
      <c r="H2828" t="s">
        <v>375</v>
      </c>
      <c r="I2828" t="s">
        <v>204</v>
      </c>
      <c r="J2828" t="s">
        <v>60</v>
      </c>
      <c r="K2828" t="s">
        <v>40</v>
      </c>
      <c r="L2828" t="s">
        <v>25</v>
      </c>
      <c r="M2828" t="s">
        <v>4229</v>
      </c>
      <c r="N2828" t="s">
        <v>2541</v>
      </c>
      <c r="O2828" t="s">
        <v>915</v>
      </c>
      <c r="P2828" t="s">
        <v>4248</v>
      </c>
      <c r="Q2828" t="s">
        <v>4246</v>
      </c>
      <c r="R2828" s="1">
        <f t="shared" ca="1" si="44"/>
        <v>62</v>
      </c>
      <c r="S2828" t="s">
        <v>55</v>
      </c>
      <c r="T2828" t="s">
        <v>45</v>
      </c>
    </row>
    <row r="2829" spans="1:20" x14ac:dyDescent="0.25">
      <c r="A2829" t="s">
        <v>7076</v>
      </c>
      <c r="B2829">
        <v>64455347</v>
      </c>
      <c r="C2829">
        <v>67592169</v>
      </c>
      <c r="D2829" t="s">
        <v>3</v>
      </c>
      <c r="E2829" t="s">
        <v>2673</v>
      </c>
      <c r="F2829" t="s">
        <v>20</v>
      </c>
      <c r="G2829" t="s">
        <v>527</v>
      </c>
      <c r="H2829" t="s">
        <v>31</v>
      </c>
      <c r="I2829" t="s">
        <v>51</v>
      </c>
      <c r="J2829" t="s">
        <v>23</v>
      </c>
      <c r="K2829" t="s">
        <v>24</v>
      </c>
      <c r="L2829" t="s">
        <v>25</v>
      </c>
      <c r="M2829" t="s">
        <v>4235</v>
      </c>
      <c r="N2829" t="s">
        <v>2541</v>
      </c>
      <c r="O2829" t="s">
        <v>915</v>
      </c>
      <c r="P2829" t="s">
        <v>52</v>
      </c>
      <c r="Q2829" t="s">
        <v>4246</v>
      </c>
      <c r="R2829" s="1">
        <f t="shared" ca="1" si="44"/>
        <v>44</v>
      </c>
      <c r="S2829" t="s">
        <v>4243</v>
      </c>
      <c r="T2829" t="s">
        <v>58</v>
      </c>
    </row>
    <row r="2830" spans="1:20" x14ac:dyDescent="0.25">
      <c r="A2830" t="s">
        <v>7077</v>
      </c>
      <c r="B2830">
        <v>66116566</v>
      </c>
      <c r="C2830">
        <v>67049583</v>
      </c>
      <c r="D2830" t="s">
        <v>2</v>
      </c>
      <c r="E2830" t="s">
        <v>2674</v>
      </c>
      <c r="F2830" t="s">
        <v>4226</v>
      </c>
      <c r="G2830" t="s">
        <v>4220</v>
      </c>
      <c r="H2830" t="s">
        <v>245</v>
      </c>
      <c r="I2830" t="s">
        <v>32</v>
      </c>
      <c r="J2830" t="s">
        <v>23</v>
      </c>
      <c r="K2830" t="s">
        <v>24</v>
      </c>
      <c r="L2830" t="s">
        <v>25</v>
      </c>
      <c r="M2830" t="s">
        <v>4232</v>
      </c>
      <c r="N2830" t="s">
        <v>2541</v>
      </c>
      <c r="O2830" t="s">
        <v>915</v>
      </c>
      <c r="P2830" t="s">
        <v>54</v>
      </c>
      <c r="Q2830" t="s">
        <v>28</v>
      </c>
      <c r="R2830" s="1">
        <f t="shared" ca="1" si="44"/>
        <v>41</v>
      </c>
      <c r="S2830" t="s">
        <v>4243</v>
      </c>
      <c r="T2830" t="s">
        <v>58</v>
      </c>
    </row>
    <row r="2831" spans="1:20" x14ac:dyDescent="0.25">
      <c r="A2831" t="s">
        <v>7078</v>
      </c>
      <c r="B2831">
        <v>64345299</v>
      </c>
      <c r="C2831">
        <v>67588677</v>
      </c>
      <c r="D2831" t="s">
        <v>3</v>
      </c>
      <c r="E2831" t="s">
        <v>2675</v>
      </c>
      <c r="F2831" t="s">
        <v>4227</v>
      </c>
      <c r="G2831" t="s">
        <v>4218</v>
      </c>
      <c r="H2831" t="s">
        <v>43</v>
      </c>
      <c r="I2831" t="s">
        <v>32</v>
      </c>
      <c r="J2831" t="s">
        <v>60</v>
      </c>
      <c r="K2831" t="s">
        <v>40</v>
      </c>
      <c r="L2831" t="s">
        <v>25</v>
      </c>
      <c r="M2831" t="s">
        <v>4238</v>
      </c>
      <c r="N2831" t="s">
        <v>2541</v>
      </c>
      <c r="O2831" t="s">
        <v>915</v>
      </c>
      <c r="P2831" t="s">
        <v>4248</v>
      </c>
      <c r="Q2831" t="s">
        <v>4244</v>
      </c>
      <c r="R2831" s="1">
        <f t="shared" ca="1" si="44"/>
        <v>71</v>
      </c>
      <c r="S2831" t="s">
        <v>55</v>
      </c>
      <c r="T2831" t="s">
        <v>61</v>
      </c>
    </row>
    <row r="2832" spans="1:20" x14ac:dyDescent="0.25">
      <c r="A2832" t="s">
        <v>7079</v>
      </c>
      <c r="B2832">
        <v>67577928</v>
      </c>
      <c r="C2832">
        <v>67418316</v>
      </c>
      <c r="D2832" t="s">
        <v>2</v>
      </c>
      <c r="E2832" t="s">
        <v>2676</v>
      </c>
      <c r="F2832" t="s">
        <v>1106</v>
      </c>
      <c r="G2832" t="s">
        <v>4222</v>
      </c>
      <c r="H2832" t="s">
        <v>21</v>
      </c>
      <c r="I2832" t="s">
        <v>204</v>
      </c>
      <c r="J2832" t="s">
        <v>23</v>
      </c>
      <c r="K2832" t="s">
        <v>112</v>
      </c>
      <c r="L2832" t="s">
        <v>25</v>
      </c>
      <c r="M2832" t="s">
        <v>4238</v>
      </c>
      <c r="N2832" t="s">
        <v>2541</v>
      </c>
      <c r="O2832" t="s">
        <v>915</v>
      </c>
      <c r="P2832" t="s">
        <v>49</v>
      </c>
      <c r="Q2832" t="s">
        <v>4245</v>
      </c>
      <c r="R2832" s="1">
        <f t="shared" ca="1" si="44"/>
        <v>19</v>
      </c>
      <c r="S2832" t="s">
        <v>35</v>
      </c>
      <c r="T2832" t="s">
        <v>36</v>
      </c>
    </row>
    <row r="2833" spans="1:20" x14ac:dyDescent="0.25">
      <c r="A2833" t="s">
        <v>7080</v>
      </c>
      <c r="B2833">
        <v>67877580</v>
      </c>
      <c r="C2833">
        <v>66919926</v>
      </c>
      <c r="D2833" t="s">
        <v>3</v>
      </c>
      <c r="E2833" t="s">
        <v>2677</v>
      </c>
      <c r="F2833" t="s">
        <v>20</v>
      </c>
      <c r="G2833" t="s">
        <v>4219</v>
      </c>
      <c r="H2833" t="s">
        <v>48</v>
      </c>
      <c r="I2833" t="s">
        <v>204</v>
      </c>
      <c r="J2833" t="s">
        <v>39</v>
      </c>
      <c r="K2833" t="s">
        <v>24</v>
      </c>
      <c r="L2833" t="s">
        <v>25</v>
      </c>
      <c r="M2833" t="s">
        <v>4236</v>
      </c>
      <c r="N2833" t="s">
        <v>2541</v>
      </c>
      <c r="O2833" t="s">
        <v>915</v>
      </c>
      <c r="P2833" t="s">
        <v>33</v>
      </c>
      <c r="Q2833" t="s">
        <v>4244</v>
      </c>
      <c r="R2833" s="1" t="e">
        <f t="shared" ca="1" si="44"/>
        <v>#VALUE!</v>
      </c>
      <c r="S2833" t="s">
        <v>35</v>
      </c>
      <c r="T2833" t="s">
        <v>58</v>
      </c>
    </row>
    <row r="2834" spans="1:20" x14ac:dyDescent="0.25">
      <c r="A2834" t="s">
        <v>7081</v>
      </c>
      <c r="B2834">
        <v>65919008</v>
      </c>
      <c r="C2834">
        <v>67265703</v>
      </c>
      <c r="D2834" t="s">
        <v>3</v>
      </c>
      <c r="E2834" t="s">
        <v>2678</v>
      </c>
      <c r="F2834" t="s">
        <v>4225</v>
      </c>
      <c r="G2834" t="s">
        <v>4221</v>
      </c>
      <c r="H2834" t="s">
        <v>43</v>
      </c>
      <c r="I2834" t="s">
        <v>32</v>
      </c>
      <c r="J2834" t="s">
        <v>39</v>
      </c>
      <c r="K2834" t="s">
        <v>44</v>
      </c>
      <c r="L2834" t="s">
        <v>25</v>
      </c>
      <c r="M2834" t="s">
        <v>4237</v>
      </c>
      <c r="N2834" t="s">
        <v>2541</v>
      </c>
      <c r="O2834" t="s">
        <v>915</v>
      </c>
      <c r="P2834" t="s">
        <v>205</v>
      </c>
      <c r="Q2834" t="s">
        <v>34</v>
      </c>
      <c r="R2834" s="1">
        <f t="shared" ca="1" si="44"/>
        <v>42</v>
      </c>
      <c r="S2834" t="s">
        <v>4243</v>
      </c>
      <c r="T2834" t="s">
        <v>58</v>
      </c>
    </row>
    <row r="2835" spans="1:20" x14ac:dyDescent="0.25">
      <c r="A2835" t="s">
        <v>7082</v>
      </c>
      <c r="B2835">
        <v>64638789</v>
      </c>
      <c r="C2835">
        <v>66980889</v>
      </c>
      <c r="D2835" t="s">
        <v>2</v>
      </c>
      <c r="E2835" t="s">
        <v>2679</v>
      </c>
      <c r="F2835" t="s">
        <v>4226</v>
      </c>
      <c r="G2835" t="s">
        <v>4217</v>
      </c>
      <c r="H2835" t="s">
        <v>21</v>
      </c>
      <c r="I2835" t="s">
        <v>32</v>
      </c>
      <c r="J2835" t="s">
        <v>23</v>
      </c>
      <c r="K2835" t="s">
        <v>24</v>
      </c>
      <c r="L2835" t="s">
        <v>25</v>
      </c>
      <c r="M2835" t="s">
        <v>4235</v>
      </c>
      <c r="N2835" t="s">
        <v>2541</v>
      </c>
      <c r="O2835" t="s">
        <v>915</v>
      </c>
      <c r="P2835" t="s">
        <v>4248</v>
      </c>
      <c r="Q2835" t="s">
        <v>4245</v>
      </c>
      <c r="R2835" s="1" t="e">
        <f t="shared" ca="1" si="44"/>
        <v>#VALUE!</v>
      </c>
      <c r="S2835" t="s">
        <v>55</v>
      </c>
      <c r="T2835" t="s">
        <v>56</v>
      </c>
    </row>
    <row r="2836" spans="1:20" x14ac:dyDescent="0.25">
      <c r="A2836" t="s">
        <v>7083</v>
      </c>
      <c r="B2836">
        <v>64907504</v>
      </c>
      <c r="C2836">
        <v>67758375</v>
      </c>
      <c r="D2836" t="s">
        <v>2</v>
      </c>
      <c r="E2836" t="s">
        <v>2680</v>
      </c>
      <c r="F2836" t="s">
        <v>1106</v>
      </c>
      <c r="G2836" t="s">
        <v>4221</v>
      </c>
      <c r="H2836" t="s">
        <v>21</v>
      </c>
      <c r="I2836" t="s">
        <v>22</v>
      </c>
      <c r="J2836" t="s">
        <v>23</v>
      </c>
      <c r="K2836" t="s">
        <v>24</v>
      </c>
      <c r="L2836" t="s">
        <v>25</v>
      </c>
      <c r="M2836" t="s">
        <v>4238</v>
      </c>
      <c r="N2836" t="s">
        <v>2541</v>
      </c>
      <c r="O2836" t="s">
        <v>915</v>
      </c>
      <c r="P2836" t="s">
        <v>4248</v>
      </c>
      <c r="Q2836" t="s">
        <v>34</v>
      </c>
      <c r="R2836" s="1">
        <f t="shared" ca="1" si="44"/>
        <v>21</v>
      </c>
      <c r="S2836" t="s">
        <v>55</v>
      </c>
      <c r="T2836" t="s">
        <v>36</v>
      </c>
    </row>
    <row r="2837" spans="1:20" x14ac:dyDescent="0.25">
      <c r="A2837" t="s">
        <v>7084</v>
      </c>
      <c r="B2837">
        <v>67768941</v>
      </c>
      <c r="C2837">
        <v>67480008</v>
      </c>
      <c r="D2837" t="s">
        <v>2</v>
      </c>
      <c r="E2837" t="s">
        <v>2681</v>
      </c>
      <c r="F2837" t="s">
        <v>4226</v>
      </c>
      <c r="G2837" t="s">
        <v>4223</v>
      </c>
      <c r="H2837" t="s">
        <v>48</v>
      </c>
      <c r="I2837" t="s">
        <v>22</v>
      </c>
      <c r="J2837" t="s">
        <v>39</v>
      </c>
      <c r="K2837" t="s">
        <v>40</v>
      </c>
      <c r="L2837" t="s">
        <v>25</v>
      </c>
      <c r="M2837" t="s">
        <v>4230</v>
      </c>
      <c r="N2837" t="s">
        <v>2541</v>
      </c>
      <c r="O2837" t="s">
        <v>915</v>
      </c>
      <c r="P2837" t="s">
        <v>4248</v>
      </c>
      <c r="Q2837" t="s">
        <v>4246</v>
      </c>
      <c r="R2837" s="1" t="e">
        <f t="shared" ca="1" si="44"/>
        <v>#VALUE!</v>
      </c>
      <c r="S2837" t="s">
        <v>55</v>
      </c>
      <c r="T2837" t="s">
        <v>41</v>
      </c>
    </row>
    <row r="2838" spans="1:20" x14ac:dyDescent="0.25">
      <c r="A2838" t="s">
        <v>7085</v>
      </c>
      <c r="B2838">
        <v>66050218</v>
      </c>
      <c r="C2838">
        <v>67028487</v>
      </c>
      <c r="D2838" t="s">
        <v>3</v>
      </c>
      <c r="E2838" t="s">
        <v>2682</v>
      </c>
      <c r="F2838" t="s">
        <v>4228</v>
      </c>
      <c r="G2838" t="s">
        <v>4220</v>
      </c>
      <c r="H2838" t="s">
        <v>21</v>
      </c>
      <c r="I2838" t="s">
        <v>22</v>
      </c>
      <c r="J2838" t="s">
        <v>23</v>
      </c>
      <c r="K2838" t="s">
        <v>24</v>
      </c>
      <c r="L2838" t="s">
        <v>25</v>
      </c>
      <c r="M2838" t="s">
        <v>4230</v>
      </c>
      <c r="N2838" t="s">
        <v>2541</v>
      </c>
      <c r="O2838" t="s">
        <v>915</v>
      </c>
      <c r="P2838" t="s">
        <v>4248</v>
      </c>
      <c r="Q2838" t="s">
        <v>4244</v>
      </c>
      <c r="R2838" s="1">
        <f t="shared" ca="1" si="44"/>
        <v>16</v>
      </c>
      <c r="S2838" t="s">
        <v>55</v>
      </c>
      <c r="T2838" t="s">
        <v>56</v>
      </c>
    </row>
    <row r="2839" spans="1:20" x14ac:dyDescent="0.25">
      <c r="A2839" t="s">
        <v>7086</v>
      </c>
      <c r="B2839">
        <v>64898707</v>
      </c>
      <c r="C2839">
        <v>67747466</v>
      </c>
      <c r="D2839" t="s">
        <v>2</v>
      </c>
      <c r="E2839" t="s">
        <v>2683</v>
      </c>
      <c r="F2839" t="s">
        <v>4227</v>
      </c>
      <c r="G2839" t="s">
        <v>4217</v>
      </c>
      <c r="H2839" t="s">
        <v>31</v>
      </c>
      <c r="I2839" t="s">
        <v>32</v>
      </c>
      <c r="J2839" t="s">
        <v>23</v>
      </c>
      <c r="K2839" t="s">
        <v>24</v>
      </c>
      <c r="L2839" t="s">
        <v>25</v>
      </c>
      <c r="M2839" t="s">
        <v>4233</v>
      </c>
      <c r="N2839" t="s">
        <v>2541</v>
      </c>
      <c r="O2839" t="s">
        <v>915</v>
      </c>
      <c r="P2839" t="s">
        <v>52</v>
      </c>
      <c r="Q2839" t="s">
        <v>4245</v>
      </c>
      <c r="R2839" s="1" t="e">
        <f t="shared" ca="1" si="44"/>
        <v>#VALUE!</v>
      </c>
      <c r="S2839" t="s">
        <v>35</v>
      </c>
      <c r="T2839" t="s">
        <v>77</v>
      </c>
    </row>
    <row r="2840" spans="1:20" x14ac:dyDescent="0.25">
      <c r="A2840" t="s">
        <v>7087</v>
      </c>
      <c r="B2840">
        <v>65071128</v>
      </c>
      <c r="C2840">
        <v>67762995</v>
      </c>
      <c r="D2840" t="s">
        <v>2</v>
      </c>
      <c r="E2840" t="s">
        <v>2684</v>
      </c>
      <c r="F2840" t="s">
        <v>20</v>
      </c>
      <c r="G2840" t="s">
        <v>4218</v>
      </c>
      <c r="H2840" t="s">
        <v>48</v>
      </c>
      <c r="I2840" t="s">
        <v>51</v>
      </c>
      <c r="J2840" t="s">
        <v>39</v>
      </c>
      <c r="K2840" t="s">
        <v>40</v>
      </c>
      <c r="L2840" t="s">
        <v>25</v>
      </c>
      <c r="M2840" t="s">
        <v>4233</v>
      </c>
      <c r="N2840" t="s">
        <v>2541</v>
      </c>
      <c r="O2840" t="s">
        <v>915</v>
      </c>
      <c r="P2840" t="s">
        <v>27</v>
      </c>
      <c r="Q2840" t="s">
        <v>4245</v>
      </c>
      <c r="R2840" s="1">
        <f t="shared" ca="1" si="44"/>
        <v>29</v>
      </c>
      <c r="S2840" t="s">
        <v>35</v>
      </c>
      <c r="T2840" t="s">
        <v>29</v>
      </c>
    </row>
    <row r="2841" spans="1:20" x14ac:dyDescent="0.25">
      <c r="A2841" t="s">
        <v>7088</v>
      </c>
      <c r="B2841">
        <v>67673464</v>
      </c>
      <c r="C2841">
        <v>67013259</v>
      </c>
      <c r="D2841" t="s">
        <v>2</v>
      </c>
      <c r="E2841" t="s">
        <v>2685</v>
      </c>
      <c r="F2841" t="s">
        <v>1106</v>
      </c>
      <c r="G2841" t="s">
        <v>4223</v>
      </c>
      <c r="H2841" t="s">
        <v>48</v>
      </c>
      <c r="I2841" t="s">
        <v>51</v>
      </c>
      <c r="J2841" t="s">
        <v>39</v>
      </c>
      <c r="K2841" t="s">
        <v>44</v>
      </c>
      <c r="L2841" t="s">
        <v>25</v>
      </c>
      <c r="M2841" t="s">
        <v>4230</v>
      </c>
      <c r="N2841" t="s">
        <v>2541</v>
      </c>
      <c r="O2841" t="s">
        <v>915</v>
      </c>
      <c r="P2841" t="s">
        <v>4248</v>
      </c>
      <c r="Q2841" t="s">
        <v>4244</v>
      </c>
      <c r="R2841" s="1" t="e">
        <f t="shared" ca="1" si="44"/>
        <v>#VALUE!</v>
      </c>
      <c r="S2841" t="s">
        <v>55</v>
      </c>
      <c r="T2841" t="s">
        <v>29</v>
      </c>
    </row>
    <row r="2842" spans="1:20" x14ac:dyDescent="0.25">
      <c r="A2842" t="s">
        <v>7089</v>
      </c>
      <c r="B2842">
        <v>66059260</v>
      </c>
      <c r="C2842">
        <v>67143865</v>
      </c>
      <c r="D2842" t="s">
        <v>2</v>
      </c>
      <c r="E2842" t="s">
        <v>2686</v>
      </c>
      <c r="F2842" t="s">
        <v>4228</v>
      </c>
      <c r="G2842" t="s">
        <v>4216</v>
      </c>
      <c r="H2842" t="s">
        <v>38</v>
      </c>
      <c r="I2842" t="s">
        <v>51</v>
      </c>
      <c r="J2842" t="s">
        <v>39</v>
      </c>
      <c r="K2842" t="s">
        <v>40</v>
      </c>
      <c r="L2842" t="s">
        <v>25</v>
      </c>
      <c r="M2842" t="s">
        <v>4229</v>
      </c>
      <c r="N2842" t="s">
        <v>2541</v>
      </c>
      <c r="O2842" t="s">
        <v>915</v>
      </c>
      <c r="P2842" t="s">
        <v>33</v>
      </c>
      <c r="Q2842" t="s">
        <v>4244</v>
      </c>
      <c r="R2842" s="1" t="e">
        <f t="shared" ca="1" si="44"/>
        <v>#VALUE!</v>
      </c>
      <c r="S2842" t="s">
        <v>35</v>
      </c>
      <c r="T2842" t="s">
        <v>58</v>
      </c>
    </row>
    <row r="2843" spans="1:20" x14ac:dyDescent="0.25">
      <c r="A2843" t="s">
        <v>7090</v>
      </c>
      <c r="B2843">
        <v>67551218</v>
      </c>
      <c r="C2843">
        <v>67210517</v>
      </c>
      <c r="D2843" t="s">
        <v>2</v>
      </c>
      <c r="E2843" t="s">
        <v>2419</v>
      </c>
      <c r="F2843" t="s">
        <v>20</v>
      </c>
      <c r="G2843" t="s">
        <v>4222</v>
      </c>
      <c r="H2843" t="s">
        <v>31</v>
      </c>
      <c r="I2843" t="s">
        <v>22</v>
      </c>
      <c r="J2843" t="s">
        <v>23</v>
      </c>
      <c r="K2843" t="s">
        <v>24</v>
      </c>
      <c r="L2843" t="s">
        <v>25</v>
      </c>
      <c r="M2843" t="s">
        <v>4240</v>
      </c>
      <c r="N2843" t="s">
        <v>2541</v>
      </c>
      <c r="O2843" t="s">
        <v>915</v>
      </c>
      <c r="P2843" t="s">
        <v>27</v>
      </c>
      <c r="Q2843" t="s">
        <v>28</v>
      </c>
      <c r="R2843" s="1">
        <f t="shared" ca="1" si="44"/>
        <v>9</v>
      </c>
      <c r="S2843" t="s">
        <v>35</v>
      </c>
      <c r="T2843" t="s">
        <v>68</v>
      </c>
    </row>
    <row r="2844" spans="1:20" x14ac:dyDescent="0.25">
      <c r="A2844" t="s">
        <v>7091</v>
      </c>
      <c r="B2844">
        <v>67590600</v>
      </c>
      <c r="C2844">
        <v>67569028</v>
      </c>
      <c r="D2844" t="s">
        <v>3</v>
      </c>
      <c r="E2844" t="s">
        <v>2687</v>
      </c>
      <c r="F2844" t="s">
        <v>20</v>
      </c>
      <c r="G2844" t="s">
        <v>4217</v>
      </c>
      <c r="H2844" t="s">
        <v>38</v>
      </c>
      <c r="I2844" t="s">
        <v>32</v>
      </c>
      <c r="J2844" t="s">
        <v>39</v>
      </c>
      <c r="K2844" t="s">
        <v>44</v>
      </c>
      <c r="L2844" t="s">
        <v>25</v>
      </c>
      <c r="M2844" t="s">
        <v>4234</v>
      </c>
      <c r="N2844" t="s">
        <v>2541</v>
      </c>
      <c r="O2844" t="s">
        <v>915</v>
      </c>
      <c r="P2844" t="s">
        <v>33</v>
      </c>
      <c r="Q2844" t="s">
        <v>4247</v>
      </c>
      <c r="R2844" s="1" t="e">
        <f t="shared" ca="1" si="44"/>
        <v>#VALUE!</v>
      </c>
      <c r="S2844" t="s">
        <v>35</v>
      </c>
      <c r="T2844" t="s">
        <v>29</v>
      </c>
    </row>
    <row r="2845" spans="1:20" x14ac:dyDescent="0.25">
      <c r="A2845" t="s">
        <v>7092</v>
      </c>
      <c r="B2845">
        <v>66909022</v>
      </c>
      <c r="C2845">
        <v>66948312</v>
      </c>
      <c r="D2845" t="s">
        <v>2</v>
      </c>
      <c r="E2845" t="s">
        <v>2688</v>
      </c>
      <c r="F2845" t="s">
        <v>4226</v>
      </c>
      <c r="G2845" t="s">
        <v>4216</v>
      </c>
      <c r="H2845" t="s">
        <v>21</v>
      </c>
      <c r="I2845" t="s">
        <v>204</v>
      </c>
      <c r="J2845" t="s">
        <v>23</v>
      </c>
      <c r="K2845" t="s">
        <v>24</v>
      </c>
      <c r="L2845" t="s">
        <v>25</v>
      </c>
      <c r="M2845" t="s">
        <v>4232</v>
      </c>
      <c r="N2845" t="s">
        <v>2689</v>
      </c>
      <c r="O2845" t="s">
        <v>915</v>
      </c>
      <c r="P2845" t="s">
        <v>4248</v>
      </c>
      <c r="Q2845" t="s">
        <v>4246</v>
      </c>
      <c r="R2845" s="1" t="e">
        <f t="shared" ca="1" si="44"/>
        <v>#VALUE!</v>
      </c>
      <c r="S2845" t="s">
        <v>55</v>
      </c>
      <c r="T2845" t="s">
        <v>56</v>
      </c>
    </row>
    <row r="2846" spans="1:20" x14ac:dyDescent="0.25">
      <c r="A2846" t="s">
        <v>7093</v>
      </c>
      <c r="B2846">
        <v>64593284</v>
      </c>
      <c r="C2846">
        <v>67863553</v>
      </c>
      <c r="D2846" t="s">
        <v>2</v>
      </c>
      <c r="E2846" t="s">
        <v>2690</v>
      </c>
      <c r="F2846" t="s">
        <v>4226</v>
      </c>
      <c r="G2846" t="s">
        <v>4221</v>
      </c>
      <c r="H2846" t="s">
        <v>245</v>
      </c>
      <c r="I2846" t="s">
        <v>204</v>
      </c>
      <c r="J2846" t="s">
        <v>39</v>
      </c>
      <c r="K2846" t="s">
        <v>40</v>
      </c>
      <c r="L2846" t="s">
        <v>25</v>
      </c>
      <c r="M2846" t="s">
        <v>4230</v>
      </c>
      <c r="N2846" t="s">
        <v>2689</v>
      </c>
      <c r="O2846" t="s">
        <v>915</v>
      </c>
      <c r="P2846" t="s">
        <v>205</v>
      </c>
      <c r="Q2846" t="s">
        <v>28</v>
      </c>
      <c r="R2846" s="1">
        <f t="shared" ca="1" si="44"/>
        <v>36</v>
      </c>
      <c r="S2846" t="s">
        <v>35</v>
      </c>
      <c r="T2846" t="s">
        <v>29</v>
      </c>
    </row>
    <row r="2847" spans="1:20" x14ac:dyDescent="0.25">
      <c r="A2847" t="s">
        <v>7094</v>
      </c>
      <c r="B2847">
        <v>66378997</v>
      </c>
      <c r="C2847">
        <v>67408705</v>
      </c>
      <c r="D2847" t="s">
        <v>3</v>
      </c>
      <c r="E2847" t="s">
        <v>2691</v>
      </c>
      <c r="F2847" t="s">
        <v>4226</v>
      </c>
      <c r="G2847" t="s">
        <v>4219</v>
      </c>
      <c r="H2847" t="s">
        <v>245</v>
      </c>
      <c r="I2847" t="s">
        <v>32</v>
      </c>
      <c r="J2847" t="s">
        <v>39</v>
      </c>
      <c r="K2847" t="s">
        <v>44</v>
      </c>
      <c r="L2847" t="s">
        <v>25</v>
      </c>
      <c r="M2847" t="s">
        <v>4235</v>
      </c>
      <c r="N2847" t="s">
        <v>2689</v>
      </c>
      <c r="O2847" t="s">
        <v>915</v>
      </c>
      <c r="P2847" t="s">
        <v>49</v>
      </c>
      <c r="Q2847" t="s">
        <v>34</v>
      </c>
      <c r="R2847" s="1" t="e">
        <f t="shared" ca="1" si="44"/>
        <v>#VALUE!</v>
      </c>
      <c r="S2847" t="s">
        <v>4243</v>
      </c>
      <c r="T2847" t="s">
        <v>29</v>
      </c>
    </row>
    <row r="2848" spans="1:20" x14ac:dyDescent="0.25">
      <c r="A2848" t="s">
        <v>7095</v>
      </c>
      <c r="B2848">
        <v>67381812</v>
      </c>
      <c r="C2848">
        <v>67598133</v>
      </c>
      <c r="D2848" t="s">
        <v>3</v>
      </c>
      <c r="E2848" t="s">
        <v>2692</v>
      </c>
      <c r="F2848" t="s">
        <v>20</v>
      </c>
      <c r="G2848" t="s">
        <v>4215</v>
      </c>
      <c r="H2848" t="s">
        <v>31</v>
      </c>
      <c r="I2848" t="s">
        <v>204</v>
      </c>
      <c r="J2848" t="s">
        <v>23</v>
      </c>
      <c r="K2848" t="s">
        <v>24</v>
      </c>
      <c r="L2848" t="s">
        <v>25</v>
      </c>
      <c r="M2848" t="s">
        <v>4229</v>
      </c>
      <c r="N2848" t="s">
        <v>2689</v>
      </c>
      <c r="O2848" t="s">
        <v>915</v>
      </c>
      <c r="P2848" t="s">
        <v>205</v>
      </c>
      <c r="Q2848" t="s">
        <v>4245</v>
      </c>
      <c r="R2848" s="1" t="e">
        <f t="shared" ca="1" si="44"/>
        <v>#VALUE!</v>
      </c>
      <c r="S2848" t="s">
        <v>4243</v>
      </c>
      <c r="T2848" t="s">
        <v>68</v>
      </c>
    </row>
    <row r="2849" spans="1:20" x14ac:dyDescent="0.25">
      <c r="A2849" t="s">
        <v>7096</v>
      </c>
      <c r="B2849">
        <v>66726149</v>
      </c>
      <c r="C2849">
        <v>67405764</v>
      </c>
      <c r="D2849" t="s">
        <v>2</v>
      </c>
      <c r="E2849" t="s">
        <v>2693</v>
      </c>
      <c r="F2849" t="s">
        <v>20</v>
      </c>
      <c r="G2849" t="s">
        <v>4216</v>
      </c>
      <c r="H2849" t="s">
        <v>503</v>
      </c>
      <c r="I2849" t="s">
        <v>22</v>
      </c>
      <c r="J2849" t="s">
        <v>39</v>
      </c>
      <c r="K2849" t="s">
        <v>40</v>
      </c>
      <c r="L2849" t="s">
        <v>25</v>
      </c>
      <c r="M2849" t="s">
        <v>4233</v>
      </c>
      <c r="N2849" t="s">
        <v>2689</v>
      </c>
      <c r="O2849" t="s">
        <v>915</v>
      </c>
      <c r="P2849" t="s">
        <v>54</v>
      </c>
      <c r="Q2849" t="s">
        <v>4245</v>
      </c>
      <c r="R2849" s="1">
        <f t="shared" ca="1" si="44"/>
        <v>37</v>
      </c>
      <c r="S2849" t="s">
        <v>4243</v>
      </c>
      <c r="T2849" t="s">
        <v>58</v>
      </c>
    </row>
    <row r="2850" spans="1:20" x14ac:dyDescent="0.25">
      <c r="A2850" t="s">
        <v>7097</v>
      </c>
      <c r="B2850">
        <v>65800563</v>
      </c>
      <c r="C2850">
        <v>66884519</v>
      </c>
      <c r="D2850" t="s">
        <v>3</v>
      </c>
      <c r="E2850" t="s">
        <v>2694</v>
      </c>
      <c r="F2850" t="s">
        <v>4225</v>
      </c>
      <c r="G2850" t="s">
        <v>4222</v>
      </c>
      <c r="H2850" t="s">
        <v>43</v>
      </c>
      <c r="I2850" t="s">
        <v>204</v>
      </c>
      <c r="J2850" t="s">
        <v>39</v>
      </c>
      <c r="K2850" t="s">
        <v>44</v>
      </c>
      <c r="L2850" t="s">
        <v>25</v>
      </c>
      <c r="M2850" t="s">
        <v>4233</v>
      </c>
      <c r="N2850" t="s">
        <v>2689</v>
      </c>
      <c r="O2850" t="s">
        <v>915</v>
      </c>
      <c r="P2850" t="s">
        <v>4248</v>
      </c>
      <c r="Q2850" t="s">
        <v>4246</v>
      </c>
      <c r="R2850" s="1">
        <f t="shared" ca="1" si="44"/>
        <v>32</v>
      </c>
      <c r="S2850" t="s">
        <v>55</v>
      </c>
      <c r="T2850" t="s">
        <v>29</v>
      </c>
    </row>
    <row r="2851" spans="1:20" x14ac:dyDescent="0.25">
      <c r="A2851" t="s">
        <v>7098</v>
      </c>
      <c r="B2851">
        <v>65856766</v>
      </c>
      <c r="C2851">
        <v>67796723</v>
      </c>
      <c r="D2851" t="s">
        <v>3</v>
      </c>
      <c r="E2851" t="s">
        <v>2695</v>
      </c>
      <c r="F2851" t="s">
        <v>1106</v>
      </c>
      <c r="G2851" t="s">
        <v>527</v>
      </c>
      <c r="H2851" t="s">
        <v>38</v>
      </c>
      <c r="I2851" t="s">
        <v>204</v>
      </c>
      <c r="J2851" t="s">
        <v>60</v>
      </c>
      <c r="K2851" t="s">
        <v>161</v>
      </c>
      <c r="L2851" t="s">
        <v>25</v>
      </c>
      <c r="M2851" t="s">
        <v>4241</v>
      </c>
      <c r="N2851" t="s">
        <v>2689</v>
      </c>
      <c r="O2851" t="s">
        <v>915</v>
      </c>
      <c r="P2851" t="s">
        <v>49</v>
      </c>
      <c r="Q2851" t="s">
        <v>4244</v>
      </c>
      <c r="R2851" s="1">
        <f t="shared" ca="1" si="44"/>
        <v>55</v>
      </c>
      <c r="S2851" t="s">
        <v>4243</v>
      </c>
      <c r="T2851" t="s">
        <v>41</v>
      </c>
    </row>
    <row r="2852" spans="1:20" x14ac:dyDescent="0.25">
      <c r="A2852" t="s">
        <v>7099</v>
      </c>
      <c r="B2852">
        <v>64966296</v>
      </c>
      <c r="C2852">
        <v>67728061</v>
      </c>
      <c r="D2852" t="s">
        <v>2</v>
      </c>
      <c r="E2852" t="s">
        <v>2696</v>
      </c>
      <c r="F2852" t="s">
        <v>4225</v>
      </c>
      <c r="G2852" t="s">
        <v>4217</v>
      </c>
      <c r="H2852" t="s">
        <v>48</v>
      </c>
      <c r="I2852" t="s">
        <v>32</v>
      </c>
      <c r="J2852" t="s">
        <v>39</v>
      </c>
      <c r="K2852" t="s">
        <v>40</v>
      </c>
      <c r="L2852" t="s">
        <v>25</v>
      </c>
      <c r="M2852" t="s">
        <v>4233</v>
      </c>
      <c r="N2852" t="s">
        <v>2689</v>
      </c>
      <c r="O2852" t="s">
        <v>915</v>
      </c>
      <c r="P2852" t="s">
        <v>205</v>
      </c>
      <c r="Q2852" t="s">
        <v>34</v>
      </c>
      <c r="R2852" s="1" t="e">
        <f t="shared" ca="1" si="44"/>
        <v>#VALUE!</v>
      </c>
      <c r="S2852" t="s">
        <v>4243</v>
      </c>
      <c r="T2852" t="s">
        <v>29</v>
      </c>
    </row>
    <row r="2853" spans="1:20" x14ac:dyDescent="0.25">
      <c r="A2853" t="s">
        <v>7100</v>
      </c>
      <c r="B2853">
        <v>67832204</v>
      </c>
      <c r="C2853">
        <v>66970203</v>
      </c>
      <c r="D2853" t="s">
        <v>3</v>
      </c>
      <c r="E2853" t="s">
        <v>2697</v>
      </c>
      <c r="F2853" t="s">
        <v>4225</v>
      </c>
      <c r="G2853" t="s">
        <v>4222</v>
      </c>
      <c r="H2853" t="s">
        <v>43</v>
      </c>
      <c r="I2853" t="s">
        <v>204</v>
      </c>
      <c r="J2853" t="s">
        <v>39</v>
      </c>
      <c r="K2853" t="s">
        <v>44</v>
      </c>
      <c r="L2853" t="s">
        <v>25</v>
      </c>
      <c r="M2853" t="s">
        <v>4233</v>
      </c>
      <c r="N2853" t="s">
        <v>2689</v>
      </c>
      <c r="O2853" t="s">
        <v>915</v>
      </c>
      <c r="P2853" t="s">
        <v>205</v>
      </c>
      <c r="Q2853" t="s">
        <v>34</v>
      </c>
      <c r="R2853" s="1" t="e">
        <f t="shared" ca="1" si="44"/>
        <v>#VALUE!</v>
      </c>
      <c r="S2853" t="s">
        <v>4243</v>
      </c>
      <c r="T2853" t="s">
        <v>36</v>
      </c>
    </row>
    <row r="2854" spans="1:20" x14ac:dyDescent="0.25">
      <c r="A2854" t="s">
        <v>7101</v>
      </c>
      <c r="B2854">
        <v>66437316</v>
      </c>
      <c r="C2854">
        <v>67157805</v>
      </c>
      <c r="D2854" t="s">
        <v>3</v>
      </c>
      <c r="E2854" t="s">
        <v>2698</v>
      </c>
      <c r="F2854" t="s">
        <v>4227</v>
      </c>
      <c r="G2854" t="s">
        <v>4220</v>
      </c>
      <c r="H2854" t="s">
        <v>163</v>
      </c>
      <c r="I2854" t="s">
        <v>32</v>
      </c>
      <c r="J2854" t="s">
        <v>60</v>
      </c>
      <c r="K2854" t="s">
        <v>40</v>
      </c>
      <c r="L2854" t="s">
        <v>25</v>
      </c>
      <c r="M2854" t="s">
        <v>4235</v>
      </c>
      <c r="N2854" t="s">
        <v>2689</v>
      </c>
      <c r="O2854" t="s">
        <v>915</v>
      </c>
      <c r="P2854" t="s">
        <v>205</v>
      </c>
      <c r="Q2854" t="s">
        <v>4246</v>
      </c>
      <c r="R2854" s="1">
        <f t="shared" ca="1" si="44"/>
        <v>68</v>
      </c>
      <c r="S2854" t="s">
        <v>35</v>
      </c>
      <c r="T2854" t="s">
        <v>61</v>
      </c>
    </row>
    <row r="2855" spans="1:20" x14ac:dyDescent="0.25">
      <c r="A2855" t="s">
        <v>7102</v>
      </c>
      <c r="B2855">
        <v>64984638</v>
      </c>
      <c r="C2855">
        <v>67297992</v>
      </c>
      <c r="D2855" t="s">
        <v>3</v>
      </c>
      <c r="E2855" t="s">
        <v>2699</v>
      </c>
      <c r="F2855" t="s">
        <v>4228</v>
      </c>
      <c r="G2855" t="s">
        <v>4221</v>
      </c>
      <c r="H2855" t="s">
        <v>43</v>
      </c>
      <c r="I2855" t="s">
        <v>51</v>
      </c>
      <c r="J2855" t="s">
        <v>39</v>
      </c>
      <c r="K2855" t="s">
        <v>44</v>
      </c>
      <c r="L2855" t="s">
        <v>25</v>
      </c>
      <c r="M2855" t="s">
        <v>4238</v>
      </c>
      <c r="N2855" t="s">
        <v>2689</v>
      </c>
      <c r="O2855" t="s">
        <v>915</v>
      </c>
      <c r="P2855" t="s">
        <v>205</v>
      </c>
      <c r="Q2855" t="s">
        <v>34</v>
      </c>
      <c r="R2855" s="1" t="e">
        <f t="shared" ca="1" si="44"/>
        <v>#VALUE!</v>
      </c>
      <c r="S2855" t="s">
        <v>35</v>
      </c>
      <c r="T2855" t="s">
        <v>58</v>
      </c>
    </row>
    <row r="2856" spans="1:20" x14ac:dyDescent="0.25">
      <c r="A2856" t="s">
        <v>7103</v>
      </c>
      <c r="B2856">
        <v>64881560</v>
      </c>
      <c r="C2856">
        <v>67589410</v>
      </c>
      <c r="D2856" t="s">
        <v>2</v>
      </c>
      <c r="E2856" t="s">
        <v>2700</v>
      </c>
      <c r="F2856" t="s">
        <v>1106</v>
      </c>
      <c r="G2856" t="s">
        <v>4220</v>
      </c>
      <c r="H2856" t="s">
        <v>31</v>
      </c>
      <c r="I2856" t="s">
        <v>204</v>
      </c>
      <c r="J2856" t="s">
        <v>23</v>
      </c>
      <c r="K2856" t="s">
        <v>24</v>
      </c>
      <c r="L2856" t="s">
        <v>25</v>
      </c>
      <c r="M2856" t="s">
        <v>4236</v>
      </c>
      <c r="N2856" t="s">
        <v>2689</v>
      </c>
      <c r="O2856" t="s">
        <v>915</v>
      </c>
      <c r="P2856" t="s">
        <v>27</v>
      </c>
      <c r="Q2856" t="s">
        <v>34</v>
      </c>
      <c r="R2856" s="1">
        <f t="shared" ca="1" si="44"/>
        <v>9</v>
      </c>
      <c r="S2856" t="s">
        <v>4243</v>
      </c>
      <c r="T2856" t="s">
        <v>68</v>
      </c>
    </row>
    <row r="2857" spans="1:20" x14ac:dyDescent="0.25">
      <c r="A2857" t="s">
        <v>7104</v>
      </c>
      <c r="B2857">
        <v>67196268</v>
      </c>
      <c r="C2857">
        <v>67630017</v>
      </c>
      <c r="D2857" t="s">
        <v>2</v>
      </c>
      <c r="E2857" t="s">
        <v>2701</v>
      </c>
      <c r="F2857" t="s">
        <v>4228</v>
      </c>
      <c r="G2857" t="s">
        <v>4219</v>
      </c>
      <c r="H2857" t="s">
        <v>21</v>
      </c>
      <c r="I2857" t="s">
        <v>51</v>
      </c>
      <c r="J2857" t="s">
        <v>23</v>
      </c>
      <c r="K2857" t="s">
        <v>24</v>
      </c>
      <c r="L2857" t="s">
        <v>25</v>
      </c>
      <c r="M2857" t="s">
        <v>4234</v>
      </c>
      <c r="N2857" t="s">
        <v>2689</v>
      </c>
      <c r="O2857" t="s">
        <v>915</v>
      </c>
      <c r="P2857" t="s">
        <v>33</v>
      </c>
      <c r="Q2857" t="s">
        <v>4246</v>
      </c>
      <c r="R2857" s="1" t="e">
        <f t="shared" ca="1" si="44"/>
        <v>#VALUE!</v>
      </c>
      <c r="S2857" t="s">
        <v>35</v>
      </c>
      <c r="T2857" t="s">
        <v>36</v>
      </c>
    </row>
    <row r="2858" spans="1:20" x14ac:dyDescent="0.25">
      <c r="A2858" t="s">
        <v>7105</v>
      </c>
      <c r="B2858">
        <v>64869930</v>
      </c>
      <c r="C2858">
        <v>67265851</v>
      </c>
      <c r="D2858" t="s">
        <v>2</v>
      </c>
      <c r="E2858" t="s">
        <v>2702</v>
      </c>
      <c r="F2858" t="s">
        <v>4225</v>
      </c>
      <c r="G2858" t="s">
        <v>4218</v>
      </c>
      <c r="H2858" t="s">
        <v>48</v>
      </c>
      <c r="I2858" t="s">
        <v>204</v>
      </c>
      <c r="J2858" t="s">
        <v>39</v>
      </c>
      <c r="K2858" t="s">
        <v>40</v>
      </c>
      <c r="L2858" t="s">
        <v>25</v>
      </c>
      <c r="M2858" t="s">
        <v>4230</v>
      </c>
      <c r="N2858" t="s">
        <v>2689</v>
      </c>
      <c r="O2858" t="s">
        <v>915</v>
      </c>
      <c r="P2858" t="s">
        <v>52</v>
      </c>
      <c r="Q2858" t="s">
        <v>4247</v>
      </c>
      <c r="R2858" s="1">
        <f t="shared" ca="1" si="44"/>
        <v>53</v>
      </c>
      <c r="S2858" t="s">
        <v>35</v>
      </c>
      <c r="T2858" t="s">
        <v>41</v>
      </c>
    </row>
    <row r="2859" spans="1:20" x14ac:dyDescent="0.25">
      <c r="A2859" t="s">
        <v>7106</v>
      </c>
      <c r="B2859">
        <v>66372151</v>
      </c>
      <c r="C2859">
        <v>66984733</v>
      </c>
      <c r="D2859" t="s">
        <v>2</v>
      </c>
      <c r="E2859" t="s">
        <v>2703</v>
      </c>
      <c r="F2859" t="s">
        <v>4227</v>
      </c>
      <c r="G2859" t="s">
        <v>4220</v>
      </c>
      <c r="H2859" t="s">
        <v>21</v>
      </c>
      <c r="I2859" t="s">
        <v>22</v>
      </c>
      <c r="J2859" t="s">
        <v>23</v>
      </c>
      <c r="K2859" t="s">
        <v>24</v>
      </c>
      <c r="L2859" t="s">
        <v>25</v>
      </c>
      <c r="M2859" t="s">
        <v>4233</v>
      </c>
      <c r="N2859" t="s">
        <v>2689</v>
      </c>
      <c r="O2859" t="s">
        <v>915</v>
      </c>
      <c r="P2859" t="s">
        <v>4248</v>
      </c>
      <c r="Q2859" t="s">
        <v>4245</v>
      </c>
      <c r="R2859" s="1" t="e">
        <f t="shared" ca="1" si="44"/>
        <v>#VALUE!</v>
      </c>
      <c r="S2859" t="s">
        <v>55</v>
      </c>
      <c r="T2859" t="s">
        <v>36</v>
      </c>
    </row>
    <row r="2860" spans="1:20" x14ac:dyDescent="0.25">
      <c r="A2860" t="s">
        <v>7107</v>
      </c>
      <c r="B2860">
        <v>68208819</v>
      </c>
      <c r="C2860">
        <v>67241255</v>
      </c>
      <c r="D2860" t="s">
        <v>2</v>
      </c>
      <c r="E2860" t="s">
        <v>2704</v>
      </c>
      <c r="F2860" t="s">
        <v>1106</v>
      </c>
      <c r="G2860" t="s">
        <v>4216</v>
      </c>
      <c r="H2860" t="s">
        <v>31</v>
      </c>
      <c r="I2860" t="s">
        <v>51</v>
      </c>
      <c r="J2860" t="s">
        <v>23</v>
      </c>
      <c r="K2860" t="s">
        <v>24</v>
      </c>
      <c r="L2860" t="s">
        <v>25</v>
      </c>
      <c r="M2860" t="s">
        <v>4232</v>
      </c>
      <c r="N2860" t="s">
        <v>2689</v>
      </c>
      <c r="O2860" t="s">
        <v>915</v>
      </c>
      <c r="P2860" t="s">
        <v>27</v>
      </c>
      <c r="Q2860" t="s">
        <v>4246</v>
      </c>
      <c r="R2860" s="1" t="e">
        <f t="shared" ca="1" si="44"/>
        <v>#VALUE!</v>
      </c>
      <c r="S2860" t="s">
        <v>35</v>
      </c>
      <c r="T2860" t="s">
        <v>77</v>
      </c>
    </row>
    <row r="2861" spans="1:20" x14ac:dyDescent="0.25">
      <c r="A2861" t="s">
        <v>7108</v>
      </c>
      <c r="B2861">
        <v>67481686</v>
      </c>
      <c r="C2861">
        <v>67259580</v>
      </c>
      <c r="D2861" t="s">
        <v>2</v>
      </c>
      <c r="E2861" t="s">
        <v>2705</v>
      </c>
      <c r="F2861" t="s">
        <v>1106</v>
      </c>
      <c r="G2861" t="s">
        <v>4217</v>
      </c>
      <c r="H2861" t="s">
        <v>38</v>
      </c>
      <c r="I2861" t="s">
        <v>22</v>
      </c>
      <c r="J2861" t="s">
        <v>39</v>
      </c>
      <c r="K2861" t="s">
        <v>40</v>
      </c>
      <c r="L2861" t="s">
        <v>25</v>
      </c>
      <c r="M2861" t="s">
        <v>4230</v>
      </c>
      <c r="N2861" t="s">
        <v>2689</v>
      </c>
      <c r="O2861" t="s">
        <v>915</v>
      </c>
      <c r="P2861" t="s">
        <v>49</v>
      </c>
      <c r="Q2861" t="s">
        <v>4246</v>
      </c>
      <c r="R2861" s="1" t="e">
        <f t="shared" ca="1" si="44"/>
        <v>#VALUE!</v>
      </c>
      <c r="S2861" t="s">
        <v>35</v>
      </c>
      <c r="T2861" t="s">
        <v>29</v>
      </c>
    </row>
    <row r="2862" spans="1:20" x14ac:dyDescent="0.25">
      <c r="A2862" t="s">
        <v>7109</v>
      </c>
      <c r="B2862">
        <v>64873603</v>
      </c>
      <c r="C2862">
        <v>67520351</v>
      </c>
      <c r="D2862" t="s">
        <v>3</v>
      </c>
      <c r="E2862" t="s">
        <v>2706</v>
      </c>
      <c r="F2862" t="s">
        <v>1106</v>
      </c>
      <c r="G2862" t="s">
        <v>4223</v>
      </c>
      <c r="H2862" t="s">
        <v>43</v>
      </c>
      <c r="I2862" t="s">
        <v>51</v>
      </c>
      <c r="J2862" t="s">
        <v>39</v>
      </c>
      <c r="K2862" t="s">
        <v>44</v>
      </c>
      <c r="L2862" t="s">
        <v>25</v>
      </c>
      <c r="M2862" t="s">
        <v>4240</v>
      </c>
      <c r="N2862" t="s">
        <v>2689</v>
      </c>
      <c r="O2862" t="s">
        <v>915</v>
      </c>
      <c r="P2862" t="s">
        <v>205</v>
      </c>
      <c r="Q2862" t="s">
        <v>4247</v>
      </c>
      <c r="R2862" s="1">
        <f t="shared" ca="1" si="44"/>
        <v>29</v>
      </c>
      <c r="S2862" t="s">
        <v>4243</v>
      </c>
      <c r="T2862" t="s">
        <v>29</v>
      </c>
    </row>
    <row r="2863" spans="1:20" x14ac:dyDescent="0.25">
      <c r="A2863" t="s">
        <v>7110</v>
      </c>
      <c r="B2863">
        <v>66354691</v>
      </c>
      <c r="C2863">
        <v>67863890</v>
      </c>
      <c r="D2863" t="s">
        <v>2</v>
      </c>
      <c r="E2863" t="s">
        <v>2707</v>
      </c>
      <c r="F2863" t="s">
        <v>1106</v>
      </c>
      <c r="G2863" t="s">
        <v>4223</v>
      </c>
      <c r="H2863" t="s">
        <v>48</v>
      </c>
      <c r="I2863" t="s">
        <v>51</v>
      </c>
      <c r="J2863" t="s">
        <v>39</v>
      </c>
      <c r="K2863" t="s">
        <v>40</v>
      </c>
      <c r="L2863" t="s">
        <v>25</v>
      </c>
      <c r="M2863" t="s">
        <v>4229</v>
      </c>
      <c r="N2863" t="s">
        <v>2689</v>
      </c>
      <c r="O2863" t="s">
        <v>915</v>
      </c>
      <c r="P2863" t="s">
        <v>27</v>
      </c>
      <c r="Q2863" t="s">
        <v>34</v>
      </c>
      <c r="R2863" s="1" t="e">
        <f t="shared" ca="1" si="44"/>
        <v>#VALUE!</v>
      </c>
      <c r="S2863" t="s">
        <v>35</v>
      </c>
      <c r="T2863" t="s">
        <v>41</v>
      </c>
    </row>
    <row r="2864" spans="1:20" x14ac:dyDescent="0.25">
      <c r="A2864" t="s">
        <v>7111</v>
      </c>
      <c r="B2864">
        <v>67469873</v>
      </c>
      <c r="C2864">
        <v>67069738</v>
      </c>
      <c r="D2864" t="s">
        <v>3</v>
      </c>
      <c r="E2864" t="s">
        <v>2435</v>
      </c>
      <c r="F2864" t="s">
        <v>4226</v>
      </c>
      <c r="G2864" t="s">
        <v>4222</v>
      </c>
      <c r="H2864" t="s">
        <v>38</v>
      </c>
      <c r="I2864" t="s">
        <v>22</v>
      </c>
      <c r="J2864" t="s">
        <v>39</v>
      </c>
      <c r="K2864" t="s">
        <v>44</v>
      </c>
      <c r="L2864" t="s">
        <v>25</v>
      </c>
      <c r="M2864" t="s">
        <v>4234</v>
      </c>
      <c r="N2864" t="s">
        <v>2689</v>
      </c>
      <c r="O2864" t="s">
        <v>915</v>
      </c>
      <c r="P2864" t="s">
        <v>205</v>
      </c>
      <c r="Q2864" t="s">
        <v>28</v>
      </c>
      <c r="R2864" s="1" t="e">
        <f t="shared" ca="1" si="44"/>
        <v>#VALUE!</v>
      </c>
      <c r="S2864" t="s">
        <v>35</v>
      </c>
      <c r="T2864" t="s">
        <v>29</v>
      </c>
    </row>
    <row r="2865" spans="1:20" x14ac:dyDescent="0.25">
      <c r="A2865" t="s">
        <v>7112</v>
      </c>
      <c r="B2865">
        <v>66782329</v>
      </c>
      <c r="C2865">
        <v>67084218</v>
      </c>
      <c r="D2865" t="s">
        <v>3</v>
      </c>
      <c r="E2865" t="s">
        <v>2708</v>
      </c>
      <c r="F2865" t="s">
        <v>4226</v>
      </c>
      <c r="G2865" t="s">
        <v>4223</v>
      </c>
      <c r="H2865" t="s">
        <v>31</v>
      </c>
      <c r="I2865" t="s">
        <v>204</v>
      </c>
      <c r="J2865" t="s">
        <v>23</v>
      </c>
      <c r="K2865" t="s">
        <v>24</v>
      </c>
      <c r="L2865" t="s">
        <v>25</v>
      </c>
      <c r="M2865" t="s">
        <v>4229</v>
      </c>
      <c r="N2865" t="s">
        <v>2689</v>
      </c>
      <c r="O2865" t="s">
        <v>915</v>
      </c>
      <c r="P2865" t="s">
        <v>52</v>
      </c>
      <c r="Q2865" t="s">
        <v>4246</v>
      </c>
      <c r="R2865" s="1" t="e">
        <f t="shared" ca="1" si="44"/>
        <v>#VALUE!</v>
      </c>
      <c r="S2865" t="s">
        <v>35</v>
      </c>
      <c r="T2865" t="s">
        <v>68</v>
      </c>
    </row>
    <row r="2866" spans="1:20" x14ac:dyDescent="0.25">
      <c r="A2866" t="s">
        <v>7113</v>
      </c>
      <c r="B2866">
        <v>66590735</v>
      </c>
      <c r="C2866">
        <v>67057224</v>
      </c>
      <c r="D2866" t="s">
        <v>2</v>
      </c>
      <c r="E2866" t="s">
        <v>2709</v>
      </c>
      <c r="F2866" t="s">
        <v>4226</v>
      </c>
      <c r="G2866" t="s">
        <v>4215</v>
      </c>
      <c r="H2866" t="s">
        <v>38</v>
      </c>
      <c r="I2866" t="s">
        <v>51</v>
      </c>
      <c r="J2866" t="s">
        <v>39</v>
      </c>
      <c r="K2866" t="s">
        <v>40</v>
      </c>
      <c r="L2866" t="s">
        <v>25</v>
      </c>
      <c r="M2866" t="s">
        <v>4234</v>
      </c>
      <c r="N2866" t="s">
        <v>2689</v>
      </c>
      <c r="O2866" t="s">
        <v>915</v>
      </c>
      <c r="P2866" t="s">
        <v>205</v>
      </c>
      <c r="Q2866" t="s">
        <v>4246</v>
      </c>
      <c r="R2866" s="1">
        <f t="shared" ca="1" si="44"/>
        <v>36</v>
      </c>
      <c r="S2866" t="s">
        <v>35</v>
      </c>
      <c r="T2866" t="s">
        <v>29</v>
      </c>
    </row>
    <row r="2867" spans="1:20" x14ac:dyDescent="0.25">
      <c r="A2867" t="s">
        <v>7114</v>
      </c>
      <c r="B2867">
        <v>64434754</v>
      </c>
      <c r="C2867">
        <v>67102127</v>
      </c>
      <c r="D2867" t="s">
        <v>3</v>
      </c>
      <c r="E2867" t="s">
        <v>2710</v>
      </c>
      <c r="F2867" t="s">
        <v>1106</v>
      </c>
      <c r="G2867" t="s">
        <v>4221</v>
      </c>
      <c r="H2867" t="s">
        <v>31</v>
      </c>
      <c r="I2867" t="s">
        <v>51</v>
      </c>
      <c r="J2867" t="s">
        <v>23</v>
      </c>
      <c r="K2867" t="s">
        <v>24</v>
      </c>
      <c r="L2867" t="s">
        <v>25</v>
      </c>
      <c r="M2867" t="s">
        <v>4230</v>
      </c>
      <c r="N2867" t="s">
        <v>2689</v>
      </c>
      <c r="O2867" t="s">
        <v>915</v>
      </c>
      <c r="P2867" t="s">
        <v>33</v>
      </c>
      <c r="Q2867" t="s">
        <v>4246</v>
      </c>
      <c r="R2867" s="1" t="e">
        <f t="shared" ca="1" si="44"/>
        <v>#VALUE!</v>
      </c>
      <c r="S2867" t="s">
        <v>4243</v>
      </c>
      <c r="T2867" t="s">
        <v>77</v>
      </c>
    </row>
    <row r="2868" spans="1:20" x14ac:dyDescent="0.25">
      <c r="A2868" t="s">
        <v>7115</v>
      </c>
      <c r="B2868">
        <v>65022023</v>
      </c>
      <c r="C2868">
        <v>67506771</v>
      </c>
      <c r="D2868" t="s">
        <v>2</v>
      </c>
      <c r="E2868" t="s">
        <v>2711</v>
      </c>
      <c r="F2868" t="s">
        <v>1106</v>
      </c>
      <c r="G2868" t="s">
        <v>527</v>
      </c>
      <c r="H2868" t="s">
        <v>31</v>
      </c>
      <c r="I2868" t="s">
        <v>22</v>
      </c>
      <c r="J2868" t="s">
        <v>23</v>
      </c>
      <c r="K2868" t="s">
        <v>24</v>
      </c>
      <c r="L2868" t="s">
        <v>25</v>
      </c>
      <c r="M2868" t="s">
        <v>4236</v>
      </c>
      <c r="N2868" t="s">
        <v>2689</v>
      </c>
      <c r="O2868" t="s">
        <v>915</v>
      </c>
      <c r="P2868" t="s">
        <v>52</v>
      </c>
      <c r="Q2868" t="s">
        <v>28</v>
      </c>
      <c r="R2868" s="1" t="e">
        <f t="shared" ca="1" si="44"/>
        <v>#VALUE!</v>
      </c>
      <c r="S2868" t="s">
        <v>4243</v>
      </c>
      <c r="T2868" t="s">
        <v>68</v>
      </c>
    </row>
    <row r="2869" spans="1:20" x14ac:dyDescent="0.25">
      <c r="A2869" t="s">
        <v>7116</v>
      </c>
      <c r="B2869">
        <v>64391217</v>
      </c>
      <c r="C2869">
        <v>67126605</v>
      </c>
      <c r="D2869" t="s">
        <v>2</v>
      </c>
      <c r="E2869" t="s">
        <v>2712</v>
      </c>
      <c r="F2869" t="s">
        <v>4227</v>
      </c>
      <c r="G2869" t="s">
        <v>4215</v>
      </c>
      <c r="H2869" t="s">
        <v>503</v>
      </c>
      <c r="I2869" t="s">
        <v>22</v>
      </c>
      <c r="J2869" t="s">
        <v>39</v>
      </c>
      <c r="K2869" t="s">
        <v>40</v>
      </c>
      <c r="L2869" t="s">
        <v>25</v>
      </c>
      <c r="M2869" t="s">
        <v>4230</v>
      </c>
      <c r="N2869" t="s">
        <v>2689</v>
      </c>
      <c r="O2869" t="s">
        <v>915</v>
      </c>
      <c r="P2869" t="s">
        <v>54</v>
      </c>
      <c r="Q2869" t="s">
        <v>4247</v>
      </c>
      <c r="R2869" s="1" t="e">
        <f t="shared" ca="1" si="44"/>
        <v>#VALUE!</v>
      </c>
      <c r="S2869" t="s">
        <v>4243</v>
      </c>
      <c r="T2869" t="s">
        <v>58</v>
      </c>
    </row>
    <row r="2870" spans="1:20" x14ac:dyDescent="0.25">
      <c r="A2870" t="s">
        <v>7117</v>
      </c>
      <c r="B2870">
        <v>67834177</v>
      </c>
      <c r="C2870">
        <v>67415442</v>
      </c>
      <c r="D2870" t="s">
        <v>3</v>
      </c>
      <c r="E2870" t="s">
        <v>2713</v>
      </c>
      <c r="F2870" t="s">
        <v>4227</v>
      </c>
      <c r="G2870" t="s">
        <v>4218</v>
      </c>
      <c r="H2870" t="s">
        <v>31</v>
      </c>
      <c r="I2870" t="s">
        <v>204</v>
      </c>
      <c r="J2870" t="s">
        <v>23</v>
      </c>
      <c r="K2870" t="s">
        <v>24</v>
      </c>
      <c r="L2870" t="s">
        <v>25</v>
      </c>
      <c r="M2870" t="s">
        <v>4231</v>
      </c>
      <c r="N2870" t="s">
        <v>2689</v>
      </c>
      <c r="O2870" t="s">
        <v>915</v>
      </c>
      <c r="P2870" t="s">
        <v>54</v>
      </c>
      <c r="Q2870" t="s">
        <v>4245</v>
      </c>
      <c r="R2870" s="1">
        <f t="shared" ca="1" si="44"/>
        <v>4</v>
      </c>
      <c r="S2870" t="s">
        <v>4243</v>
      </c>
      <c r="T2870" t="s">
        <v>77</v>
      </c>
    </row>
    <row r="2871" spans="1:20" x14ac:dyDescent="0.25">
      <c r="A2871" t="s">
        <v>7118</v>
      </c>
      <c r="B2871">
        <v>67837053</v>
      </c>
      <c r="C2871">
        <v>67537206</v>
      </c>
      <c r="D2871" t="s">
        <v>3</v>
      </c>
      <c r="E2871" t="s">
        <v>2714</v>
      </c>
      <c r="F2871" t="s">
        <v>4227</v>
      </c>
      <c r="G2871" t="s">
        <v>4222</v>
      </c>
      <c r="H2871" t="s">
        <v>38</v>
      </c>
      <c r="I2871" t="s">
        <v>51</v>
      </c>
      <c r="J2871" t="s">
        <v>39</v>
      </c>
      <c r="K2871" t="s">
        <v>44</v>
      </c>
      <c r="L2871" t="s">
        <v>25</v>
      </c>
      <c r="M2871" t="s">
        <v>4235</v>
      </c>
      <c r="N2871" t="s">
        <v>2689</v>
      </c>
      <c r="O2871" t="s">
        <v>915</v>
      </c>
      <c r="P2871" t="s">
        <v>52</v>
      </c>
      <c r="Q2871" t="s">
        <v>4246</v>
      </c>
      <c r="R2871" s="1" t="e">
        <f t="shared" ca="1" si="44"/>
        <v>#VALUE!</v>
      </c>
      <c r="S2871" t="s">
        <v>35</v>
      </c>
      <c r="T2871" t="s">
        <v>29</v>
      </c>
    </row>
    <row r="2872" spans="1:20" x14ac:dyDescent="0.25">
      <c r="A2872" t="s">
        <v>7119</v>
      </c>
      <c r="B2872">
        <v>66004290</v>
      </c>
      <c r="C2872">
        <v>67194572</v>
      </c>
      <c r="D2872" t="s">
        <v>3</v>
      </c>
      <c r="E2872" t="s">
        <v>2715</v>
      </c>
      <c r="F2872" t="s">
        <v>1106</v>
      </c>
      <c r="G2872" t="s">
        <v>4219</v>
      </c>
      <c r="H2872" t="s">
        <v>43</v>
      </c>
      <c r="I2872" t="s">
        <v>204</v>
      </c>
      <c r="J2872" t="s">
        <v>39</v>
      </c>
      <c r="K2872" t="s">
        <v>44</v>
      </c>
      <c r="L2872" t="s">
        <v>25</v>
      </c>
      <c r="M2872" t="s">
        <v>4231</v>
      </c>
      <c r="N2872" t="s">
        <v>2689</v>
      </c>
      <c r="O2872" t="s">
        <v>915</v>
      </c>
      <c r="P2872" t="s">
        <v>205</v>
      </c>
      <c r="Q2872" t="s">
        <v>34</v>
      </c>
      <c r="R2872" s="1" t="e">
        <f t="shared" ca="1" si="44"/>
        <v>#VALUE!</v>
      </c>
      <c r="S2872" t="s">
        <v>35</v>
      </c>
      <c r="T2872" t="s">
        <v>29</v>
      </c>
    </row>
    <row r="2873" spans="1:20" x14ac:dyDescent="0.25">
      <c r="A2873" t="s">
        <v>7120</v>
      </c>
      <c r="B2873">
        <v>64822335</v>
      </c>
      <c r="C2873">
        <v>67228265</v>
      </c>
      <c r="D2873" t="s">
        <v>2</v>
      </c>
      <c r="E2873" t="s">
        <v>2716</v>
      </c>
      <c r="F2873" t="s">
        <v>20</v>
      </c>
      <c r="G2873" t="s">
        <v>4221</v>
      </c>
      <c r="H2873" t="s">
        <v>21</v>
      </c>
      <c r="I2873" t="s">
        <v>32</v>
      </c>
      <c r="J2873" t="s">
        <v>23</v>
      </c>
      <c r="K2873" t="s">
        <v>24</v>
      </c>
      <c r="L2873" t="s">
        <v>25</v>
      </c>
      <c r="M2873" t="s">
        <v>4238</v>
      </c>
      <c r="N2873" t="s">
        <v>2689</v>
      </c>
      <c r="O2873" t="s">
        <v>915</v>
      </c>
      <c r="P2873" t="s">
        <v>54</v>
      </c>
      <c r="Q2873" t="s">
        <v>34</v>
      </c>
      <c r="R2873" s="1" t="e">
        <f t="shared" ca="1" si="44"/>
        <v>#VALUE!</v>
      </c>
      <c r="S2873" t="s">
        <v>35</v>
      </c>
      <c r="T2873" t="s">
        <v>56</v>
      </c>
    </row>
    <row r="2874" spans="1:20" x14ac:dyDescent="0.25">
      <c r="A2874" t="s">
        <v>7121</v>
      </c>
      <c r="B2874">
        <v>67019385</v>
      </c>
      <c r="C2874">
        <v>67011400</v>
      </c>
      <c r="D2874" t="s">
        <v>2</v>
      </c>
      <c r="E2874" t="s">
        <v>2717</v>
      </c>
      <c r="F2874" t="s">
        <v>4225</v>
      </c>
      <c r="G2874" t="s">
        <v>4216</v>
      </c>
      <c r="H2874" t="s">
        <v>245</v>
      </c>
      <c r="I2874" t="s">
        <v>32</v>
      </c>
      <c r="J2874" t="s">
        <v>39</v>
      </c>
      <c r="K2874" t="s">
        <v>40</v>
      </c>
      <c r="L2874" t="s">
        <v>25</v>
      </c>
      <c r="M2874" t="s">
        <v>4230</v>
      </c>
      <c r="N2874" t="s">
        <v>2689</v>
      </c>
      <c r="O2874" t="s">
        <v>915</v>
      </c>
      <c r="P2874" t="s">
        <v>4248</v>
      </c>
      <c r="Q2874" t="s">
        <v>4244</v>
      </c>
      <c r="R2874" s="1" t="e">
        <f t="shared" ca="1" si="44"/>
        <v>#VALUE!</v>
      </c>
      <c r="S2874" t="s">
        <v>55</v>
      </c>
      <c r="T2874" t="s">
        <v>58</v>
      </c>
    </row>
    <row r="2875" spans="1:20" x14ac:dyDescent="0.25">
      <c r="A2875" t="s">
        <v>7122</v>
      </c>
      <c r="B2875">
        <v>67878994</v>
      </c>
      <c r="C2875">
        <v>66897410</v>
      </c>
      <c r="D2875" t="s">
        <v>2</v>
      </c>
      <c r="E2875" t="s">
        <v>2718</v>
      </c>
      <c r="F2875" t="s">
        <v>4228</v>
      </c>
      <c r="G2875" t="s">
        <v>4222</v>
      </c>
      <c r="H2875" t="s">
        <v>31</v>
      </c>
      <c r="I2875" t="s">
        <v>32</v>
      </c>
      <c r="J2875" t="s">
        <v>23</v>
      </c>
      <c r="K2875" t="s">
        <v>24</v>
      </c>
      <c r="L2875" t="s">
        <v>25</v>
      </c>
      <c r="M2875" t="s">
        <v>4239</v>
      </c>
      <c r="N2875" t="s">
        <v>2689</v>
      </c>
      <c r="O2875" t="s">
        <v>915</v>
      </c>
      <c r="P2875" t="s">
        <v>205</v>
      </c>
      <c r="Q2875" t="s">
        <v>4247</v>
      </c>
      <c r="R2875" s="1" t="e">
        <f t="shared" ca="1" si="44"/>
        <v>#VALUE!</v>
      </c>
      <c r="S2875" t="s">
        <v>4243</v>
      </c>
      <c r="T2875" t="s">
        <v>77</v>
      </c>
    </row>
    <row r="2876" spans="1:20" x14ac:dyDescent="0.25">
      <c r="A2876" t="s">
        <v>7123</v>
      </c>
      <c r="B2876">
        <v>66328350</v>
      </c>
      <c r="C2876">
        <v>67251258</v>
      </c>
      <c r="D2876" t="s">
        <v>3</v>
      </c>
      <c r="E2876" t="s">
        <v>2719</v>
      </c>
      <c r="F2876" t="s">
        <v>4227</v>
      </c>
      <c r="G2876" t="s">
        <v>4219</v>
      </c>
      <c r="H2876" t="s">
        <v>245</v>
      </c>
      <c r="I2876" t="s">
        <v>204</v>
      </c>
      <c r="J2876" t="s">
        <v>60</v>
      </c>
      <c r="K2876" t="s">
        <v>40</v>
      </c>
      <c r="L2876" t="s">
        <v>25</v>
      </c>
      <c r="M2876" t="s">
        <v>4231</v>
      </c>
      <c r="N2876" t="s">
        <v>2689</v>
      </c>
      <c r="O2876" t="s">
        <v>915</v>
      </c>
      <c r="P2876" t="s">
        <v>4248</v>
      </c>
      <c r="Q2876" t="s">
        <v>4246</v>
      </c>
      <c r="R2876" s="1" t="e">
        <f t="shared" ca="1" si="44"/>
        <v>#VALUE!</v>
      </c>
      <c r="S2876" t="s">
        <v>55</v>
      </c>
      <c r="T2876" t="s">
        <v>45</v>
      </c>
    </row>
    <row r="2877" spans="1:20" x14ac:dyDescent="0.25">
      <c r="A2877" t="s">
        <v>7124</v>
      </c>
      <c r="B2877">
        <v>66538604</v>
      </c>
      <c r="C2877">
        <v>67015076</v>
      </c>
      <c r="D2877" t="s">
        <v>3</v>
      </c>
      <c r="E2877" t="s">
        <v>2419</v>
      </c>
      <c r="F2877" t="s">
        <v>1106</v>
      </c>
      <c r="G2877" t="s">
        <v>4222</v>
      </c>
      <c r="H2877" t="s">
        <v>31</v>
      </c>
      <c r="I2877" t="s">
        <v>32</v>
      </c>
      <c r="J2877" t="s">
        <v>23</v>
      </c>
      <c r="K2877" t="s">
        <v>24</v>
      </c>
      <c r="L2877" t="s">
        <v>25</v>
      </c>
      <c r="M2877" t="s">
        <v>4236</v>
      </c>
      <c r="N2877" t="s">
        <v>2689</v>
      </c>
      <c r="O2877" t="s">
        <v>915</v>
      </c>
      <c r="P2877" t="s">
        <v>54</v>
      </c>
      <c r="Q2877" t="s">
        <v>4247</v>
      </c>
      <c r="R2877" s="1">
        <f t="shared" ca="1" si="44"/>
        <v>9</v>
      </c>
      <c r="S2877" t="s">
        <v>4243</v>
      </c>
      <c r="T2877" t="s">
        <v>68</v>
      </c>
    </row>
    <row r="2878" spans="1:20" x14ac:dyDescent="0.25">
      <c r="A2878" t="s">
        <v>7125</v>
      </c>
      <c r="B2878">
        <v>65623603</v>
      </c>
      <c r="C2878">
        <v>67693642</v>
      </c>
      <c r="D2878" t="s">
        <v>2</v>
      </c>
      <c r="E2878" t="s">
        <v>2720</v>
      </c>
      <c r="F2878" t="s">
        <v>4227</v>
      </c>
      <c r="G2878" t="s">
        <v>4217</v>
      </c>
      <c r="H2878" t="s">
        <v>48</v>
      </c>
      <c r="I2878" t="s">
        <v>22</v>
      </c>
      <c r="J2878" t="s">
        <v>39</v>
      </c>
      <c r="K2878" t="s">
        <v>40</v>
      </c>
      <c r="L2878" t="s">
        <v>25</v>
      </c>
      <c r="M2878" t="s">
        <v>4234</v>
      </c>
      <c r="N2878" t="s">
        <v>2689</v>
      </c>
      <c r="O2878" t="s">
        <v>915</v>
      </c>
      <c r="P2878" t="s">
        <v>205</v>
      </c>
      <c r="Q2878" t="s">
        <v>4247</v>
      </c>
      <c r="R2878" s="1" t="e">
        <f t="shared" ca="1" si="44"/>
        <v>#VALUE!</v>
      </c>
      <c r="S2878" t="s">
        <v>4243</v>
      </c>
      <c r="T2878" t="s">
        <v>29</v>
      </c>
    </row>
    <row r="2879" spans="1:20" x14ac:dyDescent="0.25">
      <c r="A2879" t="s">
        <v>7126</v>
      </c>
      <c r="B2879">
        <v>65098035</v>
      </c>
      <c r="C2879">
        <v>67476665</v>
      </c>
      <c r="D2879" t="s">
        <v>2</v>
      </c>
      <c r="E2879" t="s">
        <v>2721</v>
      </c>
      <c r="F2879" t="s">
        <v>4227</v>
      </c>
      <c r="G2879" t="s">
        <v>4222</v>
      </c>
      <c r="H2879" t="s">
        <v>31</v>
      </c>
      <c r="I2879" t="s">
        <v>32</v>
      </c>
      <c r="J2879" t="s">
        <v>23</v>
      </c>
      <c r="K2879" t="s">
        <v>24</v>
      </c>
      <c r="L2879" t="s">
        <v>25</v>
      </c>
      <c r="M2879" t="s">
        <v>4241</v>
      </c>
      <c r="N2879" t="s">
        <v>2689</v>
      </c>
      <c r="O2879" t="s">
        <v>915</v>
      </c>
      <c r="P2879" t="s">
        <v>49</v>
      </c>
      <c r="Q2879" t="s">
        <v>4247</v>
      </c>
      <c r="R2879" s="1" t="e">
        <f t="shared" ca="1" si="44"/>
        <v>#VALUE!</v>
      </c>
      <c r="S2879" t="s">
        <v>4243</v>
      </c>
      <c r="T2879" t="s">
        <v>77</v>
      </c>
    </row>
    <row r="2880" spans="1:20" x14ac:dyDescent="0.25">
      <c r="A2880" t="s">
        <v>7127</v>
      </c>
      <c r="B2880">
        <v>67194510</v>
      </c>
      <c r="C2880">
        <v>67702412</v>
      </c>
      <c r="D2880" t="s">
        <v>3</v>
      </c>
      <c r="E2880" t="s">
        <v>2722</v>
      </c>
      <c r="F2880" t="s">
        <v>4227</v>
      </c>
      <c r="G2880" t="s">
        <v>4218</v>
      </c>
      <c r="H2880" t="s">
        <v>38</v>
      </c>
      <c r="I2880" t="s">
        <v>32</v>
      </c>
      <c r="J2880" t="s">
        <v>39</v>
      </c>
      <c r="K2880" t="s">
        <v>44</v>
      </c>
      <c r="L2880" t="s">
        <v>25</v>
      </c>
      <c r="M2880" t="s">
        <v>4239</v>
      </c>
      <c r="N2880" t="s">
        <v>2689</v>
      </c>
      <c r="O2880" t="s">
        <v>915</v>
      </c>
      <c r="P2880" t="s">
        <v>27</v>
      </c>
      <c r="Q2880" t="s">
        <v>34</v>
      </c>
      <c r="R2880" s="1" t="e">
        <f t="shared" ca="1" si="44"/>
        <v>#VALUE!</v>
      </c>
      <c r="S2880" t="s">
        <v>35</v>
      </c>
      <c r="T2880" t="s">
        <v>29</v>
      </c>
    </row>
    <row r="2881" spans="1:20" x14ac:dyDescent="0.25">
      <c r="A2881" t="s">
        <v>7128</v>
      </c>
      <c r="B2881">
        <v>65448274</v>
      </c>
      <c r="C2881">
        <v>66855036</v>
      </c>
      <c r="D2881" t="s">
        <v>2</v>
      </c>
      <c r="E2881" t="s">
        <v>2723</v>
      </c>
      <c r="F2881" t="s">
        <v>4225</v>
      </c>
      <c r="G2881" t="s">
        <v>4220</v>
      </c>
      <c r="H2881" t="s">
        <v>21</v>
      </c>
      <c r="I2881" t="s">
        <v>204</v>
      </c>
      <c r="J2881" t="s">
        <v>23</v>
      </c>
      <c r="K2881" t="s">
        <v>24</v>
      </c>
      <c r="L2881" t="s">
        <v>25</v>
      </c>
      <c r="M2881" t="s">
        <v>4235</v>
      </c>
      <c r="N2881" t="s">
        <v>2689</v>
      </c>
      <c r="O2881" t="s">
        <v>915</v>
      </c>
      <c r="P2881" t="s">
        <v>27</v>
      </c>
      <c r="Q2881" t="s">
        <v>4244</v>
      </c>
      <c r="R2881" s="1" t="e">
        <f t="shared" ca="1" si="44"/>
        <v>#VALUE!</v>
      </c>
      <c r="S2881" t="s">
        <v>35</v>
      </c>
      <c r="T2881" t="s">
        <v>29</v>
      </c>
    </row>
    <row r="2882" spans="1:20" x14ac:dyDescent="0.25">
      <c r="A2882" t="s">
        <v>7129</v>
      </c>
      <c r="B2882">
        <v>65871888</v>
      </c>
      <c r="C2882">
        <v>67052991</v>
      </c>
      <c r="D2882" t="s">
        <v>3</v>
      </c>
      <c r="E2882" t="s">
        <v>2724</v>
      </c>
      <c r="F2882" t="s">
        <v>4226</v>
      </c>
      <c r="G2882" t="s">
        <v>527</v>
      </c>
      <c r="H2882" t="s">
        <v>38</v>
      </c>
      <c r="I2882" t="s">
        <v>51</v>
      </c>
      <c r="J2882" t="s">
        <v>39</v>
      </c>
      <c r="K2882" t="s">
        <v>40</v>
      </c>
      <c r="L2882" t="s">
        <v>25</v>
      </c>
      <c r="M2882" t="s">
        <v>4229</v>
      </c>
      <c r="N2882" t="s">
        <v>2689</v>
      </c>
      <c r="O2882" t="s">
        <v>915</v>
      </c>
      <c r="P2882" t="s">
        <v>4248</v>
      </c>
      <c r="Q2882" t="s">
        <v>34</v>
      </c>
      <c r="R2882" s="1" t="e">
        <f t="shared" ca="1" si="44"/>
        <v>#VALUE!</v>
      </c>
      <c r="S2882" t="s">
        <v>55</v>
      </c>
      <c r="T2882" t="s">
        <v>41</v>
      </c>
    </row>
    <row r="2883" spans="1:20" x14ac:dyDescent="0.25">
      <c r="A2883" t="s">
        <v>7130</v>
      </c>
      <c r="B2883">
        <v>68078088</v>
      </c>
      <c r="C2883">
        <v>67215867</v>
      </c>
      <c r="D2883" t="s">
        <v>2</v>
      </c>
      <c r="E2883" t="s">
        <v>2725</v>
      </c>
      <c r="F2883" t="s">
        <v>1106</v>
      </c>
      <c r="G2883" t="s">
        <v>4215</v>
      </c>
      <c r="H2883" t="s">
        <v>31</v>
      </c>
      <c r="I2883" t="s">
        <v>204</v>
      </c>
      <c r="J2883" t="s">
        <v>23</v>
      </c>
      <c r="K2883" t="s">
        <v>24</v>
      </c>
      <c r="L2883" t="s">
        <v>25</v>
      </c>
      <c r="M2883" t="s">
        <v>4240</v>
      </c>
      <c r="N2883" t="s">
        <v>2689</v>
      </c>
      <c r="O2883" t="s">
        <v>915</v>
      </c>
      <c r="P2883" t="s">
        <v>27</v>
      </c>
      <c r="Q2883" t="s">
        <v>34</v>
      </c>
      <c r="R2883" s="1">
        <f t="shared" ref="R2883:R2946" ca="1" si="45">DATEDIF(E2883,TODAY(),"Y")</f>
        <v>6</v>
      </c>
      <c r="S2883" t="s">
        <v>4243</v>
      </c>
      <c r="T2883" t="s">
        <v>77</v>
      </c>
    </row>
    <row r="2884" spans="1:20" x14ac:dyDescent="0.25">
      <c r="A2884" t="s">
        <v>7131</v>
      </c>
      <c r="B2884">
        <v>66964025</v>
      </c>
      <c r="C2884">
        <v>67507538</v>
      </c>
      <c r="D2884" t="s">
        <v>2</v>
      </c>
      <c r="E2884" t="s">
        <v>2726</v>
      </c>
      <c r="F2884" t="s">
        <v>20</v>
      </c>
      <c r="G2884" t="s">
        <v>4215</v>
      </c>
      <c r="H2884" t="s">
        <v>38</v>
      </c>
      <c r="I2884" t="s">
        <v>32</v>
      </c>
      <c r="J2884" t="s">
        <v>39</v>
      </c>
      <c r="K2884" t="s">
        <v>40</v>
      </c>
      <c r="L2884" t="s">
        <v>25</v>
      </c>
      <c r="M2884" t="s">
        <v>4236</v>
      </c>
      <c r="N2884" t="s">
        <v>2689</v>
      </c>
      <c r="O2884" t="s">
        <v>915</v>
      </c>
      <c r="P2884" t="s">
        <v>4248</v>
      </c>
      <c r="Q2884" t="s">
        <v>28</v>
      </c>
      <c r="R2884" s="1">
        <f t="shared" ca="1" si="45"/>
        <v>37</v>
      </c>
      <c r="S2884" t="s">
        <v>55</v>
      </c>
      <c r="T2884" t="s">
        <v>58</v>
      </c>
    </row>
    <row r="2885" spans="1:20" x14ac:dyDescent="0.25">
      <c r="A2885" t="s">
        <v>7132</v>
      </c>
      <c r="B2885">
        <v>68234582</v>
      </c>
      <c r="C2885">
        <v>67019711</v>
      </c>
      <c r="D2885" t="s">
        <v>3</v>
      </c>
      <c r="E2885" t="s">
        <v>2727</v>
      </c>
      <c r="F2885" t="s">
        <v>4225</v>
      </c>
      <c r="G2885" t="s">
        <v>4219</v>
      </c>
      <c r="H2885" t="s">
        <v>43</v>
      </c>
      <c r="I2885" t="s">
        <v>51</v>
      </c>
      <c r="J2885" t="s">
        <v>39</v>
      </c>
      <c r="K2885" t="s">
        <v>44</v>
      </c>
      <c r="L2885" t="s">
        <v>25</v>
      </c>
      <c r="M2885" t="s">
        <v>4239</v>
      </c>
      <c r="N2885" t="s">
        <v>2689</v>
      </c>
      <c r="O2885" t="s">
        <v>915</v>
      </c>
      <c r="P2885" t="s">
        <v>4248</v>
      </c>
      <c r="Q2885" t="s">
        <v>4245</v>
      </c>
      <c r="R2885" s="1" t="e">
        <f t="shared" ca="1" si="45"/>
        <v>#VALUE!</v>
      </c>
      <c r="S2885" t="s">
        <v>55</v>
      </c>
      <c r="T2885" t="s">
        <v>36</v>
      </c>
    </row>
    <row r="2886" spans="1:20" x14ac:dyDescent="0.25">
      <c r="A2886" t="s">
        <v>7133</v>
      </c>
      <c r="B2886">
        <v>64578318</v>
      </c>
      <c r="C2886">
        <v>67029927</v>
      </c>
      <c r="D2886" t="s">
        <v>3</v>
      </c>
      <c r="E2886" t="s">
        <v>2728</v>
      </c>
      <c r="F2886" t="s">
        <v>1106</v>
      </c>
      <c r="G2886" t="s">
        <v>4215</v>
      </c>
      <c r="H2886" t="s">
        <v>38</v>
      </c>
      <c r="I2886" t="s">
        <v>204</v>
      </c>
      <c r="J2886" t="s">
        <v>73</v>
      </c>
      <c r="K2886" t="s">
        <v>40</v>
      </c>
      <c r="L2886" t="s">
        <v>25</v>
      </c>
      <c r="M2886" t="s">
        <v>4229</v>
      </c>
      <c r="N2886" t="s">
        <v>2689</v>
      </c>
      <c r="O2886" t="s">
        <v>915</v>
      </c>
      <c r="P2886" t="s">
        <v>205</v>
      </c>
      <c r="Q2886" t="s">
        <v>28</v>
      </c>
      <c r="R2886" s="1">
        <f t="shared" ca="1" si="45"/>
        <v>52</v>
      </c>
      <c r="S2886" t="s">
        <v>4243</v>
      </c>
      <c r="T2886" t="s">
        <v>41</v>
      </c>
    </row>
    <row r="2887" spans="1:20" x14ac:dyDescent="0.25">
      <c r="A2887" t="s">
        <v>7134</v>
      </c>
      <c r="B2887">
        <v>67679189</v>
      </c>
      <c r="C2887">
        <v>67145816</v>
      </c>
      <c r="D2887" t="s">
        <v>3</v>
      </c>
      <c r="E2887" t="s">
        <v>2729</v>
      </c>
      <c r="F2887" t="s">
        <v>4225</v>
      </c>
      <c r="G2887" t="s">
        <v>4218</v>
      </c>
      <c r="H2887" t="s">
        <v>31</v>
      </c>
      <c r="I2887" t="s">
        <v>204</v>
      </c>
      <c r="J2887" t="s">
        <v>39</v>
      </c>
      <c r="K2887" t="s">
        <v>44</v>
      </c>
      <c r="L2887" t="s">
        <v>25</v>
      </c>
      <c r="M2887" t="s">
        <v>4234</v>
      </c>
      <c r="N2887" t="s">
        <v>2689</v>
      </c>
      <c r="O2887" t="s">
        <v>915</v>
      </c>
      <c r="P2887" t="s">
        <v>33</v>
      </c>
      <c r="Q2887" t="s">
        <v>4247</v>
      </c>
      <c r="R2887" s="1">
        <f t="shared" ca="1" si="45"/>
        <v>56</v>
      </c>
      <c r="S2887" t="s">
        <v>4243</v>
      </c>
      <c r="T2887" t="s">
        <v>41</v>
      </c>
    </row>
    <row r="2888" spans="1:20" x14ac:dyDescent="0.25">
      <c r="A2888" t="s">
        <v>7135</v>
      </c>
      <c r="B2888">
        <v>68268863</v>
      </c>
      <c r="C2888">
        <v>66870465</v>
      </c>
      <c r="D2888" t="s">
        <v>3</v>
      </c>
      <c r="E2888" t="s">
        <v>1195</v>
      </c>
      <c r="F2888" t="s">
        <v>4228</v>
      </c>
      <c r="G2888" t="s">
        <v>4220</v>
      </c>
      <c r="H2888" t="s">
        <v>31</v>
      </c>
      <c r="I2888" t="s">
        <v>32</v>
      </c>
      <c r="J2888" t="s">
        <v>60</v>
      </c>
      <c r="K2888" t="s">
        <v>161</v>
      </c>
      <c r="L2888" t="s">
        <v>25</v>
      </c>
      <c r="M2888" t="s">
        <v>4240</v>
      </c>
      <c r="N2888" t="s">
        <v>2689</v>
      </c>
      <c r="O2888" t="s">
        <v>915</v>
      </c>
      <c r="P2888" t="s">
        <v>49</v>
      </c>
      <c r="Q2888" t="s">
        <v>4247</v>
      </c>
      <c r="R2888" s="1" t="e">
        <f t="shared" ca="1" si="45"/>
        <v>#VALUE!</v>
      </c>
      <c r="S2888" t="s">
        <v>4243</v>
      </c>
      <c r="T2888" t="s">
        <v>61</v>
      </c>
    </row>
    <row r="2889" spans="1:20" x14ac:dyDescent="0.25">
      <c r="A2889" t="s">
        <v>7136</v>
      </c>
      <c r="B2889">
        <v>67915190</v>
      </c>
      <c r="C2889">
        <v>67070632</v>
      </c>
      <c r="D2889" t="s">
        <v>2</v>
      </c>
      <c r="E2889" t="s">
        <v>2730</v>
      </c>
      <c r="F2889" t="s">
        <v>4228</v>
      </c>
      <c r="G2889" t="s">
        <v>4221</v>
      </c>
      <c r="H2889" t="s">
        <v>38</v>
      </c>
      <c r="I2889" t="s">
        <v>22</v>
      </c>
      <c r="J2889" t="s">
        <v>39</v>
      </c>
      <c r="K2889" t="s">
        <v>40</v>
      </c>
      <c r="L2889" t="s">
        <v>25</v>
      </c>
      <c r="M2889" t="s">
        <v>4237</v>
      </c>
      <c r="N2889" t="s">
        <v>2689</v>
      </c>
      <c r="O2889" t="s">
        <v>915</v>
      </c>
      <c r="P2889" t="s">
        <v>4248</v>
      </c>
      <c r="Q2889" t="s">
        <v>4246</v>
      </c>
      <c r="R2889" s="1" t="e">
        <f t="shared" ca="1" si="45"/>
        <v>#VALUE!</v>
      </c>
      <c r="S2889" t="s">
        <v>55</v>
      </c>
      <c r="T2889" t="s">
        <v>45</v>
      </c>
    </row>
    <row r="2890" spans="1:20" x14ac:dyDescent="0.25">
      <c r="A2890" t="s">
        <v>7137</v>
      </c>
      <c r="B2890">
        <v>64334565</v>
      </c>
      <c r="C2890">
        <v>67660569</v>
      </c>
      <c r="D2890" t="s">
        <v>3</v>
      </c>
      <c r="E2890" t="s">
        <v>2731</v>
      </c>
      <c r="F2890" t="s">
        <v>4228</v>
      </c>
      <c r="G2890" t="s">
        <v>4216</v>
      </c>
      <c r="H2890" t="s">
        <v>43</v>
      </c>
      <c r="I2890" t="s">
        <v>204</v>
      </c>
      <c r="J2890" t="s">
        <v>39</v>
      </c>
      <c r="K2890" t="s">
        <v>44</v>
      </c>
      <c r="L2890" t="s">
        <v>25</v>
      </c>
      <c r="M2890" t="s">
        <v>4237</v>
      </c>
      <c r="N2890" t="s">
        <v>2689</v>
      </c>
      <c r="O2890" t="s">
        <v>915</v>
      </c>
      <c r="P2890" t="s">
        <v>33</v>
      </c>
      <c r="Q2890" t="s">
        <v>34</v>
      </c>
      <c r="R2890" s="1" t="e">
        <f t="shared" ca="1" si="45"/>
        <v>#VALUE!</v>
      </c>
      <c r="S2890" t="s">
        <v>4243</v>
      </c>
      <c r="T2890" t="s">
        <v>29</v>
      </c>
    </row>
    <row r="2891" spans="1:20" x14ac:dyDescent="0.25">
      <c r="A2891" t="s">
        <v>7138</v>
      </c>
      <c r="B2891">
        <v>65108708</v>
      </c>
      <c r="C2891">
        <v>67601099</v>
      </c>
      <c r="D2891" t="s">
        <v>3</v>
      </c>
      <c r="E2891" t="s">
        <v>2732</v>
      </c>
      <c r="F2891" t="s">
        <v>4227</v>
      </c>
      <c r="G2891" t="s">
        <v>4216</v>
      </c>
      <c r="H2891" t="s">
        <v>31</v>
      </c>
      <c r="I2891" t="s">
        <v>204</v>
      </c>
      <c r="J2891" t="s">
        <v>23</v>
      </c>
      <c r="K2891" t="s">
        <v>24</v>
      </c>
      <c r="L2891" t="s">
        <v>25</v>
      </c>
      <c r="M2891" t="s">
        <v>4232</v>
      </c>
      <c r="N2891" t="s">
        <v>2689</v>
      </c>
      <c r="O2891" t="s">
        <v>915</v>
      </c>
      <c r="P2891" t="s">
        <v>52</v>
      </c>
      <c r="Q2891" t="s">
        <v>28</v>
      </c>
      <c r="R2891" s="1" t="e">
        <f t="shared" ca="1" si="45"/>
        <v>#VALUE!</v>
      </c>
      <c r="S2891" t="s">
        <v>4243</v>
      </c>
      <c r="T2891" t="s">
        <v>77</v>
      </c>
    </row>
    <row r="2892" spans="1:20" x14ac:dyDescent="0.25">
      <c r="A2892" t="s">
        <v>7139</v>
      </c>
      <c r="B2892">
        <v>67355428</v>
      </c>
      <c r="C2892">
        <v>67189832</v>
      </c>
      <c r="D2892" t="s">
        <v>2</v>
      </c>
      <c r="E2892" t="s">
        <v>2733</v>
      </c>
      <c r="F2892" t="s">
        <v>4226</v>
      </c>
      <c r="G2892" t="s">
        <v>4220</v>
      </c>
      <c r="H2892" t="s">
        <v>31</v>
      </c>
      <c r="I2892" t="s">
        <v>22</v>
      </c>
      <c r="J2892" t="s">
        <v>39</v>
      </c>
      <c r="K2892" t="s">
        <v>40</v>
      </c>
      <c r="L2892" t="s">
        <v>25</v>
      </c>
      <c r="M2892" t="s">
        <v>4240</v>
      </c>
      <c r="N2892" t="s">
        <v>2689</v>
      </c>
      <c r="O2892" t="s">
        <v>915</v>
      </c>
      <c r="P2892" t="s">
        <v>27</v>
      </c>
      <c r="Q2892" t="s">
        <v>28</v>
      </c>
      <c r="R2892" s="1">
        <f t="shared" ca="1" si="45"/>
        <v>30</v>
      </c>
      <c r="S2892" t="s">
        <v>35</v>
      </c>
      <c r="T2892" t="s">
        <v>29</v>
      </c>
    </row>
    <row r="2893" spans="1:20" x14ac:dyDescent="0.25">
      <c r="A2893" t="s">
        <v>7140</v>
      </c>
      <c r="B2893">
        <v>67889714</v>
      </c>
      <c r="C2893">
        <v>67367856</v>
      </c>
      <c r="D2893" t="s">
        <v>3</v>
      </c>
      <c r="E2893" t="s">
        <v>2734</v>
      </c>
      <c r="F2893" t="s">
        <v>1106</v>
      </c>
      <c r="G2893" t="s">
        <v>4220</v>
      </c>
      <c r="H2893" t="s">
        <v>217</v>
      </c>
      <c r="I2893" t="s">
        <v>204</v>
      </c>
      <c r="J2893" t="s">
        <v>60</v>
      </c>
      <c r="K2893" t="s">
        <v>161</v>
      </c>
      <c r="L2893" t="s">
        <v>25</v>
      </c>
      <c r="M2893" t="s">
        <v>4230</v>
      </c>
      <c r="N2893" t="s">
        <v>2689</v>
      </c>
      <c r="O2893" t="s">
        <v>915</v>
      </c>
      <c r="P2893" t="s">
        <v>4248</v>
      </c>
      <c r="Q2893" t="s">
        <v>4247</v>
      </c>
      <c r="R2893" s="1" t="e">
        <f t="shared" ca="1" si="45"/>
        <v>#VALUE!</v>
      </c>
      <c r="S2893" t="s">
        <v>55</v>
      </c>
      <c r="T2893" t="s">
        <v>45</v>
      </c>
    </row>
    <row r="2894" spans="1:20" x14ac:dyDescent="0.25">
      <c r="A2894" t="s">
        <v>7141</v>
      </c>
      <c r="B2894">
        <v>65062219</v>
      </c>
      <c r="C2894">
        <v>66842636</v>
      </c>
      <c r="D2894" t="s">
        <v>2</v>
      </c>
      <c r="E2894" t="s">
        <v>2735</v>
      </c>
      <c r="F2894" t="s">
        <v>1106</v>
      </c>
      <c r="G2894" t="s">
        <v>4223</v>
      </c>
      <c r="H2894" t="s">
        <v>38</v>
      </c>
      <c r="I2894" t="s">
        <v>204</v>
      </c>
      <c r="J2894" t="s">
        <v>39</v>
      </c>
      <c r="K2894" t="s">
        <v>40</v>
      </c>
      <c r="L2894" t="s">
        <v>25</v>
      </c>
      <c r="M2894" t="s">
        <v>4237</v>
      </c>
      <c r="N2894" t="s">
        <v>2689</v>
      </c>
      <c r="O2894" t="s">
        <v>915</v>
      </c>
      <c r="P2894" t="s">
        <v>4248</v>
      </c>
      <c r="Q2894" t="s">
        <v>4246</v>
      </c>
      <c r="R2894" s="1">
        <f t="shared" ca="1" si="45"/>
        <v>52</v>
      </c>
      <c r="S2894" t="s">
        <v>55</v>
      </c>
      <c r="T2894" t="s">
        <v>41</v>
      </c>
    </row>
    <row r="2895" spans="1:20" x14ac:dyDescent="0.25">
      <c r="A2895" t="s">
        <v>7142</v>
      </c>
      <c r="B2895">
        <v>66349578</v>
      </c>
      <c r="C2895">
        <v>67652093</v>
      </c>
      <c r="D2895" t="s">
        <v>3</v>
      </c>
      <c r="E2895" t="s">
        <v>2736</v>
      </c>
      <c r="F2895" t="s">
        <v>4225</v>
      </c>
      <c r="G2895" t="s">
        <v>4218</v>
      </c>
      <c r="H2895" t="s">
        <v>38</v>
      </c>
      <c r="I2895" t="s">
        <v>51</v>
      </c>
      <c r="J2895" t="s">
        <v>39</v>
      </c>
      <c r="K2895" t="s">
        <v>44</v>
      </c>
      <c r="L2895" t="s">
        <v>25</v>
      </c>
      <c r="M2895" t="s">
        <v>4230</v>
      </c>
      <c r="N2895" t="s">
        <v>2689</v>
      </c>
      <c r="O2895" t="s">
        <v>915</v>
      </c>
      <c r="P2895" t="s">
        <v>4248</v>
      </c>
      <c r="Q2895" t="s">
        <v>4247</v>
      </c>
      <c r="R2895" s="1" t="e">
        <f t="shared" ca="1" si="45"/>
        <v>#VALUE!</v>
      </c>
      <c r="S2895" t="s">
        <v>55</v>
      </c>
      <c r="T2895" t="s">
        <v>58</v>
      </c>
    </row>
    <row r="2896" spans="1:20" x14ac:dyDescent="0.25">
      <c r="A2896" t="s">
        <v>7143</v>
      </c>
      <c r="B2896">
        <v>66321597</v>
      </c>
      <c r="C2896">
        <v>66907462</v>
      </c>
      <c r="D2896" t="s">
        <v>2</v>
      </c>
      <c r="E2896" t="s">
        <v>2737</v>
      </c>
      <c r="F2896" t="s">
        <v>4227</v>
      </c>
      <c r="G2896" t="s">
        <v>4223</v>
      </c>
      <c r="H2896" t="s">
        <v>31</v>
      </c>
      <c r="I2896" t="s">
        <v>22</v>
      </c>
      <c r="J2896" t="s">
        <v>23</v>
      </c>
      <c r="K2896" t="s">
        <v>24</v>
      </c>
      <c r="L2896" t="s">
        <v>25</v>
      </c>
      <c r="M2896" t="s">
        <v>4230</v>
      </c>
      <c r="N2896" t="s">
        <v>2689</v>
      </c>
      <c r="O2896" t="s">
        <v>915</v>
      </c>
      <c r="P2896" t="s">
        <v>49</v>
      </c>
      <c r="Q2896" t="s">
        <v>4244</v>
      </c>
      <c r="R2896" s="1">
        <f t="shared" ca="1" si="45"/>
        <v>14</v>
      </c>
      <c r="S2896" t="s">
        <v>4243</v>
      </c>
      <c r="T2896" t="s">
        <v>56</v>
      </c>
    </row>
    <row r="2897" spans="1:20" x14ac:dyDescent="0.25">
      <c r="A2897" t="s">
        <v>7144</v>
      </c>
      <c r="B2897">
        <v>68095971</v>
      </c>
      <c r="C2897">
        <v>67241213</v>
      </c>
      <c r="D2897" t="s">
        <v>2</v>
      </c>
      <c r="E2897" t="s">
        <v>2738</v>
      </c>
      <c r="F2897" t="s">
        <v>4227</v>
      </c>
      <c r="G2897" t="s">
        <v>4222</v>
      </c>
      <c r="H2897" t="s">
        <v>163</v>
      </c>
      <c r="I2897" t="s">
        <v>51</v>
      </c>
      <c r="J2897" t="s">
        <v>39</v>
      </c>
      <c r="K2897" t="s">
        <v>40</v>
      </c>
      <c r="L2897" t="s">
        <v>25</v>
      </c>
      <c r="M2897" t="s">
        <v>4237</v>
      </c>
      <c r="N2897" t="s">
        <v>2689</v>
      </c>
      <c r="O2897" t="s">
        <v>915</v>
      </c>
      <c r="P2897" t="s">
        <v>205</v>
      </c>
      <c r="Q2897" t="s">
        <v>28</v>
      </c>
      <c r="R2897" s="1">
        <f t="shared" ca="1" si="45"/>
        <v>54</v>
      </c>
      <c r="S2897" t="s">
        <v>35</v>
      </c>
      <c r="T2897" t="s">
        <v>41</v>
      </c>
    </row>
    <row r="2898" spans="1:20" x14ac:dyDescent="0.25">
      <c r="A2898" t="s">
        <v>7145</v>
      </c>
      <c r="B2898">
        <v>66321597</v>
      </c>
      <c r="C2898">
        <v>66948319</v>
      </c>
      <c r="D2898" t="s">
        <v>2</v>
      </c>
      <c r="E2898" t="s">
        <v>2739</v>
      </c>
      <c r="F2898" t="s">
        <v>4225</v>
      </c>
      <c r="G2898" t="s">
        <v>4221</v>
      </c>
      <c r="H2898" t="s">
        <v>21</v>
      </c>
      <c r="I2898" t="s">
        <v>22</v>
      </c>
      <c r="J2898" t="s">
        <v>23</v>
      </c>
      <c r="K2898" t="s">
        <v>24</v>
      </c>
      <c r="L2898" t="s">
        <v>25</v>
      </c>
      <c r="M2898" t="s">
        <v>4233</v>
      </c>
      <c r="N2898" t="s">
        <v>2689</v>
      </c>
      <c r="O2898" t="s">
        <v>915</v>
      </c>
      <c r="P2898" t="s">
        <v>205</v>
      </c>
      <c r="Q2898" t="s">
        <v>4246</v>
      </c>
      <c r="R2898" s="1" t="e">
        <f t="shared" ca="1" si="45"/>
        <v>#VALUE!</v>
      </c>
      <c r="S2898" t="s">
        <v>35</v>
      </c>
      <c r="T2898" t="s">
        <v>36</v>
      </c>
    </row>
    <row r="2899" spans="1:20" x14ac:dyDescent="0.25">
      <c r="A2899" t="s">
        <v>7146</v>
      </c>
      <c r="B2899">
        <v>64400265</v>
      </c>
      <c r="C2899">
        <v>66985569</v>
      </c>
      <c r="D2899" t="s">
        <v>3</v>
      </c>
      <c r="E2899" t="s">
        <v>2740</v>
      </c>
      <c r="F2899" t="s">
        <v>20</v>
      </c>
      <c r="G2899" t="s">
        <v>4222</v>
      </c>
      <c r="H2899" t="s">
        <v>163</v>
      </c>
      <c r="I2899" t="s">
        <v>51</v>
      </c>
      <c r="J2899" t="s">
        <v>39</v>
      </c>
      <c r="K2899" t="s">
        <v>44</v>
      </c>
      <c r="L2899" t="s">
        <v>25</v>
      </c>
      <c r="M2899" t="s">
        <v>4232</v>
      </c>
      <c r="N2899" t="s">
        <v>2689</v>
      </c>
      <c r="O2899" t="s">
        <v>915</v>
      </c>
      <c r="P2899" t="s">
        <v>27</v>
      </c>
      <c r="Q2899" t="s">
        <v>4247</v>
      </c>
      <c r="R2899" s="1">
        <f t="shared" ca="1" si="45"/>
        <v>51</v>
      </c>
      <c r="S2899" t="s">
        <v>4243</v>
      </c>
      <c r="T2899" t="s">
        <v>41</v>
      </c>
    </row>
    <row r="2900" spans="1:20" x14ac:dyDescent="0.25">
      <c r="A2900" t="s">
        <v>7147</v>
      </c>
      <c r="B2900">
        <v>65803076</v>
      </c>
      <c r="C2900">
        <v>67570589</v>
      </c>
      <c r="D2900" t="s">
        <v>3</v>
      </c>
      <c r="E2900" t="s">
        <v>2741</v>
      </c>
      <c r="F2900" t="s">
        <v>4225</v>
      </c>
      <c r="G2900" t="s">
        <v>4223</v>
      </c>
      <c r="H2900" t="s">
        <v>21</v>
      </c>
      <c r="I2900" t="s">
        <v>32</v>
      </c>
      <c r="J2900" t="s">
        <v>23</v>
      </c>
      <c r="K2900" t="s">
        <v>24</v>
      </c>
      <c r="L2900" t="s">
        <v>25</v>
      </c>
      <c r="M2900" t="s">
        <v>4239</v>
      </c>
      <c r="N2900" t="s">
        <v>2689</v>
      </c>
      <c r="O2900" t="s">
        <v>915</v>
      </c>
      <c r="P2900" t="s">
        <v>33</v>
      </c>
      <c r="Q2900" t="s">
        <v>4245</v>
      </c>
      <c r="R2900" s="1" t="e">
        <f t="shared" ca="1" si="45"/>
        <v>#VALUE!</v>
      </c>
      <c r="S2900" t="s">
        <v>4243</v>
      </c>
      <c r="T2900" t="s">
        <v>29</v>
      </c>
    </row>
    <row r="2901" spans="1:20" x14ac:dyDescent="0.25">
      <c r="A2901" t="s">
        <v>7148</v>
      </c>
      <c r="B2901">
        <v>68466616</v>
      </c>
      <c r="C2901">
        <v>67100335</v>
      </c>
      <c r="D2901" t="s">
        <v>3</v>
      </c>
      <c r="E2901" t="s">
        <v>2742</v>
      </c>
      <c r="F2901" t="s">
        <v>4226</v>
      </c>
      <c r="G2901" t="s">
        <v>4222</v>
      </c>
      <c r="H2901" t="s">
        <v>38</v>
      </c>
      <c r="I2901" t="s">
        <v>32</v>
      </c>
      <c r="J2901" t="s">
        <v>73</v>
      </c>
      <c r="K2901" t="s">
        <v>40</v>
      </c>
      <c r="L2901" t="s">
        <v>25</v>
      </c>
      <c r="M2901" t="s">
        <v>4234</v>
      </c>
      <c r="N2901" t="s">
        <v>2689</v>
      </c>
      <c r="O2901" t="s">
        <v>915</v>
      </c>
      <c r="P2901" t="s">
        <v>54</v>
      </c>
      <c r="Q2901" t="s">
        <v>4247</v>
      </c>
      <c r="R2901" s="1" t="e">
        <f t="shared" ca="1" si="45"/>
        <v>#VALUE!</v>
      </c>
      <c r="S2901" t="s">
        <v>4243</v>
      </c>
      <c r="T2901" t="s">
        <v>45</v>
      </c>
    </row>
    <row r="2902" spans="1:20" x14ac:dyDescent="0.25">
      <c r="A2902" t="s">
        <v>7149</v>
      </c>
      <c r="B2902">
        <v>68002070</v>
      </c>
      <c r="C2902">
        <v>67629656</v>
      </c>
      <c r="D2902" t="s">
        <v>2</v>
      </c>
      <c r="E2902" t="s">
        <v>2743</v>
      </c>
      <c r="F2902" t="s">
        <v>1106</v>
      </c>
      <c r="G2902" t="s">
        <v>4223</v>
      </c>
      <c r="H2902" t="s">
        <v>38</v>
      </c>
      <c r="I2902" t="s">
        <v>22</v>
      </c>
      <c r="J2902" t="s">
        <v>39</v>
      </c>
      <c r="K2902" t="s">
        <v>40</v>
      </c>
      <c r="L2902" t="s">
        <v>25</v>
      </c>
      <c r="M2902" t="s">
        <v>4233</v>
      </c>
      <c r="N2902" t="s">
        <v>2689</v>
      </c>
      <c r="O2902" t="s">
        <v>915</v>
      </c>
      <c r="P2902" t="s">
        <v>27</v>
      </c>
      <c r="Q2902" t="s">
        <v>34</v>
      </c>
      <c r="R2902" s="1">
        <f t="shared" ca="1" si="45"/>
        <v>31</v>
      </c>
      <c r="S2902" t="s">
        <v>4243</v>
      </c>
      <c r="T2902" t="s">
        <v>29</v>
      </c>
    </row>
    <row r="2903" spans="1:20" x14ac:dyDescent="0.25">
      <c r="A2903" t="s">
        <v>7150</v>
      </c>
      <c r="B2903">
        <v>68082355</v>
      </c>
      <c r="C2903">
        <v>67599467</v>
      </c>
      <c r="D2903" t="s">
        <v>2</v>
      </c>
      <c r="E2903" t="s">
        <v>2744</v>
      </c>
      <c r="F2903" t="s">
        <v>4228</v>
      </c>
      <c r="G2903" t="s">
        <v>4215</v>
      </c>
      <c r="H2903" t="s">
        <v>31</v>
      </c>
      <c r="I2903" t="s">
        <v>204</v>
      </c>
      <c r="J2903" t="s">
        <v>23</v>
      </c>
      <c r="K2903" t="s">
        <v>24</v>
      </c>
      <c r="L2903" t="s">
        <v>25</v>
      </c>
      <c r="M2903" t="s">
        <v>4233</v>
      </c>
      <c r="N2903" t="s">
        <v>2689</v>
      </c>
      <c r="O2903" t="s">
        <v>915</v>
      </c>
      <c r="P2903" t="s">
        <v>52</v>
      </c>
      <c r="Q2903" t="s">
        <v>34</v>
      </c>
      <c r="R2903" s="1" t="e">
        <f t="shared" ca="1" si="45"/>
        <v>#VALUE!</v>
      </c>
      <c r="S2903" t="s">
        <v>4243</v>
      </c>
      <c r="T2903" t="s">
        <v>77</v>
      </c>
    </row>
    <row r="2904" spans="1:20" x14ac:dyDescent="0.25">
      <c r="A2904" t="s">
        <v>7151</v>
      </c>
      <c r="B2904">
        <v>66051804</v>
      </c>
      <c r="C2904">
        <v>67602451</v>
      </c>
      <c r="D2904" t="s">
        <v>3</v>
      </c>
      <c r="E2904" t="s">
        <v>2745</v>
      </c>
      <c r="F2904" t="s">
        <v>4228</v>
      </c>
      <c r="G2904" t="s">
        <v>4216</v>
      </c>
      <c r="H2904" t="s">
        <v>38</v>
      </c>
      <c r="I2904" t="s">
        <v>204</v>
      </c>
      <c r="J2904" t="s">
        <v>39</v>
      </c>
      <c r="K2904" t="s">
        <v>44</v>
      </c>
      <c r="L2904" t="s">
        <v>25</v>
      </c>
      <c r="M2904" t="s">
        <v>4237</v>
      </c>
      <c r="N2904" t="s">
        <v>2689</v>
      </c>
      <c r="O2904" t="s">
        <v>915</v>
      </c>
      <c r="P2904" t="s">
        <v>27</v>
      </c>
      <c r="Q2904" t="s">
        <v>4246</v>
      </c>
      <c r="R2904" s="1" t="e">
        <f t="shared" ca="1" si="45"/>
        <v>#VALUE!</v>
      </c>
      <c r="S2904" t="s">
        <v>35</v>
      </c>
      <c r="T2904" t="s">
        <v>58</v>
      </c>
    </row>
    <row r="2905" spans="1:20" x14ac:dyDescent="0.25">
      <c r="A2905" t="s">
        <v>7152</v>
      </c>
      <c r="B2905">
        <v>66162106</v>
      </c>
      <c r="C2905">
        <v>67767301</v>
      </c>
      <c r="D2905" t="s">
        <v>2</v>
      </c>
      <c r="E2905" t="s">
        <v>2746</v>
      </c>
      <c r="F2905" t="s">
        <v>20</v>
      </c>
      <c r="G2905" t="s">
        <v>4215</v>
      </c>
      <c r="H2905" t="s">
        <v>31</v>
      </c>
      <c r="I2905" t="s">
        <v>32</v>
      </c>
      <c r="J2905" t="s">
        <v>23</v>
      </c>
      <c r="K2905" t="s">
        <v>24</v>
      </c>
      <c r="L2905" t="s">
        <v>25</v>
      </c>
      <c r="M2905" t="s">
        <v>4236</v>
      </c>
      <c r="N2905" t="s">
        <v>2689</v>
      </c>
      <c r="O2905" t="s">
        <v>915</v>
      </c>
      <c r="P2905" t="s">
        <v>54</v>
      </c>
      <c r="Q2905" t="s">
        <v>28</v>
      </c>
      <c r="R2905" s="1" t="e">
        <f t="shared" ca="1" si="45"/>
        <v>#VALUE!</v>
      </c>
      <c r="S2905" t="s">
        <v>4243</v>
      </c>
      <c r="T2905" t="s">
        <v>77</v>
      </c>
    </row>
    <row r="2906" spans="1:20" x14ac:dyDescent="0.25">
      <c r="A2906" t="s">
        <v>7153</v>
      </c>
      <c r="B2906">
        <v>64925629</v>
      </c>
      <c r="C2906">
        <v>67063894</v>
      </c>
      <c r="D2906" t="s">
        <v>2</v>
      </c>
      <c r="E2906" t="s">
        <v>2747</v>
      </c>
      <c r="F2906" t="s">
        <v>4225</v>
      </c>
      <c r="G2906" t="s">
        <v>4221</v>
      </c>
      <c r="H2906" t="s">
        <v>21</v>
      </c>
      <c r="I2906" t="s">
        <v>22</v>
      </c>
      <c r="J2906" t="s">
        <v>23</v>
      </c>
      <c r="K2906" t="s">
        <v>24</v>
      </c>
      <c r="L2906" t="s">
        <v>25</v>
      </c>
      <c r="M2906" t="s">
        <v>4232</v>
      </c>
      <c r="N2906" t="s">
        <v>2689</v>
      </c>
      <c r="O2906" t="s">
        <v>915</v>
      </c>
      <c r="P2906" t="s">
        <v>4248</v>
      </c>
      <c r="Q2906" t="s">
        <v>34</v>
      </c>
      <c r="R2906" s="1">
        <f t="shared" ca="1" si="45"/>
        <v>19</v>
      </c>
      <c r="S2906" t="s">
        <v>55</v>
      </c>
      <c r="T2906" t="s">
        <v>36</v>
      </c>
    </row>
    <row r="2907" spans="1:20" x14ac:dyDescent="0.25">
      <c r="A2907" t="s">
        <v>7154</v>
      </c>
      <c r="B2907">
        <v>65213263</v>
      </c>
      <c r="C2907">
        <v>67212640</v>
      </c>
      <c r="D2907" t="s">
        <v>3</v>
      </c>
      <c r="E2907" t="s">
        <v>2748</v>
      </c>
      <c r="F2907" t="s">
        <v>4227</v>
      </c>
      <c r="G2907" t="s">
        <v>4218</v>
      </c>
      <c r="H2907" t="s">
        <v>2646</v>
      </c>
      <c r="I2907" t="s">
        <v>32</v>
      </c>
      <c r="J2907" t="s">
        <v>39</v>
      </c>
      <c r="K2907" t="s">
        <v>44</v>
      </c>
      <c r="L2907" t="s">
        <v>25</v>
      </c>
      <c r="M2907" t="s">
        <v>4239</v>
      </c>
      <c r="N2907" t="s">
        <v>2689</v>
      </c>
      <c r="O2907" t="s">
        <v>915</v>
      </c>
      <c r="P2907" t="s">
        <v>205</v>
      </c>
      <c r="Q2907" t="s">
        <v>4244</v>
      </c>
      <c r="R2907" s="1" t="e">
        <f t="shared" ca="1" si="45"/>
        <v>#VALUE!</v>
      </c>
      <c r="S2907" t="s">
        <v>4243</v>
      </c>
      <c r="T2907" t="s">
        <v>45</v>
      </c>
    </row>
    <row r="2908" spans="1:20" x14ac:dyDescent="0.25">
      <c r="A2908" t="s">
        <v>7155</v>
      </c>
      <c r="B2908">
        <v>68007884</v>
      </c>
      <c r="C2908">
        <v>67068125</v>
      </c>
      <c r="D2908" t="s">
        <v>3</v>
      </c>
      <c r="E2908" t="s">
        <v>2749</v>
      </c>
      <c r="F2908" t="s">
        <v>4227</v>
      </c>
      <c r="G2908" t="s">
        <v>4218</v>
      </c>
      <c r="H2908" t="s">
        <v>31</v>
      </c>
      <c r="I2908" t="s">
        <v>204</v>
      </c>
      <c r="J2908" t="s">
        <v>23</v>
      </c>
      <c r="K2908" t="s">
        <v>24</v>
      </c>
      <c r="L2908" t="s">
        <v>25</v>
      </c>
      <c r="M2908" t="s">
        <v>4231</v>
      </c>
      <c r="N2908" t="s">
        <v>2689</v>
      </c>
      <c r="O2908" t="s">
        <v>915</v>
      </c>
      <c r="P2908" t="s">
        <v>49</v>
      </c>
      <c r="Q2908" t="s">
        <v>4246</v>
      </c>
      <c r="R2908" s="1" t="e">
        <f t="shared" ca="1" si="45"/>
        <v>#VALUE!</v>
      </c>
      <c r="S2908" t="s">
        <v>35</v>
      </c>
      <c r="T2908" t="s">
        <v>77</v>
      </c>
    </row>
    <row r="2909" spans="1:20" x14ac:dyDescent="0.25">
      <c r="A2909" t="s">
        <v>7156</v>
      </c>
      <c r="B2909">
        <v>65853167</v>
      </c>
      <c r="C2909">
        <v>66852144</v>
      </c>
      <c r="D2909" t="s">
        <v>2</v>
      </c>
      <c r="E2909" t="s">
        <v>2750</v>
      </c>
      <c r="F2909" t="s">
        <v>4228</v>
      </c>
      <c r="G2909" t="s">
        <v>4217</v>
      </c>
      <c r="H2909" t="s">
        <v>2646</v>
      </c>
      <c r="I2909" t="s">
        <v>204</v>
      </c>
      <c r="J2909" t="s">
        <v>39</v>
      </c>
      <c r="K2909" t="s">
        <v>40</v>
      </c>
      <c r="L2909" t="s">
        <v>25</v>
      </c>
      <c r="M2909" t="s">
        <v>4229</v>
      </c>
      <c r="N2909" t="s">
        <v>2689</v>
      </c>
      <c r="O2909" t="s">
        <v>915</v>
      </c>
      <c r="P2909" t="s">
        <v>4248</v>
      </c>
      <c r="Q2909" t="s">
        <v>4247</v>
      </c>
      <c r="R2909" s="1" t="e">
        <f t="shared" ca="1" si="45"/>
        <v>#VALUE!</v>
      </c>
      <c r="S2909" t="s">
        <v>55</v>
      </c>
      <c r="T2909" t="s">
        <v>41</v>
      </c>
    </row>
    <row r="2910" spans="1:20" x14ac:dyDescent="0.25">
      <c r="A2910" t="s">
        <v>7157</v>
      </c>
      <c r="B2910">
        <v>66051804</v>
      </c>
      <c r="C2910">
        <v>67184195</v>
      </c>
      <c r="D2910" t="s">
        <v>3</v>
      </c>
      <c r="E2910" t="s">
        <v>2751</v>
      </c>
      <c r="F2910" t="s">
        <v>4227</v>
      </c>
      <c r="G2910" t="s">
        <v>4216</v>
      </c>
      <c r="H2910" t="s">
        <v>43</v>
      </c>
      <c r="I2910" t="s">
        <v>204</v>
      </c>
      <c r="J2910" t="s">
        <v>39</v>
      </c>
      <c r="K2910" t="s">
        <v>44</v>
      </c>
      <c r="L2910" t="s">
        <v>25</v>
      </c>
      <c r="M2910" t="s">
        <v>4230</v>
      </c>
      <c r="N2910" t="s">
        <v>2689</v>
      </c>
      <c r="O2910" t="s">
        <v>915</v>
      </c>
      <c r="P2910" t="s">
        <v>33</v>
      </c>
      <c r="Q2910" t="s">
        <v>4247</v>
      </c>
      <c r="R2910" s="1">
        <f t="shared" ca="1" si="45"/>
        <v>51</v>
      </c>
      <c r="S2910" t="s">
        <v>4243</v>
      </c>
      <c r="T2910" t="s">
        <v>41</v>
      </c>
    </row>
    <row r="2911" spans="1:20" x14ac:dyDescent="0.25">
      <c r="A2911" t="s">
        <v>7158</v>
      </c>
      <c r="B2911">
        <v>65483458</v>
      </c>
      <c r="C2911">
        <v>67498563</v>
      </c>
      <c r="D2911" t="s">
        <v>3</v>
      </c>
      <c r="E2911" t="s">
        <v>2752</v>
      </c>
      <c r="F2911" t="s">
        <v>1106</v>
      </c>
      <c r="G2911" t="s">
        <v>4217</v>
      </c>
      <c r="H2911" t="s">
        <v>21</v>
      </c>
      <c r="I2911" t="s">
        <v>51</v>
      </c>
      <c r="J2911" t="s">
        <v>23</v>
      </c>
      <c r="K2911" t="s">
        <v>24</v>
      </c>
      <c r="L2911" t="s">
        <v>25</v>
      </c>
      <c r="M2911" t="s">
        <v>4241</v>
      </c>
      <c r="N2911" t="s">
        <v>2689</v>
      </c>
      <c r="O2911" t="s">
        <v>915</v>
      </c>
      <c r="P2911" t="s">
        <v>33</v>
      </c>
      <c r="Q2911" t="s">
        <v>4246</v>
      </c>
      <c r="R2911" s="1" t="e">
        <f t="shared" ca="1" si="45"/>
        <v>#VALUE!</v>
      </c>
      <c r="S2911" t="s">
        <v>35</v>
      </c>
      <c r="T2911" t="s">
        <v>56</v>
      </c>
    </row>
    <row r="2912" spans="1:20" x14ac:dyDescent="0.25">
      <c r="A2912" t="s">
        <v>7159</v>
      </c>
      <c r="B2912">
        <v>64790621</v>
      </c>
      <c r="C2912">
        <v>66969068</v>
      </c>
      <c r="D2912" t="s">
        <v>2</v>
      </c>
      <c r="E2912" t="s">
        <v>2753</v>
      </c>
      <c r="F2912" t="s">
        <v>20</v>
      </c>
      <c r="G2912" t="s">
        <v>4222</v>
      </c>
      <c r="H2912" t="s">
        <v>424</v>
      </c>
      <c r="I2912" t="s">
        <v>51</v>
      </c>
      <c r="J2912" t="s">
        <v>23</v>
      </c>
      <c r="K2912" t="s">
        <v>24</v>
      </c>
      <c r="L2912" t="s">
        <v>25</v>
      </c>
      <c r="M2912" t="s">
        <v>4236</v>
      </c>
      <c r="N2912" t="s">
        <v>2689</v>
      </c>
      <c r="O2912" t="s">
        <v>915</v>
      </c>
      <c r="P2912" t="s">
        <v>4248</v>
      </c>
      <c r="Q2912" t="s">
        <v>4244</v>
      </c>
      <c r="R2912" s="1" t="e">
        <f t="shared" ca="1" si="45"/>
        <v>#VALUE!</v>
      </c>
      <c r="S2912" t="s">
        <v>55</v>
      </c>
      <c r="T2912" t="s">
        <v>29</v>
      </c>
    </row>
    <row r="2913" spans="1:20" x14ac:dyDescent="0.25">
      <c r="A2913" t="s">
        <v>7160</v>
      </c>
      <c r="B2913">
        <v>68436642</v>
      </c>
      <c r="C2913">
        <v>67156609</v>
      </c>
      <c r="D2913" t="s">
        <v>2</v>
      </c>
      <c r="E2913" t="s">
        <v>2754</v>
      </c>
      <c r="F2913" t="s">
        <v>1106</v>
      </c>
      <c r="G2913" t="s">
        <v>4219</v>
      </c>
      <c r="H2913" t="s">
        <v>2646</v>
      </c>
      <c r="I2913" t="s">
        <v>22</v>
      </c>
      <c r="J2913" t="s">
        <v>39</v>
      </c>
      <c r="K2913" t="s">
        <v>40</v>
      </c>
      <c r="L2913" t="s">
        <v>25</v>
      </c>
      <c r="M2913" t="s">
        <v>4232</v>
      </c>
      <c r="N2913" t="s">
        <v>2689</v>
      </c>
      <c r="O2913" t="s">
        <v>915</v>
      </c>
      <c r="P2913" t="s">
        <v>4248</v>
      </c>
      <c r="Q2913" t="s">
        <v>28</v>
      </c>
      <c r="R2913" s="1">
        <f t="shared" ca="1" si="45"/>
        <v>48</v>
      </c>
      <c r="S2913" t="s">
        <v>55</v>
      </c>
      <c r="T2913" t="s">
        <v>41</v>
      </c>
    </row>
    <row r="2914" spans="1:20" x14ac:dyDescent="0.25">
      <c r="A2914" t="s">
        <v>7161</v>
      </c>
      <c r="B2914">
        <v>67192457</v>
      </c>
      <c r="C2914">
        <v>67726299</v>
      </c>
      <c r="D2914" t="s">
        <v>2</v>
      </c>
      <c r="E2914" t="s">
        <v>2755</v>
      </c>
      <c r="F2914" t="s">
        <v>4226</v>
      </c>
      <c r="G2914" t="s">
        <v>4223</v>
      </c>
      <c r="H2914" t="s">
        <v>424</v>
      </c>
      <c r="I2914" t="s">
        <v>204</v>
      </c>
      <c r="J2914" t="s">
        <v>60</v>
      </c>
      <c r="K2914" t="s">
        <v>24</v>
      </c>
      <c r="L2914" t="s">
        <v>25</v>
      </c>
      <c r="M2914" t="s">
        <v>4231</v>
      </c>
      <c r="N2914" t="s">
        <v>2689</v>
      </c>
      <c r="O2914" t="s">
        <v>915</v>
      </c>
      <c r="P2914" t="s">
        <v>205</v>
      </c>
      <c r="Q2914" t="s">
        <v>4247</v>
      </c>
      <c r="R2914" s="1" t="e">
        <f t="shared" ca="1" si="45"/>
        <v>#VALUE!</v>
      </c>
      <c r="S2914" t="s">
        <v>35</v>
      </c>
      <c r="T2914" t="s">
        <v>36</v>
      </c>
    </row>
    <row r="2915" spans="1:20" x14ac:dyDescent="0.25">
      <c r="A2915" t="s">
        <v>7162</v>
      </c>
      <c r="B2915">
        <v>65400738</v>
      </c>
      <c r="C2915">
        <v>66905503</v>
      </c>
      <c r="D2915" t="s">
        <v>2</v>
      </c>
      <c r="E2915" t="s">
        <v>1195</v>
      </c>
      <c r="F2915" t="s">
        <v>1106</v>
      </c>
      <c r="G2915" t="s">
        <v>4222</v>
      </c>
      <c r="H2915" t="s">
        <v>31</v>
      </c>
      <c r="I2915" t="s">
        <v>51</v>
      </c>
      <c r="J2915" t="s">
        <v>39</v>
      </c>
      <c r="K2915" t="s">
        <v>40</v>
      </c>
      <c r="L2915" t="s">
        <v>25</v>
      </c>
      <c r="M2915" t="s">
        <v>4234</v>
      </c>
      <c r="N2915" t="s">
        <v>2689</v>
      </c>
      <c r="O2915" t="s">
        <v>915</v>
      </c>
      <c r="P2915" t="s">
        <v>49</v>
      </c>
      <c r="Q2915" t="s">
        <v>28</v>
      </c>
      <c r="R2915" s="1" t="e">
        <f t="shared" ca="1" si="45"/>
        <v>#VALUE!</v>
      </c>
      <c r="S2915" t="s">
        <v>35</v>
      </c>
      <c r="T2915" t="s">
        <v>61</v>
      </c>
    </row>
    <row r="2916" spans="1:20" x14ac:dyDescent="0.25">
      <c r="A2916" t="s">
        <v>7163</v>
      </c>
      <c r="B2916">
        <v>66214857</v>
      </c>
      <c r="C2916">
        <v>67569485</v>
      </c>
      <c r="D2916" t="s">
        <v>2</v>
      </c>
      <c r="E2916" t="s">
        <v>2756</v>
      </c>
      <c r="F2916" t="s">
        <v>1106</v>
      </c>
      <c r="G2916" t="s">
        <v>4218</v>
      </c>
      <c r="H2916" t="s">
        <v>38</v>
      </c>
      <c r="I2916" t="s">
        <v>32</v>
      </c>
      <c r="J2916" t="s">
        <v>39</v>
      </c>
      <c r="K2916" t="s">
        <v>40</v>
      </c>
      <c r="L2916" t="s">
        <v>25</v>
      </c>
      <c r="M2916" t="s">
        <v>4231</v>
      </c>
      <c r="N2916" t="s">
        <v>2689</v>
      </c>
      <c r="O2916" t="s">
        <v>915</v>
      </c>
      <c r="P2916" t="s">
        <v>4248</v>
      </c>
      <c r="Q2916" t="s">
        <v>28</v>
      </c>
      <c r="R2916" s="1">
        <f t="shared" ca="1" si="45"/>
        <v>54</v>
      </c>
      <c r="S2916" t="s">
        <v>55</v>
      </c>
      <c r="T2916" t="s">
        <v>41</v>
      </c>
    </row>
    <row r="2917" spans="1:20" x14ac:dyDescent="0.25">
      <c r="A2917" t="s">
        <v>7164</v>
      </c>
      <c r="B2917">
        <v>65541287</v>
      </c>
      <c r="C2917">
        <v>67317697</v>
      </c>
      <c r="D2917" t="s">
        <v>3</v>
      </c>
      <c r="E2917" t="s">
        <v>2757</v>
      </c>
      <c r="F2917" t="s">
        <v>20</v>
      </c>
      <c r="G2917" t="s">
        <v>527</v>
      </c>
      <c r="H2917" t="s">
        <v>21</v>
      </c>
      <c r="I2917" t="s">
        <v>51</v>
      </c>
      <c r="J2917" t="s">
        <v>23</v>
      </c>
      <c r="K2917" t="s">
        <v>24</v>
      </c>
      <c r="L2917" t="s">
        <v>25</v>
      </c>
      <c r="M2917" t="s">
        <v>4231</v>
      </c>
      <c r="N2917" t="s">
        <v>2689</v>
      </c>
      <c r="O2917" t="s">
        <v>915</v>
      </c>
      <c r="P2917" t="s">
        <v>4248</v>
      </c>
      <c r="Q2917" t="s">
        <v>4246</v>
      </c>
      <c r="R2917" s="1" t="e">
        <f t="shared" ca="1" si="45"/>
        <v>#VALUE!</v>
      </c>
      <c r="S2917" t="s">
        <v>55</v>
      </c>
      <c r="T2917" t="s">
        <v>56</v>
      </c>
    </row>
    <row r="2918" spans="1:20" x14ac:dyDescent="0.25">
      <c r="A2918" t="s">
        <v>7165</v>
      </c>
      <c r="B2918">
        <v>66624732</v>
      </c>
      <c r="C2918">
        <v>67635976</v>
      </c>
      <c r="D2918" t="s">
        <v>3</v>
      </c>
      <c r="E2918" t="s">
        <v>2758</v>
      </c>
      <c r="F2918" t="s">
        <v>4228</v>
      </c>
      <c r="G2918" t="s">
        <v>4222</v>
      </c>
      <c r="H2918" t="s">
        <v>38</v>
      </c>
      <c r="I2918" t="s">
        <v>22</v>
      </c>
      <c r="J2918" t="s">
        <v>39</v>
      </c>
      <c r="K2918" t="s">
        <v>44</v>
      </c>
      <c r="L2918" t="s">
        <v>25</v>
      </c>
      <c r="M2918" t="s">
        <v>4229</v>
      </c>
      <c r="N2918" t="s">
        <v>2689</v>
      </c>
      <c r="O2918" t="s">
        <v>915</v>
      </c>
      <c r="P2918" t="s">
        <v>4248</v>
      </c>
      <c r="Q2918" t="s">
        <v>4245</v>
      </c>
      <c r="R2918" s="1">
        <f t="shared" ca="1" si="45"/>
        <v>42</v>
      </c>
      <c r="S2918" t="s">
        <v>55</v>
      </c>
      <c r="T2918" t="s">
        <v>58</v>
      </c>
    </row>
    <row r="2919" spans="1:20" x14ac:dyDescent="0.25">
      <c r="A2919" t="s">
        <v>7166</v>
      </c>
      <c r="B2919">
        <v>65336222</v>
      </c>
      <c r="C2919">
        <v>67424065</v>
      </c>
      <c r="D2919" t="s">
        <v>2</v>
      </c>
      <c r="E2919" t="s">
        <v>818</v>
      </c>
      <c r="F2919" t="s">
        <v>4227</v>
      </c>
      <c r="G2919" t="s">
        <v>4215</v>
      </c>
      <c r="H2919" t="s">
        <v>48</v>
      </c>
      <c r="I2919" t="s">
        <v>22</v>
      </c>
      <c r="J2919" t="s">
        <v>23</v>
      </c>
      <c r="K2919" t="s">
        <v>24</v>
      </c>
      <c r="L2919" t="s">
        <v>25</v>
      </c>
      <c r="M2919" t="s">
        <v>4239</v>
      </c>
      <c r="N2919" t="s">
        <v>2689</v>
      </c>
      <c r="O2919" t="s">
        <v>915</v>
      </c>
      <c r="P2919" t="s">
        <v>4248</v>
      </c>
      <c r="Q2919" t="s">
        <v>4244</v>
      </c>
      <c r="R2919" s="1">
        <f t="shared" ca="1" si="45"/>
        <v>24</v>
      </c>
      <c r="S2919" t="s">
        <v>55</v>
      </c>
      <c r="T2919" t="s">
        <v>36</v>
      </c>
    </row>
    <row r="2920" spans="1:20" x14ac:dyDescent="0.25">
      <c r="A2920" t="s">
        <v>7167</v>
      </c>
      <c r="B2920">
        <v>68427545</v>
      </c>
      <c r="C2920">
        <v>66914805</v>
      </c>
      <c r="D2920" t="s">
        <v>2</v>
      </c>
      <c r="E2920" t="s">
        <v>2759</v>
      </c>
      <c r="F2920" t="s">
        <v>4226</v>
      </c>
      <c r="G2920" t="s">
        <v>4216</v>
      </c>
      <c r="H2920" t="s">
        <v>38</v>
      </c>
      <c r="I2920" t="s">
        <v>32</v>
      </c>
      <c r="J2920" t="s">
        <v>39</v>
      </c>
      <c r="K2920" t="s">
        <v>40</v>
      </c>
      <c r="L2920" t="s">
        <v>25</v>
      </c>
      <c r="M2920" t="s">
        <v>4236</v>
      </c>
      <c r="N2920" t="s">
        <v>2689</v>
      </c>
      <c r="O2920" t="s">
        <v>915</v>
      </c>
      <c r="P2920" t="s">
        <v>52</v>
      </c>
      <c r="Q2920" t="s">
        <v>34</v>
      </c>
      <c r="R2920" s="1">
        <f t="shared" ca="1" si="45"/>
        <v>64</v>
      </c>
      <c r="S2920" t="s">
        <v>4243</v>
      </c>
      <c r="T2920" t="s">
        <v>45</v>
      </c>
    </row>
    <row r="2921" spans="1:20" x14ac:dyDescent="0.25">
      <c r="A2921" t="s">
        <v>7168</v>
      </c>
      <c r="B2921">
        <v>65424002</v>
      </c>
      <c r="C2921">
        <v>67785882</v>
      </c>
      <c r="D2921" t="s">
        <v>3</v>
      </c>
      <c r="E2921" t="s">
        <v>2760</v>
      </c>
      <c r="F2921" t="s">
        <v>4228</v>
      </c>
      <c r="G2921" t="s">
        <v>4221</v>
      </c>
      <c r="H2921" t="s">
        <v>472</v>
      </c>
      <c r="I2921" t="s">
        <v>32</v>
      </c>
      <c r="J2921" t="s">
        <v>39</v>
      </c>
      <c r="K2921" t="s">
        <v>44</v>
      </c>
      <c r="L2921" t="s">
        <v>25</v>
      </c>
      <c r="M2921" t="s">
        <v>4240</v>
      </c>
      <c r="N2921" t="s">
        <v>2689</v>
      </c>
      <c r="O2921" t="s">
        <v>915</v>
      </c>
      <c r="P2921" t="s">
        <v>4248</v>
      </c>
      <c r="Q2921" t="s">
        <v>4245</v>
      </c>
      <c r="R2921" s="1">
        <f t="shared" ca="1" si="45"/>
        <v>59</v>
      </c>
      <c r="S2921" t="s">
        <v>55</v>
      </c>
      <c r="T2921" t="s">
        <v>45</v>
      </c>
    </row>
    <row r="2922" spans="1:20" x14ac:dyDescent="0.25">
      <c r="A2922" t="s">
        <v>7169</v>
      </c>
      <c r="B2922">
        <v>66683454</v>
      </c>
      <c r="C2922">
        <v>67749429</v>
      </c>
      <c r="D2922" t="s">
        <v>2</v>
      </c>
      <c r="E2922" t="s">
        <v>2761</v>
      </c>
      <c r="F2922" t="s">
        <v>4225</v>
      </c>
      <c r="G2922" t="s">
        <v>4215</v>
      </c>
      <c r="H2922" t="s">
        <v>38</v>
      </c>
      <c r="I2922" t="s">
        <v>22</v>
      </c>
      <c r="J2922" t="s">
        <v>39</v>
      </c>
      <c r="K2922" t="s">
        <v>40</v>
      </c>
      <c r="L2922" t="s">
        <v>25</v>
      </c>
      <c r="M2922" t="s">
        <v>4231</v>
      </c>
      <c r="N2922" t="s">
        <v>2689</v>
      </c>
      <c r="O2922" t="s">
        <v>915</v>
      </c>
      <c r="P2922" t="s">
        <v>49</v>
      </c>
      <c r="Q2922" t="s">
        <v>4247</v>
      </c>
      <c r="R2922" s="1">
        <f t="shared" ca="1" si="45"/>
        <v>60</v>
      </c>
      <c r="S2922" t="s">
        <v>4243</v>
      </c>
      <c r="T2922" t="s">
        <v>45</v>
      </c>
    </row>
    <row r="2923" spans="1:20" x14ac:dyDescent="0.25">
      <c r="A2923" t="s">
        <v>7170</v>
      </c>
      <c r="B2923">
        <v>67764913</v>
      </c>
      <c r="C2923">
        <v>67432994</v>
      </c>
      <c r="D2923" t="s">
        <v>3</v>
      </c>
      <c r="E2923" t="s">
        <v>2756</v>
      </c>
      <c r="F2923" t="s">
        <v>4228</v>
      </c>
      <c r="G2923" t="s">
        <v>4215</v>
      </c>
      <c r="H2923" t="s">
        <v>38</v>
      </c>
      <c r="I2923" t="s">
        <v>204</v>
      </c>
      <c r="J2923" t="s">
        <v>39</v>
      </c>
      <c r="K2923" t="s">
        <v>44</v>
      </c>
      <c r="L2923" t="s">
        <v>25</v>
      </c>
      <c r="M2923" t="s">
        <v>4234</v>
      </c>
      <c r="N2923" t="s">
        <v>2689</v>
      </c>
      <c r="O2923" t="s">
        <v>915</v>
      </c>
      <c r="P2923" t="s">
        <v>49</v>
      </c>
      <c r="Q2923" t="s">
        <v>34</v>
      </c>
      <c r="R2923" s="1">
        <f t="shared" ca="1" si="45"/>
        <v>54</v>
      </c>
      <c r="S2923" t="s">
        <v>35</v>
      </c>
      <c r="T2923" t="s">
        <v>41</v>
      </c>
    </row>
    <row r="2924" spans="1:20" x14ac:dyDescent="0.25">
      <c r="A2924" t="s">
        <v>7171</v>
      </c>
      <c r="B2924">
        <v>64580655</v>
      </c>
      <c r="C2924">
        <v>67707539</v>
      </c>
      <c r="D2924" t="s">
        <v>2</v>
      </c>
      <c r="E2924" t="s">
        <v>2762</v>
      </c>
      <c r="F2924" t="s">
        <v>4228</v>
      </c>
      <c r="G2924" t="s">
        <v>4216</v>
      </c>
      <c r="H2924" t="s">
        <v>21</v>
      </c>
      <c r="I2924" t="s">
        <v>32</v>
      </c>
      <c r="J2924" t="s">
        <v>23</v>
      </c>
      <c r="K2924" t="s">
        <v>24</v>
      </c>
      <c r="L2924" t="s">
        <v>25</v>
      </c>
      <c r="M2924" t="s">
        <v>4230</v>
      </c>
      <c r="N2924" t="s">
        <v>2689</v>
      </c>
      <c r="O2924" t="s">
        <v>915</v>
      </c>
      <c r="P2924" t="s">
        <v>52</v>
      </c>
      <c r="Q2924" t="s">
        <v>28</v>
      </c>
      <c r="R2924" s="1" t="e">
        <f t="shared" ca="1" si="45"/>
        <v>#VALUE!</v>
      </c>
      <c r="S2924" t="s">
        <v>35</v>
      </c>
      <c r="T2924" t="s">
        <v>36</v>
      </c>
    </row>
    <row r="2925" spans="1:20" x14ac:dyDescent="0.25">
      <c r="A2925" t="s">
        <v>7172</v>
      </c>
      <c r="B2925">
        <v>65001569</v>
      </c>
      <c r="C2925">
        <v>67666856</v>
      </c>
      <c r="D2925" t="s">
        <v>2</v>
      </c>
      <c r="E2925" t="s">
        <v>2763</v>
      </c>
      <c r="F2925" t="s">
        <v>20</v>
      </c>
      <c r="G2925" t="s">
        <v>4222</v>
      </c>
      <c r="H2925" t="s">
        <v>424</v>
      </c>
      <c r="I2925" t="s">
        <v>51</v>
      </c>
      <c r="J2925" t="s">
        <v>39</v>
      </c>
      <c r="K2925" t="s">
        <v>40</v>
      </c>
      <c r="L2925" t="s">
        <v>25</v>
      </c>
      <c r="M2925" t="s">
        <v>4232</v>
      </c>
      <c r="N2925" t="s">
        <v>2689</v>
      </c>
      <c r="O2925" t="s">
        <v>915</v>
      </c>
      <c r="P2925" t="s">
        <v>33</v>
      </c>
      <c r="Q2925" t="s">
        <v>28</v>
      </c>
      <c r="R2925" s="1" t="e">
        <f t="shared" ca="1" si="45"/>
        <v>#VALUE!</v>
      </c>
      <c r="S2925" t="s">
        <v>35</v>
      </c>
      <c r="T2925" t="s">
        <v>41</v>
      </c>
    </row>
    <row r="2926" spans="1:20" x14ac:dyDescent="0.25">
      <c r="A2926" t="s">
        <v>7173</v>
      </c>
      <c r="B2926">
        <v>64679900</v>
      </c>
      <c r="C2926">
        <v>67730076</v>
      </c>
      <c r="D2926" t="s">
        <v>3</v>
      </c>
      <c r="E2926" t="s">
        <v>2764</v>
      </c>
      <c r="F2926" t="s">
        <v>1106</v>
      </c>
      <c r="G2926" t="s">
        <v>4215</v>
      </c>
      <c r="H2926" t="s">
        <v>31</v>
      </c>
      <c r="I2926" t="s">
        <v>51</v>
      </c>
      <c r="J2926" t="s">
        <v>23</v>
      </c>
      <c r="K2926" t="s">
        <v>24</v>
      </c>
      <c r="L2926" t="s">
        <v>25</v>
      </c>
      <c r="M2926" t="s">
        <v>4229</v>
      </c>
      <c r="N2926" t="s">
        <v>2689</v>
      </c>
      <c r="O2926" t="s">
        <v>915</v>
      </c>
      <c r="P2926" t="s">
        <v>52</v>
      </c>
      <c r="Q2926" t="s">
        <v>34</v>
      </c>
      <c r="R2926" s="1" t="e">
        <f t="shared" ca="1" si="45"/>
        <v>#VALUE!</v>
      </c>
      <c r="S2926" t="s">
        <v>35</v>
      </c>
      <c r="T2926" t="s">
        <v>68</v>
      </c>
    </row>
    <row r="2927" spans="1:20" x14ac:dyDescent="0.25">
      <c r="A2927" t="s">
        <v>7174</v>
      </c>
      <c r="B2927">
        <v>65856766</v>
      </c>
      <c r="C2927">
        <v>66911293</v>
      </c>
      <c r="D2927" t="s">
        <v>3</v>
      </c>
      <c r="E2927" t="s">
        <v>2765</v>
      </c>
      <c r="F2927" t="s">
        <v>20</v>
      </c>
      <c r="G2927" t="s">
        <v>4218</v>
      </c>
      <c r="H2927" t="s">
        <v>43</v>
      </c>
      <c r="I2927" t="s">
        <v>51</v>
      </c>
      <c r="J2927" t="s">
        <v>39</v>
      </c>
      <c r="K2927" t="s">
        <v>44</v>
      </c>
      <c r="L2927" t="s">
        <v>25</v>
      </c>
      <c r="M2927" t="s">
        <v>4233</v>
      </c>
      <c r="N2927" t="s">
        <v>2689</v>
      </c>
      <c r="O2927" t="s">
        <v>915</v>
      </c>
      <c r="P2927" t="s">
        <v>33</v>
      </c>
      <c r="Q2927" t="s">
        <v>4247</v>
      </c>
      <c r="R2927" s="1" t="e">
        <f t="shared" ca="1" si="45"/>
        <v>#VALUE!</v>
      </c>
      <c r="S2927" t="s">
        <v>35</v>
      </c>
      <c r="T2927" t="s">
        <v>58</v>
      </c>
    </row>
    <row r="2928" spans="1:20" x14ac:dyDescent="0.25">
      <c r="A2928" t="s">
        <v>7175</v>
      </c>
      <c r="B2928">
        <v>65030094</v>
      </c>
      <c r="C2928">
        <v>67102279</v>
      </c>
      <c r="D2928" t="s">
        <v>2</v>
      </c>
      <c r="E2928" t="s">
        <v>2766</v>
      </c>
      <c r="F2928" t="s">
        <v>4228</v>
      </c>
      <c r="G2928" t="s">
        <v>4222</v>
      </c>
      <c r="H2928" t="s">
        <v>31</v>
      </c>
      <c r="I2928" t="s">
        <v>51</v>
      </c>
      <c r="J2928" t="s">
        <v>23</v>
      </c>
      <c r="K2928" t="s">
        <v>112</v>
      </c>
      <c r="L2928" t="s">
        <v>25</v>
      </c>
      <c r="M2928" t="s">
        <v>4239</v>
      </c>
      <c r="N2928" t="s">
        <v>2689</v>
      </c>
      <c r="O2928" t="s">
        <v>915</v>
      </c>
      <c r="P2928" t="s">
        <v>49</v>
      </c>
      <c r="Q2928" t="s">
        <v>4246</v>
      </c>
      <c r="R2928" s="1" t="e">
        <f t="shared" ca="1" si="45"/>
        <v>#VALUE!</v>
      </c>
      <c r="S2928" t="s">
        <v>4243</v>
      </c>
      <c r="T2928" t="s">
        <v>77</v>
      </c>
    </row>
    <row r="2929" spans="1:20" x14ac:dyDescent="0.25">
      <c r="A2929" t="s">
        <v>7176</v>
      </c>
      <c r="B2929">
        <v>66929255</v>
      </c>
      <c r="C2929">
        <v>67049448</v>
      </c>
      <c r="D2929" t="s">
        <v>3</v>
      </c>
      <c r="E2929" t="s">
        <v>2767</v>
      </c>
      <c r="F2929" t="s">
        <v>4228</v>
      </c>
      <c r="G2929" t="s">
        <v>4221</v>
      </c>
      <c r="H2929" t="s">
        <v>38</v>
      </c>
      <c r="I2929" t="s">
        <v>22</v>
      </c>
      <c r="J2929" t="s">
        <v>39</v>
      </c>
      <c r="K2929" t="s">
        <v>24</v>
      </c>
      <c r="L2929" t="s">
        <v>25</v>
      </c>
      <c r="M2929" t="s">
        <v>4235</v>
      </c>
      <c r="N2929" t="s">
        <v>2689</v>
      </c>
      <c r="O2929" t="s">
        <v>915</v>
      </c>
      <c r="P2929" t="s">
        <v>52</v>
      </c>
      <c r="Q2929" t="s">
        <v>4245</v>
      </c>
      <c r="R2929" s="1" t="e">
        <f t="shared" ca="1" si="45"/>
        <v>#VALUE!</v>
      </c>
      <c r="S2929" t="s">
        <v>35</v>
      </c>
      <c r="T2929" t="s">
        <v>36</v>
      </c>
    </row>
    <row r="2930" spans="1:20" x14ac:dyDescent="0.25">
      <c r="A2930" t="s">
        <v>7177</v>
      </c>
      <c r="B2930">
        <v>68082355</v>
      </c>
      <c r="C2930">
        <v>67654908</v>
      </c>
      <c r="D2930" t="s">
        <v>2</v>
      </c>
      <c r="E2930" t="s">
        <v>2768</v>
      </c>
      <c r="F2930" t="s">
        <v>20</v>
      </c>
      <c r="G2930" t="s">
        <v>527</v>
      </c>
      <c r="H2930" t="s">
        <v>424</v>
      </c>
      <c r="I2930" t="s">
        <v>32</v>
      </c>
      <c r="J2930" t="s">
        <v>23</v>
      </c>
      <c r="K2930" t="s">
        <v>24</v>
      </c>
      <c r="L2930" t="s">
        <v>25</v>
      </c>
      <c r="M2930" t="s">
        <v>4235</v>
      </c>
      <c r="N2930" t="s">
        <v>2689</v>
      </c>
      <c r="O2930" t="s">
        <v>915</v>
      </c>
      <c r="P2930" t="s">
        <v>205</v>
      </c>
      <c r="Q2930" t="s">
        <v>4244</v>
      </c>
      <c r="R2930" s="1">
        <f t="shared" ca="1" si="45"/>
        <v>26</v>
      </c>
      <c r="S2930" t="s">
        <v>35</v>
      </c>
      <c r="T2930" t="s">
        <v>36</v>
      </c>
    </row>
    <row r="2931" spans="1:20" x14ac:dyDescent="0.25">
      <c r="A2931" t="s">
        <v>7178</v>
      </c>
      <c r="B2931">
        <v>65619648</v>
      </c>
      <c r="C2931">
        <v>67188300</v>
      </c>
      <c r="D2931" t="s">
        <v>3</v>
      </c>
      <c r="E2931" t="s">
        <v>1710</v>
      </c>
      <c r="F2931" t="s">
        <v>4226</v>
      </c>
      <c r="G2931" t="s">
        <v>4218</v>
      </c>
      <c r="H2931" t="s">
        <v>43</v>
      </c>
      <c r="I2931" t="s">
        <v>22</v>
      </c>
      <c r="J2931" t="s">
        <v>60</v>
      </c>
      <c r="K2931" t="s">
        <v>40</v>
      </c>
      <c r="L2931" t="s">
        <v>25</v>
      </c>
      <c r="M2931" t="s">
        <v>4239</v>
      </c>
      <c r="N2931" t="s">
        <v>2689</v>
      </c>
      <c r="O2931" t="s">
        <v>915</v>
      </c>
      <c r="P2931" t="s">
        <v>4248</v>
      </c>
      <c r="Q2931" t="s">
        <v>4245</v>
      </c>
      <c r="R2931" s="1">
        <f t="shared" ca="1" si="45"/>
        <v>59</v>
      </c>
      <c r="S2931" t="s">
        <v>55</v>
      </c>
      <c r="T2931" t="s">
        <v>45</v>
      </c>
    </row>
    <row r="2932" spans="1:20" x14ac:dyDescent="0.25">
      <c r="A2932" t="s">
        <v>7179</v>
      </c>
      <c r="B2932">
        <v>68234582</v>
      </c>
      <c r="C2932">
        <v>66966007</v>
      </c>
      <c r="D2932" t="s">
        <v>3</v>
      </c>
      <c r="E2932" t="s">
        <v>2769</v>
      </c>
      <c r="F2932" t="s">
        <v>4226</v>
      </c>
      <c r="G2932" t="s">
        <v>4215</v>
      </c>
      <c r="H2932" t="s">
        <v>43</v>
      </c>
      <c r="I2932" t="s">
        <v>204</v>
      </c>
      <c r="J2932" t="s">
        <v>23</v>
      </c>
      <c r="K2932" t="s">
        <v>24</v>
      </c>
      <c r="L2932" t="s">
        <v>25</v>
      </c>
      <c r="M2932" t="s">
        <v>4237</v>
      </c>
      <c r="N2932" t="s">
        <v>2689</v>
      </c>
      <c r="O2932" t="s">
        <v>915</v>
      </c>
      <c r="P2932" t="s">
        <v>4248</v>
      </c>
      <c r="Q2932" t="s">
        <v>34</v>
      </c>
      <c r="R2932" s="1">
        <f t="shared" ca="1" si="45"/>
        <v>29</v>
      </c>
      <c r="S2932" t="s">
        <v>55</v>
      </c>
      <c r="T2932" t="s">
        <v>29</v>
      </c>
    </row>
    <row r="2933" spans="1:20" x14ac:dyDescent="0.25">
      <c r="A2933" t="s">
        <v>7180</v>
      </c>
      <c r="B2933">
        <v>65499172</v>
      </c>
      <c r="C2933">
        <v>67572056</v>
      </c>
      <c r="D2933" t="s">
        <v>3</v>
      </c>
      <c r="E2933" t="s">
        <v>2770</v>
      </c>
      <c r="F2933" t="s">
        <v>4226</v>
      </c>
      <c r="G2933" t="s">
        <v>4223</v>
      </c>
      <c r="H2933" t="s">
        <v>31</v>
      </c>
      <c r="I2933" t="s">
        <v>204</v>
      </c>
      <c r="J2933" t="s">
        <v>23</v>
      </c>
      <c r="K2933" t="s">
        <v>112</v>
      </c>
      <c r="L2933" t="s">
        <v>25</v>
      </c>
      <c r="M2933" t="s">
        <v>4239</v>
      </c>
      <c r="N2933" t="s">
        <v>2689</v>
      </c>
      <c r="O2933" t="s">
        <v>915</v>
      </c>
      <c r="P2933" t="s">
        <v>205</v>
      </c>
      <c r="Q2933" t="s">
        <v>28</v>
      </c>
      <c r="R2933" s="1">
        <f t="shared" ca="1" si="45"/>
        <v>6</v>
      </c>
      <c r="S2933" t="s">
        <v>4243</v>
      </c>
      <c r="T2933" t="s">
        <v>77</v>
      </c>
    </row>
    <row r="2934" spans="1:20" x14ac:dyDescent="0.25">
      <c r="A2934" t="s">
        <v>7181</v>
      </c>
      <c r="B2934">
        <v>64947397</v>
      </c>
      <c r="C2934">
        <v>67242609</v>
      </c>
      <c r="D2934" t="s">
        <v>2</v>
      </c>
      <c r="E2934" t="s">
        <v>1267</v>
      </c>
      <c r="F2934" t="s">
        <v>4227</v>
      </c>
      <c r="G2934" t="s">
        <v>4221</v>
      </c>
      <c r="H2934" t="s">
        <v>217</v>
      </c>
      <c r="I2934" t="s">
        <v>22</v>
      </c>
      <c r="J2934" t="s">
        <v>60</v>
      </c>
      <c r="K2934" t="s">
        <v>40</v>
      </c>
      <c r="L2934" t="s">
        <v>25</v>
      </c>
      <c r="M2934" t="s">
        <v>4241</v>
      </c>
      <c r="N2934" t="s">
        <v>2689</v>
      </c>
      <c r="O2934" t="s">
        <v>915</v>
      </c>
      <c r="P2934" t="s">
        <v>52</v>
      </c>
      <c r="Q2934" t="s">
        <v>4246</v>
      </c>
      <c r="R2934" s="1" t="e">
        <f t="shared" ca="1" si="45"/>
        <v>#VALUE!</v>
      </c>
      <c r="S2934" t="s">
        <v>4243</v>
      </c>
      <c r="T2934" t="s">
        <v>45</v>
      </c>
    </row>
    <row r="2935" spans="1:20" x14ac:dyDescent="0.25">
      <c r="A2935" t="s">
        <v>7182</v>
      </c>
      <c r="B2935">
        <v>64966296</v>
      </c>
      <c r="C2935">
        <v>67354374</v>
      </c>
      <c r="D2935" t="s">
        <v>2</v>
      </c>
      <c r="E2935" t="s">
        <v>2771</v>
      </c>
      <c r="F2935" t="s">
        <v>1106</v>
      </c>
      <c r="G2935" t="s">
        <v>4219</v>
      </c>
      <c r="H2935" t="s">
        <v>21</v>
      </c>
      <c r="I2935" t="s">
        <v>32</v>
      </c>
      <c r="J2935" t="s">
        <v>23</v>
      </c>
      <c r="K2935" t="s">
        <v>261</v>
      </c>
      <c r="L2935" t="s">
        <v>25</v>
      </c>
      <c r="M2935" t="s">
        <v>4229</v>
      </c>
      <c r="N2935" t="s">
        <v>2689</v>
      </c>
      <c r="O2935" t="s">
        <v>915</v>
      </c>
      <c r="P2935" t="s">
        <v>52</v>
      </c>
      <c r="Q2935" t="s">
        <v>4244</v>
      </c>
      <c r="R2935" s="1" t="e">
        <f t="shared" ca="1" si="45"/>
        <v>#VALUE!</v>
      </c>
      <c r="S2935" t="s">
        <v>4243</v>
      </c>
      <c r="T2935" t="s">
        <v>36</v>
      </c>
    </row>
    <row r="2936" spans="1:20" x14ac:dyDescent="0.25">
      <c r="A2936" t="s">
        <v>7183</v>
      </c>
      <c r="B2936">
        <v>64431790</v>
      </c>
      <c r="C2936">
        <v>67541353</v>
      </c>
      <c r="D2936" t="s">
        <v>2</v>
      </c>
      <c r="E2936" t="s">
        <v>703</v>
      </c>
      <c r="F2936" t="s">
        <v>4228</v>
      </c>
      <c r="G2936" t="s">
        <v>4216</v>
      </c>
      <c r="H2936" t="s">
        <v>424</v>
      </c>
      <c r="I2936" t="s">
        <v>32</v>
      </c>
      <c r="J2936" t="s">
        <v>39</v>
      </c>
      <c r="K2936" t="s">
        <v>40</v>
      </c>
      <c r="L2936" t="s">
        <v>25</v>
      </c>
      <c r="M2936" t="s">
        <v>4233</v>
      </c>
      <c r="N2936" t="s">
        <v>2689</v>
      </c>
      <c r="O2936" t="s">
        <v>915</v>
      </c>
      <c r="P2936" t="s">
        <v>4248</v>
      </c>
      <c r="Q2936" t="s">
        <v>28</v>
      </c>
      <c r="R2936" s="1" t="e">
        <f t="shared" ca="1" si="45"/>
        <v>#VALUE!</v>
      </c>
      <c r="S2936" t="s">
        <v>55</v>
      </c>
      <c r="T2936" t="s">
        <v>41</v>
      </c>
    </row>
    <row r="2937" spans="1:20" x14ac:dyDescent="0.25">
      <c r="A2937" t="s">
        <v>7184</v>
      </c>
      <c r="B2937">
        <v>68174633</v>
      </c>
      <c r="C2937">
        <v>67845347</v>
      </c>
      <c r="D2937" t="s">
        <v>2</v>
      </c>
      <c r="E2937" t="s">
        <v>2772</v>
      </c>
      <c r="F2937" t="s">
        <v>4228</v>
      </c>
      <c r="G2937" t="s">
        <v>527</v>
      </c>
      <c r="H2937" t="s">
        <v>21</v>
      </c>
      <c r="I2937" t="s">
        <v>204</v>
      </c>
      <c r="J2937" t="s">
        <v>23</v>
      </c>
      <c r="K2937" t="s">
        <v>24</v>
      </c>
      <c r="L2937" t="s">
        <v>25</v>
      </c>
      <c r="M2937" t="s">
        <v>4241</v>
      </c>
      <c r="N2937" t="s">
        <v>2689</v>
      </c>
      <c r="O2937" t="s">
        <v>915</v>
      </c>
      <c r="P2937" t="s">
        <v>33</v>
      </c>
      <c r="Q2937" t="s">
        <v>4245</v>
      </c>
      <c r="R2937" s="1" t="e">
        <f t="shared" ca="1" si="45"/>
        <v>#VALUE!</v>
      </c>
      <c r="S2937" t="s">
        <v>35</v>
      </c>
      <c r="T2937" t="s">
        <v>36</v>
      </c>
    </row>
    <row r="2938" spans="1:20" x14ac:dyDescent="0.25">
      <c r="A2938" t="s">
        <v>7185</v>
      </c>
      <c r="B2938">
        <v>67249298</v>
      </c>
      <c r="C2938">
        <v>67303707</v>
      </c>
      <c r="D2938" t="s">
        <v>3</v>
      </c>
      <c r="E2938" t="s">
        <v>2773</v>
      </c>
      <c r="F2938" t="s">
        <v>4225</v>
      </c>
      <c r="G2938" t="s">
        <v>4218</v>
      </c>
      <c r="H2938" t="s">
        <v>43</v>
      </c>
      <c r="I2938" t="s">
        <v>204</v>
      </c>
      <c r="J2938" t="s">
        <v>39</v>
      </c>
      <c r="K2938" t="s">
        <v>44</v>
      </c>
      <c r="L2938" t="s">
        <v>25</v>
      </c>
      <c r="M2938" t="s">
        <v>4239</v>
      </c>
      <c r="N2938" t="s">
        <v>2689</v>
      </c>
      <c r="O2938" t="s">
        <v>915</v>
      </c>
      <c r="P2938" t="s">
        <v>27</v>
      </c>
      <c r="Q2938" t="s">
        <v>4246</v>
      </c>
      <c r="R2938" s="1">
        <f t="shared" ca="1" si="45"/>
        <v>47</v>
      </c>
      <c r="S2938" t="s">
        <v>4243</v>
      </c>
      <c r="T2938" t="s">
        <v>41</v>
      </c>
    </row>
    <row r="2939" spans="1:20" x14ac:dyDescent="0.25">
      <c r="A2939" t="s">
        <v>7186</v>
      </c>
      <c r="B2939">
        <v>65352479</v>
      </c>
      <c r="C2939">
        <v>66932970</v>
      </c>
      <c r="D2939" t="s">
        <v>2</v>
      </c>
      <c r="E2939" t="s">
        <v>2774</v>
      </c>
      <c r="F2939" t="s">
        <v>4226</v>
      </c>
      <c r="G2939" t="s">
        <v>4221</v>
      </c>
      <c r="H2939" t="s">
        <v>21</v>
      </c>
      <c r="I2939" t="s">
        <v>22</v>
      </c>
      <c r="J2939" t="s">
        <v>23</v>
      </c>
      <c r="K2939" t="s">
        <v>24</v>
      </c>
      <c r="L2939" t="s">
        <v>25</v>
      </c>
      <c r="M2939" t="s">
        <v>4237</v>
      </c>
      <c r="N2939" t="s">
        <v>2689</v>
      </c>
      <c r="O2939" t="s">
        <v>915</v>
      </c>
      <c r="P2939" t="s">
        <v>205</v>
      </c>
      <c r="Q2939" t="s">
        <v>28</v>
      </c>
      <c r="R2939" s="1" t="e">
        <f t="shared" ca="1" si="45"/>
        <v>#VALUE!</v>
      </c>
      <c r="S2939" t="s">
        <v>35</v>
      </c>
      <c r="T2939" t="s">
        <v>56</v>
      </c>
    </row>
    <row r="2940" spans="1:20" x14ac:dyDescent="0.25">
      <c r="A2940" t="s">
        <v>7187</v>
      </c>
      <c r="B2940">
        <v>65475722</v>
      </c>
      <c r="C2940">
        <v>67437566</v>
      </c>
      <c r="D2940" t="s">
        <v>2</v>
      </c>
      <c r="E2940" t="s">
        <v>2775</v>
      </c>
      <c r="F2940" t="s">
        <v>20</v>
      </c>
      <c r="G2940" t="s">
        <v>4223</v>
      </c>
      <c r="H2940" t="s">
        <v>21</v>
      </c>
      <c r="I2940" t="s">
        <v>204</v>
      </c>
      <c r="J2940" t="s">
        <v>23</v>
      </c>
      <c r="K2940" t="s">
        <v>24</v>
      </c>
      <c r="L2940" t="s">
        <v>25</v>
      </c>
      <c r="M2940" t="s">
        <v>4235</v>
      </c>
      <c r="N2940" t="s">
        <v>2689</v>
      </c>
      <c r="O2940" t="s">
        <v>915</v>
      </c>
      <c r="P2940" t="s">
        <v>4248</v>
      </c>
      <c r="Q2940" t="s">
        <v>28</v>
      </c>
      <c r="R2940" s="1" t="e">
        <f t="shared" ca="1" si="45"/>
        <v>#VALUE!</v>
      </c>
      <c r="S2940" t="s">
        <v>55</v>
      </c>
      <c r="T2940" t="s">
        <v>29</v>
      </c>
    </row>
    <row r="2941" spans="1:20" x14ac:dyDescent="0.25">
      <c r="A2941" t="s">
        <v>7188</v>
      </c>
      <c r="B2941">
        <v>67035861</v>
      </c>
      <c r="C2941">
        <v>67471338</v>
      </c>
      <c r="D2941" t="s">
        <v>2</v>
      </c>
      <c r="E2941" t="s">
        <v>2776</v>
      </c>
      <c r="F2941" t="s">
        <v>4228</v>
      </c>
      <c r="G2941" t="s">
        <v>527</v>
      </c>
      <c r="H2941" t="s">
        <v>31</v>
      </c>
      <c r="I2941" t="s">
        <v>51</v>
      </c>
      <c r="J2941" t="s">
        <v>23</v>
      </c>
      <c r="K2941" t="s">
        <v>24</v>
      </c>
      <c r="L2941" t="s">
        <v>25</v>
      </c>
      <c r="M2941" t="s">
        <v>4241</v>
      </c>
      <c r="N2941" t="s">
        <v>2689</v>
      </c>
      <c r="O2941" t="s">
        <v>915</v>
      </c>
      <c r="P2941" t="s">
        <v>52</v>
      </c>
      <c r="Q2941" t="s">
        <v>4247</v>
      </c>
      <c r="R2941" s="1">
        <f t="shared" ca="1" si="45"/>
        <v>5</v>
      </c>
      <c r="S2941" t="s">
        <v>35</v>
      </c>
      <c r="T2941" t="s">
        <v>77</v>
      </c>
    </row>
    <row r="2942" spans="1:20" x14ac:dyDescent="0.25">
      <c r="A2942" t="s">
        <v>7189</v>
      </c>
      <c r="B2942">
        <v>65495214</v>
      </c>
      <c r="C2942">
        <v>66934028</v>
      </c>
      <c r="D2942" t="s">
        <v>2</v>
      </c>
      <c r="E2942" t="s">
        <v>2777</v>
      </c>
      <c r="F2942" t="s">
        <v>4225</v>
      </c>
      <c r="G2942" t="s">
        <v>4223</v>
      </c>
      <c r="H2942" t="s">
        <v>2778</v>
      </c>
      <c r="I2942" t="s">
        <v>22</v>
      </c>
      <c r="J2942" t="s">
        <v>39</v>
      </c>
      <c r="K2942" t="s">
        <v>40</v>
      </c>
      <c r="L2942" t="s">
        <v>25</v>
      </c>
      <c r="M2942" t="s">
        <v>4238</v>
      </c>
      <c r="N2942" t="s">
        <v>2689</v>
      </c>
      <c r="O2942" t="s">
        <v>915</v>
      </c>
      <c r="P2942" t="s">
        <v>4248</v>
      </c>
      <c r="Q2942" t="s">
        <v>34</v>
      </c>
      <c r="R2942" s="1" t="e">
        <f t="shared" ca="1" si="45"/>
        <v>#VALUE!</v>
      </c>
      <c r="S2942" t="s">
        <v>55</v>
      </c>
      <c r="T2942" t="s">
        <v>41</v>
      </c>
    </row>
    <row r="2943" spans="1:20" x14ac:dyDescent="0.25">
      <c r="A2943" t="s">
        <v>7190</v>
      </c>
      <c r="B2943">
        <v>64920565</v>
      </c>
      <c r="C2943">
        <v>67776380</v>
      </c>
      <c r="D2943" t="s">
        <v>3</v>
      </c>
      <c r="E2943" t="s">
        <v>2779</v>
      </c>
      <c r="F2943" t="s">
        <v>20</v>
      </c>
      <c r="G2943" t="s">
        <v>4223</v>
      </c>
      <c r="H2943" t="s">
        <v>245</v>
      </c>
      <c r="I2943" t="s">
        <v>22</v>
      </c>
      <c r="J2943" t="s">
        <v>39</v>
      </c>
      <c r="K2943" t="s">
        <v>24</v>
      </c>
      <c r="L2943" t="s">
        <v>25</v>
      </c>
      <c r="M2943" t="s">
        <v>4235</v>
      </c>
      <c r="N2943" t="s">
        <v>2689</v>
      </c>
      <c r="O2943" t="s">
        <v>915</v>
      </c>
      <c r="P2943" t="s">
        <v>52</v>
      </c>
      <c r="Q2943" t="s">
        <v>28</v>
      </c>
      <c r="R2943" s="1">
        <f t="shared" ca="1" si="45"/>
        <v>29</v>
      </c>
      <c r="S2943" t="s">
        <v>35</v>
      </c>
      <c r="T2943" t="s">
        <v>29</v>
      </c>
    </row>
    <row r="2944" spans="1:20" x14ac:dyDescent="0.25">
      <c r="A2944" t="s">
        <v>7191</v>
      </c>
      <c r="B2944">
        <v>65793064</v>
      </c>
      <c r="C2944">
        <v>67525094</v>
      </c>
      <c r="D2944" t="s">
        <v>3</v>
      </c>
      <c r="E2944" t="s">
        <v>2780</v>
      </c>
      <c r="F2944" t="s">
        <v>4227</v>
      </c>
      <c r="G2944" t="s">
        <v>4215</v>
      </c>
      <c r="H2944" t="s">
        <v>245</v>
      </c>
      <c r="I2944" t="s">
        <v>32</v>
      </c>
      <c r="J2944" t="s">
        <v>39</v>
      </c>
      <c r="K2944" t="s">
        <v>44</v>
      </c>
      <c r="L2944" t="s">
        <v>25</v>
      </c>
      <c r="M2944" t="s">
        <v>4241</v>
      </c>
      <c r="N2944" t="s">
        <v>2689</v>
      </c>
      <c r="O2944" t="s">
        <v>915</v>
      </c>
      <c r="P2944" t="s">
        <v>4248</v>
      </c>
      <c r="Q2944" t="s">
        <v>4247</v>
      </c>
      <c r="R2944" s="1" t="e">
        <f t="shared" ca="1" si="45"/>
        <v>#VALUE!</v>
      </c>
      <c r="S2944" t="s">
        <v>55</v>
      </c>
      <c r="T2944" t="s">
        <v>41</v>
      </c>
    </row>
    <row r="2945" spans="1:20" x14ac:dyDescent="0.25">
      <c r="A2945" t="s">
        <v>7192</v>
      </c>
      <c r="B2945">
        <v>66252637</v>
      </c>
      <c r="C2945">
        <v>67632292</v>
      </c>
      <c r="D2945" t="s">
        <v>2</v>
      </c>
      <c r="E2945" t="s">
        <v>2781</v>
      </c>
      <c r="F2945" t="s">
        <v>20</v>
      </c>
      <c r="G2945" t="s">
        <v>527</v>
      </c>
      <c r="H2945" t="s">
        <v>31</v>
      </c>
      <c r="I2945" t="s">
        <v>32</v>
      </c>
      <c r="J2945" t="s">
        <v>23</v>
      </c>
      <c r="K2945" t="s">
        <v>112</v>
      </c>
      <c r="L2945" t="s">
        <v>25</v>
      </c>
      <c r="M2945" t="s">
        <v>4232</v>
      </c>
      <c r="N2945" t="s">
        <v>2689</v>
      </c>
      <c r="O2945" t="s">
        <v>915</v>
      </c>
      <c r="P2945" t="s">
        <v>54</v>
      </c>
      <c r="Q2945" t="s">
        <v>4247</v>
      </c>
      <c r="R2945" s="1" t="e">
        <f t="shared" ca="1" si="45"/>
        <v>#VALUE!</v>
      </c>
      <c r="S2945" t="s">
        <v>35</v>
      </c>
      <c r="T2945" t="s">
        <v>77</v>
      </c>
    </row>
    <row r="2946" spans="1:20" x14ac:dyDescent="0.25">
      <c r="A2946" t="s">
        <v>7193</v>
      </c>
      <c r="B2946">
        <v>65185999</v>
      </c>
      <c r="C2946">
        <v>67851590</v>
      </c>
      <c r="D2946" t="s">
        <v>3</v>
      </c>
      <c r="E2946" t="s">
        <v>2782</v>
      </c>
      <c r="F2946" t="s">
        <v>4228</v>
      </c>
      <c r="G2946" t="s">
        <v>4218</v>
      </c>
      <c r="H2946" t="s">
        <v>43</v>
      </c>
      <c r="I2946" t="s">
        <v>32</v>
      </c>
      <c r="J2946" t="s">
        <v>39</v>
      </c>
      <c r="K2946" t="s">
        <v>24</v>
      </c>
      <c r="L2946" t="s">
        <v>25</v>
      </c>
      <c r="M2946" t="s">
        <v>4234</v>
      </c>
      <c r="N2946" t="s">
        <v>2689</v>
      </c>
      <c r="O2946" t="s">
        <v>915</v>
      </c>
      <c r="P2946" t="s">
        <v>54</v>
      </c>
      <c r="Q2946" t="s">
        <v>34</v>
      </c>
      <c r="R2946" s="1" t="e">
        <f t="shared" ca="1" si="45"/>
        <v>#VALUE!</v>
      </c>
      <c r="S2946" t="s">
        <v>4243</v>
      </c>
      <c r="T2946" t="s">
        <v>29</v>
      </c>
    </row>
    <row r="2947" spans="1:20" x14ac:dyDescent="0.25">
      <c r="A2947" t="s">
        <v>7194</v>
      </c>
      <c r="B2947">
        <v>68317368</v>
      </c>
      <c r="C2947">
        <v>67015109</v>
      </c>
      <c r="D2947" t="s">
        <v>3</v>
      </c>
      <c r="E2947" t="s">
        <v>2783</v>
      </c>
      <c r="F2947" t="s">
        <v>4225</v>
      </c>
      <c r="G2947" t="s">
        <v>4221</v>
      </c>
      <c r="H2947" t="s">
        <v>472</v>
      </c>
      <c r="I2947" t="s">
        <v>204</v>
      </c>
      <c r="J2947" t="s">
        <v>60</v>
      </c>
      <c r="K2947" t="s">
        <v>40</v>
      </c>
      <c r="L2947" t="s">
        <v>25</v>
      </c>
      <c r="M2947" t="s">
        <v>4241</v>
      </c>
      <c r="N2947" t="s">
        <v>2689</v>
      </c>
      <c r="O2947" t="s">
        <v>915</v>
      </c>
      <c r="P2947" t="s">
        <v>27</v>
      </c>
      <c r="Q2947" t="s">
        <v>4247</v>
      </c>
      <c r="R2947" s="1">
        <f t="shared" ref="R2947:R3010" ca="1" si="46">DATEDIF(E2947,TODAY(),"Y")</f>
        <v>72</v>
      </c>
      <c r="S2947" t="s">
        <v>4243</v>
      </c>
      <c r="T2947" t="s">
        <v>61</v>
      </c>
    </row>
    <row r="2948" spans="1:20" x14ac:dyDescent="0.25">
      <c r="A2948" t="s">
        <v>7195</v>
      </c>
      <c r="B2948">
        <v>65489705</v>
      </c>
      <c r="C2948">
        <v>67603091</v>
      </c>
      <c r="D2948" t="s">
        <v>3</v>
      </c>
      <c r="E2948" t="s">
        <v>2784</v>
      </c>
      <c r="F2948" t="s">
        <v>4226</v>
      </c>
      <c r="G2948" t="s">
        <v>4219</v>
      </c>
      <c r="H2948" t="s">
        <v>245</v>
      </c>
      <c r="I2948" t="s">
        <v>204</v>
      </c>
      <c r="J2948" t="s">
        <v>60</v>
      </c>
      <c r="K2948" t="s">
        <v>40</v>
      </c>
      <c r="L2948" t="s">
        <v>25</v>
      </c>
      <c r="M2948" t="s">
        <v>4230</v>
      </c>
      <c r="N2948" t="s">
        <v>2689</v>
      </c>
      <c r="O2948" t="s">
        <v>915</v>
      </c>
      <c r="P2948" t="s">
        <v>54</v>
      </c>
      <c r="Q2948" t="s">
        <v>28</v>
      </c>
      <c r="R2948" s="1" t="e">
        <f t="shared" ca="1" si="46"/>
        <v>#VALUE!</v>
      </c>
      <c r="S2948" t="s">
        <v>35</v>
      </c>
      <c r="T2948" t="s">
        <v>61</v>
      </c>
    </row>
    <row r="2949" spans="1:20" x14ac:dyDescent="0.25">
      <c r="A2949" t="s">
        <v>7196</v>
      </c>
      <c r="B2949">
        <v>65626184</v>
      </c>
      <c r="C2949">
        <v>67085930</v>
      </c>
      <c r="D2949" t="s">
        <v>2</v>
      </c>
      <c r="E2949" t="s">
        <v>2785</v>
      </c>
      <c r="F2949" t="s">
        <v>4227</v>
      </c>
      <c r="G2949" t="s">
        <v>4219</v>
      </c>
      <c r="H2949" t="s">
        <v>245</v>
      </c>
      <c r="I2949" t="s">
        <v>204</v>
      </c>
      <c r="J2949" t="s">
        <v>39</v>
      </c>
      <c r="K2949" t="s">
        <v>112</v>
      </c>
      <c r="L2949" t="s">
        <v>25</v>
      </c>
      <c r="M2949" t="s">
        <v>4230</v>
      </c>
      <c r="N2949" t="s">
        <v>2689</v>
      </c>
      <c r="O2949" t="s">
        <v>915</v>
      </c>
      <c r="P2949" t="s">
        <v>27</v>
      </c>
      <c r="Q2949" t="s">
        <v>34</v>
      </c>
      <c r="R2949" s="1" t="e">
        <f t="shared" ca="1" si="46"/>
        <v>#VALUE!</v>
      </c>
      <c r="S2949" t="s">
        <v>35</v>
      </c>
      <c r="T2949" t="s">
        <v>29</v>
      </c>
    </row>
    <row r="2950" spans="1:20" x14ac:dyDescent="0.25">
      <c r="A2950" t="s">
        <v>7197</v>
      </c>
      <c r="B2950">
        <v>64581070</v>
      </c>
      <c r="C2950">
        <v>67660784</v>
      </c>
      <c r="D2950" t="s">
        <v>2</v>
      </c>
      <c r="E2950" t="s">
        <v>2465</v>
      </c>
      <c r="F2950" t="s">
        <v>4227</v>
      </c>
      <c r="G2950" t="s">
        <v>527</v>
      </c>
      <c r="H2950" t="s">
        <v>472</v>
      </c>
      <c r="I2950" t="s">
        <v>32</v>
      </c>
      <c r="J2950" t="s">
        <v>39</v>
      </c>
      <c r="K2950" t="s">
        <v>40</v>
      </c>
      <c r="L2950" t="s">
        <v>25</v>
      </c>
      <c r="M2950" t="s">
        <v>4231</v>
      </c>
      <c r="N2950" t="s">
        <v>2689</v>
      </c>
      <c r="O2950" t="s">
        <v>915</v>
      </c>
      <c r="P2950" t="s">
        <v>4248</v>
      </c>
      <c r="Q2950" t="s">
        <v>4246</v>
      </c>
      <c r="R2950" s="1">
        <f t="shared" ca="1" si="46"/>
        <v>62</v>
      </c>
      <c r="S2950" t="s">
        <v>55</v>
      </c>
      <c r="T2950" t="s">
        <v>45</v>
      </c>
    </row>
    <row r="2951" spans="1:20" x14ac:dyDescent="0.25">
      <c r="A2951" t="s">
        <v>7198</v>
      </c>
      <c r="B2951">
        <v>65550134</v>
      </c>
      <c r="C2951">
        <v>67001134</v>
      </c>
      <c r="D2951" t="s">
        <v>3</v>
      </c>
      <c r="E2951" t="s">
        <v>2786</v>
      </c>
      <c r="F2951" t="s">
        <v>20</v>
      </c>
      <c r="G2951" t="s">
        <v>4217</v>
      </c>
      <c r="H2951" t="s">
        <v>472</v>
      </c>
      <c r="I2951" t="s">
        <v>22</v>
      </c>
      <c r="J2951" t="s">
        <v>39</v>
      </c>
      <c r="K2951" t="s">
        <v>44</v>
      </c>
      <c r="L2951" t="s">
        <v>25</v>
      </c>
      <c r="M2951" t="s">
        <v>4238</v>
      </c>
      <c r="N2951" t="s">
        <v>2689</v>
      </c>
      <c r="O2951" t="s">
        <v>915</v>
      </c>
      <c r="P2951" t="s">
        <v>4248</v>
      </c>
      <c r="Q2951" t="s">
        <v>4245</v>
      </c>
      <c r="R2951" s="1" t="e">
        <f t="shared" ca="1" si="46"/>
        <v>#VALUE!</v>
      </c>
      <c r="S2951" t="s">
        <v>55</v>
      </c>
      <c r="T2951" t="s">
        <v>41</v>
      </c>
    </row>
    <row r="2952" spans="1:20" x14ac:dyDescent="0.25">
      <c r="A2952" t="s">
        <v>7199</v>
      </c>
      <c r="B2952">
        <v>65448274</v>
      </c>
      <c r="C2952">
        <v>67723709</v>
      </c>
      <c r="D2952" t="s">
        <v>2</v>
      </c>
      <c r="E2952" t="s">
        <v>2787</v>
      </c>
      <c r="F2952" t="s">
        <v>4228</v>
      </c>
      <c r="G2952" t="s">
        <v>527</v>
      </c>
      <c r="H2952" t="s">
        <v>424</v>
      </c>
      <c r="I2952" t="s">
        <v>22</v>
      </c>
      <c r="J2952" t="s">
        <v>23</v>
      </c>
      <c r="K2952" t="s">
        <v>24</v>
      </c>
      <c r="L2952" t="s">
        <v>25</v>
      </c>
      <c r="M2952" t="s">
        <v>4231</v>
      </c>
      <c r="N2952" t="s">
        <v>2689</v>
      </c>
      <c r="O2952" t="s">
        <v>915</v>
      </c>
      <c r="P2952" t="s">
        <v>49</v>
      </c>
      <c r="Q2952" t="s">
        <v>4246</v>
      </c>
      <c r="R2952" s="1">
        <f t="shared" ca="1" si="46"/>
        <v>37</v>
      </c>
      <c r="S2952" t="s">
        <v>4243</v>
      </c>
      <c r="T2952" t="s">
        <v>58</v>
      </c>
    </row>
    <row r="2953" spans="1:20" x14ac:dyDescent="0.25">
      <c r="A2953" t="s">
        <v>7200</v>
      </c>
      <c r="B2953">
        <v>64652077</v>
      </c>
      <c r="C2953">
        <v>67610226</v>
      </c>
      <c r="D2953" t="s">
        <v>2</v>
      </c>
      <c r="E2953" t="s">
        <v>2788</v>
      </c>
      <c r="F2953" t="s">
        <v>4228</v>
      </c>
      <c r="G2953" t="s">
        <v>527</v>
      </c>
      <c r="H2953" t="s">
        <v>38</v>
      </c>
      <c r="I2953" t="s">
        <v>22</v>
      </c>
      <c r="J2953" t="s">
        <v>39</v>
      </c>
      <c r="K2953" t="s">
        <v>40</v>
      </c>
      <c r="L2953" t="s">
        <v>25</v>
      </c>
      <c r="M2953" t="s">
        <v>4233</v>
      </c>
      <c r="N2953" t="s">
        <v>2689</v>
      </c>
      <c r="O2953" t="s">
        <v>915</v>
      </c>
      <c r="P2953" t="s">
        <v>33</v>
      </c>
      <c r="Q2953" t="s">
        <v>4246</v>
      </c>
      <c r="R2953" s="1">
        <f t="shared" ca="1" si="46"/>
        <v>59</v>
      </c>
      <c r="S2953" t="s">
        <v>4243</v>
      </c>
      <c r="T2953" t="s">
        <v>45</v>
      </c>
    </row>
    <row r="2954" spans="1:20" x14ac:dyDescent="0.25">
      <c r="A2954" t="s">
        <v>7201</v>
      </c>
      <c r="B2954">
        <v>64465560</v>
      </c>
      <c r="C2954">
        <v>67493251</v>
      </c>
      <c r="D2954" t="s">
        <v>3</v>
      </c>
      <c r="E2954" t="s">
        <v>2789</v>
      </c>
      <c r="F2954" t="s">
        <v>20</v>
      </c>
      <c r="G2954" t="s">
        <v>4222</v>
      </c>
      <c r="H2954" t="s">
        <v>43</v>
      </c>
      <c r="I2954" t="s">
        <v>51</v>
      </c>
      <c r="J2954" t="s">
        <v>39</v>
      </c>
      <c r="K2954" t="s">
        <v>44</v>
      </c>
      <c r="L2954" t="s">
        <v>25</v>
      </c>
      <c r="M2954" t="s">
        <v>4234</v>
      </c>
      <c r="N2954" t="s">
        <v>2689</v>
      </c>
      <c r="O2954" t="s">
        <v>915</v>
      </c>
      <c r="P2954" t="s">
        <v>54</v>
      </c>
      <c r="Q2954" t="s">
        <v>4245</v>
      </c>
      <c r="R2954" s="1" t="e">
        <f t="shared" ca="1" si="46"/>
        <v>#VALUE!</v>
      </c>
      <c r="S2954" t="s">
        <v>4243</v>
      </c>
      <c r="T2954" t="s">
        <v>45</v>
      </c>
    </row>
    <row r="2955" spans="1:20" x14ac:dyDescent="0.25">
      <c r="A2955" t="s">
        <v>7202</v>
      </c>
      <c r="B2955">
        <v>67776932</v>
      </c>
      <c r="C2955">
        <v>67267724</v>
      </c>
      <c r="D2955" t="s">
        <v>2</v>
      </c>
      <c r="E2955" t="s">
        <v>2790</v>
      </c>
      <c r="F2955" t="s">
        <v>4225</v>
      </c>
      <c r="G2955" t="s">
        <v>4222</v>
      </c>
      <c r="H2955" t="s">
        <v>21</v>
      </c>
      <c r="I2955" t="s">
        <v>204</v>
      </c>
      <c r="J2955" t="s">
        <v>23</v>
      </c>
      <c r="K2955" t="s">
        <v>24</v>
      </c>
      <c r="L2955" t="s">
        <v>25</v>
      </c>
      <c r="M2955" t="s">
        <v>4233</v>
      </c>
      <c r="N2955" t="s">
        <v>2689</v>
      </c>
      <c r="O2955" t="s">
        <v>915</v>
      </c>
      <c r="P2955" t="s">
        <v>27</v>
      </c>
      <c r="Q2955" t="s">
        <v>4247</v>
      </c>
      <c r="R2955" s="1" t="e">
        <f t="shared" ca="1" si="46"/>
        <v>#VALUE!</v>
      </c>
      <c r="S2955" t="s">
        <v>35</v>
      </c>
      <c r="T2955" t="s">
        <v>56</v>
      </c>
    </row>
    <row r="2956" spans="1:20" x14ac:dyDescent="0.25">
      <c r="A2956" t="s">
        <v>7203</v>
      </c>
      <c r="B2956">
        <v>64459201</v>
      </c>
      <c r="C2956">
        <v>66924741</v>
      </c>
      <c r="D2956" t="s">
        <v>2</v>
      </c>
      <c r="E2956" t="s">
        <v>1374</v>
      </c>
      <c r="F2956" t="s">
        <v>20</v>
      </c>
      <c r="G2956" t="s">
        <v>4217</v>
      </c>
      <c r="H2956" t="s">
        <v>669</v>
      </c>
      <c r="I2956" t="s">
        <v>51</v>
      </c>
      <c r="J2956" t="s">
        <v>39</v>
      </c>
      <c r="K2956" t="s">
        <v>40</v>
      </c>
      <c r="L2956" t="s">
        <v>25</v>
      </c>
      <c r="M2956" t="s">
        <v>4233</v>
      </c>
      <c r="N2956" t="s">
        <v>2689</v>
      </c>
      <c r="O2956" t="s">
        <v>915</v>
      </c>
      <c r="P2956" t="s">
        <v>27</v>
      </c>
      <c r="Q2956" t="s">
        <v>4247</v>
      </c>
      <c r="R2956" s="1" t="e">
        <f t="shared" ca="1" si="46"/>
        <v>#VALUE!</v>
      </c>
      <c r="S2956" t="s">
        <v>35</v>
      </c>
      <c r="T2956" t="s">
        <v>41</v>
      </c>
    </row>
    <row r="2957" spans="1:20" x14ac:dyDescent="0.25">
      <c r="A2957" t="s">
        <v>7204</v>
      </c>
      <c r="B2957">
        <v>66901469</v>
      </c>
      <c r="C2957">
        <v>67791069</v>
      </c>
      <c r="D2957" t="s">
        <v>3</v>
      </c>
      <c r="E2957" t="s">
        <v>2791</v>
      </c>
      <c r="F2957" t="s">
        <v>4227</v>
      </c>
      <c r="G2957" t="s">
        <v>4221</v>
      </c>
      <c r="H2957" t="s">
        <v>21</v>
      </c>
      <c r="I2957" t="s">
        <v>32</v>
      </c>
      <c r="J2957" t="s">
        <v>23</v>
      </c>
      <c r="K2957" t="s">
        <v>24</v>
      </c>
      <c r="L2957" t="s">
        <v>25</v>
      </c>
      <c r="M2957" t="s">
        <v>4233</v>
      </c>
      <c r="N2957" t="s">
        <v>2689</v>
      </c>
      <c r="O2957" t="s">
        <v>915</v>
      </c>
      <c r="P2957" t="s">
        <v>4248</v>
      </c>
      <c r="Q2957" t="s">
        <v>28</v>
      </c>
      <c r="R2957" s="1">
        <f t="shared" ca="1" si="46"/>
        <v>17</v>
      </c>
      <c r="S2957" t="s">
        <v>55</v>
      </c>
      <c r="T2957" t="s">
        <v>56</v>
      </c>
    </row>
    <row r="2958" spans="1:20" x14ac:dyDescent="0.25">
      <c r="A2958" t="s">
        <v>7205</v>
      </c>
      <c r="B2958">
        <v>67974698</v>
      </c>
      <c r="C2958">
        <v>67305585</v>
      </c>
      <c r="D2958" t="s">
        <v>3</v>
      </c>
      <c r="E2958" t="s">
        <v>2792</v>
      </c>
      <c r="F2958" t="s">
        <v>1106</v>
      </c>
      <c r="G2958" t="s">
        <v>4220</v>
      </c>
      <c r="H2958" t="s">
        <v>138</v>
      </c>
      <c r="I2958" t="s">
        <v>22</v>
      </c>
      <c r="J2958" t="s">
        <v>39</v>
      </c>
      <c r="K2958" t="s">
        <v>44</v>
      </c>
      <c r="L2958" t="s">
        <v>25</v>
      </c>
      <c r="M2958" t="s">
        <v>4240</v>
      </c>
      <c r="N2958" t="s">
        <v>2689</v>
      </c>
      <c r="O2958" t="s">
        <v>915</v>
      </c>
      <c r="P2958" t="s">
        <v>33</v>
      </c>
      <c r="Q2958" t="s">
        <v>4244</v>
      </c>
      <c r="R2958" s="1" t="e">
        <f t="shared" ca="1" si="46"/>
        <v>#VALUE!</v>
      </c>
      <c r="S2958" t="s">
        <v>4243</v>
      </c>
      <c r="T2958" t="s">
        <v>41</v>
      </c>
    </row>
    <row r="2959" spans="1:20" x14ac:dyDescent="0.25">
      <c r="A2959" t="s">
        <v>7206</v>
      </c>
      <c r="B2959">
        <v>68002070</v>
      </c>
      <c r="C2959">
        <v>67781750</v>
      </c>
      <c r="D2959" t="s">
        <v>3</v>
      </c>
      <c r="E2959" t="s">
        <v>2793</v>
      </c>
      <c r="F2959" t="s">
        <v>20</v>
      </c>
      <c r="G2959" t="s">
        <v>4219</v>
      </c>
      <c r="H2959" t="s">
        <v>21</v>
      </c>
      <c r="I2959" t="s">
        <v>51</v>
      </c>
      <c r="J2959" t="s">
        <v>23</v>
      </c>
      <c r="K2959" t="s">
        <v>24</v>
      </c>
      <c r="L2959" t="s">
        <v>25</v>
      </c>
      <c r="M2959" t="s">
        <v>4240</v>
      </c>
      <c r="N2959" t="s">
        <v>2689</v>
      </c>
      <c r="O2959" t="s">
        <v>915</v>
      </c>
      <c r="P2959" t="s">
        <v>52</v>
      </c>
      <c r="Q2959" t="s">
        <v>4247</v>
      </c>
      <c r="R2959" s="1">
        <f t="shared" ca="1" si="46"/>
        <v>22</v>
      </c>
      <c r="S2959" t="s">
        <v>4243</v>
      </c>
      <c r="T2959" t="s">
        <v>36</v>
      </c>
    </row>
    <row r="2960" spans="1:20" x14ac:dyDescent="0.25">
      <c r="A2960" t="s">
        <v>7207</v>
      </c>
      <c r="B2960">
        <v>68180015</v>
      </c>
      <c r="C2960">
        <v>66859197</v>
      </c>
      <c r="D2960" t="s">
        <v>2</v>
      </c>
      <c r="E2960" t="s">
        <v>2794</v>
      </c>
      <c r="F2960" t="s">
        <v>1106</v>
      </c>
      <c r="G2960" t="s">
        <v>4216</v>
      </c>
      <c r="H2960" t="s">
        <v>21</v>
      </c>
      <c r="I2960" t="s">
        <v>32</v>
      </c>
      <c r="J2960" t="s">
        <v>23</v>
      </c>
      <c r="K2960" t="s">
        <v>24</v>
      </c>
      <c r="L2960" t="s">
        <v>25</v>
      </c>
      <c r="M2960" t="s">
        <v>4238</v>
      </c>
      <c r="N2960" t="s">
        <v>2689</v>
      </c>
      <c r="O2960" t="s">
        <v>915</v>
      </c>
      <c r="P2960" t="s">
        <v>27</v>
      </c>
      <c r="Q2960" t="s">
        <v>4245</v>
      </c>
      <c r="R2960" s="1" t="e">
        <f t="shared" ca="1" si="46"/>
        <v>#VALUE!</v>
      </c>
      <c r="S2960" t="s">
        <v>4243</v>
      </c>
      <c r="T2960" t="s">
        <v>58</v>
      </c>
    </row>
    <row r="2961" spans="1:20" x14ac:dyDescent="0.25">
      <c r="A2961" t="s">
        <v>7208</v>
      </c>
      <c r="B2961">
        <v>64756273</v>
      </c>
      <c r="C2961">
        <v>67071031</v>
      </c>
      <c r="D2961" t="s">
        <v>3</v>
      </c>
      <c r="E2961" t="s">
        <v>2795</v>
      </c>
      <c r="F2961" t="s">
        <v>4228</v>
      </c>
      <c r="G2961" t="s">
        <v>4223</v>
      </c>
      <c r="H2961" t="s">
        <v>163</v>
      </c>
      <c r="I2961" t="s">
        <v>32</v>
      </c>
      <c r="J2961" t="s">
        <v>60</v>
      </c>
      <c r="K2961" t="s">
        <v>40</v>
      </c>
      <c r="L2961" t="s">
        <v>25</v>
      </c>
      <c r="M2961" t="s">
        <v>4235</v>
      </c>
      <c r="N2961" t="s">
        <v>2689</v>
      </c>
      <c r="O2961" t="s">
        <v>915</v>
      </c>
      <c r="P2961" t="s">
        <v>27</v>
      </c>
      <c r="Q2961" t="s">
        <v>4246</v>
      </c>
      <c r="R2961" s="1">
        <f t="shared" ca="1" si="46"/>
        <v>69</v>
      </c>
      <c r="S2961" t="s">
        <v>4243</v>
      </c>
      <c r="T2961" t="s">
        <v>61</v>
      </c>
    </row>
    <row r="2962" spans="1:20" x14ac:dyDescent="0.25">
      <c r="A2962" t="s">
        <v>7209</v>
      </c>
      <c r="B2962">
        <v>65541287</v>
      </c>
      <c r="C2962">
        <v>67351947</v>
      </c>
      <c r="D2962" t="s">
        <v>3</v>
      </c>
      <c r="E2962" t="s">
        <v>2796</v>
      </c>
      <c r="F2962" t="s">
        <v>4227</v>
      </c>
      <c r="G2962" t="s">
        <v>527</v>
      </c>
      <c r="H2962" t="s">
        <v>163</v>
      </c>
      <c r="I2962" t="s">
        <v>22</v>
      </c>
      <c r="J2962" t="s">
        <v>39</v>
      </c>
      <c r="K2962" t="s">
        <v>40</v>
      </c>
      <c r="L2962" t="s">
        <v>25</v>
      </c>
      <c r="M2962" t="s">
        <v>4231</v>
      </c>
      <c r="N2962" t="s">
        <v>2689</v>
      </c>
      <c r="O2962" t="s">
        <v>915</v>
      </c>
      <c r="P2962" t="s">
        <v>4248</v>
      </c>
      <c r="Q2962" t="s">
        <v>34</v>
      </c>
      <c r="R2962" s="1" t="e">
        <f t="shared" ca="1" si="46"/>
        <v>#VALUE!</v>
      </c>
      <c r="S2962" t="s">
        <v>55</v>
      </c>
      <c r="T2962" t="s">
        <v>41</v>
      </c>
    </row>
    <row r="2963" spans="1:20" x14ac:dyDescent="0.25">
      <c r="A2963" t="s">
        <v>7210</v>
      </c>
      <c r="B2963">
        <v>64341980</v>
      </c>
      <c r="C2963">
        <v>67644363</v>
      </c>
      <c r="D2963" t="s">
        <v>2</v>
      </c>
      <c r="E2963" t="s">
        <v>1829</v>
      </c>
      <c r="F2963" t="s">
        <v>4228</v>
      </c>
      <c r="G2963" t="s">
        <v>4215</v>
      </c>
      <c r="H2963" t="s">
        <v>424</v>
      </c>
      <c r="I2963" t="s">
        <v>32</v>
      </c>
      <c r="J2963" t="s">
        <v>39</v>
      </c>
      <c r="K2963" t="s">
        <v>40</v>
      </c>
      <c r="L2963" t="s">
        <v>25</v>
      </c>
      <c r="M2963" t="s">
        <v>4237</v>
      </c>
      <c r="N2963" t="s">
        <v>2689</v>
      </c>
      <c r="O2963" t="s">
        <v>915</v>
      </c>
      <c r="P2963" t="s">
        <v>4248</v>
      </c>
      <c r="Q2963" t="s">
        <v>4246</v>
      </c>
      <c r="R2963" s="1">
        <f t="shared" ca="1" si="46"/>
        <v>65</v>
      </c>
      <c r="S2963" t="s">
        <v>55</v>
      </c>
      <c r="T2963" t="s">
        <v>45</v>
      </c>
    </row>
    <row r="2964" spans="1:20" x14ac:dyDescent="0.25">
      <c r="A2964" t="s">
        <v>7211</v>
      </c>
      <c r="B2964">
        <v>66328350</v>
      </c>
      <c r="C2964">
        <v>67319333</v>
      </c>
      <c r="D2964" t="s">
        <v>3</v>
      </c>
      <c r="E2964" t="s">
        <v>2032</v>
      </c>
      <c r="F2964" t="s">
        <v>1106</v>
      </c>
      <c r="G2964" t="s">
        <v>4217</v>
      </c>
      <c r="H2964" t="s">
        <v>472</v>
      </c>
      <c r="I2964" t="s">
        <v>204</v>
      </c>
      <c r="J2964" t="s">
        <v>39</v>
      </c>
      <c r="K2964" t="s">
        <v>44</v>
      </c>
      <c r="L2964" t="s">
        <v>25</v>
      </c>
      <c r="M2964" t="s">
        <v>4231</v>
      </c>
      <c r="N2964" t="s">
        <v>2689</v>
      </c>
      <c r="O2964" t="s">
        <v>915</v>
      </c>
      <c r="P2964" t="s">
        <v>52</v>
      </c>
      <c r="Q2964" t="s">
        <v>34</v>
      </c>
      <c r="R2964" s="1">
        <f t="shared" ca="1" si="46"/>
        <v>64</v>
      </c>
      <c r="S2964" t="s">
        <v>35</v>
      </c>
      <c r="T2964" t="s">
        <v>45</v>
      </c>
    </row>
    <row r="2965" spans="1:20" x14ac:dyDescent="0.25">
      <c r="A2965" t="s">
        <v>7212</v>
      </c>
      <c r="B2965">
        <v>66366463</v>
      </c>
      <c r="C2965">
        <v>67140228</v>
      </c>
      <c r="D2965" t="s">
        <v>2</v>
      </c>
      <c r="E2965" t="s">
        <v>2797</v>
      </c>
      <c r="F2965" t="s">
        <v>20</v>
      </c>
      <c r="G2965" t="s">
        <v>4220</v>
      </c>
      <c r="H2965" t="s">
        <v>424</v>
      </c>
      <c r="I2965" t="s">
        <v>22</v>
      </c>
      <c r="J2965" t="s">
        <v>23</v>
      </c>
      <c r="K2965" t="s">
        <v>24</v>
      </c>
      <c r="L2965" t="s">
        <v>25</v>
      </c>
      <c r="M2965" t="s">
        <v>4231</v>
      </c>
      <c r="N2965" t="s">
        <v>2689</v>
      </c>
      <c r="O2965" t="s">
        <v>915</v>
      </c>
      <c r="P2965" t="s">
        <v>4248</v>
      </c>
      <c r="Q2965" t="s">
        <v>28</v>
      </c>
      <c r="R2965" s="1">
        <f t="shared" ca="1" si="46"/>
        <v>42</v>
      </c>
      <c r="S2965" t="s">
        <v>55</v>
      </c>
      <c r="T2965" t="s">
        <v>58</v>
      </c>
    </row>
    <row r="2966" spans="1:20" x14ac:dyDescent="0.25">
      <c r="A2966" t="s">
        <v>7213</v>
      </c>
      <c r="B2966">
        <v>65395678</v>
      </c>
      <c r="C2966">
        <v>67353493</v>
      </c>
      <c r="D2966" t="s">
        <v>2</v>
      </c>
      <c r="E2966" t="s">
        <v>2798</v>
      </c>
      <c r="F2966" t="s">
        <v>1106</v>
      </c>
      <c r="G2966" t="s">
        <v>4215</v>
      </c>
      <c r="H2966" t="s">
        <v>424</v>
      </c>
      <c r="I2966" t="s">
        <v>204</v>
      </c>
      <c r="J2966" t="s">
        <v>60</v>
      </c>
      <c r="K2966" t="s">
        <v>40</v>
      </c>
      <c r="L2966" t="s">
        <v>25</v>
      </c>
      <c r="M2966" t="s">
        <v>4235</v>
      </c>
      <c r="N2966" t="s">
        <v>2689</v>
      </c>
      <c r="O2966" t="s">
        <v>915</v>
      </c>
      <c r="P2966" t="s">
        <v>205</v>
      </c>
      <c r="Q2966" t="s">
        <v>4246</v>
      </c>
      <c r="R2966" s="1">
        <f t="shared" ca="1" si="46"/>
        <v>54</v>
      </c>
      <c r="S2966" t="s">
        <v>35</v>
      </c>
      <c r="T2966" t="s">
        <v>41</v>
      </c>
    </row>
    <row r="2967" spans="1:20" x14ac:dyDescent="0.25">
      <c r="A2967" t="s">
        <v>7214</v>
      </c>
      <c r="B2967">
        <v>66504217</v>
      </c>
      <c r="C2967">
        <v>67834074</v>
      </c>
      <c r="D2967" t="s">
        <v>2</v>
      </c>
      <c r="E2967" t="s">
        <v>2257</v>
      </c>
      <c r="F2967" t="s">
        <v>4227</v>
      </c>
      <c r="G2967" t="s">
        <v>527</v>
      </c>
      <c r="H2967" t="s">
        <v>424</v>
      </c>
      <c r="I2967" t="s">
        <v>204</v>
      </c>
      <c r="J2967" t="s">
        <v>23</v>
      </c>
      <c r="K2967" t="s">
        <v>24</v>
      </c>
      <c r="L2967" t="s">
        <v>25</v>
      </c>
      <c r="M2967" t="s">
        <v>4230</v>
      </c>
      <c r="N2967" t="s">
        <v>2689</v>
      </c>
      <c r="O2967" t="s">
        <v>915</v>
      </c>
      <c r="P2967" t="s">
        <v>54</v>
      </c>
      <c r="Q2967" t="s">
        <v>28</v>
      </c>
      <c r="R2967" s="1" t="e">
        <f t="shared" ca="1" si="46"/>
        <v>#VALUE!</v>
      </c>
      <c r="S2967" t="s">
        <v>35</v>
      </c>
      <c r="T2967" t="s">
        <v>36</v>
      </c>
    </row>
    <row r="2968" spans="1:20" x14ac:dyDescent="0.25">
      <c r="A2968" t="s">
        <v>7215</v>
      </c>
      <c r="B2968">
        <v>64671467</v>
      </c>
      <c r="C2968">
        <v>67048355</v>
      </c>
      <c r="D2968" t="s">
        <v>3</v>
      </c>
      <c r="E2968" t="s">
        <v>2799</v>
      </c>
      <c r="F2968" t="s">
        <v>1106</v>
      </c>
      <c r="G2968" t="s">
        <v>4223</v>
      </c>
      <c r="H2968" t="s">
        <v>43</v>
      </c>
      <c r="I2968" t="s">
        <v>204</v>
      </c>
      <c r="J2968" t="s">
        <v>39</v>
      </c>
      <c r="K2968" t="s">
        <v>44</v>
      </c>
      <c r="L2968" t="s">
        <v>25</v>
      </c>
      <c r="M2968" t="s">
        <v>4229</v>
      </c>
      <c r="N2968" t="s">
        <v>2689</v>
      </c>
      <c r="O2968" t="s">
        <v>915</v>
      </c>
      <c r="P2968" t="s">
        <v>52</v>
      </c>
      <c r="Q2968" t="s">
        <v>4246</v>
      </c>
      <c r="R2968" s="1">
        <f t="shared" ca="1" si="46"/>
        <v>53</v>
      </c>
      <c r="S2968" t="s">
        <v>4243</v>
      </c>
      <c r="T2968" t="s">
        <v>41</v>
      </c>
    </row>
    <row r="2969" spans="1:20" x14ac:dyDescent="0.25">
      <c r="A2969" t="s">
        <v>7216</v>
      </c>
      <c r="B2969">
        <v>64604127</v>
      </c>
      <c r="C2969">
        <v>66976089</v>
      </c>
      <c r="D2969" t="s">
        <v>2</v>
      </c>
      <c r="E2969" t="s">
        <v>2800</v>
      </c>
      <c r="F2969" t="s">
        <v>4226</v>
      </c>
      <c r="G2969" t="s">
        <v>4215</v>
      </c>
      <c r="H2969" t="s">
        <v>31</v>
      </c>
      <c r="I2969" t="s">
        <v>22</v>
      </c>
      <c r="J2969" t="s">
        <v>23</v>
      </c>
      <c r="K2969" t="s">
        <v>24</v>
      </c>
      <c r="L2969" t="s">
        <v>25</v>
      </c>
      <c r="M2969" t="s">
        <v>4241</v>
      </c>
      <c r="N2969" t="s">
        <v>2689</v>
      </c>
      <c r="O2969" t="s">
        <v>915</v>
      </c>
      <c r="P2969" t="s">
        <v>52</v>
      </c>
      <c r="Q2969" t="s">
        <v>34</v>
      </c>
      <c r="R2969" s="1" t="e">
        <f t="shared" ca="1" si="46"/>
        <v>#VALUE!</v>
      </c>
      <c r="S2969" t="s">
        <v>35</v>
      </c>
      <c r="T2969" t="s">
        <v>36</v>
      </c>
    </row>
    <row r="2970" spans="1:20" x14ac:dyDescent="0.25">
      <c r="A2970" t="s">
        <v>7217</v>
      </c>
      <c r="B2970">
        <v>65699025</v>
      </c>
      <c r="C2970">
        <v>67580651</v>
      </c>
      <c r="D2970" t="s">
        <v>2</v>
      </c>
      <c r="E2970" t="s">
        <v>2801</v>
      </c>
      <c r="F2970" t="s">
        <v>4227</v>
      </c>
      <c r="G2970" t="s">
        <v>4218</v>
      </c>
      <c r="H2970" t="s">
        <v>38</v>
      </c>
      <c r="I2970" t="s">
        <v>22</v>
      </c>
      <c r="J2970" t="s">
        <v>39</v>
      </c>
      <c r="K2970" t="s">
        <v>40</v>
      </c>
      <c r="L2970" t="s">
        <v>25</v>
      </c>
      <c r="M2970" t="s">
        <v>4241</v>
      </c>
      <c r="N2970" t="s">
        <v>2689</v>
      </c>
      <c r="O2970" t="s">
        <v>915</v>
      </c>
      <c r="P2970" t="s">
        <v>33</v>
      </c>
      <c r="Q2970" t="s">
        <v>4244</v>
      </c>
      <c r="R2970" s="1" t="e">
        <f t="shared" ca="1" si="46"/>
        <v>#VALUE!</v>
      </c>
      <c r="S2970" t="s">
        <v>35</v>
      </c>
      <c r="T2970" t="s">
        <v>41</v>
      </c>
    </row>
    <row r="2971" spans="1:20" x14ac:dyDescent="0.25">
      <c r="A2971" t="s">
        <v>7218</v>
      </c>
      <c r="B2971">
        <v>65448459</v>
      </c>
      <c r="C2971">
        <v>67529654</v>
      </c>
      <c r="D2971" t="s">
        <v>3</v>
      </c>
      <c r="E2971" t="s">
        <v>1195</v>
      </c>
      <c r="F2971" t="s">
        <v>1106</v>
      </c>
      <c r="G2971" t="s">
        <v>4215</v>
      </c>
      <c r="H2971" t="s">
        <v>31</v>
      </c>
      <c r="I2971" t="s">
        <v>51</v>
      </c>
      <c r="J2971" t="s">
        <v>60</v>
      </c>
      <c r="K2971" t="s">
        <v>161</v>
      </c>
      <c r="L2971" t="s">
        <v>25</v>
      </c>
      <c r="M2971" t="s">
        <v>4240</v>
      </c>
      <c r="N2971" t="s">
        <v>2689</v>
      </c>
      <c r="O2971" t="s">
        <v>915</v>
      </c>
      <c r="P2971" t="s">
        <v>33</v>
      </c>
      <c r="Q2971" t="s">
        <v>4247</v>
      </c>
      <c r="R2971" s="1" t="e">
        <f t="shared" ca="1" si="46"/>
        <v>#VALUE!</v>
      </c>
      <c r="S2971" t="s">
        <v>35</v>
      </c>
      <c r="T2971" t="s">
        <v>61</v>
      </c>
    </row>
    <row r="2972" spans="1:20" x14ac:dyDescent="0.25">
      <c r="A2972" t="s">
        <v>7219</v>
      </c>
      <c r="B2972">
        <v>66191861</v>
      </c>
      <c r="C2972">
        <v>66939795</v>
      </c>
      <c r="D2972" t="s">
        <v>2</v>
      </c>
      <c r="E2972" t="s">
        <v>2802</v>
      </c>
      <c r="F2972" t="s">
        <v>4225</v>
      </c>
      <c r="G2972" t="s">
        <v>527</v>
      </c>
      <c r="H2972" t="s">
        <v>2803</v>
      </c>
      <c r="I2972" t="s">
        <v>32</v>
      </c>
      <c r="J2972" t="s">
        <v>60</v>
      </c>
      <c r="K2972" t="s">
        <v>40</v>
      </c>
      <c r="L2972" t="s">
        <v>25</v>
      </c>
      <c r="M2972" t="s">
        <v>4231</v>
      </c>
      <c r="N2972" t="s">
        <v>2689</v>
      </c>
      <c r="O2972" t="s">
        <v>915</v>
      </c>
      <c r="P2972" t="s">
        <v>27</v>
      </c>
      <c r="Q2972" t="s">
        <v>34</v>
      </c>
      <c r="R2972" s="1">
        <f t="shared" ca="1" si="46"/>
        <v>62</v>
      </c>
      <c r="S2972" t="s">
        <v>35</v>
      </c>
      <c r="T2972" t="s">
        <v>45</v>
      </c>
    </row>
    <row r="2973" spans="1:20" x14ac:dyDescent="0.25">
      <c r="A2973" t="s">
        <v>7220</v>
      </c>
      <c r="B2973">
        <v>64309688</v>
      </c>
      <c r="C2973">
        <v>67867679</v>
      </c>
      <c r="D2973" t="s">
        <v>2</v>
      </c>
      <c r="E2973" t="s">
        <v>2804</v>
      </c>
      <c r="F2973" t="s">
        <v>1106</v>
      </c>
      <c r="G2973" t="s">
        <v>4223</v>
      </c>
      <c r="H2973" t="s">
        <v>31</v>
      </c>
      <c r="I2973" t="s">
        <v>204</v>
      </c>
      <c r="J2973" t="s">
        <v>23</v>
      </c>
      <c r="K2973" t="s">
        <v>24</v>
      </c>
      <c r="L2973" t="s">
        <v>25</v>
      </c>
      <c r="M2973" t="s">
        <v>4233</v>
      </c>
      <c r="N2973" t="s">
        <v>2689</v>
      </c>
      <c r="O2973" t="s">
        <v>915</v>
      </c>
      <c r="P2973" t="s">
        <v>205</v>
      </c>
      <c r="Q2973" t="s">
        <v>4245</v>
      </c>
      <c r="R2973" s="1">
        <f t="shared" ca="1" si="46"/>
        <v>23</v>
      </c>
      <c r="S2973" t="s">
        <v>35</v>
      </c>
      <c r="T2973" t="s">
        <v>36</v>
      </c>
    </row>
    <row r="2974" spans="1:20" x14ac:dyDescent="0.25">
      <c r="A2974" t="s">
        <v>7221</v>
      </c>
      <c r="B2974">
        <v>68328253</v>
      </c>
      <c r="C2974">
        <v>67629935</v>
      </c>
      <c r="D2974" t="s">
        <v>2</v>
      </c>
      <c r="E2974" t="s">
        <v>2805</v>
      </c>
      <c r="F2974" t="s">
        <v>4227</v>
      </c>
      <c r="G2974" t="s">
        <v>4218</v>
      </c>
      <c r="H2974" t="s">
        <v>38</v>
      </c>
      <c r="I2974" t="s">
        <v>22</v>
      </c>
      <c r="J2974" t="s">
        <v>39</v>
      </c>
      <c r="K2974" t="s">
        <v>40</v>
      </c>
      <c r="L2974" t="s">
        <v>25</v>
      </c>
      <c r="M2974" t="s">
        <v>4231</v>
      </c>
      <c r="N2974" t="s">
        <v>2689</v>
      </c>
      <c r="O2974" t="s">
        <v>915</v>
      </c>
      <c r="P2974" t="s">
        <v>4248</v>
      </c>
      <c r="Q2974" t="s">
        <v>4244</v>
      </c>
      <c r="R2974" s="1" t="e">
        <f t="shared" ca="1" si="46"/>
        <v>#VALUE!</v>
      </c>
      <c r="S2974" t="s">
        <v>55</v>
      </c>
      <c r="T2974" t="s">
        <v>41</v>
      </c>
    </row>
    <row r="2975" spans="1:20" x14ac:dyDescent="0.25">
      <c r="A2975" t="s">
        <v>7222</v>
      </c>
      <c r="B2975">
        <v>64435142</v>
      </c>
      <c r="C2975">
        <v>67793756</v>
      </c>
      <c r="D2975" t="s">
        <v>3</v>
      </c>
      <c r="E2975" t="s">
        <v>2806</v>
      </c>
      <c r="F2975" t="s">
        <v>20</v>
      </c>
      <c r="G2975" t="s">
        <v>4220</v>
      </c>
      <c r="H2975" t="s">
        <v>43</v>
      </c>
      <c r="I2975" t="s">
        <v>32</v>
      </c>
      <c r="J2975" t="s">
        <v>39</v>
      </c>
      <c r="K2975" t="s">
        <v>44</v>
      </c>
      <c r="L2975" t="s">
        <v>25</v>
      </c>
      <c r="M2975" t="s">
        <v>4238</v>
      </c>
      <c r="N2975" t="s">
        <v>2689</v>
      </c>
      <c r="O2975" t="s">
        <v>915</v>
      </c>
      <c r="P2975" t="s">
        <v>33</v>
      </c>
      <c r="Q2975" t="s">
        <v>34</v>
      </c>
      <c r="R2975" s="1">
        <f t="shared" ca="1" si="46"/>
        <v>51</v>
      </c>
      <c r="S2975" t="s">
        <v>4243</v>
      </c>
      <c r="T2975" t="s">
        <v>41</v>
      </c>
    </row>
    <row r="2976" spans="1:20" x14ac:dyDescent="0.25">
      <c r="A2976" t="s">
        <v>7223</v>
      </c>
      <c r="B2976">
        <v>66996724</v>
      </c>
      <c r="C2976">
        <v>67332144</v>
      </c>
      <c r="D2976" t="s">
        <v>2</v>
      </c>
      <c r="E2976" t="s">
        <v>2807</v>
      </c>
      <c r="F2976" t="s">
        <v>4227</v>
      </c>
      <c r="G2976" t="s">
        <v>4223</v>
      </c>
      <c r="H2976" t="s">
        <v>31</v>
      </c>
      <c r="I2976" t="s">
        <v>204</v>
      </c>
      <c r="J2976" t="s">
        <v>23</v>
      </c>
      <c r="K2976" t="s">
        <v>112</v>
      </c>
      <c r="L2976" t="s">
        <v>25</v>
      </c>
      <c r="M2976" t="s">
        <v>4234</v>
      </c>
      <c r="N2976" t="s">
        <v>2689</v>
      </c>
      <c r="O2976" t="s">
        <v>915</v>
      </c>
      <c r="P2976" t="s">
        <v>54</v>
      </c>
      <c r="Q2976" t="s">
        <v>4247</v>
      </c>
      <c r="R2976" s="1" t="e">
        <f t="shared" ca="1" si="46"/>
        <v>#VALUE!</v>
      </c>
      <c r="S2976" t="s">
        <v>35</v>
      </c>
      <c r="T2976" t="s">
        <v>77</v>
      </c>
    </row>
    <row r="2977" spans="1:20" x14ac:dyDescent="0.25">
      <c r="A2977" t="s">
        <v>7224</v>
      </c>
      <c r="B2977">
        <v>67025544</v>
      </c>
      <c r="C2977">
        <v>67106187</v>
      </c>
      <c r="D2977" t="s">
        <v>3</v>
      </c>
      <c r="E2977" t="s">
        <v>2808</v>
      </c>
      <c r="F2977" t="s">
        <v>20</v>
      </c>
      <c r="G2977" t="s">
        <v>4216</v>
      </c>
      <c r="H2977" t="s">
        <v>163</v>
      </c>
      <c r="I2977" t="s">
        <v>22</v>
      </c>
      <c r="J2977" t="s">
        <v>73</v>
      </c>
      <c r="K2977" t="s">
        <v>40</v>
      </c>
      <c r="L2977" t="s">
        <v>25</v>
      </c>
      <c r="M2977" t="s">
        <v>4230</v>
      </c>
      <c r="N2977" t="s">
        <v>2689</v>
      </c>
      <c r="O2977" t="s">
        <v>915</v>
      </c>
      <c r="P2977" t="s">
        <v>54</v>
      </c>
      <c r="Q2977" t="s">
        <v>4247</v>
      </c>
      <c r="R2977" s="1" t="e">
        <f t="shared" ca="1" si="46"/>
        <v>#VALUE!</v>
      </c>
      <c r="S2977" t="s">
        <v>4243</v>
      </c>
      <c r="T2977" t="s">
        <v>45</v>
      </c>
    </row>
    <row r="2978" spans="1:20" x14ac:dyDescent="0.25">
      <c r="A2978" t="s">
        <v>7225</v>
      </c>
      <c r="B2978">
        <v>66726149</v>
      </c>
      <c r="C2978">
        <v>67568499</v>
      </c>
      <c r="D2978" t="s">
        <v>3</v>
      </c>
      <c r="E2978" t="s">
        <v>2809</v>
      </c>
      <c r="F2978" t="s">
        <v>20</v>
      </c>
      <c r="G2978" t="s">
        <v>4219</v>
      </c>
      <c r="H2978" t="s">
        <v>138</v>
      </c>
      <c r="I2978" t="s">
        <v>204</v>
      </c>
      <c r="J2978" t="s">
        <v>39</v>
      </c>
      <c r="K2978" t="s">
        <v>24</v>
      </c>
      <c r="L2978" t="s">
        <v>25</v>
      </c>
      <c r="M2978" t="s">
        <v>4231</v>
      </c>
      <c r="N2978" t="s">
        <v>2689</v>
      </c>
      <c r="O2978" t="s">
        <v>915</v>
      </c>
      <c r="P2978" t="s">
        <v>33</v>
      </c>
      <c r="Q2978" t="s">
        <v>28</v>
      </c>
      <c r="R2978" s="1" t="e">
        <f t="shared" ca="1" si="46"/>
        <v>#VALUE!</v>
      </c>
      <c r="S2978" t="s">
        <v>4243</v>
      </c>
      <c r="T2978" t="s">
        <v>29</v>
      </c>
    </row>
    <row r="2979" spans="1:20" x14ac:dyDescent="0.25">
      <c r="A2979" t="s">
        <v>7226</v>
      </c>
      <c r="B2979">
        <v>68095971</v>
      </c>
      <c r="C2979">
        <v>67242557</v>
      </c>
      <c r="D2979" t="s">
        <v>3</v>
      </c>
      <c r="E2979" t="s">
        <v>2810</v>
      </c>
      <c r="F2979" t="s">
        <v>1106</v>
      </c>
      <c r="G2979" t="s">
        <v>4221</v>
      </c>
      <c r="H2979" t="s">
        <v>21</v>
      </c>
      <c r="I2979" t="s">
        <v>204</v>
      </c>
      <c r="J2979" t="s">
        <v>23</v>
      </c>
      <c r="K2979" t="s">
        <v>24</v>
      </c>
      <c r="L2979" t="s">
        <v>25</v>
      </c>
      <c r="M2979" t="s">
        <v>4235</v>
      </c>
      <c r="N2979" t="s">
        <v>2689</v>
      </c>
      <c r="O2979" t="s">
        <v>915</v>
      </c>
      <c r="P2979" t="s">
        <v>4248</v>
      </c>
      <c r="Q2979" t="s">
        <v>4246</v>
      </c>
      <c r="R2979" s="1">
        <f t="shared" ca="1" si="46"/>
        <v>22</v>
      </c>
      <c r="S2979" t="s">
        <v>55</v>
      </c>
      <c r="T2979" t="s">
        <v>36</v>
      </c>
    </row>
    <row r="2980" spans="1:20" x14ac:dyDescent="0.25">
      <c r="A2980" t="s">
        <v>7227</v>
      </c>
      <c r="B2980">
        <v>65654127</v>
      </c>
      <c r="C2980">
        <v>67181655</v>
      </c>
      <c r="D2980" t="s">
        <v>2</v>
      </c>
      <c r="E2980" t="s">
        <v>2811</v>
      </c>
      <c r="F2980" t="s">
        <v>20</v>
      </c>
      <c r="G2980" t="s">
        <v>4222</v>
      </c>
      <c r="H2980" t="s">
        <v>217</v>
      </c>
      <c r="I2980" t="s">
        <v>51</v>
      </c>
      <c r="J2980" t="s">
        <v>39</v>
      </c>
      <c r="K2980" t="s">
        <v>40</v>
      </c>
      <c r="L2980" t="s">
        <v>25</v>
      </c>
      <c r="M2980" t="s">
        <v>4232</v>
      </c>
      <c r="N2980" t="s">
        <v>2689</v>
      </c>
      <c r="O2980" t="s">
        <v>915</v>
      </c>
      <c r="P2980" t="s">
        <v>27</v>
      </c>
      <c r="Q2980" t="s">
        <v>4246</v>
      </c>
      <c r="R2980" s="1">
        <f t="shared" ca="1" si="46"/>
        <v>65</v>
      </c>
      <c r="S2980" t="s">
        <v>4243</v>
      </c>
      <c r="T2980" t="s">
        <v>45</v>
      </c>
    </row>
    <row r="2981" spans="1:20" x14ac:dyDescent="0.25">
      <c r="A2981" t="s">
        <v>7228</v>
      </c>
      <c r="B2981">
        <v>67225871</v>
      </c>
      <c r="C2981">
        <v>66963706</v>
      </c>
      <c r="D2981" t="s">
        <v>3</v>
      </c>
      <c r="E2981" t="s">
        <v>2812</v>
      </c>
      <c r="F2981" t="s">
        <v>4225</v>
      </c>
      <c r="G2981" t="s">
        <v>527</v>
      </c>
      <c r="H2981" t="s">
        <v>43</v>
      </c>
      <c r="I2981" t="s">
        <v>22</v>
      </c>
      <c r="J2981" t="s">
        <v>39</v>
      </c>
      <c r="K2981" t="s">
        <v>44</v>
      </c>
      <c r="L2981" t="s">
        <v>25</v>
      </c>
      <c r="M2981" t="s">
        <v>4236</v>
      </c>
      <c r="N2981" t="s">
        <v>2689</v>
      </c>
      <c r="O2981" t="s">
        <v>915</v>
      </c>
      <c r="P2981" t="s">
        <v>205</v>
      </c>
      <c r="Q2981" t="s">
        <v>34</v>
      </c>
      <c r="R2981" s="1">
        <f t="shared" ca="1" si="46"/>
        <v>60</v>
      </c>
      <c r="S2981" t="s">
        <v>4243</v>
      </c>
      <c r="T2981" t="s">
        <v>45</v>
      </c>
    </row>
    <row r="2982" spans="1:20" x14ac:dyDescent="0.25">
      <c r="A2982" t="s">
        <v>7229</v>
      </c>
      <c r="B2982">
        <v>68412224</v>
      </c>
      <c r="C2982">
        <v>67153039</v>
      </c>
      <c r="D2982" t="s">
        <v>3</v>
      </c>
      <c r="E2982" t="s">
        <v>2813</v>
      </c>
      <c r="F2982" t="s">
        <v>4225</v>
      </c>
      <c r="G2982" t="s">
        <v>4221</v>
      </c>
      <c r="H2982" t="s">
        <v>31</v>
      </c>
      <c r="I2982" t="s">
        <v>51</v>
      </c>
      <c r="J2982" t="s">
        <v>23</v>
      </c>
      <c r="K2982" t="s">
        <v>24</v>
      </c>
      <c r="L2982" t="s">
        <v>25</v>
      </c>
      <c r="M2982" t="s">
        <v>4236</v>
      </c>
      <c r="N2982" t="s">
        <v>2689</v>
      </c>
      <c r="O2982" t="s">
        <v>915</v>
      </c>
      <c r="P2982" t="s">
        <v>54</v>
      </c>
      <c r="Q2982" t="s">
        <v>28</v>
      </c>
      <c r="R2982" s="1" t="e">
        <f t="shared" ca="1" si="46"/>
        <v>#VALUE!</v>
      </c>
      <c r="S2982" t="s">
        <v>35</v>
      </c>
      <c r="T2982" t="s">
        <v>36</v>
      </c>
    </row>
    <row r="2983" spans="1:20" x14ac:dyDescent="0.25">
      <c r="A2983" t="s">
        <v>7230</v>
      </c>
      <c r="B2983">
        <v>67790940</v>
      </c>
      <c r="C2983">
        <v>67378230</v>
      </c>
      <c r="D2983" t="s">
        <v>2</v>
      </c>
      <c r="E2983" t="s">
        <v>2814</v>
      </c>
      <c r="F2983" t="s">
        <v>4228</v>
      </c>
      <c r="G2983" t="s">
        <v>4218</v>
      </c>
      <c r="H2983" t="s">
        <v>38</v>
      </c>
      <c r="I2983" t="s">
        <v>22</v>
      </c>
      <c r="J2983" t="s">
        <v>39</v>
      </c>
      <c r="K2983" t="s">
        <v>40</v>
      </c>
      <c r="L2983" t="s">
        <v>25</v>
      </c>
      <c r="M2983" t="s">
        <v>4237</v>
      </c>
      <c r="N2983" t="s">
        <v>2689</v>
      </c>
      <c r="O2983" t="s">
        <v>915</v>
      </c>
      <c r="P2983" t="s">
        <v>4248</v>
      </c>
      <c r="Q2983" t="s">
        <v>28</v>
      </c>
      <c r="R2983" s="1">
        <f t="shared" ca="1" si="46"/>
        <v>57</v>
      </c>
      <c r="S2983" t="s">
        <v>55</v>
      </c>
      <c r="T2983" t="s">
        <v>45</v>
      </c>
    </row>
    <row r="2984" spans="1:20" x14ac:dyDescent="0.25">
      <c r="A2984" t="s">
        <v>7231</v>
      </c>
      <c r="B2984">
        <v>68038898</v>
      </c>
      <c r="C2984">
        <v>67085360</v>
      </c>
      <c r="D2984" t="s">
        <v>3</v>
      </c>
      <c r="E2984" t="s">
        <v>2815</v>
      </c>
      <c r="F2984" t="s">
        <v>1106</v>
      </c>
      <c r="G2984" t="s">
        <v>4219</v>
      </c>
      <c r="H2984" t="s">
        <v>38</v>
      </c>
      <c r="I2984" t="s">
        <v>204</v>
      </c>
      <c r="J2984" t="s">
        <v>39</v>
      </c>
      <c r="K2984" t="s">
        <v>44</v>
      </c>
      <c r="L2984" t="s">
        <v>25</v>
      </c>
      <c r="M2984" t="s">
        <v>4238</v>
      </c>
      <c r="N2984" t="s">
        <v>2689</v>
      </c>
      <c r="O2984" t="s">
        <v>915</v>
      </c>
      <c r="P2984" t="s">
        <v>33</v>
      </c>
      <c r="Q2984" t="s">
        <v>4245</v>
      </c>
      <c r="R2984" s="1">
        <f t="shared" ca="1" si="46"/>
        <v>48</v>
      </c>
      <c r="S2984" t="s">
        <v>4243</v>
      </c>
      <c r="T2984" t="s">
        <v>41</v>
      </c>
    </row>
    <row r="2985" spans="1:20" x14ac:dyDescent="0.25">
      <c r="A2985" t="s">
        <v>7232</v>
      </c>
      <c r="B2985">
        <v>65077737</v>
      </c>
      <c r="C2985">
        <v>67317320</v>
      </c>
      <c r="D2985" t="s">
        <v>2</v>
      </c>
      <c r="E2985" t="s">
        <v>2816</v>
      </c>
      <c r="F2985" t="s">
        <v>20</v>
      </c>
      <c r="G2985" t="s">
        <v>4215</v>
      </c>
      <c r="H2985" t="s">
        <v>424</v>
      </c>
      <c r="I2985" t="s">
        <v>204</v>
      </c>
      <c r="J2985" t="s">
        <v>23</v>
      </c>
      <c r="K2985" t="s">
        <v>24</v>
      </c>
      <c r="L2985" t="s">
        <v>25</v>
      </c>
      <c r="M2985" t="s">
        <v>4230</v>
      </c>
      <c r="N2985" t="s">
        <v>2689</v>
      </c>
      <c r="O2985" t="s">
        <v>915</v>
      </c>
      <c r="P2985" t="s">
        <v>52</v>
      </c>
      <c r="Q2985" t="s">
        <v>4246</v>
      </c>
      <c r="R2985" s="1" t="e">
        <f t="shared" ca="1" si="46"/>
        <v>#VALUE!</v>
      </c>
      <c r="S2985" t="s">
        <v>4243</v>
      </c>
      <c r="T2985" t="s">
        <v>36</v>
      </c>
    </row>
    <row r="2986" spans="1:20" x14ac:dyDescent="0.25">
      <c r="A2986" t="s">
        <v>7233</v>
      </c>
      <c r="B2986">
        <v>67588335</v>
      </c>
      <c r="C2986">
        <v>67508410</v>
      </c>
      <c r="D2986" t="s">
        <v>2</v>
      </c>
      <c r="E2986" t="s">
        <v>2817</v>
      </c>
      <c r="F2986" t="s">
        <v>4226</v>
      </c>
      <c r="G2986" t="s">
        <v>4221</v>
      </c>
      <c r="H2986" t="s">
        <v>163</v>
      </c>
      <c r="I2986" t="s">
        <v>51</v>
      </c>
      <c r="J2986" t="s">
        <v>39</v>
      </c>
      <c r="K2986" t="s">
        <v>40</v>
      </c>
      <c r="L2986" t="s">
        <v>25</v>
      </c>
      <c r="M2986" t="s">
        <v>4241</v>
      </c>
      <c r="N2986" t="s">
        <v>2689</v>
      </c>
      <c r="O2986" t="s">
        <v>915</v>
      </c>
      <c r="P2986" t="s">
        <v>52</v>
      </c>
      <c r="Q2986" t="s">
        <v>4245</v>
      </c>
      <c r="R2986" s="1">
        <f t="shared" ca="1" si="46"/>
        <v>63</v>
      </c>
      <c r="S2986" t="s">
        <v>4243</v>
      </c>
      <c r="T2986" t="s">
        <v>45</v>
      </c>
    </row>
    <row r="2987" spans="1:20" x14ac:dyDescent="0.25">
      <c r="A2987" t="s">
        <v>7234</v>
      </c>
      <c r="B2987">
        <v>64462509</v>
      </c>
      <c r="C2987">
        <v>67073519</v>
      </c>
      <c r="D2987" t="s">
        <v>3</v>
      </c>
      <c r="E2987" t="s">
        <v>2818</v>
      </c>
      <c r="F2987" t="s">
        <v>4226</v>
      </c>
      <c r="G2987" t="s">
        <v>4215</v>
      </c>
      <c r="H2987" t="s">
        <v>21</v>
      </c>
      <c r="I2987" t="s">
        <v>32</v>
      </c>
      <c r="J2987" t="s">
        <v>23</v>
      </c>
      <c r="K2987" t="s">
        <v>24</v>
      </c>
      <c r="L2987" t="s">
        <v>25</v>
      </c>
      <c r="M2987" t="s">
        <v>4237</v>
      </c>
      <c r="N2987" t="s">
        <v>2689</v>
      </c>
      <c r="O2987" t="s">
        <v>915</v>
      </c>
      <c r="P2987" t="s">
        <v>52</v>
      </c>
      <c r="Q2987" t="s">
        <v>28</v>
      </c>
      <c r="R2987" s="1" t="e">
        <f t="shared" ca="1" si="46"/>
        <v>#VALUE!</v>
      </c>
      <c r="S2987" t="s">
        <v>4243</v>
      </c>
      <c r="T2987" t="s">
        <v>56</v>
      </c>
    </row>
    <row r="2988" spans="1:20" x14ac:dyDescent="0.25">
      <c r="A2988" t="s">
        <v>7235</v>
      </c>
      <c r="B2988">
        <v>65525101</v>
      </c>
      <c r="C2988">
        <v>67373842</v>
      </c>
      <c r="D2988" t="s">
        <v>3</v>
      </c>
      <c r="E2988" t="s">
        <v>2819</v>
      </c>
      <c r="F2988" t="s">
        <v>4228</v>
      </c>
      <c r="G2988" t="s">
        <v>4220</v>
      </c>
      <c r="H2988" t="s">
        <v>43</v>
      </c>
      <c r="I2988" t="s">
        <v>32</v>
      </c>
      <c r="J2988" t="s">
        <v>39</v>
      </c>
      <c r="K2988" t="s">
        <v>44</v>
      </c>
      <c r="L2988" t="s">
        <v>25</v>
      </c>
      <c r="M2988" t="s">
        <v>4231</v>
      </c>
      <c r="N2988" t="s">
        <v>2689</v>
      </c>
      <c r="O2988" t="s">
        <v>915</v>
      </c>
      <c r="P2988" t="s">
        <v>33</v>
      </c>
      <c r="Q2988" t="s">
        <v>28</v>
      </c>
      <c r="R2988" s="1">
        <f t="shared" ca="1" si="46"/>
        <v>46</v>
      </c>
      <c r="S2988" t="s">
        <v>35</v>
      </c>
      <c r="T2988" t="s">
        <v>58</v>
      </c>
    </row>
    <row r="2989" spans="1:20" x14ac:dyDescent="0.25">
      <c r="A2989" t="s">
        <v>7236</v>
      </c>
      <c r="B2989">
        <v>65672806</v>
      </c>
      <c r="C2989">
        <v>67170498</v>
      </c>
      <c r="D2989" t="s">
        <v>3</v>
      </c>
      <c r="E2989" t="s">
        <v>2820</v>
      </c>
      <c r="F2989" t="s">
        <v>4226</v>
      </c>
      <c r="G2989" t="s">
        <v>4219</v>
      </c>
      <c r="H2989" t="s">
        <v>245</v>
      </c>
      <c r="I2989" t="s">
        <v>32</v>
      </c>
      <c r="J2989" t="s">
        <v>39</v>
      </c>
      <c r="K2989" t="s">
        <v>44</v>
      </c>
      <c r="L2989" t="s">
        <v>25</v>
      </c>
      <c r="M2989" t="s">
        <v>4238</v>
      </c>
      <c r="N2989" t="s">
        <v>2689</v>
      </c>
      <c r="O2989" t="s">
        <v>915</v>
      </c>
      <c r="P2989" t="s">
        <v>205</v>
      </c>
      <c r="Q2989" t="s">
        <v>34</v>
      </c>
      <c r="R2989" s="1">
        <f t="shared" ca="1" si="46"/>
        <v>57</v>
      </c>
      <c r="S2989" t="s">
        <v>35</v>
      </c>
      <c r="T2989" t="s">
        <v>45</v>
      </c>
    </row>
    <row r="2990" spans="1:20" x14ac:dyDescent="0.25">
      <c r="A2990" t="s">
        <v>7237</v>
      </c>
      <c r="B2990">
        <v>65096233</v>
      </c>
      <c r="C2990">
        <v>67577709</v>
      </c>
      <c r="D2990" t="s">
        <v>2</v>
      </c>
      <c r="E2990" t="s">
        <v>2821</v>
      </c>
      <c r="F2990" t="s">
        <v>20</v>
      </c>
      <c r="G2990" t="s">
        <v>4219</v>
      </c>
      <c r="H2990" t="s">
        <v>245</v>
      </c>
      <c r="I2990" t="s">
        <v>32</v>
      </c>
      <c r="J2990" t="s">
        <v>39</v>
      </c>
      <c r="K2990" t="s">
        <v>40</v>
      </c>
      <c r="L2990" t="s">
        <v>25</v>
      </c>
      <c r="M2990" t="s">
        <v>4231</v>
      </c>
      <c r="N2990" t="s">
        <v>2689</v>
      </c>
      <c r="O2990" t="s">
        <v>915</v>
      </c>
      <c r="P2990" t="s">
        <v>33</v>
      </c>
      <c r="Q2990" t="s">
        <v>4244</v>
      </c>
      <c r="R2990" s="1" t="e">
        <f t="shared" ca="1" si="46"/>
        <v>#VALUE!</v>
      </c>
      <c r="S2990" t="s">
        <v>4243</v>
      </c>
      <c r="T2990" t="s">
        <v>61</v>
      </c>
    </row>
    <row r="2991" spans="1:20" x14ac:dyDescent="0.25">
      <c r="A2991" t="s">
        <v>7238</v>
      </c>
      <c r="B2991">
        <v>65336659</v>
      </c>
      <c r="C2991">
        <v>67099486</v>
      </c>
      <c r="D2991" t="s">
        <v>2</v>
      </c>
      <c r="E2991" t="s">
        <v>2822</v>
      </c>
      <c r="F2991" t="s">
        <v>4228</v>
      </c>
      <c r="G2991" t="s">
        <v>4222</v>
      </c>
      <c r="H2991" t="s">
        <v>21</v>
      </c>
      <c r="I2991" t="s">
        <v>51</v>
      </c>
      <c r="J2991" t="s">
        <v>23</v>
      </c>
      <c r="K2991" t="s">
        <v>24</v>
      </c>
      <c r="L2991" t="s">
        <v>25</v>
      </c>
      <c r="M2991" t="s">
        <v>4240</v>
      </c>
      <c r="N2991" t="s">
        <v>2689</v>
      </c>
      <c r="O2991" t="s">
        <v>915</v>
      </c>
      <c r="P2991" t="s">
        <v>4248</v>
      </c>
      <c r="Q2991" t="s">
        <v>34</v>
      </c>
      <c r="R2991" s="1">
        <f t="shared" ca="1" si="46"/>
        <v>22</v>
      </c>
      <c r="S2991" t="s">
        <v>55</v>
      </c>
      <c r="T2991" t="s">
        <v>36</v>
      </c>
    </row>
    <row r="2992" spans="1:20" x14ac:dyDescent="0.25">
      <c r="A2992" t="s">
        <v>7239</v>
      </c>
      <c r="B2992">
        <v>66669326</v>
      </c>
      <c r="C2992">
        <v>67287711</v>
      </c>
      <c r="D2992" t="s">
        <v>2</v>
      </c>
      <c r="E2992" t="s">
        <v>2823</v>
      </c>
      <c r="F2992" t="s">
        <v>1106</v>
      </c>
      <c r="G2992" t="s">
        <v>4223</v>
      </c>
      <c r="H2992" t="s">
        <v>48</v>
      </c>
      <c r="I2992" t="s">
        <v>51</v>
      </c>
      <c r="J2992" t="s">
        <v>39</v>
      </c>
      <c r="K2992" t="s">
        <v>40</v>
      </c>
      <c r="L2992" t="s">
        <v>25</v>
      </c>
      <c r="M2992" t="s">
        <v>4239</v>
      </c>
      <c r="N2992" t="s">
        <v>2689</v>
      </c>
      <c r="O2992" t="s">
        <v>915</v>
      </c>
      <c r="P2992" t="s">
        <v>205</v>
      </c>
      <c r="Q2992" t="s">
        <v>4245</v>
      </c>
      <c r="R2992" s="1" t="e">
        <f t="shared" ca="1" si="46"/>
        <v>#VALUE!</v>
      </c>
      <c r="S2992" t="s">
        <v>35</v>
      </c>
      <c r="T2992" t="s">
        <v>58</v>
      </c>
    </row>
    <row r="2993" spans="1:20" x14ac:dyDescent="0.25">
      <c r="A2993" t="s">
        <v>7240</v>
      </c>
      <c r="B2993">
        <v>65736751</v>
      </c>
      <c r="C2993">
        <v>67366226</v>
      </c>
      <c r="D2993" t="s">
        <v>3</v>
      </c>
      <c r="E2993" t="s">
        <v>2824</v>
      </c>
      <c r="F2993" t="s">
        <v>20</v>
      </c>
      <c r="G2993" t="s">
        <v>4218</v>
      </c>
      <c r="H2993" t="s">
        <v>31</v>
      </c>
      <c r="I2993" t="s">
        <v>204</v>
      </c>
      <c r="J2993" t="s">
        <v>23</v>
      </c>
      <c r="K2993" t="s">
        <v>24</v>
      </c>
      <c r="L2993" t="s">
        <v>25</v>
      </c>
      <c r="M2993" t="s">
        <v>4233</v>
      </c>
      <c r="N2993" t="s">
        <v>2689</v>
      </c>
      <c r="O2993" t="s">
        <v>915</v>
      </c>
      <c r="P2993" t="s">
        <v>33</v>
      </c>
      <c r="Q2993" t="s">
        <v>4246</v>
      </c>
      <c r="R2993" s="1" t="e">
        <f t="shared" ca="1" si="46"/>
        <v>#VALUE!</v>
      </c>
      <c r="S2993" t="s">
        <v>35</v>
      </c>
      <c r="T2993" t="s">
        <v>68</v>
      </c>
    </row>
    <row r="2994" spans="1:20" x14ac:dyDescent="0.25">
      <c r="A2994" t="s">
        <v>7241</v>
      </c>
      <c r="B2994">
        <v>64910844</v>
      </c>
      <c r="C2994">
        <v>67110639</v>
      </c>
      <c r="D2994" t="s">
        <v>3</v>
      </c>
      <c r="E2994" t="s">
        <v>2825</v>
      </c>
      <c r="F2994" t="s">
        <v>4225</v>
      </c>
      <c r="G2994" t="s">
        <v>4217</v>
      </c>
      <c r="H2994" t="s">
        <v>48</v>
      </c>
      <c r="I2994" t="s">
        <v>22</v>
      </c>
      <c r="J2994" t="s">
        <v>39</v>
      </c>
      <c r="K2994" t="s">
        <v>44</v>
      </c>
      <c r="L2994" t="s">
        <v>25</v>
      </c>
      <c r="M2994" t="s">
        <v>4235</v>
      </c>
      <c r="N2994" t="s">
        <v>2689</v>
      </c>
      <c r="O2994" t="s">
        <v>915</v>
      </c>
      <c r="P2994" t="s">
        <v>4248</v>
      </c>
      <c r="Q2994" t="s">
        <v>4244</v>
      </c>
      <c r="R2994" s="1" t="e">
        <f t="shared" ca="1" si="46"/>
        <v>#VALUE!</v>
      </c>
      <c r="S2994" t="s">
        <v>55</v>
      </c>
      <c r="T2994" t="s">
        <v>58</v>
      </c>
    </row>
    <row r="2995" spans="1:20" x14ac:dyDescent="0.25">
      <c r="A2995" t="s">
        <v>7242</v>
      </c>
      <c r="B2995">
        <v>67918858</v>
      </c>
      <c r="C2995">
        <v>66924047</v>
      </c>
      <c r="D2995" t="s">
        <v>2</v>
      </c>
      <c r="E2995" t="s">
        <v>276</v>
      </c>
      <c r="F2995" t="s">
        <v>4226</v>
      </c>
      <c r="G2995" t="s">
        <v>4216</v>
      </c>
      <c r="H2995" t="s">
        <v>31</v>
      </c>
      <c r="I2995" t="s">
        <v>22</v>
      </c>
      <c r="J2995" t="s">
        <v>60</v>
      </c>
      <c r="K2995" t="s">
        <v>40</v>
      </c>
      <c r="L2995" t="s">
        <v>25</v>
      </c>
      <c r="M2995" t="s">
        <v>4238</v>
      </c>
      <c r="N2995" t="s">
        <v>2689</v>
      </c>
      <c r="O2995" t="s">
        <v>915</v>
      </c>
      <c r="P2995" t="s">
        <v>205</v>
      </c>
      <c r="Q2995" t="s">
        <v>4247</v>
      </c>
      <c r="R2995" s="1" t="e">
        <f t="shared" ca="1" si="46"/>
        <v>#VALUE!</v>
      </c>
      <c r="S2995" t="s">
        <v>4243</v>
      </c>
      <c r="T2995" t="s">
        <v>61</v>
      </c>
    </row>
    <row r="2996" spans="1:20" x14ac:dyDescent="0.25">
      <c r="A2996" t="s">
        <v>7243</v>
      </c>
      <c r="B2996">
        <v>65475313</v>
      </c>
      <c r="C2996">
        <v>67705423</v>
      </c>
      <c r="D2996" t="s">
        <v>2</v>
      </c>
      <c r="E2996" t="s">
        <v>2826</v>
      </c>
      <c r="F2996" t="s">
        <v>4226</v>
      </c>
      <c r="G2996" t="s">
        <v>4221</v>
      </c>
      <c r="H2996" t="s">
        <v>48</v>
      </c>
      <c r="I2996" t="s">
        <v>22</v>
      </c>
      <c r="J2996" t="s">
        <v>23</v>
      </c>
      <c r="K2996" t="s">
        <v>24</v>
      </c>
      <c r="L2996" t="s">
        <v>25</v>
      </c>
      <c r="M2996" t="s">
        <v>4234</v>
      </c>
      <c r="N2996" t="s">
        <v>2689</v>
      </c>
      <c r="O2996" t="s">
        <v>915</v>
      </c>
      <c r="P2996" t="s">
        <v>52</v>
      </c>
      <c r="Q2996" t="s">
        <v>4244</v>
      </c>
      <c r="R2996" s="1" t="e">
        <f t="shared" ca="1" si="46"/>
        <v>#VALUE!</v>
      </c>
      <c r="S2996" t="s">
        <v>35</v>
      </c>
      <c r="T2996" t="s">
        <v>29</v>
      </c>
    </row>
    <row r="2997" spans="1:20" x14ac:dyDescent="0.25">
      <c r="A2997" t="s">
        <v>7244</v>
      </c>
      <c r="B2997">
        <v>64990680</v>
      </c>
      <c r="C2997">
        <v>67779408</v>
      </c>
      <c r="D2997" t="s">
        <v>2</v>
      </c>
      <c r="E2997" t="s">
        <v>2827</v>
      </c>
      <c r="F2997" t="s">
        <v>4226</v>
      </c>
      <c r="G2997" t="s">
        <v>4217</v>
      </c>
      <c r="H2997" t="s">
        <v>424</v>
      </c>
      <c r="I2997" t="s">
        <v>204</v>
      </c>
      <c r="J2997" t="s">
        <v>39</v>
      </c>
      <c r="K2997" t="s">
        <v>40</v>
      </c>
      <c r="L2997" t="s">
        <v>25</v>
      </c>
      <c r="M2997" t="s">
        <v>4241</v>
      </c>
      <c r="N2997" t="s">
        <v>2689</v>
      </c>
      <c r="O2997" t="s">
        <v>915</v>
      </c>
      <c r="P2997" t="s">
        <v>54</v>
      </c>
      <c r="Q2997" t="s">
        <v>4245</v>
      </c>
      <c r="R2997" s="1" t="e">
        <f t="shared" ca="1" si="46"/>
        <v>#VALUE!</v>
      </c>
      <c r="S2997" t="s">
        <v>4243</v>
      </c>
      <c r="T2997" t="s">
        <v>41</v>
      </c>
    </row>
    <row r="2998" spans="1:20" x14ac:dyDescent="0.25">
      <c r="A2998" t="s">
        <v>7245</v>
      </c>
      <c r="B2998">
        <v>67915190</v>
      </c>
      <c r="C2998">
        <v>67387413</v>
      </c>
      <c r="D2998" t="s">
        <v>2</v>
      </c>
      <c r="E2998" t="s">
        <v>2828</v>
      </c>
      <c r="F2998" t="s">
        <v>4228</v>
      </c>
      <c r="G2998" t="s">
        <v>4217</v>
      </c>
      <c r="H2998" t="s">
        <v>21</v>
      </c>
      <c r="I2998" t="s">
        <v>204</v>
      </c>
      <c r="J2998" t="s">
        <v>23</v>
      </c>
      <c r="K2998" t="s">
        <v>24</v>
      </c>
      <c r="L2998" t="s">
        <v>25</v>
      </c>
      <c r="M2998" t="s">
        <v>4229</v>
      </c>
      <c r="N2998" t="s">
        <v>2689</v>
      </c>
      <c r="O2998" t="s">
        <v>915</v>
      </c>
      <c r="P2998" t="s">
        <v>4248</v>
      </c>
      <c r="Q2998" t="s">
        <v>34</v>
      </c>
      <c r="R2998" s="1" t="e">
        <f t="shared" ca="1" si="46"/>
        <v>#VALUE!</v>
      </c>
      <c r="S2998" t="s">
        <v>55</v>
      </c>
      <c r="T2998" t="s">
        <v>36</v>
      </c>
    </row>
    <row r="2999" spans="1:20" x14ac:dyDescent="0.25">
      <c r="A2999" t="s">
        <v>7246</v>
      </c>
      <c r="B2999">
        <v>68195987</v>
      </c>
      <c r="C2999">
        <v>67828073</v>
      </c>
      <c r="D2999" t="s">
        <v>3</v>
      </c>
      <c r="E2999" t="s">
        <v>2829</v>
      </c>
      <c r="F2999" t="s">
        <v>4228</v>
      </c>
      <c r="G2999" t="s">
        <v>4220</v>
      </c>
      <c r="H2999" t="s">
        <v>43</v>
      </c>
      <c r="I2999" t="s">
        <v>32</v>
      </c>
      <c r="J2999" t="s">
        <v>39</v>
      </c>
      <c r="K2999" t="s">
        <v>44</v>
      </c>
      <c r="L2999" t="s">
        <v>25</v>
      </c>
      <c r="M2999" t="s">
        <v>4237</v>
      </c>
      <c r="N2999" t="s">
        <v>2689</v>
      </c>
      <c r="O2999" t="s">
        <v>915</v>
      </c>
      <c r="P2999" t="s">
        <v>4248</v>
      </c>
      <c r="Q2999" t="s">
        <v>4247</v>
      </c>
      <c r="R2999" s="1" t="e">
        <f t="shared" ca="1" si="46"/>
        <v>#VALUE!</v>
      </c>
      <c r="S2999" t="s">
        <v>55</v>
      </c>
      <c r="T2999" t="s">
        <v>41</v>
      </c>
    </row>
    <row r="3000" spans="1:20" x14ac:dyDescent="0.25">
      <c r="A3000" t="s">
        <v>7247</v>
      </c>
      <c r="B3000">
        <v>64984638</v>
      </c>
      <c r="C3000">
        <v>67773566</v>
      </c>
      <c r="D3000" t="s">
        <v>3</v>
      </c>
      <c r="E3000" t="s">
        <v>2830</v>
      </c>
      <c r="F3000" t="s">
        <v>4225</v>
      </c>
      <c r="G3000" t="s">
        <v>4215</v>
      </c>
      <c r="H3000" t="s">
        <v>43</v>
      </c>
      <c r="I3000" t="s">
        <v>32</v>
      </c>
      <c r="J3000" t="s">
        <v>39</v>
      </c>
      <c r="K3000" t="s">
        <v>44</v>
      </c>
      <c r="L3000" t="s">
        <v>25</v>
      </c>
      <c r="M3000" t="s">
        <v>4239</v>
      </c>
      <c r="N3000" t="s">
        <v>2689</v>
      </c>
      <c r="O3000" t="s">
        <v>915</v>
      </c>
      <c r="P3000" t="s">
        <v>4248</v>
      </c>
      <c r="Q3000" t="s">
        <v>4247</v>
      </c>
      <c r="R3000" s="1" t="e">
        <f t="shared" ca="1" si="46"/>
        <v>#VALUE!</v>
      </c>
      <c r="S3000" t="s">
        <v>55</v>
      </c>
      <c r="T3000" t="s">
        <v>58</v>
      </c>
    </row>
    <row r="3001" spans="1:20" x14ac:dyDescent="0.25">
      <c r="A3001" t="s">
        <v>7248</v>
      </c>
      <c r="B3001">
        <v>65541287</v>
      </c>
      <c r="C3001">
        <v>67066706</v>
      </c>
      <c r="D3001" t="s">
        <v>3</v>
      </c>
      <c r="E3001" t="s">
        <v>2831</v>
      </c>
      <c r="F3001" t="s">
        <v>4225</v>
      </c>
      <c r="G3001" t="s">
        <v>4222</v>
      </c>
      <c r="H3001" t="s">
        <v>21</v>
      </c>
      <c r="I3001" t="s">
        <v>22</v>
      </c>
      <c r="J3001" t="s">
        <v>23</v>
      </c>
      <c r="K3001" t="s">
        <v>24</v>
      </c>
      <c r="L3001" t="s">
        <v>25</v>
      </c>
      <c r="M3001" t="s">
        <v>4233</v>
      </c>
      <c r="N3001" t="s">
        <v>2689</v>
      </c>
      <c r="O3001" t="s">
        <v>915</v>
      </c>
      <c r="P3001" t="s">
        <v>4248</v>
      </c>
      <c r="Q3001" t="s">
        <v>4245</v>
      </c>
      <c r="R3001" s="1" t="e">
        <f t="shared" ca="1" si="46"/>
        <v>#VALUE!</v>
      </c>
      <c r="S3001" t="s">
        <v>55</v>
      </c>
      <c r="T3001" t="s">
        <v>56</v>
      </c>
    </row>
    <row r="3002" spans="1:20" x14ac:dyDescent="0.25">
      <c r="A3002" t="s">
        <v>7249</v>
      </c>
      <c r="B3002">
        <v>65702170</v>
      </c>
      <c r="C3002">
        <v>67442707</v>
      </c>
      <c r="D3002" t="s">
        <v>2</v>
      </c>
      <c r="E3002" t="s">
        <v>2832</v>
      </c>
      <c r="F3002" t="s">
        <v>1106</v>
      </c>
      <c r="G3002" t="s">
        <v>4219</v>
      </c>
      <c r="H3002" t="s">
        <v>38</v>
      </c>
      <c r="I3002" t="s">
        <v>51</v>
      </c>
      <c r="J3002" t="s">
        <v>23</v>
      </c>
      <c r="K3002" t="s">
        <v>24</v>
      </c>
      <c r="L3002" t="s">
        <v>25</v>
      </c>
      <c r="M3002" t="s">
        <v>4230</v>
      </c>
      <c r="N3002" t="s">
        <v>2689</v>
      </c>
      <c r="O3002" t="s">
        <v>915</v>
      </c>
      <c r="P3002" t="s">
        <v>27</v>
      </c>
      <c r="Q3002" t="s">
        <v>4247</v>
      </c>
      <c r="R3002" s="1" t="e">
        <f t="shared" ca="1" si="46"/>
        <v>#VALUE!</v>
      </c>
      <c r="S3002" t="s">
        <v>4243</v>
      </c>
      <c r="T3002" t="s">
        <v>36</v>
      </c>
    </row>
    <row r="3003" spans="1:20" x14ac:dyDescent="0.25">
      <c r="A3003" t="s">
        <v>7250</v>
      </c>
      <c r="B3003">
        <v>65135766</v>
      </c>
      <c r="C3003">
        <v>67107601</v>
      </c>
      <c r="D3003" t="s">
        <v>2</v>
      </c>
      <c r="E3003" t="s">
        <v>2833</v>
      </c>
      <c r="F3003" t="s">
        <v>4226</v>
      </c>
      <c r="G3003" t="s">
        <v>4220</v>
      </c>
      <c r="H3003" t="s">
        <v>424</v>
      </c>
      <c r="I3003" t="s">
        <v>204</v>
      </c>
      <c r="J3003" t="s">
        <v>39</v>
      </c>
      <c r="K3003" t="s">
        <v>40</v>
      </c>
      <c r="L3003" t="s">
        <v>25</v>
      </c>
      <c r="M3003" t="s">
        <v>4237</v>
      </c>
      <c r="N3003" t="s">
        <v>2689</v>
      </c>
      <c r="O3003" t="s">
        <v>915</v>
      </c>
      <c r="P3003" t="s">
        <v>4248</v>
      </c>
      <c r="Q3003" t="s">
        <v>4244</v>
      </c>
      <c r="R3003" s="1" t="e">
        <f t="shared" ca="1" si="46"/>
        <v>#VALUE!</v>
      </c>
      <c r="S3003" t="s">
        <v>55</v>
      </c>
      <c r="T3003" t="s">
        <v>41</v>
      </c>
    </row>
    <row r="3004" spans="1:20" x14ac:dyDescent="0.25">
      <c r="A3004" t="s">
        <v>7251</v>
      </c>
      <c r="B3004">
        <v>65609750</v>
      </c>
      <c r="C3004">
        <v>67111287</v>
      </c>
      <c r="D3004" t="s">
        <v>2</v>
      </c>
      <c r="E3004" t="s">
        <v>2834</v>
      </c>
      <c r="F3004" t="s">
        <v>4225</v>
      </c>
      <c r="G3004" t="s">
        <v>4220</v>
      </c>
      <c r="H3004" t="s">
        <v>21</v>
      </c>
      <c r="I3004" t="s">
        <v>32</v>
      </c>
      <c r="J3004" t="s">
        <v>23</v>
      </c>
      <c r="K3004" t="s">
        <v>24</v>
      </c>
      <c r="L3004" t="s">
        <v>25</v>
      </c>
      <c r="M3004" t="s">
        <v>4240</v>
      </c>
      <c r="N3004" t="s">
        <v>2689</v>
      </c>
      <c r="O3004" t="s">
        <v>915</v>
      </c>
      <c r="P3004" t="s">
        <v>27</v>
      </c>
      <c r="Q3004" t="s">
        <v>4247</v>
      </c>
      <c r="R3004" s="1" t="e">
        <f t="shared" ca="1" si="46"/>
        <v>#VALUE!</v>
      </c>
      <c r="S3004" t="s">
        <v>35</v>
      </c>
      <c r="T3004" t="s">
        <v>36</v>
      </c>
    </row>
    <row r="3005" spans="1:20" x14ac:dyDescent="0.25">
      <c r="A3005" t="s">
        <v>7252</v>
      </c>
      <c r="B3005">
        <v>65885129</v>
      </c>
      <c r="C3005">
        <v>67325748</v>
      </c>
      <c r="D3005" t="s">
        <v>3</v>
      </c>
      <c r="E3005" t="s">
        <v>2835</v>
      </c>
      <c r="F3005" t="s">
        <v>4226</v>
      </c>
      <c r="G3005" t="s">
        <v>4219</v>
      </c>
      <c r="H3005" t="s">
        <v>21</v>
      </c>
      <c r="I3005" t="s">
        <v>32</v>
      </c>
      <c r="J3005" t="s">
        <v>23</v>
      </c>
      <c r="K3005" t="s">
        <v>24</v>
      </c>
      <c r="L3005" t="s">
        <v>25</v>
      </c>
      <c r="M3005" t="s">
        <v>4240</v>
      </c>
      <c r="N3005" t="s">
        <v>2689</v>
      </c>
      <c r="O3005" t="s">
        <v>915</v>
      </c>
      <c r="P3005" t="s">
        <v>54</v>
      </c>
      <c r="Q3005" t="s">
        <v>4244</v>
      </c>
      <c r="R3005" s="1" t="e">
        <f t="shared" ca="1" si="46"/>
        <v>#VALUE!</v>
      </c>
      <c r="S3005" t="s">
        <v>4243</v>
      </c>
      <c r="T3005" t="s">
        <v>36</v>
      </c>
    </row>
    <row r="3006" spans="1:20" x14ac:dyDescent="0.25">
      <c r="A3006" t="s">
        <v>7253</v>
      </c>
      <c r="B3006">
        <v>67015341</v>
      </c>
      <c r="C3006">
        <v>67067445</v>
      </c>
      <c r="D3006" t="s">
        <v>2</v>
      </c>
      <c r="E3006" t="s">
        <v>2836</v>
      </c>
      <c r="F3006" t="s">
        <v>20</v>
      </c>
      <c r="G3006" t="s">
        <v>4215</v>
      </c>
      <c r="H3006" t="s">
        <v>503</v>
      </c>
      <c r="I3006" t="s">
        <v>51</v>
      </c>
      <c r="J3006" t="s">
        <v>39</v>
      </c>
      <c r="K3006" t="s">
        <v>40</v>
      </c>
      <c r="L3006" t="s">
        <v>25</v>
      </c>
      <c r="M3006" t="s">
        <v>4239</v>
      </c>
      <c r="N3006" t="s">
        <v>2689</v>
      </c>
      <c r="O3006" t="s">
        <v>915</v>
      </c>
      <c r="P3006" t="s">
        <v>205</v>
      </c>
      <c r="Q3006" t="s">
        <v>4245</v>
      </c>
      <c r="R3006" s="1" t="e">
        <f t="shared" ca="1" si="46"/>
        <v>#VALUE!</v>
      </c>
      <c r="S3006" t="s">
        <v>35</v>
      </c>
      <c r="T3006" t="s">
        <v>41</v>
      </c>
    </row>
    <row r="3007" spans="1:20" x14ac:dyDescent="0.25">
      <c r="A3007" t="s">
        <v>7254</v>
      </c>
      <c r="B3007">
        <v>67157560</v>
      </c>
      <c r="C3007">
        <v>67740027</v>
      </c>
      <c r="D3007" t="s">
        <v>2</v>
      </c>
      <c r="E3007" t="s">
        <v>2837</v>
      </c>
      <c r="F3007" t="s">
        <v>4227</v>
      </c>
      <c r="G3007" t="s">
        <v>4223</v>
      </c>
      <c r="H3007" t="s">
        <v>21</v>
      </c>
      <c r="I3007" t="s">
        <v>22</v>
      </c>
      <c r="J3007" t="s">
        <v>23</v>
      </c>
      <c r="K3007" t="s">
        <v>24</v>
      </c>
      <c r="L3007" t="s">
        <v>25</v>
      </c>
      <c r="M3007" t="s">
        <v>4231</v>
      </c>
      <c r="N3007" t="s">
        <v>2689</v>
      </c>
      <c r="O3007" t="s">
        <v>915</v>
      </c>
      <c r="P3007" t="s">
        <v>4248</v>
      </c>
      <c r="Q3007" t="s">
        <v>4244</v>
      </c>
      <c r="R3007" s="1">
        <f t="shared" ca="1" si="46"/>
        <v>21</v>
      </c>
      <c r="S3007" t="s">
        <v>55</v>
      </c>
      <c r="T3007" t="s">
        <v>36</v>
      </c>
    </row>
    <row r="3008" spans="1:20" x14ac:dyDescent="0.25">
      <c r="A3008" t="s">
        <v>7255</v>
      </c>
      <c r="B3008">
        <v>67351735</v>
      </c>
      <c r="C3008">
        <v>67337110</v>
      </c>
      <c r="D3008" t="s">
        <v>3</v>
      </c>
      <c r="E3008" t="s">
        <v>2838</v>
      </c>
      <c r="F3008" t="s">
        <v>4226</v>
      </c>
      <c r="G3008" t="s">
        <v>4215</v>
      </c>
      <c r="H3008" t="s">
        <v>43</v>
      </c>
      <c r="I3008" t="s">
        <v>32</v>
      </c>
      <c r="J3008" t="s">
        <v>39</v>
      </c>
      <c r="K3008" t="s">
        <v>44</v>
      </c>
      <c r="L3008" t="s">
        <v>25</v>
      </c>
      <c r="M3008" t="s">
        <v>4241</v>
      </c>
      <c r="N3008" t="s">
        <v>2689</v>
      </c>
      <c r="O3008" t="s">
        <v>915</v>
      </c>
      <c r="P3008" t="s">
        <v>4248</v>
      </c>
      <c r="Q3008" t="s">
        <v>4246</v>
      </c>
      <c r="R3008" s="1" t="e">
        <f t="shared" ca="1" si="46"/>
        <v>#VALUE!</v>
      </c>
      <c r="S3008" t="s">
        <v>55</v>
      </c>
      <c r="T3008" t="s">
        <v>58</v>
      </c>
    </row>
    <row r="3009" spans="1:20" x14ac:dyDescent="0.25">
      <c r="A3009" t="s">
        <v>7256</v>
      </c>
      <c r="B3009">
        <v>66624732</v>
      </c>
      <c r="C3009">
        <v>67061156</v>
      </c>
      <c r="D3009" t="s">
        <v>2</v>
      </c>
      <c r="E3009" t="s">
        <v>2839</v>
      </c>
      <c r="F3009" t="s">
        <v>4225</v>
      </c>
      <c r="G3009" t="s">
        <v>4218</v>
      </c>
      <c r="H3009" t="s">
        <v>21</v>
      </c>
      <c r="I3009" t="s">
        <v>204</v>
      </c>
      <c r="J3009" t="s">
        <v>23</v>
      </c>
      <c r="K3009" t="s">
        <v>24</v>
      </c>
      <c r="L3009" t="s">
        <v>25</v>
      </c>
      <c r="M3009" t="s">
        <v>4238</v>
      </c>
      <c r="N3009" t="s">
        <v>2689</v>
      </c>
      <c r="O3009" t="s">
        <v>915</v>
      </c>
      <c r="P3009" t="s">
        <v>4248</v>
      </c>
      <c r="Q3009" t="s">
        <v>34</v>
      </c>
      <c r="R3009" s="1">
        <f t="shared" ca="1" si="46"/>
        <v>17</v>
      </c>
      <c r="S3009" t="s">
        <v>55</v>
      </c>
      <c r="T3009" t="s">
        <v>56</v>
      </c>
    </row>
    <row r="3010" spans="1:20" x14ac:dyDescent="0.25">
      <c r="A3010" t="s">
        <v>7257</v>
      </c>
      <c r="B3010">
        <v>68125458</v>
      </c>
      <c r="C3010">
        <v>67233307</v>
      </c>
      <c r="D3010" t="s">
        <v>3</v>
      </c>
      <c r="E3010" t="s">
        <v>2840</v>
      </c>
      <c r="F3010" t="s">
        <v>20</v>
      </c>
      <c r="G3010" t="s">
        <v>4223</v>
      </c>
      <c r="H3010" t="s">
        <v>472</v>
      </c>
      <c r="I3010" t="s">
        <v>204</v>
      </c>
      <c r="J3010" t="s">
        <v>39</v>
      </c>
      <c r="K3010" t="s">
        <v>40</v>
      </c>
      <c r="L3010" t="s">
        <v>25</v>
      </c>
      <c r="M3010" t="s">
        <v>4230</v>
      </c>
      <c r="N3010" t="s">
        <v>2689</v>
      </c>
      <c r="O3010" t="s">
        <v>915</v>
      </c>
      <c r="P3010" t="s">
        <v>4248</v>
      </c>
      <c r="Q3010" t="s">
        <v>28</v>
      </c>
      <c r="R3010" s="1" t="e">
        <f t="shared" ca="1" si="46"/>
        <v>#VALUE!</v>
      </c>
      <c r="S3010" t="s">
        <v>55</v>
      </c>
      <c r="T3010" t="s">
        <v>61</v>
      </c>
    </row>
    <row r="3011" spans="1:20" x14ac:dyDescent="0.25">
      <c r="A3011" t="s">
        <v>7258</v>
      </c>
      <c r="B3011">
        <v>65304333</v>
      </c>
      <c r="C3011">
        <v>67257161</v>
      </c>
      <c r="D3011" t="s">
        <v>3</v>
      </c>
      <c r="E3011" t="s">
        <v>2841</v>
      </c>
      <c r="F3011" t="s">
        <v>4228</v>
      </c>
      <c r="G3011" t="s">
        <v>4219</v>
      </c>
      <c r="H3011" t="s">
        <v>163</v>
      </c>
      <c r="I3011" t="s">
        <v>32</v>
      </c>
      <c r="J3011" t="s">
        <v>60</v>
      </c>
      <c r="K3011" t="s">
        <v>40</v>
      </c>
      <c r="L3011" t="s">
        <v>25</v>
      </c>
      <c r="M3011" t="s">
        <v>4234</v>
      </c>
      <c r="N3011" t="s">
        <v>2689</v>
      </c>
      <c r="O3011" t="s">
        <v>915</v>
      </c>
      <c r="P3011" t="s">
        <v>4248</v>
      </c>
      <c r="Q3011" t="s">
        <v>4244</v>
      </c>
      <c r="R3011" s="1" t="e">
        <f t="shared" ref="R3011:R3074" ca="1" si="47">DATEDIF(E3011,TODAY(),"Y")</f>
        <v>#VALUE!</v>
      </c>
      <c r="S3011" t="s">
        <v>55</v>
      </c>
      <c r="T3011" t="s">
        <v>41</v>
      </c>
    </row>
    <row r="3012" spans="1:20" x14ac:dyDescent="0.25">
      <c r="A3012" t="s">
        <v>7259</v>
      </c>
      <c r="B3012">
        <v>68089952</v>
      </c>
      <c r="C3012">
        <v>66959901</v>
      </c>
      <c r="D3012" t="s">
        <v>3</v>
      </c>
      <c r="E3012" t="s">
        <v>2842</v>
      </c>
      <c r="F3012" t="s">
        <v>1106</v>
      </c>
      <c r="G3012" t="s">
        <v>4222</v>
      </c>
      <c r="H3012" t="s">
        <v>21</v>
      </c>
      <c r="I3012" t="s">
        <v>204</v>
      </c>
      <c r="J3012" t="s">
        <v>23</v>
      </c>
      <c r="K3012" t="s">
        <v>24</v>
      </c>
      <c r="L3012" t="s">
        <v>25</v>
      </c>
      <c r="M3012" t="s">
        <v>4232</v>
      </c>
      <c r="N3012" t="s">
        <v>2689</v>
      </c>
      <c r="O3012" t="s">
        <v>915</v>
      </c>
      <c r="P3012" t="s">
        <v>4248</v>
      </c>
      <c r="Q3012" t="s">
        <v>4244</v>
      </c>
      <c r="R3012" s="1" t="e">
        <f t="shared" ca="1" si="47"/>
        <v>#VALUE!</v>
      </c>
      <c r="S3012" t="s">
        <v>55</v>
      </c>
      <c r="T3012" t="s">
        <v>36</v>
      </c>
    </row>
    <row r="3013" spans="1:20" x14ac:dyDescent="0.25">
      <c r="A3013" t="s">
        <v>7260</v>
      </c>
      <c r="B3013">
        <v>65327683</v>
      </c>
      <c r="C3013">
        <v>67751511</v>
      </c>
      <c r="D3013" t="s">
        <v>3</v>
      </c>
      <c r="E3013" t="s">
        <v>2843</v>
      </c>
      <c r="F3013" t="s">
        <v>1106</v>
      </c>
      <c r="G3013" t="s">
        <v>4223</v>
      </c>
      <c r="H3013" t="s">
        <v>43</v>
      </c>
      <c r="I3013" t="s">
        <v>51</v>
      </c>
      <c r="J3013" t="s">
        <v>39</v>
      </c>
      <c r="K3013" t="s">
        <v>44</v>
      </c>
      <c r="L3013" t="s">
        <v>25</v>
      </c>
      <c r="M3013" t="s">
        <v>4234</v>
      </c>
      <c r="N3013" t="s">
        <v>2689</v>
      </c>
      <c r="O3013" t="s">
        <v>915</v>
      </c>
      <c r="P3013" t="s">
        <v>33</v>
      </c>
      <c r="Q3013" t="s">
        <v>28</v>
      </c>
      <c r="R3013" s="1" t="e">
        <f t="shared" ca="1" si="47"/>
        <v>#VALUE!</v>
      </c>
      <c r="S3013" t="s">
        <v>4243</v>
      </c>
      <c r="T3013" t="s">
        <v>58</v>
      </c>
    </row>
    <row r="3014" spans="1:20" x14ac:dyDescent="0.25">
      <c r="A3014" t="s">
        <v>7261</v>
      </c>
      <c r="B3014">
        <v>66366463</v>
      </c>
      <c r="C3014">
        <v>67677561</v>
      </c>
      <c r="D3014" t="s">
        <v>3</v>
      </c>
      <c r="E3014" t="s">
        <v>2844</v>
      </c>
      <c r="F3014" t="s">
        <v>4226</v>
      </c>
      <c r="G3014" t="s">
        <v>4222</v>
      </c>
      <c r="H3014" t="s">
        <v>21</v>
      </c>
      <c r="I3014" t="s">
        <v>51</v>
      </c>
      <c r="J3014" t="s">
        <v>23</v>
      </c>
      <c r="K3014" t="s">
        <v>24</v>
      </c>
      <c r="L3014" t="s">
        <v>25</v>
      </c>
      <c r="M3014" t="s">
        <v>4230</v>
      </c>
      <c r="N3014" t="s">
        <v>2689</v>
      </c>
      <c r="O3014" t="s">
        <v>915</v>
      </c>
      <c r="P3014" t="s">
        <v>4248</v>
      </c>
      <c r="Q3014" t="s">
        <v>28</v>
      </c>
      <c r="R3014" s="1" t="e">
        <f t="shared" ca="1" si="47"/>
        <v>#VALUE!</v>
      </c>
      <c r="S3014" t="s">
        <v>55</v>
      </c>
      <c r="T3014" t="s">
        <v>36</v>
      </c>
    </row>
    <row r="3015" spans="1:20" x14ac:dyDescent="0.25">
      <c r="A3015" t="s">
        <v>7262</v>
      </c>
      <c r="B3015">
        <v>66841414</v>
      </c>
      <c r="C3015">
        <v>67587553</v>
      </c>
      <c r="D3015" t="s">
        <v>2</v>
      </c>
      <c r="E3015" t="s">
        <v>2845</v>
      </c>
      <c r="F3015" t="s">
        <v>4225</v>
      </c>
      <c r="G3015" t="s">
        <v>4219</v>
      </c>
      <c r="H3015" t="s">
        <v>48</v>
      </c>
      <c r="I3015" t="s">
        <v>51</v>
      </c>
      <c r="J3015" t="s">
        <v>39</v>
      </c>
      <c r="K3015" t="s">
        <v>40</v>
      </c>
      <c r="L3015" t="s">
        <v>25</v>
      </c>
      <c r="M3015" t="s">
        <v>4240</v>
      </c>
      <c r="N3015" t="s">
        <v>2689</v>
      </c>
      <c r="O3015" t="s">
        <v>915</v>
      </c>
      <c r="P3015" t="s">
        <v>33</v>
      </c>
      <c r="Q3015" t="s">
        <v>4244</v>
      </c>
      <c r="R3015" s="1" t="e">
        <f t="shared" ca="1" si="47"/>
        <v>#VALUE!</v>
      </c>
      <c r="S3015" t="s">
        <v>4243</v>
      </c>
      <c r="T3015" t="s">
        <v>41</v>
      </c>
    </row>
    <row r="3016" spans="1:20" x14ac:dyDescent="0.25">
      <c r="A3016" t="s">
        <v>7263</v>
      </c>
      <c r="B3016">
        <v>64758222</v>
      </c>
      <c r="C3016">
        <v>67614611</v>
      </c>
      <c r="D3016" t="s">
        <v>3</v>
      </c>
      <c r="E3016" t="s">
        <v>2015</v>
      </c>
      <c r="F3016" t="s">
        <v>4225</v>
      </c>
      <c r="G3016" t="s">
        <v>4218</v>
      </c>
      <c r="H3016" t="s">
        <v>31</v>
      </c>
      <c r="I3016" t="s">
        <v>32</v>
      </c>
      <c r="J3016" t="s">
        <v>23</v>
      </c>
      <c r="K3016" t="s">
        <v>24</v>
      </c>
      <c r="L3016" t="s">
        <v>25</v>
      </c>
      <c r="M3016" t="s">
        <v>4230</v>
      </c>
      <c r="N3016" t="s">
        <v>2689</v>
      </c>
      <c r="O3016" t="s">
        <v>915</v>
      </c>
      <c r="P3016" t="s">
        <v>4248</v>
      </c>
      <c r="Q3016" t="s">
        <v>4247</v>
      </c>
      <c r="R3016" s="1" t="e">
        <f t="shared" ca="1" si="47"/>
        <v>#VALUE!</v>
      </c>
      <c r="S3016" t="s">
        <v>55</v>
      </c>
      <c r="T3016" t="s">
        <v>68</v>
      </c>
    </row>
    <row r="3017" spans="1:20" x14ac:dyDescent="0.25">
      <c r="A3017" t="s">
        <v>7264</v>
      </c>
      <c r="B3017">
        <v>64787003</v>
      </c>
      <c r="C3017">
        <v>67432577</v>
      </c>
      <c r="D3017" t="s">
        <v>2</v>
      </c>
      <c r="E3017" t="s">
        <v>2846</v>
      </c>
      <c r="F3017" t="s">
        <v>4228</v>
      </c>
      <c r="G3017" t="s">
        <v>527</v>
      </c>
      <c r="H3017" t="s">
        <v>38</v>
      </c>
      <c r="I3017" t="s">
        <v>51</v>
      </c>
      <c r="J3017" t="s">
        <v>39</v>
      </c>
      <c r="K3017" t="s">
        <v>40</v>
      </c>
      <c r="L3017" t="s">
        <v>25</v>
      </c>
      <c r="M3017" t="s">
        <v>4229</v>
      </c>
      <c r="N3017" t="s">
        <v>2689</v>
      </c>
      <c r="O3017" t="s">
        <v>915</v>
      </c>
      <c r="P3017" t="s">
        <v>52</v>
      </c>
      <c r="Q3017" t="s">
        <v>4244</v>
      </c>
      <c r="R3017" s="1" t="e">
        <f t="shared" ca="1" si="47"/>
        <v>#VALUE!</v>
      </c>
      <c r="S3017" t="s">
        <v>4243</v>
      </c>
      <c r="T3017" t="s">
        <v>41</v>
      </c>
    </row>
    <row r="3018" spans="1:20" x14ac:dyDescent="0.25">
      <c r="A3018" t="s">
        <v>7265</v>
      </c>
      <c r="B3018">
        <v>66377362</v>
      </c>
      <c r="C3018">
        <v>66892013</v>
      </c>
      <c r="D3018" t="s">
        <v>2</v>
      </c>
      <c r="E3018" t="s">
        <v>2847</v>
      </c>
      <c r="F3018" t="s">
        <v>4228</v>
      </c>
      <c r="G3018" t="s">
        <v>4218</v>
      </c>
      <c r="H3018" t="s">
        <v>31</v>
      </c>
      <c r="I3018" t="s">
        <v>51</v>
      </c>
      <c r="J3018" t="s">
        <v>23</v>
      </c>
      <c r="K3018" t="s">
        <v>24</v>
      </c>
      <c r="L3018" t="s">
        <v>25</v>
      </c>
      <c r="M3018" t="s">
        <v>4233</v>
      </c>
      <c r="N3018" t="s">
        <v>2689</v>
      </c>
      <c r="O3018" t="s">
        <v>915</v>
      </c>
      <c r="P3018" t="s">
        <v>52</v>
      </c>
      <c r="Q3018" t="s">
        <v>28</v>
      </c>
      <c r="R3018" s="1">
        <f t="shared" ca="1" si="47"/>
        <v>15</v>
      </c>
      <c r="S3018" t="s">
        <v>4243</v>
      </c>
      <c r="T3018" t="s">
        <v>56</v>
      </c>
    </row>
    <row r="3019" spans="1:20" x14ac:dyDescent="0.25">
      <c r="A3019" t="s">
        <v>7266</v>
      </c>
      <c r="B3019">
        <v>65489705</v>
      </c>
      <c r="C3019">
        <v>67180135</v>
      </c>
      <c r="D3019" t="s">
        <v>3</v>
      </c>
      <c r="E3019" t="s">
        <v>2848</v>
      </c>
      <c r="F3019" t="s">
        <v>4226</v>
      </c>
      <c r="G3019" t="s">
        <v>4223</v>
      </c>
      <c r="H3019" t="s">
        <v>43</v>
      </c>
      <c r="I3019" t="s">
        <v>204</v>
      </c>
      <c r="J3019" t="s">
        <v>39</v>
      </c>
      <c r="K3019" t="s">
        <v>44</v>
      </c>
      <c r="L3019" t="s">
        <v>25</v>
      </c>
      <c r="M3019" t="s">
        <v>4236</v>
      </c>
      <c r="N3019" t="s">
        <v>2689</v>
      </c>
      <c r="O3019" t="s">
        <v>915</v>
      </c>
      <c r="P3019" t="s">
        <v>4248</v>
      </c>
      <c r="Q3019" t="s">
        <v>4245</v>
      </c>
      <c r="R3019" s="1">
        <f t="shared" ca="1" si="47"/>
        <v>45</v>
      </c>
      <c r="S3019" t="s">
        <v>55</v>
      </c>
      <c r="T3019" t="s">
        <v>58</v>
      </c>
    </row>
    <row r="3020" spans="1:20" x14ac:dyDescent="0.25">
      <c r="A3020" t="s">
        <v>7267</v>
      </c>
      <c r="B3020">
        <v>67541602</v>
      </c>
      <c r="C3020">
        <v>67271776</v>
      </c>
      <c r="D3020" t="s">
        <v>3</v>
      </c>
      <c r="E3020" t="s">
        <v>2849</v>
      </c>
      <c r="F3020" t="s">
        <v>4227</v>
      </c>
      <c r="G3020" t="s">
        <v>527</v>
      </c>
      <c r="H3020" t="s">
        <v>31</v>
      </c>
      <c r="I3020" t="s">
        <v>204</v>
      </c>
      <c r="J3020" t="s">
        <v>23</v>
      </c>
      <c r="K3020" t="s">
        <v>24</v>
      </c>
      <c r="L3020" t="s">
        <v>25</v>
      </c>
      <c r="M3020" t="s">
        <v>4235</v>
      </c>
      <c r="N3020" t="s">
        <v>2689</v>
      </c>
      <c r="O3020" t="s">
        <v>915</v>
      </c>
      <c r="P3020" t="s">
        <v>49</v>
      </c>
      <c r="Q3020" t="s">
        <v>28</v>
      </c>
      <c r="R3020" s="1" t="e">
        <f t="shared" ca="1" si="47"/>
        <v>#VALUE!</v>
      </c>
      <c r="S3020" t="s">
        <v>35</v>
      </c>
      <c r="T3020" t="s">
        <v>68</v>
      </c>
    </row>
    <row r="3021" spans="1:20" x14ac:dyDescent="0.25">
      <c r="A3021" t="s">
        <v>7268</v>
      </c>
      <c r="B3021">
        <v>67776932</v>
      </c>
      <c r="C3021">
        <v>67141046</v>
      </c>
      <c r="D3021" t="s">
        <v>2</v>
      </c>
      <c r="E3021" t="s">
        <v>2850</v>
      </c>
      <c r="F3021" t="s">
        <v>4226</v>
      </c>
      <c r="G3021" t="s">
        <v>4223</v>
      </c>
      <c r="H3021" t="s">
        <v>21</v>
      </c>
      <c r="I3021" t="s">
        <v>32</v>
      </c>
      <c r="J3021" t="s">
        <v>23</v>
      </c>
      <c r="K3021" t="s">
        <v>24</v>
      </c>
      <c r="L3021" t="s">
        <v>25</v>
      </c>
      <c r="M3021" t="s">
        <v>4241</v>
      </c>
      <c r="N3021" t="s">
        <v>2689</v>
      </c>
      <c r="O3021" t="s">
        <v>915</v>
      </c>
      <c r="P3021" t="s">
        <v>4248</v>
      </c>
      <c r="Q3021" t="s">
        <v>4245</v>
      </c>
      <c r="R3021" s="1">
        <f t="shared" ca="1" si="47"/>
        <v>21</v>
      </c>
      <c r="S3021" t="s">
        <v>55</v>
      </c>
      <c r="T3021" t="s">
        <v>36</v>
      </c>
    </row>
    <row r="3022" spans="1:20" x14ac:dyDescent="0.25">
      <c r="A3022" t="s">
        <v>7269</v>
      </c>
      <c r="B3022">
        <v>66203003</v>
      </c>
      <c r="C3022">
        <v>67811888</v>
      </c>
      <c r="D3022" t="s">
        <v>3</v>
      </c>
      <c r="E3022" t="s">
        <v>2851</v>
      </c>
      <c r="F3022" t="s">
        <v>4228</v>
      </c>
      <c r="G3022" t="s">
        <v>4222</v>
      </c>
      <c r="H3022" t="s">
        <v>163</v>
      </c>
      <c r="I3022" t="s">
        <v>22</v>
      </c>
      <c r="J3022" t="s">
        <v>39</v>
      </c>
      <c r="K3022" t="s">
        <v>44</v>
      </c>
      <c r="L3022" t="s">
        <v>25</v>
      </c>
      <c r="M3022" t="s">
        <v>4231</v>
      </c>
      <c r="N3022" t="s">
        <v>2689</v>
      </c>
      <c r="O3022" t="s">
        <v>915</v>
      </c>
      <c r="P3022" t="s">
        <v>33</v>
      </c>
      <c r="Q3022" t="s">
        <v>28</v>
      </c>
      <c r="R3022" s="1" t="e">
        <f t="shared" ca="1" si="47"/>
        <v>#VALUE!</v>
      </c>
      <c r="S3022" t="s">
        <v>35</v>
      </c>
      <c r="T3022" t="s">
        <v>58</v>
      </c>
    </row>
    <row r="3023" spans="1:20" x14ac:dyDescent="0.25">
      <c r="A3023" t="s">
        <v>7270</v>
      </c>
      <c r="B3023">
        <v>67499958</v>
      </c>
      <c r="C3023">
        <v>67842693</v>
      </c>
      <c r="D3023" t="s">
        <v>3</v>
      </c>
      <c r="E3023" t="s">
        <v>2852</v>
      </c>
      <c r="F3023" t="s">
        <v>4227</v>
      </c>
      <c r="G3023" t="s">
        <v>4223</v>
      </c>
      <c r="H3023" t="s">
        <v>21</v>
      </c>
      <c r="I3023" t="s">
        <v>32</v>
      </c>
      <c r="J3023" t="s">
        <v>23</v>
      </c>
      <c r="K3023" t="s">
        <v>24</v>
      </c>
      <c r="L3023" t="s">
        <v>25</v>
      </c>
      <c r="M3023" t="s">
        <v>4241</v>
      </c>
      <c r="N3023" t="s">
        <v>2689</v>
      </c>
      <c r="O3023" t="s">
        <v>915</v>
      </c>
      <c r="P3023" t="s">
        <v>205</v>
      </c>
      <c r="Q3023" t="s">
        <v>4244</v>
      </c>
      <c r="R3023" s="1">
        <f t="shared" ca="1" si="47"/>
        <v>22</v>
      </c>
      <c r="S3023" t="s">
        <v>35</v>
      </c>
      <c r="T3023" t="s">
        <v>36</v>
      </c>
    </row>
    <row r="3024" spans="1:20" x14ac:dyDescent="0.25">
      <c r="A3024" t="s">
        <v>7271</v>
      </c>
      <c r="B3024">
        <v>66386058</v>
      </c>
      <c r="C3024">
        <v>67721597</v>
      </c>
      <c r="D3024" t="s">
        <v>2</v>
      </c>
      <c r="E3024" t="s">
        <v>2740</v>
      </c>
      <c r="F3024" t="s">
        <v>1106</v>
      </c>
      <c r="G3024" t="s">
        <v>4218</v>
      </c>
      <c r="H3024" t="s">
        <v>163</v>
      </c>
      <c r="I3024" t="s">
        <v>32</v>
      </c>
      <c r="J3024" t="s">
        <v>39</v>
      </c>
      <c r="K3024" t="s">
        <v>40</v>
      </c>
      <c r="L3024" t="s">
        <v>25</v>
      </c>
      <c r="M3024" t="s">
        <v>4229</v>
      </c>
      <c r="N3024" t="s">
        <v>2689</v>
      </c>
      <c r="O3024" t="s">
        <v>915</v>
      </c>
      <c r="P3024" t="s">
        <v>4248</v>
      </c>
      <c r="Q3024" t="s">
        <v>4247</v>
      </c>
      <c r="R3024" s="1">
        <f t="shared" ca="1" si="47"/>
        <v>51</v>
      </c>
      <c r="S3024" t="s">
        <v>55</v>
      </c>
      <c r="T3024" t="s">
        <v>41</v>
      </c>
    </row>
    <row r="3025" spans="1:20" x14ac:dyDescent="0.25">
      <c r="A3025" t="s">
        <v>7272</v>
      </c>
      <c r="B3025">
        <v>64943934</v>
      </c>
      <c r="C3025">
        <v>67243769</v>
      </c>
      <c r="D3025" t="s">
        <v>3</v>
      </c>
      <c r="E3025" t="s">
        <v>2853</v>
      </c>
      <c r="F3025" t="s">
        <v>20</v>
      </c>
      <c r="G3025" t="s">
        <v>4217</v>
      </c>
      <c r="H3025" t="s">
        <v>31</v>
      </c>
      <c r="I3025" t="s">
        <v>22</v>
      </c>
      <c r="J3025" t="s">
        <v>39</v>
      </c>
      <c r="K3025" t="s">
        <v>44</v>
      </c>
      <c r="L3025" t="s">
        <v>25</v>
      </c>
      <c r="M3025" t="s">
        <v>4233</v>
      </c>
      <c r="N3025" t="s">
        <v>2689</v>
      </c>
      <c r="O3025" t="s">
        <v>915</v>
      </c>
      <c r="P3025" t="s">
        <v>54</v>
      </c>
      <c r="Q3025" t="s">
        <v>4244</v>
      </c>
      <c r="R3025" s="1" t="e">
        <f t="shared" ca="1" si="47"/>
        <v>#VALUE!</v>
      </c>
      <c r="S3025" t="s">
        <v>35</v>
      </c>
      <c r="T3025" t="s">
        <v>36</v>
      </c>
    </row>
    <row r="3026" spans="1:20" x14ac:dyDescent="0.25">
      <c r="A3026" t="s">
        <v>7273</v>
      </c>
      <c r="B3026">
        <v>68514726</v>
      </c>
      <c r="C3026">
        <v>67423807</v>
      </c>
      <c r="D3026" t="s">
        <v>2</v>
      </c>
      <c r="E3026" t="s">
        <v>2854</v>
      </c>
      <c r="F3026" t="s">
        <v>4228</v>
      </c>
      <c r="G3026" t="s">
        <v>4221</v>
      </c>
      <c r="H3026" t="s">
        <v>38</v>
      </c>
      <c r="I3026" t="s">
        <v>32</v>
      </c>
      <c r="J3026" t="s">
        <v>39</v>
      </c>
      <c r="K3026" t="s">
        <v>40</v>
      </c>
      <c r="L3026" t="s">
        <v>25</v>
      </c>
      <c r="M3026" t="s">
        <v>4232</v>
      </c>
      <c r="N3026" t="s">
        <v>2689</v>
      </c>
      <c r="O3026" t="s">
        <v>915</v>
      </c>
      <c r="P3026" t="s">
        <v>54</v>
      </c>
      <c r="Q3026" t="s">
        <v>4247</v>
      </c>
      <c r="R3026" s="1">
        <f t="shared" ca="1" si="47"/>
        <v>29</v>
      </c>
      <c r="S3026" t="s">
        <v>4243</v>
      </c>
      <c r="T3026" t="s">
        <v>29</v>
      </c>
    </row>
    <row r="3027" spans="1:20" x14ac:dyDescent="0.25">
      <c r="A3027" t="s">
        <v>7274</v>
      </c>
      <c r="B3027">
        <v>68106723</v>
      </c>
      <c r="C3027">
        <v>67715869</v>
      </c>
      <c r="D3027" t="s">
        <v>2</v>
      </c>
      <c r="E3027" t="s">
        <v>2855</v>
      </c>
      <c r="F3027" t="s">
        <v>4228</v>
      </c>
      <c r="G3027" t="s">
        <v>4221</v>
      </c>
      <c r="H3027" t="s">
        <v>38</v>
      </c>
      <c r="I3027" t="s">
        <v>22</v>
      </c>
      <c r="J3027" t="s">
        <v>23</v>
      </c>
      <c r="K3027" t="s">
        <v>40</v>
      </c>
      <c r="L3027" t="s">
        <v>25</v>
      </c>
      <c r="M3027" t="s">
        <v>4229</v>
      </c>
      <c r="N3027" t="s">
        <v>2689</v>
      </c>
      <c r="O3027" t="s">
        <v>915</v>
      </c>
      <c r="P3027" t="s">
        <v>54</v>
      </c>
      <c r="Q3027" t="s">
        <v>34</v>
      </c>
      <c r="R3027" s="1" t="e">
        <f t="shared" ca="1" si="47"/>
        <v>#VALUE!</v>
      </c>
      <c r="S3027" t="s">
        <v>4243</v>
      </c>
      <c r="T3027" t="s">
        <v>29</v>
      </c>
    </row>
    <row r="3028" spans="1:20" x14ac:dyDescent="0.25">
      <c r="A3028" t="s">
        <v>7275</v>
      </c>
      <c r="B3028">
        <v>68229574</v>
      </c>
      <c r="C3028">
        <v>67462174</v>
      </c>
      <c r="D3028" t="s">
        <v>2</v>
      </c>
      <c r="E3028" t="s">
        <v>2856</v>
      </c>
      <c r="F3028" t="s">
        <v>4225</v>
      </c>
      <c r="G3028" t="s">
        <v>4217</v>
      </c>
      <c r="H3028" t="s">
        <v>38</v>
      </c>
      <c r="I3028" t="s">
        <v>22</v>
      </c>
      <c r="J3028" t="s">
        <v>23</v>
      </c>
      <c r="K3028" t="s">
        <v>261</v>
      </c>
      <c r="L3028" t="s">
        <v>25</v>
      </c>
      <c r="M3028" t="s">
        <v>4234</v>
      </c>
      <c r="N3028" t="s">
        <v>2689</v>
      </c>
      <c r="O3028" t="s">
        <v>915</v>
      </c>
      <c r="P3028" t="s">
        <v>4248</v>
      </c>
      <c r="Q3028" t="s">
        <v>28</v>
      </c>
      <c r="R3028" s="1">
        <f t="shared" ca="1" si="47"/>
        <v>33</v>
      </c>
      <c r="S3028" t="s">
        <v>55</v>
      </c>
      <c r="T3028" t="s">
        <v>29</v>
      </c>
    </row>
    <row r="3029" spans="1:20" x14ac:dyDescent="0.25">
      <c r="A3029" t="s">
        <v>7276</v>
      </c>
      <c r="B3029">
        <v>65062219</v>
      </c>
      <c r="C3029">
        <v>67268349</v>
      </c>
      <c r="D3029" t="s">
        <v>3</v>
      </c>
      <c r="E3029" t="s">
        <v>1401</v>
      </c>
      <c r="F3029" t="s">
        <v>20</v>
      </c>
      <c r="G3029" t="s">
        <v>4216</v>
      </c>
      <c r="H3029" t="s">
        <v>31</v>
      </c>
      <c r="I3029" t="s">
        <v>51</v>
      </c>
      <c r="J3029" t="s">
        <v>60</v>
      </c>
      <c r="K3029" t="s">
        <v>40</v>
      </c>
      <c r="L3029" t="s">
        <v>25</v>
      </c>
      <c r="M3029" t="s">
        <v>4233</v>
      </c>
      <c r="N3029" t="s">
        <v>2689</v>
      </c>
      <c r="O3029" t="s">
        <v>915</v>
      </c>
      <c r="P3029" t="s">
        <v>33</v>
      </c>
      <c r="Q3029" t="s">
        <v>28</v>
      </c>
      <c r="R3029" s="1" t="e">
        <f t="shared" ca="1" si="47"/>
        <v>#VALUE!</v>
      </c>
      <c r="S3029" t="s">
        <v>35</v>
      </c>
      <c r="T3029" t="s">
        <v>61</v>
      </c>
    </row>
    <row r="3030" spans="1:20" x14ac:dyDescent="0.25">
      <c r="A3030" t="s">
        <v>7277</v>
      </c>
      <c r="B3030">
        <v>64260547</v>
      </c>
      <c r="C3030">
        <v>67365905</v>
      </c>
      <c r="D3030" t="s">
        <v>2</v>
      </c>
      <c r="E3030" t="s">
        <v>2857</v>
      </c>
      <c r="F3030" t="s">
        <v>4225</v>
      </c>
      <c r="G3030" t="s">
        <v>4219</v>
      </c>
      <c r="H3030" t="s">
        <v>31</v>
      </c>
      <c r="I3030" t="s">
        <v>51</v>
      </c>
      <c r="J3030" t="s">
        <v>23</v>
      </c>
      <c r="K3030" t="s">
        <v>24</v>
      </c>
      <c r="L3030" t="s">
        <v>25</v>
      </c>
      <c r="M3030" t="s">
        <v>4238</v>
      </c>
      <c r="N3030" t="s">
        <v>2689</v>
      </c>
      <c r="O3030" t="s">
        <v>915</v>
      </c>
      <c r="P3030" t="s">
        <v>4248</v>
      </c>
      <c r="Q3030" t="s">
        <v>4245</v>
      </c>
      <c r="R3030" s="1" t="e">
        <f t="shared" ca="1" si="47"/>
        <v>#VALUE!</v>
      </c>
      <c r="S3030" t="s">
        <v>55</v>
      </c>
      <c r="T3030" t="s">
        <v>68</v>
      </c>
    </row>
    <row r="3031" spans="1:20" x14ac:dyDescent="0.25">
      <c r="A3031" t="s">
        <v>7278</v>
      </c>
      <c r="B3031">
        <v>67265615</v>
      </c>
      <c r="C3031">
        <v>67200391</v>
      </c>
      <c r="D3031" t="s">
        <v>2</v>
      </c>
      <c r="E3031" t="s">
        <v>2858</v>
      </c>
      <c r="F3031" t="s">
        <v>4226</v>
      </c>
      <c r="G3031" t="s">
        <v>4219</v>
      </c>
      <c r="H3031" t="s">
        <v>138</v>
      </c>
      <c r="I3031" t="s">
        <v>204</v>
      </c>
      <c r="J3031" t="s">
        <v>39</v>
      </c>
      <c r="K3031" t="s">
        <v>40</v>
      </c>
      <c r="L3031" t="s">
        <v>25</v>
      </c>
      <c r="M3031" t="s">
        <v>4236</v>
      </c>
      <c r="N3031" t="s">
        <v>2689</v>
      </c>
      <c r="O3031" t="s">
        <v>915</v>
      </c>
      <c r="P3031" t="s">
        <v>4248</v>
      </c>
      <c r="Q3031" t="s">
        <v>4247</v>
      </c>
      <c r="R3031" s="1">
        <f t="shared" ca="1" si="47"/>
        <v>39</v>
      </c>
      <c r="S3031" t="s">
        <v>55</v>
      </c>
      <c r="T3031" t="s">
        <v>58</v>
      </c>
    </row>
    <row r="3032" spans="1:20" x14ac:dyDescent="0.25">
      <c r="A3032" t="s">
        <v>7279</v>
      </c>
      <c r="B3032">
        <v>64484654</v>
      </c>
      <c r="C3032">
        <v>67120575</v>
      </c>
      <c r="D3032" t="s">
        <v>2</v>
      </c>
      <c r="E3032" t="s">
        <v>2859</v>
      </c>
      <c r="F3032" t="s">
        <v>4228</v>
      </c>
      <c r="G3032" t="s">
        <v>4217</v>
      </c>
      <c r="H3032" t="s">
        <v>31</v>
      </c>
      <c r="I3032" t="s">
        <v>32</v>
      </c>
      <c r="J3032" t="s">
        <v>23</v>
      </c>
      <c r="K3032" t="s">
        <v>24</v>
      </c>
      <c r="L3032" t="s">
        <v>25</v>
      </c>
      <c r="M3032" t="s">
        <v>4241</v>
      </c>
      <c r="N3032" t="s">
        <v>2689</v>
      </c>
      <c r="O3032" t="s">
        <v>915</v>
      </c>
      <c r="P3032" t="s">
        <v>27</v>
      </c>
      <c r="Q3032" t="s">
        <v>4247</v>
      </c>
      <c r="R3032" s="1">
        <f t="shared" ca="1" si="47"/>
        <v>2</v>
      </c>
      <c r="S3032" t="s">
        <v>4243</v>
      </c>
      <c r="T3032" t="s">
        <v>77</v>
      </c>
    </row>
    <row r="3033" spans="1:20" x14ac:dyDescent="0.25">
      <c r="A3033" t="s">
        <v>7280</v>
      </c>
      <c r="B3033">
        <v>67499293</v>
      </c>
      <c r="C3033">
        <v>67790639</v>
      </c>
      <c r="D3033" t="s">
        <v>3</v>
      </c>
      <c r="E3033" t="s">
        <v>2860</v>
      </c>
      <c r="F3033" t="s">
        <v>1106</v>
      </c>
      <c r="G3033" t="s">
        <v>4223</v>
      </c>
      <c r="H3033" t="s">
        <v>43</v>
      </c>
      <c r="I3033" t="s">
        <v>204</v>
      </c>
      <c r="J3033" t="s">
        <v>39</v>
      </c>
      <c r="K3033" t="s">
        <v>44</v>
      </c>
      <c r="L3033" t="s">
        <v>25</v>
      </c>
      <c r="M3033" t="s">
        <v>4234</v>
      </c>
      <c r="N3033" t="s">
        <v>2689</v>
      </c>
      <c r="O3033" t="s">
        <v>915</v>
      </c>
      <c r="P3033" t="s">
        <v>49</v>
      </c>
      <c r="Q3033" t="s">
        <v>4246</v>
      </c>
      <c r="R3033" s="1" t="e">
        <f t="shared" ca="1" si="47"/>
        <v>#VALUE!</v>
      </c>
      <c r="S3033" t="s">
        <v>35</v>
      </c>
      <c r="T3033" t="s">
        <v>29</v>
      </c>
    </row>
    <row r="3034" spans="1:20" x14ac:dyDescent="0.25">
      <c r="A3034" t="s">
        <v>7281</v>
      </c>
      <c r="B3034">
        <v>66212070</v>
      </c>
      <c r="C3034">
        <v>67709795</v>
      </c>
      <c r="D3034" t="s">
        <v>3</v>
      </c>
      <c r="E3034" t="s">
        <v>2861</v>
      </c>
      <c r="F3034" t="s">
        <v>4228</v>
      </c>
      <c r="G3034" t="s">
        <v>4218</v>
      </c>
      <c r="H3034" t="s">
        <v>31</v>
      </c>
      <c r="I3034" t="s">
        <v>32</v>
      </c>
      <c r="J3034" t="s">
        <v>39</v>
      </c>
      <c r="K3034" t="s">
        <v>24</v>
      </c>
      <c r="L3034" t="s">
        <v>25</v>
      </c>
      <c r="M3034" t="s">
        <v>4232</v>
      </c>
      <c r="N3034" t="s">
        <v>2689</v>
      </c>
      <c r="O3034" t="s">
        <v>915</v>
      </c>
      <c r="P3034" t="s">
        <v>4248</v>
      </c>
      <c r="Q3034" t="s">
        <v>34</v>
      </c>
      <c r="R3034" s="1" t="e">
        <f t="shared" ca="1" si="47"/>
        <v>#VALUE!</v>
      </c>
      <c r="S3034" t="s">
        <v>55</v>
      </c>
      <c r="T3034" t="s">
        <v>29</v>
      </c>
    </row>
    <row r="3035" spans="1:20" x14ac:dyDescent="0.25">
      <c r="A3035" t="s">
        <v>7282</v>
      </c>
      <c r="B3035">
        <v>66368362</v>
      </c>
      <c r="C3035">
        <v>67379475</v>
      </c>
      <c r="D3035" t="s">
        <v>2</v>
      </c>
      <c r="E3035" t="s">
        <v>2862</v>
      </c>
      <c r="F3035" t="s">
        <v>20</v>
      </c>
      <c r="G3035" t="s">
        <v>4216</v>
      </c>
      <c r="H3035" t="s">
        <v>424</v>
      </c>
      <c r="I3035" t="s">
        <v>51</v>
      </c>
      <c r="J3035" t="s">
        <v>39</v>
      </c>
      <c r="K3035" t="s">
        <v>40</v>
      </c>
      <c r="L3035" t="s">
        <v>25</v>
      </c>
      <c r="M3035" t="s">
        <v>4233</v>
      </c>
      <c r="N3035" t="s">
        <v>2689</v>
      </c>
      <c r="O3035" t="s">
        <v>915</v>
      </c>
      <c r="P3035" t="s">
        <v>205</v>
      </c>
      <c r="Q3035" t="s">
        <v>4246</v>
      </c>
      <c r="R3035" s="1">
        <f t="shared" ca="1" si="47"/>
        <v>63</v>
      </c>
      <c r="S3035" t="s">
        <v>35</v>
      </c>
      <c r="T3035" t="s">
        <v>45</v>
      </c>
    </row>
    <row r="3036" spans="1:20" x14ac:dyDescent="0.25">
      <c r="A3036" t="s">
        <v>7283</v>
      </c>
      <c r="B3036">
        <v>68197372</v>
      </c>
      <c r="C3036">
        <v>66933944</v>
      </c>
      <c r="D3036" t="s">
        <v>3</v>
      </c>
      <c r="E3036" t="s">
        <v>2863</v>
      </c>
      <c r="F3036" t="s">
        <v>4228</v>
      </c>
      <c r="G3036" t="s">
        <v>4217</v>
      </c>
      <c r="H3036" t="s">
        <v>163</v>
      </c>
      <c r="I3036" t="s">
        <v>32</v>
      </c>
      <c r="J3036" t="s">
        <v>39</v>
      </c>
      <c r="K3036" t="s">
        <v>44</v>
      </c>
      <c r="L3036" t="s">
        <v>25</v>
      </c>
      <c r="M3036" t="s">
        <v>4241</v>
      </c>
      <c r="N3036" t="s">
        <v>2689</v>
      </c>
      <c r="O3036" t="s">
        <v>915</v>
      </c>
      <c r="P3036" t="s">
        <v>33</v>
      </c>
      <c r="Q3036" t="s">
        <v>34</v>
      </c>
      <c r="R3036" s="1" t="e">
        <f t="shared" ca="1" si="47"/>
        <v>#VALUE!</v>
      </c>
      <c r="S3036" t="s">
        <v>35</v>
      </c>
      <c r="T3036" t="s">
        <v>58</v>
      </c>
    </row>
    <row r="3037" spans="1:20" x14ac:dyDescent="0.25">
      <c r="A3037" t="s">
        <v>7284</v>
      </c>
      <c r="B3037">
        <v>68318907</v>
      </c>
      <c r="C3037">
        <v>66919753</v>
      </c>
      <c r="D3037" t="s">
        <v>2</v>
      </c>
      <c r="E3037" t="s">
        <v>2864</v>
      </c>
      <c r="F3037" t="s">
        <v>20</v>
      </c>
      <c r="G3037" t="s">
        <v>527</v>
      </c>
      <c r="H3037" t="s">
        <v>21</v>
      </c>
      <c r="I3037" t="s">
        <v>51</v>
      </c>
      <c r="J3037" t="s">
        <v>23</v>
      </c>
      <c r="K3037" t="s">
        <v>24</v>
      </c>
      <c r="L3037" t="s">
        <v>25</v>
      </c>
      <c r="M3037" t="s">
        <v>4236</v>
      </c>
      <c r="N3037" t="s">
        <v>2689</v>
      </c>
      <c r="O3037" t="s">
        <v>915</v>
      </c>
      <c r="P3037" t="s">
        <v>27</v>
      </c>
      <c r="Q3037" t="s">
        <v>4245</v>
      </c>
      <c r="R3037" s="1" t="e">
        <f t="shared" ca="1" si="47"/>
        <v>#VALUE!</v>
      </c>
      <c r="S3037" t="s">
        <v>35</v>
      </c>
      <c r="T3037" t="s">
        <v>56</v>
      </c>
    </row>
    <row r="3038" spans="1:20" x14ac:dyDescent="0.25">
      <c r="A3038" t="s">
        <v>7285</v>
      </c>
      <c r="B3038">
        <v>66984102</v>
      </c>
      <c r="C3038">
        <v>67576834</v>
      </c>
      <c r="D3038" t="s">
        <v>3</v>
      </c>
      <c r="E3038" t="s">
        <v>2865</v>
      </c>
      <c r="F3038" t="s">
        <v>4228</v>
      </c>
      <c r="G3038" t="s">
        <v>4223</v>
      </c>
      <c r="H3038" t="s">
        <v>163</v>
      </c>
      <c r="I3038" t="s">
        <v>22</v>
      </c>
      <c r="J3038" t="s">
        <v>39</v>
      </c>
      <c r="K3038" t="s">
        <v>40</v>
      </c>
      <c r="L3038" t="s">
        <v>25</v>
      </c>
      <c r="M3038" t="s">
        <v>4234</v>
      </c>
      <c r="N3038" t="s">
        <v>2689</v>
      </c>
      <c r="O3038" t="s">
        <v>915</v>
      </c>
      <c r="P3038" t="s">
        <v>52</v>
      </c>
      <c r="Q3038" t="s">
        <v>4247</v>
      </c>
      <c r="R3038" s="1">
        <f t="shared" ca="1" si="47"/>
        <v>42</v>
      </c>
      <c r="S3038" t="s">
        <v>4243</v>
      </c>
      <c r="T3038" t="s">
        <v>58</v>
      </c>
    </row>
    <row r="3039" spans="1:20" x14ac:dyDescent="0.25">
      <c r="A3039" t="s">
        <v>7286</v>
      </c>
      <c r="B3039">
        <v>67713116</v>
      </c>
      <c r="C3039">
        <v>67374555</v>
      </c>
      <c r="D3039" t="s">
        <v>3</v>
      </c>
      <c r="E3039" t="s">
        <v>2866</v>
      </c>
      <c r="F3039" t="s">
        <v>4227</v>
      </c>
      <c r="G3039" t="s">
        <v>4220</v>
      </c>
      <c r="H3039" t="s">
        <v>31</v>
      </c>
      <c r="I3039" t="s">
        <v>204</v>
      </c>
      <c r="J3039" t="s">
        <v>23</v>
      </c>
      <c r="K3039" t="s">
        <v>24</v>
      </c>
      <c r="L3039" t="s">
        <v>25</v>
      </c>
      <c r="M3039" t="s">
        <v>4232</v>
      </c>
      <c r="N3039" t="s">
        <v>2689</v>
      </c>
      <c r="O3039" t="s">
        <v>915</v>
      </c>
      <c r="P3039" t="s">
        <v>4248</v>
      </c>
      <c r="Q3039" t="s">
        <v>34</v>
      </c>
      <c r="R3039" s="1">
        <f t="shared" ca="1" si="47"/>
        <v>3</v>
      </c>
      <c r="S3039" t="s">
        <v>55</v>
      </c>
      <c r="T3039" t="s">
        <v>77</v>
      </c>
    </row>
    <row r="3040" spans="1:20" x14ac:dyDescent="0.25">
      <c r="A3040" t="s">
        <v>7287</v>
      </c>
      <c r="B3040">
        <v>67900141</v>
      </c>
      <c r="C3040">
        <v>67649862</v>
      </c>
      <c r="D3040" t="s">
        <v>3</v>
      </c>
      <c r="E3040" t="s">
        <v>2867</v>
      </c>
      <c r="F3040" t="s">
        <v>4225</v>
      </c>
      <c r="G3040" t="s">
        <v>4217</v>
      </c>
      <c r="H3040" t="s">
        <v>38</v>
      </c>
      <c r="I3040" t="s">
        <v>32</v>
      </c>
      <c r="J3040" t="s">
        <v>39</v>
      </c>
      <c r="K3040" t="s">
        <v>44</v>
      </c>
      <c r="L3040" t="s">
        <v>25</v>
      </c>
      <c r="M3040" t="s">
        <v>4232</v>
      </c>
      <c r="N3040" t="s">
        <v>2868</v>
      </c>
      <c r="O3040" t="s">
        <v>1144</v>
      </c>
      <c r="P3040" t="s">
        <v>49</v>
      </c>
      <c r="Q3040" t="s">
        <v>4246</v>
      </c>
      <c r="R3040" s="1" t="e">
        <f t="shared" ca="1" si="47"/>
        <v>#VALUE!</v>
      </c>
      <c r="S3040" t="s">
        <v>4243</v>
      </c>
      <c r="T3040" t="s">
        <v>29</v>
      </c>
    </row>
    <row r="3041" spans="1:20" x14ac:dyDescent="0.25">
      <c r="A3041" t="s">
        <v>7288</v>
      </c>
      <c r="B3041">
        <v>64971684</v>
      </c>
      <c r="C3041">
        <v>67450445</v>
      </c>
      <c r="D3041" t="s">
        <v>2</v>
      </c>
      <c r="E3041" t="s">
        <v>2869</v>
      </c>
      <c r="F3041" t="s">
        <v>4225</v>
      </c>
      <c r="G3041" t="s">
        <v>4215</v>
      </c>
      <c r="H3041" t="s">
        <v>31</v>
      </c>
      <c r="I3041" t="s">
        <v>204</v>
      </c>
      <c r="J3041" t="s">
        <v>23</v>
      </c>
      <c r="K3041" t="s">
        <v>24</v>
      </c>
      <c r="L3041" t="s">
        <v>25</v>
      </c>
      <c r="M3041" t="s">
        <v>4239</v>
      </c>
      <c r="N3041" t="s">
        <v>2868</v>
      </c>
      <c r="O3041" t="s">
        <v>1144</v>
      </c>
      <c r="P3041" t="s">
        <v>205</v>
      </c>
      <c r="Q3041" t="s">
        <v>34</v>
      </c>
      <c r="R3041" s="1">
        <f t="shared" ca="1" si="47"/>
        <v>5</v>
      </c>
      <c r="S3041" t="s">
        <v>35</v>
      </c>
      <c r="T3041" t="s">
        <v>77</v>
      </c>
    </row>
    <row r="3042" spans="1:20" x14ac:dyDescent="0.25">
      <c r="A3042" t="s">
        <v>7289</v>
      </c>
      <c r="B3042">
        <v>66328775</v>
      </c>
      <c r="C3042">
        <v>67463070</v>
      </c>
      <c r="D3042" t="s">
        <v>2</v>
      </c>
      <c r="E3042" t="s">
        <v>1793</v>
      </c>
      <c r="F3042" t="s">
        <v>20</v>
      </c>
      <c r="G3042" t="s">
        <v>4215</v>
      </c>
      <c r="H3042" t="s">
        <v>38</v>
      </c>
      <c r="I3042" t="s">
        <v>204</v>
      </c>
      <c r="J3042" t="s">
        <v>39</v>
      </c>
      <c r="K3042" t="s">
        <v>40</v>
      </c>
      <c r="L3042" t="s">
        <v>25</v>
      </c>
      <c r="M3042" t="s">
        <v>4233</v>
      </c>
      <c r="N3042" t="s">
        <v>2868</v>
      </c>
      <c r="O3042" t="s">
        <v>1144</v>
      </c>
      <c r="P3042" t="s">
        <v>33</v>
      </c>
      <c r="Q3042" t="s">
        <v>4244</v>
      </c>
      <c r="R3042" s="1" t="e">
        <f t="shared" ca="1" si="47"/>
        <v>#VALUE!</v>
      </c>
      <c r="S3042" t="s">
        <v>4243</v>
      </c>
      <c r="T3042" t="s">
        <v>29</v>
      </c>
    </row>
    <row r="3043" spans="1:20" x14ac:dyDescent="0.25">
      <c r="A3043" t="s">
        <v>7290</v>
      </c>
      <c r="B3043">
        <v>65131815</v>
      </c>
      <c r="C3043">
        <v>67172668</v>
      </c>
      <c r="D3043" t="s">
        <v>3</v>
      </c>
      <c r="E3043" t="s">
        <v>2870</v>
      </c>
      <c r="F3043" t="s">
        <v>4225</v>
      </c>
      <c r="G3043" t="s">
        <v>4216</v>
      </c>
      <c r="H3043" t="s">
        <v>31</v>
      </c>
      <c r="I3043" t="s">
        <v>32</v>
      </c>
      <c r="J3043" t="s">
        <v>23</v>
      </c>
      <c r="K3043" t="s">
        <v>24</v>
      </c>
      <c r="L3043" t="s">
        <v>25</v>
      </c>
      <c r="M3043" t="s">
        <v>4236</v>
      </c>
      <c r="N3043" t="s">
        <v>2868</v>
      </c>
      <c r="O3043" t="s">
        <v>1144</v>
      </c>
      <c r="P3043" t="s">
        <v>4248</v>
      </c>
      <c r="Q3043" t="s">
        <v>4245</v>
      </c>
      <c r="R3043" s="1" t="e">
        <f t="shared" ca="1" si="47"/>
        <v>#VALUE!</v>
      </c>
      <c r="S3043" t="s">
        <v>55</v>
      </c>
      <c r="T3043" t="s">
        <v>77</v>
      </c>
    </row>
    <row r="3044" spans="1:20" x14ac:dyDescent="0.25">
      <c r="A3044" t="s">
        <v>7291</v>
      </c>
      <c r="B3044">
        <v>64484950</v>
      </c>
      <c r="C3044">
        <v>67044709</v>
      </c>
      <c r="D3044" t="s">
        <v>3</v>
      </c>
      <c r="E3044" t="s">
        <v>2871</v>
      </c>
      <c r="F3044" t="s">
        <v>4227</v>
      </c>
      <c r="G3044" t="s">
        <v>527</v>
      </c>
      <c r="H3044" t="s">
        <v>472</v>
      </c>
      <c r="I3044" t="s">
        <v>51</v>
      </c>
      <c r="J3044" t="s">
        <v>39</v>
      </c>
      <c r="K3044" t="s">
        <v>44</v>
      </c>
      <c r="L3044" t="s">
        <v>25</v>
      </c>
      <c r="M3044" t="s">
        <v>4231</v>
      </c>
      <c r="N3044" t="s">
        <v>2868</v>
      </c>
      <c r="O3044" t="s">
        <v>1144</v>
      </c>
      <c r="P3044" t="s">
        <v>4248</v>
      </c>
      <c r="Q3044" t="s">
        <v>4245</v>
      </c>
      <c r="R3044" s="1">
        <f t="shared" ca="1" si="47"/>
        <v>79</v>
      </c>
      <c r="S3044" t="s">
        <v>55</v>
      </c>
      <c r="T3044" t="s">
        <v>61</v>
      </c>
    </row>
    <row r="3045" spans="1:20" x14ac:dyDescent="0.25">
      <c r="A3045" t="s">
        <v>7292</v>
      </c>
      <c r="B3045">
        <v>68008546</v>
      </c>
      <c r="C3045">
        <v>67642540</v>
      </c>
      <c r="D3045" t="s">
        <v>2</v>
      </c>
      <c r="E3045" t="s">
        <v>2872</v>
      </c>
      <c r="F3045" t="s">
        <v>1106</v>
      </c>
      <c r="G3045" t="s">
        <v>4223</v>
      </c>
      <c r="H3045" t="s">
        <v>38</v>
      </c>
      <c r="I3045" t="s">
        <v>204</v>
      </c>
      <c r="J3045" t="s">
        <v>39</v>
      </c>
      <c r="K3045" t="s">
        <v>40</v>
      </c>
      <c r="L3045" t="s">
        <v>25</v>
      </c>
      <c r="M3045" t="s">
        <v>4234</v>
      </c>
      <c r="N3045" t="s">
        <v>2868</v>
      </c>
      <c r="O3045" t="s">
        <v>1144</v>
      </c>
      <c r="P3045" t="s">
        <v>4248</v>
      </c>
      <c r="Q3045" t="s">
        <v>34</v>
      </c>
      <c r="R3045" s="1" t="e">
        <f t="shared" ca="1" si="47"/>
        <v>#VALUE!</v>
      </c>
      <c r="S3045" t="s">
        <v>55</v>
      </c>
      <c r="T3045" t="s">
        <v>41</v>
      </c>
    </row>
    <row r="3046" spans="1:20" x14ac:dyDescent="0.25">
      <c r="A3046" t="s">
        <v>7293</v>
      </c>
      <c r="B3046">
        <v>67797640</v>
      </c>
      <c r="C3046">
        <v>67577513</v>
      </c>
      <c r="D3046" t="s">
        <v>2</v>
      </c>
      <c r="E3046" t="s">
        <v>2873</v>
      </c>
      <c r="F3046" t="s">
        <v>1106</v>
      </c>
      <c r="G3046" t="s">
        <v>4223</v>
      </c>
      <c r="H3046" t="s">
        <v>38</v>
      </c>
      <c r="I3046" t="s">
        <v>204</v>
      </c>
      <c r="J3046" t="s">
        <v>39</v>
      </c>
      <c r="K3046" t="s">
        <v>40</v>
      </c>
      <c r="L3046" t="s">
        <v>25</v>
      </c>
      <c r="M3046" t="s">
        <v>4240</v>
      </c>
      <c r="N3046" t="s">
        <v>2868</v>
      </c>
      <c r="O3046" t="s">
        <v>1144</v>
      </c>
      <c r="P3046" t="s">
        <v>33</v>
      </c>
      <c r="Q3046" t="s">
        <v>28</v>
      </c>
      <c r="R3046" s="1" t="e">
        <f t="shared" ca="1" si="47"/>
        <v>#VALUE!</v>
      </c>
      <c r="S3046" t="s">
        <v>35</v>
      </c>
      <c r="T3046" t="s">
        <v>45</v>
      </c>
    </row>
    <row r="3047" spans="1:20" x14ac:dyDescent="0.25">
      <c r="A3047" t="s">
        <v>7294</v>
      </c>
      <c r="B3047">
        <v>68015563</v>
      </c>
      <c r="C3047">
        <v>67147772</v>
      </c>
      <c r="D3047" t="s">
        <v>3</v>
      </c>
      <c r="E3047" t="s">
        <v>2874</v>
      </c>
      <c r="F3047" t="s">
        <v>20</v>
      </c>
      <c r="G3047" t="s">
        <v>4217</v>
      </c>
      <c r="H3047" t="s">
        <v>31</v>
      </c>
      <c r="I3047" t="s">
        <v>51</v>
      </c>
      <c r="J3047" t="s">
        <v>23</v>
      </c>
      <c r="K3047" t="s">
        <v>24</v>
      </c>
      <c r="L3047" t="s">
        <v>25</v>
      </c>
      <c r="M3047" t="s">
        <v>4239</v>
      </c>
      <c r="N3047" t="s">
        <v>2868</v>
      </c>
      <c r="O3047" t="s">
        <v>1144</v>
      </c>
      <c r="P3047" t="s">
        <v>33</v>
      </c>
      <c r="Q3047" t="s">
        <v>4245</v>
      </c>
      <c r="R3047" s="1" t="e">
        <f t="shared" ca="1" si="47"/>
        <v>#VALUE!</v>
      </c>
      <c r="S3047" t="s">
        <v>4243</v>
      </c>
      <c r="T3047" t="s">
        <v>68</v>
      </c>
    </row>
    <row r="3048" spans="1:20" x14ac:dyDescent="0.25">
      <c r="A3048" t="s">
        <v>7295</v>
      </c>
      <c r="B3048">
        <v>66262200</v>
      </c>
      <c r="C3048">
        <v>67253311</v>
      </c>
      <c r="D3048" t="s">
        <v>2</v>
      </c>
      <c r="E3048" t="s">
        <v>227</v>
      </c>
      <c r="F3048" t="s">
        <v>4226</v>
      </c>
      <c r="G3048" t="s">
        <v>4216</v>
      </c>
      <c r="H3048" t="s">
        <v>38</v>
      </c>
      <c r="I3048" t="s">
        <v>22</v>
      </c>
      <c r="J3048" t="s">
        <v>60</v>
      </c>
      <c r="K3048" t="s">
        <v>40</v>
      </c>
      <c r="L3048" t="s">
        <v>25</v>
      </c>
      <c r="M3048" t="s">
        <v>4233</v>
      </c>
      <c r="N3048" t="s">
        <v>2868</v>
      </c>
      <c r="O3048" t="s">
        <v>1144</v>
      </c>
      <c r="P3048" t="s">
        <v>54</v>
      </c>
      <c r="Q3048" t="s">
        <v>4245</v>
      </c>
      <c r="R3048" s="1">
        <f t="shared" ca="1" si="47"/>
        <v>34</v>
      </c>
      <c r="S3048" t="s">
        <v>35</v>
      </c>
      <c r="T3048" t="s">
        <v>29</v>
      </c>
    </row>
    <row r="3049" spans="1:20" x14ac:dyDescent="0.25">
      <c r="A3049" t="s">
        <v>7296</v>
      </c>
      <c r="B3049">
        <v>65639292</v>
      </c>
      <c r="C3049">
        <v>67706350</v>
      </c>
      <c r="D3049" t="s">
        <v>3</v>
      </c>
      <c r="E3049" t="s">
        <v>2875</v>
      </c>
      <c r="F3049" t="s">
        <v>4228</v>
      </c>
      <c r="G3049" t="s">
        <v>4219</v>
      </c>
      <c r="H3049" t="s">
        <v>21</v>
      </c>
      <c r="I3049" t="s">
        <v>32</v>
      </c>
      <c r="J3049" t="s">
        <v>23</v>
      </c>
      <c r="K3049" t="s">
        <v>24</v>
      </c>
      <c r="L3049" t="s">
        <v>25</v>
      </c>
      <c r="M3049" t="s">
        <v>4229</v>
      </c>
      <c r="N3049" t="s">
        <v>2868</v>
      </c>
      <c r="O3049" t="s">
        <v>1144</v>
      </c>
      <c r="P3049" t="s">
        <v>205</v>
      </c>
      <c r="Q3049" t="s">
        <v>4247</v>
      </c>
      <c r="R3049" s="1" t="e">
        <f t="shared" ca="1" si="47"/>
        <v>#VALUE!</v>
      </c>
      <c r="S3049" t="s">
        <v>4243</v>
      </c>
      <c r="T3049" t="s">
        <v>36</v>
      </c>
    </row>
    <row r="3050" spans="1:20" x14ac:dyDescent="0.25">
      <c r="A3050" t="s">
        <v>7297</v>
      </c>
      <c r="B3050">
        <v>66714800</v>
      </c>
      <c r="C3050">
        <v>67652026</v>
      </c>
      <c r="D3050" t="s">
        <v>3</v>
      </c>
      <c r="E3050" t="s">
        <v>2876</v>
      </c>
      <c r="F3050" t="s">
        <v>4226</v>
      </c>
      <c r="G3050" t="s">
        <v>4217</v>
      </c>
      <c r="H3050" t="s">
        <v>43</v>
      </c>
      <c r="I3050" t="s">
        <v>22</v>
      </c>
      <c r="J3050" t="s">
        <v>73</v>
      </c>
      <c r="K3050" t="s">
        <v>40</v>
      </c>
      <c r="L3050" t="s">
        <v>25</v>
      </c>
      <c r="M3050" t="s">
        <v>4231</v>
      </c>
      <c r="N3050" t="s">
        <v>2868</v>
      </c>
      <c r="O3050" t="s">
        <v>1144</v>
      </c>
      <c r="P3050" t="s">
        <v>54</v>
      </c>
      <c r="Q3050" t="s">
        <v>4244</v>
      </c>
      <c r="R3050" s="1" t="e">
        <f t="shared" ca="1" si="47"/>
        <v>#VALUE!</v>
      </c>
      <c r="S3050" t="s">
        <v>4243</v>
      </c>
      <c r="T3050" t="s">
        <v>41</v>
      </c>
    </row>
    <row r="3051" spans="1:20" x14ac:dyDescent="0.25">
      <c r="A3051" t="s">
        <v>7298</v>
      </c>
      <c r="B3051">
        <v>64324074</v>
      </c>
      <c r="C3051">
        <v>67654370</v>
      </c>
      <c r="D3051" t="s">
        <v>3</v>
      </c>
      <c r="E3051" t="s">
        <v>2877</v>
      </c>
      <c r="F3051" t="s">
        <v>1106</v>
      </c>
      <c r="G3051" t="s">
        <v>4220</v>
      </c>
      <c r="H3051" t="s">
        <v>21</v>
      </c>
      <c r="I3051" t="s">
        <v>32</v>
      </c>
      <c r="J3051" t="s">
        <v>23</v>
      </c>
      <c r="K3051" t="s">
        <v>24</v>
      </c>
      <c r="L3051" t="s">
        <v>25</v>
      </c>
      <c r="M3051" t="s">
        <v>4237</v>
      </c>
      <c r="N3051" t="s">
        <v>2868</v>
      </c>
      <c r="O3051" t="s">
        <v>1144</v>
      </c>
      <c r="P3051" t="s">
        <v>52</v>
      </c>
      <c r="Q3051" t="s">
        <v>4246</v>
      </c>
      <c r="R3051" s="1">
        <f t="shared" ca="1" si="47"/>
        <v>20</v>
      </c>
      <c r="S3051" t="s">
        <v>35</v>
      </c>
      <c r="T3051" t="s">
        <v>36</v>
      </c>
    </row>
    <row r="3052" spans="1:20" x14ac:dyDescent="0.25">
      <c r="A3052" t="s">
        <v>7299</v>
      </c>
      <c r="B3052">
        <v>64623782</v>
      </c>
      <c r="C3052">
        <v>67754823</v>
      </c>
      <c r="D3052" t="s">
        <v>2</v>
      </c>
      <c r="E3052" t="s">
        <v>1071</v>
      </c>
      <c r="F3052" t="s">
        <v>20</v>
      </c>
      <c r="G3052" t="s">
        <v>4217</v>
      </c>
      <c r="H3052" t="s">
        <v>38</v>
      </c>
      <c r="I3052" t="s">
        <v>204</v>
      </c>
      <c r="J3052" t="s">
        <v>23</v>
      </c>
      <c r="K3052" t="s">
        <v>24</v>
      </c>
      <c r="L3052" t="s">
        <v>25</v>
      </c>
      <c r="M3052" t="s">
        <v>4240</v>
      </c>
      <c r="N3052" t="s">
        <v>2868</v>
      </c>
      <c r="O3052" t="s">
        <v>1144</v>
      </c>
      <c r="P3052" t="s">
        <v>49</v>
      </c>
      <c r="Q3052" t="s">
        <v>4247</v>
      </c>
      <c r="R3052" s="1" t="e">
        <f t="shared" ca="1" si="47"/>
        <v>#VALUE!</v>
      </c>
      <c r="S3052" t="s">
        <v>4243</v>
      </c>
      <c r="T3052" t="s">
        <v>29</v>
      </c>
    </row>
    <row r="3053" spans="1:20" x14ac:dyDescent="0.25">
      <c r="A3053" t="s">
        <v>7300</v>
      </c>
      <c r="B3053">
        <v>64806311</v>
      </c>
      <c r="C3053">
        <v>67415094</v>
      </c>
      <c r="D3053" t="s">
        <v>3</v>
      </c>
      <c r="E3053" t="s">
        <v>2878</v>
      </c>
      <c r="F3053" t="s">
        <v>4227</v>
      </c>
      <c r="G3053" t="s">
        <v>4218</v>
      </c>
      <c r="H3053" t="s">
        <v>31</v>
      </c>
      <c r="I3053" t="s">
        <v>204</v>
      </c>
      <c r="J3053" t="s">
        <v>23</v>
      </c>
      <c r="K3053" t="s">
        <v>24</v>
      </c>
      <c r="L3053" t="s">
        <v>25</v>
      </c>
      <c r="M3053" t="s">
        <v>4234</v>
      </c>
      <c r="N3053" t="s">
        <v>2868</v>
      </c>
      <c r="O3053" t="s">
        <v>1144</v>
      </c>
      <c r="P3053" t="s">
        <v>52</v>
      </c>
      <c r="Q3053" t="s">
        <v>34</v>
      </c>
      <c r="R3053" s="1" t="e">
        <f t="shared" ca="1" si="47"/>
        <v>#VALUE!</v>
      </c>
      <c r="S3053" t="s">
        <v>35</v>
      </c>
      <c r="T3053" t="s">
        <v>56</v>
      </c>
    </row>
    <row r="3054" spans="1:20" x14ac:dyDescent="0.25">
      <c r="A3054" t="s">
        <v>7301</v>
      </c>
      <c r="B3054">
        <v>65207935</v>
      </c>
      <c r="C3054">
        <v>66937176</v>
      </c>
      <c r="D3054" t="s">
        <v>3</v>
      </c>
      <c r="E3054" t="s">
        <v>2016</v>
      </c>
      <c r="F3054" t="s">
        <v>20</v>
      </c>
      <c r="G3054" t="s">
        <v>4215</v>
      </c>
      <c r="H3054" t="s">
        <v>38</v>
      </c>
      <c r="I3054" t="s">
        <v>51</v>
      </c>
      <c r="J3054" t="s">
        <v>39</v>
      </c>
      <c r="K3054" t="s">
        <v>40</v>
      </c>
      <c r="L3054" t="s">
        <v>25</v>
      </c>
      <c r="M3054" t="s">
        <v>4235</v>
      </c>
      <c r="N3054" t="s">
        <v>2868</v>
      </c>
      <c r="O3054" t="s">
        <v>1144</v>
      </c>
      <c r="P3054" t="s">
        <v>4248</v>
      </c>
      <c r="Q3054" t="s">
        <v>34</v>
      </c>
      <c r="R3054" s="1">
        <f t="shared" ca="1" si="47"/>
        <v>72</v>
      </c>
      <c r="S3054" t="s">
        <v>55</v>
      </c>
      <c r="T3054" t="s">
        <v>61</v>
      </c>
    </row>
    <row r="3055" spans="1:20" x14ac:dyDescent="0.25">
      <c r="A3055" t="s">
        <v>7302</v>
      </c>
      <c r="B3055">
        <v>64447826</v>
      </c>
      <c r="C3055">
        <v>66998526</v>
      </c>
      <c r="D3055" t="s">
        <v>2</v>
      </c>
      <c r="E3055" t="s">
        <v>2879</v>
      </c>
      <c r="F3055" t="s">
        <v>20</v>
      </c>
      <c r="G3055" t="s">
        <v>4217</v>
      </c>
      <c r="H3055" t="s">
        <v>38</v>
      </c>
      <c r="I3055" t="s">
        <v>204</v>
      </c>
      <c r="J3055" t="s">
        <v>73</v>
      </c>
      <c r="K3055" t="s">
        <v>40</v>
      </c>
      <c r="L3055" t="s">
        <v>25</v>
      </c>
      <c r="M3055" t="s">
        <v>4234</v>
      </c>
      <c r="N3055" t="s">
        <v>2868</v>
      </c>
      <c r="O3055" t="s">
        <v>1144</v>
      </c>
      <c r="P3055" t="s">
        <v>4248</v>
      </c>
      <c r="Q3055" t="s">
        <v>4246</v>
      </c>
      <c r="R3055" s="1">
        <f t="shared" ca="1" si="47"/>
        <v>39</v>
      </c>
      <c r="S3055" t="s">
        <v>55</v>
      </c>
      <c r="T3055" t="s">
        <v>58</v>
      </c>
    </row>
    <row r="3056" spans="1:20" x14ac:dyDescent="0.25">
      <c r="A3056" t="s">
        <v>7303</v>
      </c>
      <c r="B3056">
        <v>65475722</v>
      </c>
      <c r="C3056">
        <v>67041170</v>
      </c>
      <c r="D3056" t="s">
        <v>3</v>
      </c>
      <c r="E3056" t="s">
        <v>1339</v>
      </c>
      <c r="F3056" t="s">
        <v>1106</v>
      </c>
      <c r="G3056" t="s">
        <v>4222</v>
      </c>
      <c r="H3056" t="s">
        <v>38</v>
      </c>
      <c r="I3056" t="s">
        <v>204</v>
      </c>
      <c r="J3056" t="s">
        <v>39</v>
      </c>
      <c r="K3056" t="s">
        <v>44</v>
      </c>
      <c r="L3056" t="s">
        <v>25</v>
      </c>
      <c r="M3056" t="s">
        <v>4229</v>
      </c>
      <c r="N3056" t="s">
        <v>2868</v>
      </c>
      <c r="O3056" t="s">
        <v>1144</v>
      </c>
      <c r="P3056" t="s">
        <v>52</v>
      </c>
      <c r="Q3056" t="s">
        <v>34</v>
      </c>
      <c r="R3056" s="1">
        <f t="shared" ca="1" si="47"/>
        <v>35</v>
      </c>
      <c r="S3056" t="s">
        <v>4243</v>
      </c>
      <c r="T3056" t="s">
        <v>29</v>
      </c>
    </row>
    <row r="3057" spans="1:20" x14ac:dyDescent="0.25">
      <c r="A3057" t="s">
        <v>7304</v>
      </c>
      <c r="B3057">
        <v>68024451</v>
      </c>
      <c r="C3057">
        <v>67584116</v>
      </c>
      <c r="D3057" t="s">
        <v>2</v>
      </c>
      <c r="E3057" t="s">
        <v>2880</v>
      </c>
      <c r="F3057" t="s">
        <v>4228</v>
      </c>
      <c r="G3057" t="s">
        <v>4219</v>
      </c>
      <c r="H3057" t="s">
        <v>31</v>
      </c>
      <c r="I3057" t="s">
        <v>204</v>
      </c>
      <c r="J3057" t="s">
        <v>23</v>
      </c>
      <c r="K3057" t="s">
        <v>24</v>
      </c>
      <c r="L3057" t="s">
        <v>25</v>
      </c>
      <c r="M3057" t="s">
        <v>4240</v>
      </c>
      <c r="N3057" t="s">
        <v>2868</v>
      </c>
      <c r="O3057" t="s">
        <v>1144</v>
      </c>
      <c r="P3057" t="s">
        <v>4248</v>
      </c>
      <c r="Q3057" t="s">
        <v>34</v>
      </c>
      <c r="R3057" s="1" t="e">
        <f t="shared" ca="1" si="47"/>
        <v>#VALUE!</v>
      </c>
      <c r="S3057" t="s">
        <v>55</v>
      </c>
      <c r="T3057" t="s">
        <v>68</v>
      </c>
    </row>
    <row r="3058" spans="1:20" x14ac:dyDescent="0.25">
      <c r="A3058" t="s">
        <v>7305</v>
      </c>
      <c r="B3058">
        <v>65210524</v>
      </c>
      <c r="C3058">
        <v>67792190</v>
      </c>
      <c r="D3058" t="s">
        <v>2</v>
      </c>
      <c r="E3058" t="s">
        <v>2881</v>
      </c>
      <c r="F3058" t="s">
        <v>4226</v>
      </c>
      <c r="G3058" t="s">
        <v>4222</v>
      </c>
      <c r="H3058" t="s">
        <v>38</v>
      </c>
      <c r="I3058" t="s">
        <v>51</v>
      </c>
      <c r="J3058" t="s">
        <v>39</v>
      </c>
      <c r="K3058" t="s">
        <v>40</v>
      </c>
      <c r="L3058" t="s">
        <v>25</v>
      </c>
      <c r="M3058" t="s">
        <v>4239</v>
      </c>
      <c r="N3058" t="s">
        <v>2868</v>
      </c>
      <c r="O3058" t="s">
        <v>1144</v>
      </c>
      <c r="P3058" t="s">
        <v>4248</v>
      </c>
      <c r="Q3058" t="s">
        <v>28</v>
      </c>
      <c r="R3058" s="1" t="e">
        <f t="shared" ca="1" si="47"/>
        <v>#VALUE!</v>
      </c>
      <c r="S3058" t="s">
        <v>55</v>
      </c>
      <c r="T3058" t="s">
        <v>58</v>
      </c>
    </row>
    <row r="3059" spans="1:20" x14ac:dyDescent="0.25">
      <c r="A3059" t="s">
        <v>7306</v>
      </c>
      <c r="B3059">
        <v>65155528</v>
      </c>
      <c r="C3059">
        <v>67719119</v>
      </c>
      <c r="D3059" t="s">
        <v>3</v>
      </c>
      <c r="E3059" t="s">
        <v>2882</v>
      </c>
      <c r="F3059" t="s">
        <v>20</v>
      </c>
      <c r="G3059" t="s">
        <v>4219</v>
      </c>
      <c r="H3059" t="s">
        <v>38</v>
      </c>
      <c r="I3059" t="s">
        <v>32</v>
      </c>
      <c r="J3059" t="s">
        <v>73</v>
      </c>
      <c r="K3059" t="s">
        <v>40</v>
      </c>
      <c r="L3059" t="s">
        <v>25</v>
      </c>
      <c r="M3059" t="s">
        <v>4233</v>
      </c>
      <c r="N3059" t="s">
        <v>2868</v>
      </c>
      <c r="O3059" t="s">
        <v>1144</v>
      </c>
      <c r="P3059" t="s">
        <v>52</v>
      </c>
      <c r="Q3059" t="s">
        <v>4246</v>
      </c>
      <c r="R3059" s="1">
        <f t="shared" ca="1" si="47"/>
        <v>47</v>
      </c>
      <c r="S3059" t="s">
        <v>35</v>
      </c>
      <c r="T3059" t="s">
        <v>41</v>
      </c>
    </row>
    <row r="3060" spans="1:20" x14ac:dyDescent="0.25">
      <c r="A3060" t="s">
        <v>7307</v>
      </c>
      <c r="B3060">
        <v>67900141</v>
      </c>
      <c r="C3060">
        <v>66955856</v>
      </c>
      <c r="D3060" t="s">
        <v>2</v>
      </c>
      <c r="E3060" t="s">
        <v>2883</v>
      </c>
      <c r="F3060" t="s">
        <v>4225</v>
      </c>
      <c r="G3060" t="s">
        <v>4217</v>
      </c>
      <c r="H3060" t="s">
        <v>38</v>
      </c>
      <c r="I3060" t="s">
        <v>22</v>
      </c>
      <c r="J3060" t="s">
        <v>39</v>
      </c>
      <c r="K3060" t="s">
        <v>40</v>
      </c>
      <c r="L3060" t="s">
        <v>25</v>
      </c>
      <c r="M3060" t="s">
        <v>4230</v>
      </c>
      <c r="N3060" t="s">
        <v>2868</v>
      </c>
      <c r="O3060" t="s">
        <v>1144</v>
      </c>
      <c r="P3060" t="s">
        <v>4248</v>
      </c>
      <c r="Q3060" t="s">
        <v>28</v>
      </c>
      <c r="R3060" s="1" t="e">
        <f t="shared" ca="1" si="47"/>
        <v>#VALUE!</v>
      </c>
      <c r="S3060" t="s">
        <v>55</v>
      </c>
      <c r="T3060" t="s">
        <v>29</v>
      </c>
    </row>
    <row r="3061" spans="1:20" x14ac:dyDescent="0.25">
      <c r="A3061" t="s">
        <v>7308</v>
      </c>
      <c r="B3061">
        <v>65244252</v>
      </c>
      <c r="C3061">
        <v>67547954</v>
      </c>
      <c r="D3061" t="s">
        <v>3</v>
      </c>
      <c r="E3061" t="s">
        <v>2884</v>
      </c>
      <c r="F3061" t="s">
        <v>4226</v>
      </c>
      <c r="G3061" t="s">
        <v>4221</v>
      </c>
      <c r="H3061" t="s">
        <v>43</v>
      </c>
      <c r="I3061" t="s">
        <v>22</v>
      </c>
      <c r="J3061" t="s">
        <v>39</v>
      </c>
      <c r="K3061" t="s">
        <v>44</v>
      </c>
      <c r="L3061" t="s">
        <v>25</v>
      </c>
      <c r="M3061" t="s">
        <v>4236</v>
      </c>
      <c r="N3061" t="s">
        <v>2868</v>
      </c>
      <c r="O3061" t="s">
        <v>1144</v>
      </c>
      <c r="P3061" t="s">
        <v>4248</v>
      </c>
      <c r="Q3061" t="s">
        <v>4246</v>
      </c>
      <c r="R3061" s="1" t="e">
        <f t="shared" ca="1" si="47"/>
        <v>#VALUE!</v>
      </c>
      <c r="S3061" t="s">
        <v>55</v>
      </c>
      <c r="T3061" t="s">
        <v>29</v>
      </c>
    </row>
    <row r="3062" spans="1:20" x14ac:dyDescent="0.25">
      <c r="A3062" t="s">
        <v>7309</v>
      </c>
      <c r="B3062">
        <v>67522760</v>
      </c>
      <c r="C3062">
        <v>67759180</v>
      </c>
      <c r="D3062" t="s">
        <v>2</v>
      </c>
      <c r="E3062" t="s">
        <v>2885</v>
      </c>
      <c r="F3062" t="s">
        <v>4226</v>
      </c>
      <c r="G3062" t="s">
        <v>4218</v>
      </c>
      <c r="H3062" t="s">
        <v>31</v>
      </c>
      <c r="I3062" t="s">
        <v>51</v>
      </c>
      <c r="J3062" t="s">
        <v>23</v>
      </c>
      <c r="K3062" t="s">
        <v>24</v>
      </c>
      <c r="L3062" t="s">
        <v>25</v>
      </c>
      <c r="M3062" t="s">
        <v>4236</v>
      </c>
      <c r="N3062" t="s">
        <v>2868</v>
      </c>
      <c r="O3062" t="s">
        <v>1144</v>
      </c>
      <c r="P3062" t="s">
        <v>33</v>
      </c>
      <c r="Q3062" t="s">
        <v>4247</v>
      </c>
      <c r="R3062" s="1">
        <f t="shared" ca="1" si="47"/>
        <v>4</v>
      </c>
      <c r="S3062" t="s">
        <v>4243</v>
      </c>
      <c r="T3062" t="s">
        <v>77</v>
      </c>
    </row>
    <row r="3063" spans="1:20" x14ac:dyDescent="0.25">
      <c r="A3063" t="s">
        <v>7310</v>
      </c>
      <c r="B3063">
        <v>65824900</v>
      </c>
      <c r="C3063">
        <v>66886023</v>
      </c>
      <c r="D3063" t="s">
        <v>3</v>
      </c>
      <c r="E3063" t="s">
        <v>2886</v>
      </c>
      <c r="F3063" t="s">
        <v>20</v>
      </c>
      <c r="G3063" t="s">
        <v>4218</v>
      </c>
      <c r="H3063" t="s">
        <v>31</v>
      </c>
      <c r="I3063" t="s">
        <v>204</v>
      </c>
      <c r="J3063" t="s">
        <v>23</v>
      </c>
      <c r="K3063" t="s">
        <v>24</v>
      </c>
      <c r="L3063" t="s">
        <v>25</v>
      </c>
      <c r="M3063" t="s">
        <v>4241</v>
      </c>
      <c r="N3063" t="s">
        <v>2868</v>
      </c>
      <c r="O3063" t="s">
        <v>1144</v>
      </c>
      <c r="P3063" t="s">
        <v>49</v>
      </c>
      <c r="Q3063" t="s">
        <v>4246</v>
      </c>
      <c r="R3063" s="1" t="e">
        <f t="shared" ca="1" si="47"/>
        <v>#VALUE!</v>
      </c>
      <c r="S3063" t="s">
        <v>35</v>
      </c>
      <c r="T3063" t="s">
        <v>68</v>
      </c>
    </row>
    <row r="3064" spans="1:20" x14ac:dyDescent="0.25">
      <c r="A3064" t="s">
        <v>7311</v>
      </c>
      <c r="B3064">
        <v>65856424</v>
      </c>
      <c r="C3064">
        <v>67841489</v>
      </c>
      <c r="D3064" t="s">
        <v>2</v>
      </c>
      <c r="E3064" t="s">
        <v>2887</v>
      </c>
      <c r="F3064" t="s">
        <v>4228</v>
      </c>
      <c r="G3064" t="s">
        <v>4220</v>
      </c>
      <c r="H3064" t="s">
        <v>48</v>
      </c>
      <c r="I3064" t="s">
        <v>51</v>
      </c>
      <c r="J3064" t="s">
        <v>39</v>
      </c>
      <c r="K3064" t="s">
        <v>40</v>
      </c>
      <c r="L3064" t="s">
        <v>25</v>
      </c>
      <c r="M3064" t="s">
        <v>4235</v>
      </c>
      <c r="N3064" t="s">
        <v>2868</v>
      </c>
      <c r="O3064" t="s">
        <v>1144</v>
      </c>
      <c r="P3064" t="s">
        <v>54</v>
      </c>
      <c r="Q3064" t="s">
        <v>4247</v>
      </c>
      <c r="R3064" s="1">
        <f t="shared" ca="1" si="47"/>
        <v>37</v>
      </c>
      <c r="S3064" t="s">
        <v>4243</v>
      </c>
      <c r="T3064" t="s">
        <v>58</v>
      </c>
    </row>
    <row r="3065" spans="1:20" x14ac:dyDescent="0.25">
      <c r="A3065" t="s">
        <v>7312</v>
      </c>
      <c r="B3065">
        <v>68199081</v>
      </c>
      <c r="C3065">
        <v>67714740</v>
      </c>
      <c r="D3065" t="s">
        <v>3</v>
      </c>
      <c r="E3065" t="s">
        <v>2888</v>
      </c>
      <c r="F3065" t="s">
        <v>4227</v>
      </c>
      <c r="G3065" t="s">
        <v>4218</v>
      </c>
      <c r="H3065" t="s">
        <v>43</v>
      </c>
      <c r="I3065" t="s">
        <v>22</v>
      </c>
      <c r="J3065" t="s">
        <v>39</v>
      </c>
      <c r="K3065" t="s">
        <v>44</v>
      </c>
      <c r="L3065" t="s">
        <v>25</v>
      </c>
      <c r="M3065" t="s">
        <v>4239</v>
      </c>
      <c r="N3065" t="s">
        <v>2868</v>
      </c>
      <c r="O3065" t="s">
        <v>1144</v>
      </c>
      <c r="P3065" t="s">
        <v>4248</v>
      </c>
      <c r="Q3065" t="s">
        <v>34</v>
      </c>
      <c r="R3065" s="1" t="e">
        <f t="shared" ca="1" si="47"/>
        <v>#VALUE!</v>
      </c>
      <c r="S3065" t="s">
        <v>55</v>
      </c>
      <c r="T3065" t="s">
        <v>29</v>
      </c>
    </row>
    <row r="3066" spans="1:20" x14ac:dyDescent="0.25">
      <c r="A3066" t="s">
        <v>7313</v>
      </c>
      <c r="B3066">
        <v>67316325</v>
      </c>
      <c r="C3066">
        <v>67844957</v>
      </c>
      <c r="D3066" t="s">
        <v>3</v>
      </c>
      <c r="E3066" t="s">
        <v>2889</v>
      </c>
      <c r="F3066" t="s">
        <v>4226</v>
      </c>
      <c r="G3066" t="s">
        <v>4219</v>
      </c>
      <c r="H3066" t="s">
        <v>31</v>
      </c>
      <c r="I3066" t="s">
        <v>32</v>
      </c>
      <c r="J3066" t="s">
        <v>23</v>
      </c>
      <c r="K3066" t="s">
        <v>24</v>
      </c>
      <c r="L3066" t="s">
        <v>25</v>
      </c>
      <c r="M3066" t="s">
        <v>4237</v>
      </c>
      <c r="N3066" t="s">
        <v>2868</v>
      </c>
      <c r="O3066" t="s">
        <v>1144</v>
      </c>
      <c r="P3066" t="s">
        <v>52</v>
      </c>
      <c r="Q3066" t="s">
        <v>4244</v>
      </c>
      <c r="R3066" s="1" t="e">
        <f t="shared" ca="1" si="47"/>
        <v>#VALUE!</v>
      </c>
      <c r="S3066" t="s">
        <v>35</v>
      </c>
      <c r="T3066" t="s">
        <v>56</v>
      </c>
    </row>
    <row r="3067" spans="1:20" x14ac:dyDescent="0.25">
      <c r="A3067" t="s">
        <v>7314</v>
      </c>
      <c r="B3067">
        <v>65136327</v>
      </c>
      <c r="C3067">
        <v>67851446</v>
      </c>
      <c r="D3067" t="s">
        <v>2</v>
      </c>
      <c r="E3067" t="s">
        <v>2890</v>
      </c>
      <c r="F3067" t="s">
        <v>4225</v>
      </c>
      <c r="G3067" t="s">
        <v>4220</v>
      </c>
      <c r="H3067" t="s">
        <v>38</v>
      </c>
      <c r="I3067" t="s">
        <v>32</v>
      </c>
      <c r="J3067" t="s">
        <v>39</v>
      </c>
      <c r="K3067" t="s">
        <v>40</v>
      </c>
      <c r="L3067" t="s">
        <v>25</v>
      </c>
      <c r="M3067" t="s">
        <v>4230</v>
      </c>
      <c r="N3067" t="s">
        <v>2868</v>
      </c>
      <c r="O3067" t="s">
        <v>1144</v>
      </c>
      <c r="P3067" t="s">
        <v>4248</v>
      </c>
      <c r="Q3067" t="s">
        <v>28</v>
      </c>
      <c r="R3067" s="1" t="e">
        <f t="shared" ca="1" si="47"/>
        <v>#VALUE!</v>
      </c>
      <c r="S3067" t="s">
        <v>55</v>
      </c>
      <c r="T3067" t="s">
        <v>58</v>
      </c>
    </row>
    <row r="3068" spans="1:20" x14ac:dyDescent="0.25">
      <c r="A3068" t="s">
        <v>7315</v>
      </c>
      <c r="B3068">
        <v>67272972</v>
      </c>
      <c r="C3068">
        <v>66958383</v>
      </c>
      <c r="D3068" t="s">
        <v>3</v>
      </c>
      <c r="E3068" t="s">
        <v>2891</v>
      </c>
      <c r="F3068" t="s">
        <v>20</v>
      </c>
      <c r="G3068" t="s">
        <v>4217</v>
      </c>
      <c r="H3068" t="s">
        <v>21</v>
      </c>
      <c r="I3068" t="s">
        <v>51</v>
      </c>
      <c r="J3068" t="s">
        <v>23</v>
      </c>
      <c r="K3068" t="s">
        <v>24</v>
      </c>
      <c r="L3068" t="s">
        <v>25</v>
      </c>
      <c r="M3068" t="s">
        <v>4230</v>
      </c>
      <c r="N3068" t="s">
        <v>2868</v>
      </c>
      <c r="O3068" t="s">
        <v>1144</v>
      </c>
      <c r="P3068" t="s">
        <v>4248</v>
      </c>
      <c r="Q3068" t="s">
        <v>4244</v>
      </c>
      <c r="R3068" s="1">
        <f t="shared" ca="1" si="47"/>
        <v>19</v>
      </c>
      <c r="S3068" t="s">
        <v>55</v>
      </c>
      <c r="T3068" t="s">
        <v>36</v>
      </c>
    </row>
    <row r="3069" spans="1:20" x14ac:dyDescent="0.25">
      <c r="A3069" t="s">
        <v>7316</v>
      </c>
      <c r="B3069">
        <v>67748290</v>
      </c>
      <c r="C3069">
        <v>67851054</v>
      </c>
      <c r="D3069" t="s">
        <v>3</v>
      </c>
      <c r="E3069" t="s">
        <v>2892</v>
      </c>
      <c r="F3069" t="s">
        <v>4226</v>
      </c>
      <c r="G3069" t="s">
        <v>4223</v>
      </c>
      <c r="H3069" t="s">
        <v>31</v>
      </c>
      <c r="I3069" t="s">
        <v>51</v>
      </c>
      <c r="J3069" t="s">
        <v>23</v>
      </c>
      <c r="K3069" t="s">
        <v>24</v>
      </c>
      <c r="L3069" t="s">
        <v>25</v>
      </c>
      <c r="M3069" t="s">
        <v>4236</v>
      </c>
      <c r="N3069" t="s">
        <v>2868</v>
      </c>
      <c r="O3069" t="s">
        <v>1144</v>
      </c>
      <c r="P3069" t="s">
        <v>4248</v>
      </c>
      <c r="Q3069" t="s">
        <v>4246</v>
      </c>
      <c r="R3069" s="1">
        <f t="shared" ca="1" si="47"/>
        <v>14</v>
      </c>
      <c r="S3069" t="s">
        <v>55</v>
      </c>
      <c r="T3069" t="s">
        <v>56</v>
      </c>
    </row>
    <row r="3070" spans="1:20" x14ac:dyDescent="0.25">
      <c r="A3070" t="s">
        <v>7317</v>
      </c>
      <c r="B3070">
        <v>64528379</v>
      </c>
      <c r="C3070">
        <v>66927201</v>
      </c>
      <c r="D3070" t="s">
        <v>2</v>
      </c>
      <c r="E3070" t="s">
        <v>2893</v>
      </c>
      <c r="F3070" t="s">
        <v>20</v>
      </c>
      <c r="G3070" t="s">
        <v>527</v>
      </c>
      <c r="H3070" t="s">
        <v>38</v>
      </c>
      <c r="I3070" t="s">
        <v>51</v>
      </c>
      <c r="J3070" t="s">
        <v>39</v>
      </c>
      <c r="K3070" t="s">
        <v>40</v>
      </c>
      <c r="L3070" t="s">
        <v>25</v>
      </c>
      <c r="M3070" t="s">
        <v>4232</v>
      </c>
      <c r="N3070" t="s">
        <v>2868</v>
      </c>
      <c r="O3070" t="s">
        <v>1144</v>
      </c>
      <c r="P3070" t="s">
        <v>49</v>
      </c>
      <c r="Q3070" t="s">
        <v>4246</v>
      </c>
      <c r="R3070" s="1" t="e">
        <f t="shared" ca="1" si="47"/>
        <v>#VALUE!</v>
      </c>
      <c r="S3070" t="s">
        <v>35</v>
      </c>
      <c r="T3070" t="s">
        <v>58</v>
      </c>
    </row>
    <row r="3071" spans="1:20" x14ac:dyDescent="0.25">
      <c r="A3071" t="s">
        <v>7318</v>
      </c>
      <c r="B3071">
        <v>66443941</v>
      </c>
      <c r="C3071">
        <v>67770912</v>
      </c>
      <c r="D3071" t="s">
        <v>2</v>
      </c>
      <c r="E3071" t="s">
        <v>2894</v>
      </c>
      <c r="F3071" t="s">
        <v>4228</v>
      </c>
      <c r="G3071" t="s">
        <v>4222</v>
      </c>
      <c r="H3071" t="s">
        <v>31</v>
      </c>
      <c r="I3071" t="s">
        <v>22</v>
      </c>
      <c r="J3071" t="s">
        <v>23</v>
      </c>
      <c r="K3071" t="s">
        <v>24</v>
      </c>
      <c r="L3071" t="s">
        <v>25</v>
      </c>
      <c r="M3071" t="s">
        <v>4236</v>
      </c>
      <c r="N3071" t="s">
        <v>2868</v>
      </c>
      <c r="O3071" t="s">
        <v>1144</v>
      </c>
      <c r="P3071" t="s">
        <v>4248</v>
      </c>
      <c r="Q3071" t="s">
        <v>4245</v>
      </c>
      <c r="R3071" s="1" t="e">
        <f t="shared" ca="1" si="47"/>
        <v>#VALUE!</v>
      </c>
      <c r="S3071" t="s">
        <v>55</v>
      </c>
      <c r="T3071" t="s">
        <v>77</v>
      </c>
    </row>
    <row r="3072" spans="1:20" x14ac:dyDescent="0.25">
      <c r="A3072" t="s">
        <v>7319</v>
      </c>
      <c r="B3072">
        <v>67714747</v>
      </c>
      <c r="C3072">
        <v>67450446</v>
      </c>
      <c r="D3072" t="s">
        <v>3</v>
      </c>
      <c r="E3072" t="s">
        <v>2895</v>
      </c>
      <c r="F3072" t="s">
        <v>4228</v>
      </c>
      <c r="G3072" t="s">
        <v>4220</v>
      </c>
      <c r="H3072" t="s">
        <v>38</v>
      </c>
      <c r="I3072" t="s">
        <v>204</v>
      </c>
      <c r="J3072" t="s">
        <v>39</v>
      </c>
      <c r="K3072" t="s">
        <v>44</v>
      </c>
      <c r="L3072" t="s">
        <v>25</v>
      </c>
      <c r="M3072" t="s">
        <v>4241</v>
      </c>
      <c r="N3072" t="s">
        <v>2868</v>
      </c>
      <c r="O3072" t="s">
        <v>1144</v>
      </c>
      <c r="P3072" t="s">
        <v>4248</v>
      </c>
      <c r="Q3072" t="s">
        <v>4246</v>
      </c>
      <c r="R3072" s="1">
        <f t="shared" ca="1" si="47"/>
        <v>37</v>
      </c>
      <c r="S3072" t="s">
        <v>55</v>
      </c>
      <c r="T3072" t="s">
        <v>29</v>
      </c>
    </row>
    <row r="3073" spans="1:20" x14ac:dyDescent="0.25">
      <c r="A3073" t="s">
        <v>7320</v>
      </c>
      <c r="B3073">
        <v>67066226</v>
      </c>
      <c r="C3073">
        <v>67594651</v>
      </c>
      <c r="D3073" t="s">
        <v>3</v>
      </c>
      <c r="E3073" t="s">
        <v>2896</v>
      </c>
      <c r="F3073" t="s">
        <v>4227</v>
      </c>
      <c r="G3073" t="s">
        <v>4217</v>
      </c>
      <c r="H3073" t="s">
        <v>43</v>
      </c>
      <c r="I3073" t="s">
        <v>51</v>
      </c>
      <c r="J3073" t="s">
        <v>39</v>
      </c>
      <c r="K3073" t="s">
        <v>44</v>
      </c>
      <c r="L3073" t="s">
        <v>25</v>
      </c>
      <c r="M3073" t="s">
        <v>4229</v>
      </c>
      <c r="N3073" t="s">
        <v>2868</v>
      </c>
      <c r="O3073" t="s">
        <v>1144</v>
      </c>
      <c r="P3073" t="s">
        <v>33</v>
      </c>
      <c r="Q3073" t="s">
        <v>4244</v>
      </c>
      <c r="R3073" s="1" t="e">
        <f t="shared" ca="1" si="47"/>
        <v>#VALUE!</v>
      </c>
      <c r="S3073" t="s">
        <v>35</v>
      </c>
      <c r="T3073" t="s">
        <v>29</v>
      </c>
    </row>
    <row r="3074" spans="1:20" x14ac:dyDescent="0.25">
      <c r="A3074" t="s">
        <v>7321</v>
      </c>
      <c r="B3074">
        <v>66462444</v>
      </c>
      <c r="C3074">
        <v>67058950</v>
      </c>
      <c r="D3074" t="s">
        <v>2</v>
      </c>
      <c r="E3074" t="s">
        <v>2897</v>
      </c>
      <c r="F3074" t="s">
        <v>20</v>
      </c>
      <c r="G3074" t="s">
        <v>4222</v>
      </c>
      <c r="H3074" t="s">
        <v>48</v>
      </c>
      <c r="I3074" t="s">
        <v>32</v>
      </c>
      <c r="J3074" t="s">
        <v>39</v>
      </c>
      <c r="K3074" t="s">
        <v>40</v>
      </c>
      <c r="L3074" t="s">
        <v>25</v>
      </c>
      <c r="M3074" t="s">
        <v>4233</v>
      </c>
      <c r="N3074" t="s">
        <v>2868</v>
      </c>
      <c r="O3074" t="s">
        <v>1144</v>
      </c>
      <c r="P3074" t="s">
        <v>49</v>
      </c>
      <c r="Q3074" t="s">
        <v>4245</v>
      </c>
      <c r="R3074" s="1" t="e">
        <f t="shared" ca="1" si="47"/>
        <v>#VALUE!</v>
      </c>
      <c r="S3074" t="s">
        <v>4243</v>
      </c>
      <c r="T3074" t="s">
        <v>58</v>
      </c>
    </row>
    <row r="3075" spans="1:20" x14ac:dyDescent="0.25">
      <c r="A3075" t="s">
        <v>7322</v>
      </c>
      <c r="B3075">
        <v>66984102</v>
      </c>
      <c r="C3075">
        <v>67532649</v>
      </c>
      <c r="D3075" t="s">
        <v>3</v>
      </c>
      <c r="E3075" t="s">
        <v>2898</v>
      </c>
      <c r="F3075" t="s">
        <v>1106</v>
      </c>
      <c r="G3075" t="s">
        <v>4217</v>
      </c>
      <c r="H3075" t="s">
        <v>472</v>
      </c>
      <c r="I3075" t="s">
        <v>204</v>
      </c>
      <c r="J3075" t="s">
        <v>60</v>
      </c>
      <c r="K3075" t="s">
        <v>40</v>
      </c>
      <c r="L3075" t="s">
        <v>25</v>
      </c>
      <c r="M3075" t="s">
        <v>4233</v>
      </c>
      <c r="N3075" t="s">
        <v>2868</v>
      </c>
      <c r="O3075" t="s">
        <v>1144</v>
      </c>
      <c r="P3075" t="s">
        <v>54</v>
      </c>
      <c r="Q3075" t="s">
        <v>4245</v>
      </c>
      <c r="R3075" s="1">
        <f t="shared" ref="R3075:R3138" ca="1" si="48">DATEDIF(E3075,TODAY(),"Y")</f>
        <v>60</v>
      </c>
      <c r="S3075" t="s">
        <v>35</v>
      </c>
      <c r="T3075" t="s">
        <v>45</v>
      </c>
    </row>
    <row r="3076" spans="1:20" x14ac:dyDescent="0.25">
      <c r="A3076" t="s">
        <v>7323</v>
      </c>
      <c r="B3076">
        <v>67962707</v>
      </c>
      <c r="C3076">
        <v>67318470</v>
      </c>
      <c r="D3076" t="s">
        <v>2</v>
      </c>
      <c r="E3076" t="s">
        <v>101</v>
      </c>
      <c r="F3076" t="s">
        <v>4226</v>
      </c>
      <c r="G3076" t="s">
        <v>4215</v>
      </c>
      <c r="H3076" t="s">
        <v>21</v>
      </c>
      <c r="I3076" t="s">
        <v>22</v>
      </c>
      <c r="J3076" t="s">
        <v>23</v>
      </c>
      <c r="K3076" t="s">
        <v>24</v>
      </c>
      <c r="L3076" t="s">
        <v>25</v>
      </c>
      <c r="M3076" t="s">
        <v>4238</v>
      </c>
      <c r="N3076" t="s">
        <v>2868</v>
      </c>
      <c r="O3076" t="s">
        <v>1144</v>
      </c>
      <c r="P3076" t="s">
        <v>4248</v>
      </c>
      <c r="Q3076" t="s">
        <v>4245</v>
      </c>
      <c r="R3076" s="1">
        <f t="shared" ca="1" si="48"/>
        <v>29</v>
      </c>
      <c r="S3076" t="s">
        <v>55</v>
      </c>
      <c r="T3076" t="s">
        <v>29</v>
      </c>
    </row>
    <row r="3077" spans="1:20" x14ac:dyDescent="0.25">
      <c r="A3077" t="s">
        <v>7324</v>
      </c>
      <c r="B3077">
        <v>66310610</v>
      </c>
      <c r="C3077">
        <v>67264090</v>
      </c>
      <c r="D3077" t="s">
        <v>3</v>
      </c>
      <c r="E3077" t="s">
        <v>2899</v>
      </c>
      <c r="F3077" t="s">
        <v>4226</v>
      </c>
      <c r="G3077" t="s">
        <v>4218</v>
      </c>
      <c r="H3077" t="s">
        <v>163</v>
      </c>
      <c r="I3077" t="s">
        <v>22</v>
      </c>
      <c r="J3077" t="s">
        <v>39</v>
      </c>
      <c r="K3077" t="s">
        <v>40</v>
      </c>
      <c r="L3077" t="s">
        <v>25</v>
      </c>
      <c r="M3077" t="s">
        <v>4237</v>
      </c>
      <c r="N3077" t="s">
        <v>2868</v>
      </c>
      <c r="O3077" t="s">
        <v>1144</v>
      </c>
      <c r="P3077" t="s">
        <v>27</v>
      </c>
      <c r="Q3077" t="s">
        <v>4246</v>
      </c>
      <c r="R3077" s="1" t="e">
        <f t="shared" ca="1" si="48"/>
        <v>#VALUE!</v>
      </c>
      <c r="S3077" t="s">
        <v>4243</v>
      </c>
      <c r="T3077" t="s">
        <v>41</v>
      </c>
    </row>
    <row r="3078" spans="1:20" x14ac:dyDescent="0.25">
      <c r="A3078" t="s">
        <v>7325</v>
      </c>
      <c r="B3078">
        <v>64745688</v>
      </c>
      <c r="C3078">
        <v>67302673</v>
      </c>
      <c r="D3078" t="s">
        <v>2</v>
      </c>
      <c r="E3078" t="s">
        <v>2900</v>
      </c>
      <c r="F3078" t="s">
        <v>4225</v>
      </c>
      <c r="G3078" t="s">
        <v>4223</v>
      </c>
      <c r="H3078" t="s">
        <v>21</v>
      </c>
      <c r="I3078" t="s">
        <v>32</v>
      </c>
      <c r="J3078" t="s">
        <v>23</v>
      </c>
      <c r="K3078" t="s">
        <v>24</v>
      </c>
      <c r="L3078" t="s">
        <v>25</v>
      </c>
      <c r="M3078" t="s">
        <v>4240</v>
      </c>
      <c r="N3078" t="s">
        <v>2868</v>
      </c>
      <c r="O3078" t="s">
        <v>1144</v>
      </c>
      <c r="P3078" t="s">
        <v>4248</v>
      </c>
      <c r="Q3078" t="s">
        <v>28</v>
      </c>
      <c r="R3078" s="1">
        <f t="shared" ca="1" si="48"/>
        <v>31</v>
      </c>
      <c r="S3078" t="s">
        <v>55</v>
      </c>
      <c r="T3078" t="s">
        <v>29</v>
      </c>
    </row>
    <row r="3079" spans="1:20" x14ac:dyDescent="0.25">
      <c r="A3079" t="s">
        <v>7326</v>
      </c>
      <c r="B3079">
        <v>67204790</v>
      </c>
      <c r="C3079">
        <v>67642141</v>
      </c>
      <c r="D3079" t="s">
        <v>3</v>
      </c>
      <c r="E3079" t="s">
        <v>2901</v>
      </c>
      <c r="F3079" t="s">
        <v>4226</v>
      </c>
      <c r="G3079" t="s">
        <v>4222</v>
      </c>
      <c r="H3079" t="s">
        <v>21</v>
      </c>
      <c r="I3079" t="s">
        <v>22</v>
      </c>
      <c r="J3079" t="s">
        <v>23</v>
      </c>
      <c r="K3079" t="s">
        <v>24</v>
      </c>
      <c r="L3079" t="s">
        <v>25</v>
      </c>
      <c r="M3079" t="s">
        <v>4231</v>
      </c>
      <c r="N3079" t="s">
        <v>2868</v>
      </c>
      <c r="O3079" t="s">
        <v>1144</v>
      </c>
      <c r="P3079" t="s">
        <v>33</v>
      </c>
      <c r="Q3079" t="s">
        <v>4247</v>
      </c>
      <c r="R3079" s="1" t="e">
        <f t="shared" ca="1" si="48"/>
        <v>#VALUE!</v>
      </c>
      <c r="S3079" t="s">
        <v>4243</v>
      </c>
      <c r="T3079" t="s">
        <v>36</v>
      </c>
    </row>
    <row r="3080" spans="1:20" x14ac:dyDescent="0.25">
      <c r="A3080" t="s">
        <v>7327</v>
      </c>
      <c r="B3080">
        <v>67234055</v>
      </c>
      <c r="C3080">
        <v>67016433</v>
      </c>
      <c r="D3080" t="s">
        <v>2</v>
      </c>
      <c r="E3080" t="s">
        <v>2902</v>
      </c>
      <c r="F3080" t="s">
        <v>4227</v>
      </c>
      <c r="G3080" t="s">
        <v>4215</v>
      </c>
      <c r="H3080" t="s">
        <v>163</v>
      </c>
      <c r="I3080" t="s">
        <v>204</v>
      </c>
      <c r="J3080" t="s">
        <v>39</v>
      </c>
      <c r="K3080" t="s">
        <v>40</v>
      </c>
      <c r="L3080" t="s">
        <v>25</v>
      </c>
      <c r="M3080" t="s">
        <v>4239</v>
      </c>
      <c r="N3080" t="s">
        <v>2868</v>
      </c>
      <c r="O3080" t="s">
        <v>1144</v>
      </c>
      <c r="P3080" t="s">
        <v>4248</v>
      </c>
      <c r="Q3080" t="s">
        <v>28</v>
      </c>
      <c r="R3080" s="1">
        <f t="shared" ca="1" si="48"/>
        <v>60</v>
      </c>
      <c r="S3080" t="s">
        <v>55</v>
      </c>
      <c r="T3080" t="s">
        <v>45</v>
      </c>
    </row>
    <row r="3081" spans="1:20" x14ac:dyDescent="0.25">
      <c r="A3081" t="s">
        <v>7328</v>
      </c>
      <c r="B3081">
        <v>65638111</v>
      </c>
      <c r="C3081">
        <v>67002189</v>
      </c>
      <c r="D3081" t="s">
        <v>3</v>
      </c>
      <c r="E3081" t="s">
        <v>2903</v>
      </c>
      <c r="F3081" t="s">
        <v>1106</v>
      </c>
      <c r="G3081" t="s">
        <v>527</v>
      </c>
      <c r="H3081" t="s">
        <v>163</v>
      </c>
      <c r="I3081" t="s">
        <v>22</v>
      </c>
      <c r="J3081" t="s">
        <v>39</v>
      </c>
      <c r="K3081" t="s">
        <v>44</v>
      </c>
      <c r="L3081" t="s">
        <v>25</v>
      </c>
      <c r="M3081" t="s">
        <v>4233</v>
      </c>
      <c r="N3081" t="s">
        <v>2868</v>
      </c>
      <c r="O3081" t="s">
        <v>1144</v>
      </c>
      <c r="P3081" t="s">
        <v>4248</v>
      </c>
      <c r="Q3081" t="s">
        <v>4247</v>
      </c>
      <c r="R3081" s="1">
        <f t="shared" ca="1" si="48"/>
        <v>59</v>
      </c>
      <c r="S3081" t="s">
        <v>55</v>
      </c>
      <c r="T3081" t="s">
        <v>45</v>
      </c>
    </row>
    <row r="3082" spans="1:20" x14ac:dyDescent="0.25">
      <c r="A3082" t="s">
        <v>7329</v>
      </c>
      <c r="B3082">
        <v>65678919</v>
      </c>
      <c r="C3082">
        <v>67793782</v>
      </c>
      <c r="D3082" t="s">
        <v>3</v>
      </c>
      <c r="E3082" t="s">
        <v>2904</v>
      </c>
      <c r="F3082" t="s">
        <v>4228</v>
      </c>
      <c r="G3082" t="s">
        <v>527</v>
      </c>
      <c r="H3082" t="s">
        <v>43</v>
      </c>
      <c r="I3082" t="s">
        <v>22</v>
      </c>
      <c r="J3082" t="s">
        <v>39</v>
      </c>
      <c r="K3082" t="s">
        <v>44</v>
      </c>
      <c r="L3082" t="s">
        <v>25</v>
      </c>
      <c r="M3082" t="s">
        <v>4239</v>
      </c>
      <c r="N3082" t="s">
        <v>2868</v>
      </c>
      <c r="O3082" t="s">
        <v>1144</v>
      </c>
      <c r="P3082" t="s">
        <v>33</v>
      </c>
      <c r="Q3082" t="s">
        <v>4244</v>
      </c>
      <c r="R3082" s="1">
        <f t="shared" ca="1" si="48"/>
        <v>49</v>
      </c>
      <c r="S3082" t="s">
        <v>4243</v>
      </c>
      <c r="T3082" t="s">
        <v>41</v>
      </c>
    </row>
    <row r="3083" spans="1:20" x14ac:dyDescent="0.25">
      <c r="A3083" t="s">
        <v>7330</v>
      </c>
      <c r="B3083">
        <v>66873434</v>
      </c>
      <c r="C3083">
        <v>66900749</v>
      </c>
      <c r="D3083" t="s">
        <v>3</v>
      </c>
      <c r="E3083" t="s">
        <v>2905</v>
      </c>
      <c r="F3083" t="s">
        <v>1106</v>
      </c>
      <c r="G3083" t="s">
        <v>4222</v>
      </c>
      <c r="H3083" t="s">
        <v>38</v>
      </c>
      <c r="I3083" t="s">
        <v>32</v>
      </c>
      <c r="J3083" t="s">
        <v>23</v>
      </c>
      <c r="K3083" t="s">
        <v>112</v>
      </c>
      <c r="L3083" t="s">
        <v>25</v>
      </c>
      <c r="M3083" t="s">
        <v>4236</v>
      </c>
      <c r="N3083" t="s">
        <v>2868</v>
      </c>
      <c r="O3083" t="s">
        <v>1144</v>
      </c>
      <c r="P3083" t="s">
        <v>205</v>
      </c>
      <c r="Q3083" t="s">
        <v>4247</v>
      </c>
      <c r="R3083" s="1">
        <f t="shared" ca="1" si="48"/>
        <v>4</v>
      </c>
      <c r="S3083" t="s">
        <v>35</v>
      </c>
      <c r="T3083" t="s">
        <v>77</v>
      </c>
    </row>
    <row r="3084" spans="1:20" x14ac:dyDescent="0.25">
      <c r="A3084" t="s">
        <v>7331</v>
      </c>
      <c r="B3084">
        <v>64492155</v>
      </c>
      <c r="C3084">
        <v>67813941</v>
      </c>
      <c r="D3084" t="s">
        <v>3</v>
      </c>
      <c r="E3084" t="s">
        <v>2906</v>
      </c>
      <c r="F3084" t="s">
        <v>4226</v>
      </c>
      <c r="G3084" t="s">
        <v>4217</v>
      </c>
      <c r="H3084" t="s">
        <v>43</v>
      </c>
      <c r="I3084" t="s">
        <v>32</v>
      </c>
      <c r="J3084" t="s">
        <v>39</v>
      </c>
      <c r="K3084" t="s">
        <v>24</v>
      </c>
      <c r="L3084" t="s">
        <v>25</v>
      </c>
      <c r="M3084" t="s">
        <v>4233</v>
      </c>
      <c r="N3084" t="s">
        <v>2868</v>
      </c>
      <c r="O3084" t="s">
        <v>1144</v>
      </c>
      <c r="P3084" t="s">
        <v>54</v>
      </c>
      <c r="Q3084" t="s">
        <v>34</v>
      </c>
      <c r="R3084" s="1">
        <f t="shared" ca="1" si="48"/>
        <v>28</v>
      </c>
      <c r="S3084" t="s">
        <v>35</v>
      </c>
      <c r="T3084" t="s">
        <v>29</v>
      </c>
    </row>
    <row r="3085" spans="1:20" x14ac:dyDescent="0.25">
      <c r="A3085" t="s">
        <v>7332</v>
      </c>
      <c r="B3085">
        <v>64620737</v>
      </c>
      <c r="C3085">
        <v>67332611</v>
      </c>
      <c r="D3085" t="s">
        <v>2</v>
      </c>
      <c r="E3085" t="s">
        <v>1668</v>
      </c>
      <c r="F3085" t="s">
        <v>4228</v>
      </c>
      <c r="G3085" t="s">
        <v>4217</v>
      </c>
      <c r="H3085" t="s">
        <v>38</v>
      </c>
      <c r="I3085" t="s">
        <v>204</v>
      </c>
      <c r="J3085" t="s">
        <v>39</v>
      </c>
      <c r="K3085" t="s">
        <v>40</v>
      </c>
      <c r="L3085" t="s">
        <v>25</v>
      </c>
      <c r="M3085" t="s">
        <v>4240</v>
      </c>
      <c r="N3085" t="s">
        <v>2868</v>
      </c>
      <c r="O3085" t="s">
        <v>1144</v>
      </c>
      <c r="P3085" t="s">
        <v>27</v>
      </c>
      <c r="Q3085" t="s">
        <v>4247</v>
      </c>
      <c r="R3085" s="1" t="e">
        <f t="shared" ca="1" si="48"/>
        <v>#VALUE!</v>
      </c>
      <c r="S3085" t="s">
        <v>35</v>
      </c>
      <c r="T3085" t="s">
        <v>45</v>
      </c>
    </row>
    <row r="3086" spans="1:20" x14ac:dyDescent="0.25">
      <c r="A3086" t="s">
        <v>7333</v>
      </c>
      <c r="B3086">
        <v>66111322</v>
      </c>
      <c r="C3086">
        <v>66935266</v>
      </c>
      <c r="D3086" t="s">
        <v>2</v>
      </c>
      <c r="E3086" t="s">
        <v>1400</v>
      </c>
      <c r="F3086" t="s">
        <v>4225</v>
      </c>
      <c r="G3086" t="s">
        <v>4218</v>
      </c>
      <c r="H3086" t="s">
        <v>21</v>
      </c>
      <c r="I3086" t="s">
        <v>22</v>
      </c>
      <c r="J3086" t="s">
        <v>23</v>
      </c>
      <c r="K3086" t="s">
        <v>24</v>
      </c>
      <c r="L3086" t="s">
        <v>25</v>
      </c>
      <c r="M3086" t="s">
        <v>4237</v>
      </c>
      <c r="N3086" t="s">
        <v>2868</v>
      </c>
      <c r="O3086" t="s">
        <v>1144</v>
      </c>
      <c r="P3086" t="s">
        <v>52</v>
      </c>
      <c r="Q3086" t="s">
        <v>4246</v>
      </c>
      <c r="R3086" s="1" t="e">
        <f t="shared" ca="1" si="48"/>
        <v>#VALUE!</v>
      </c>
      <c r="S3086" t="s">
        <v>35</v>
      </c>
      <c r="T3086" t="s">
        <v>36</v>
      </c>
    </row>
    <row r="3087" spans="1:20" x14ac:dyDescent="0.25">
      <c r="A3087" t="s">
        <v>7334</v>
      </c>
      <c r="B3087">
        <v>65473386</v>
      </c>
      <c r="C3087">
        <v>67260132</v>
      </c>
      <c r="D3087" t="s">
        <v>2</v>
      </c>
      <c r="E3087" t="s">
        <v>2907</v>
      </c>
      <c r="F3087" t="s">
        <v>4226</v>
      </c>
      <c r="G3087" t="s">
        <v>4222</v>
      </c>
      <c r="H3087" t="s">
        <v>472</v>
      </c>
      <c r="I3087" t="s">
        <v>22</v>
      </c>
      <c r="J3087" t="s">
        <v>39</v>
      </c>
      <c r="K3087" t="s">
        <v>40</v>
      </c>
      <c r="L3087" t="s">
        <v>25</v>
      </c>
      <c r="M3087" t="s">
        <v>4237</v>
      </c>
      <c r="N3087" t="s">
        <v>2868</v>
      </c>
      <c r="O3087" t="s">
        <v>1144</v>
      </c>
      <c r="P3087" t="s">
        <v>54</v>
      </c>
      <c r="Q3087" t="s">
        <v>34</v>
      </c>
      <c r="R3087" s="1" t="e">
        <f t="shared" ca="1" si="48"/>
        <v>#VALUE!</v>
      </c>
      <c r="S3087" t="s">
        <v>4243</v>
      </c>
      <c r="T3087" t="s">
        <v>61</v>
      </c>
    </row>
    <row r="3088" spans="1:20" x14ac:dyDescent="0.25">
      <c r="A3088" t="s">
        <v>7335</v>
      </c>
      <c r="B3088">
        <v>65374092</v>
      </c>
      <c r="C3088">
        <v>67176894</v>
      </c>
      <c r="D3088" t="s">
        <v>3</v>
      </c>
      <c r="E3088" t="s">
        <v>2908</v>
      </c>
      <c r="F3088" t="s">
        <v>20</v>
      </c>
      <c r="G3088" t="s">
        <v>4215</v>
      </c>
      <c r="H3088" t="s">
        <v>472</v>
      </c>
      <c r="I3088" t="s">
        <v>204</v>
      </c>
      <c r="J3088" t="s">
        <v>39</v>
      </c>
      <c r="K3088" t="s">
        <v>44</v>
      </c>
      <c r="L3088" t="s">
        <v>25</v>
      </c>
      <c r="M3088" t="s">
        <v>4229</v>
      </c>
      <c r="N3088" t="s">
        <v>2868</v>
      </c>
      <c r="O3088" t="s">
        <v>1144</v>
      </c>
      <c r="P3088" t="s">
        <v>54</v>
      </c>
      <c r="Q3088" t="s">
        <v>34</v>
      </c>
      <c r="R3088" s="1" t="e">
        <f t="shared" ca="1" si="48"/>
        <v>#VALUE!</v>
      </c>
      <c r="S3088" t="s">
        <v>4243</v>
      </c>
      <c r="T3088" t="s">
        <v>45</v>
      </c>
    </row>
    <row r="3089" spans="1:20" x14ac:dyDescent="0.25">
      <c r="A3089" t="s">
        <v>7336</v>
      </c>
      <c r="B3089">
        <v>65638111</v>
      </c>
      <c r="C3089">
        <v>67501662</v>
      </c>
      <c r="D3089" t="s">
        <v>2</v>
      </c>
      <c r="E3089" t="s">
        <v>2909</v>
      </c>
      <c r="F3089" t="s">
        <v>4228</v>
      </c>
      <c r="G3089" t="s">
        <v>4217</v>
      </c>
      <c r="H3089" t="s">
        <v>472</v>
      </c>
      <c r="I3089" t="s">
        <v>32</v>
      </c>
      <c r="J3089" t="s">
        <v>39</v>
      </c>
      <c r="K3089" t="s">
        <v>40</v>
      </c>
      <c r="L3089" t="s">
        <v>25</v>
      </c>
      <c r="M3089" t="s">
        <v>4234</v>
      </c>
      <c r="N3089" t="s">
        <v>2868</v>
      </c>
      <c r="O3089" t="s">
        <v>1144</v>
      </c>
      <c r="P3089" t="s">
        <v>52</v>
      </c>
      <c r="Q3089" t="s">
        <v>4247</v>
      </c>
      <c r="R3089" s="1">
        <f t="shared" ca="1" si="48"/>
        <v>69</v>
      </c>
      <c r="S3089" t="s">
        <v>4243</v>
      </c>
      <c r="T3089" t="s">
        <v>61</v>
      </c>
    </row>
    <row r="3090" spans="1:20" x14ac:dyDescent="0.25">
      <c r="A3090" t="s">
        <v>7337</v>
      </c>
      <c r="B3090">
        <v>64803050</v>
      </c>
      <c r="C3090">
        <v>67089544</v>
      </c>
      <c r="D3090" t="s">
        <v>3</v>
      </c>
      <c r="E3090" t="s">
        <v>500</v>
      </c>
      <c r="F3090" t="s">
        <v>4227</v>
      </c>
      <c r="G3090" t="s">
        <v>4216</v>
      </c>
      <c r="H3090" t="s">
        <v>472</v>
      </c>
      <c r="I3090" t="s">
        <v>51</v>
      </c>
      <c r="J3090" t="s">
        <v>39</v>
      </c>
      <c r="K3090" t="s">
        <v>44</v>
      </c>
      <c r="L3090" t="s">
        <v>25</v>
      </c>
      <c r="M3090" t="s">
        <v>4229</v>
      </c>
      <c r="N3090" t="s">
        <v>2868</v>
      </c>
      <c r="O3090" t="s">
        <v>1144</v>
      </c>
      <c r="P3090" t="s">
        <v>4248</v>
      </c>
      <c r="Q3090" t="s">
        <v>28</v>
      </c>
      <c r="R3090" s="1">
        <f t="shared" ca="1" si="48"/>
        <v>56</v>
      </c>
      <c r="S3090" t="s">
        <v>55</v>
      </c>
      <c r="T3090" t="s">
        <v>41</v>
      </c>
    </row>
    <row r="3091" spans="1:20" x14ac:dyDescent="0.25">
      <c r="A3091" t="s">
        <v>7338</v>
      </c>
      <c r="B3091">
        <v>67362960</v>
      </c>
      <c r="C3091">
        <v>67063771</v>
      </c>
      <c r="D3091" t="s">
        <v>2</v>
      </c>
      <c r="E3091" t="s">
        <v>2910</v>
      </c>
      <c r="F3091" t="s">
        <v>1106</v>
      </c>
      <c r="G3091" t="s">
        <v>4221</v>
      </c>
      <c r="H3091" t="s">
        <v>21</v>
      </c>
      <c r="I3091" t="s">
        <v>32</v>
      </c>
      <c r="J3091" t="s">
        <v>23</v>
      </c>
      <c r="K3091" t="s">
        <v>24</v>
      </c>
      <c r="L3091" t="s">
        <v>25</v>
      </c>
      <c r="M3091" t="s">
        <v>4229</v>
      </c>
      <c r="N3091" t="s">
        <v>2868</v>
      </c>
      <c r="O3091" t="s">
        <v>1144</v>
      </c>
      <c r="P3091" t="s">
        <v>33</v>
      </c>
      <c r="Q3091" t="s">
        <v>4245</v>
      </c>
      <c r="R3091" s="1" t="e">
        <f t="shared" ca="1" si="48"/>
        <v>#VALUE!</v>
      </c>
      <c r="S3091" t="s">
        <v>35</v>
      </c>
      <c r="T3091" t="s">
        <v>29</v>
      </c>
    </row>
    <row r="3092" spans="1:20" x14ac:dyDescent="0.25">
      <c r="A3092" t="s">
        <v>7339</v>
      </c>
      <c r="B3092">
        <v>66770039</v>
      </c>
      <c r="C3092">
        <v>67800011</v>
      </c>
      <c r="D3092" t="s">
        <v>2</v>
      </c>
      <c r="E3092" t="s">
        <v>2911</v>
      </c>
      <c r="F3092" t="s">
        <v>20</v>
      </c>
      <c r="G3092" t="s">
        <v>4220</v>
      </c>
      <c r="H3092" t="s">
        <v>38</v>
      </c>
      <c r="I3092" t="s">
        <v>22</v>
      </c>
      <c r="J3092" t="s">
        <v>39</v>
      </c>
      <c r="K3092" t="s">
        <v>40</v>
      </c>
      <c r="L3092" t="s">
        <v>25</v>
      </c>
      <c r="M3092" t="s">
        <v>4235</v>
      </c>
      <c r="N3092" t="s">
        <v>2868</v>
      </c>
      <c r="O3092" t="s">
        <v>1144</v>
      </c>
      <c r="P3092" t="s">
        <v>4248</v>
      </c>
      <c r="Q3092" t="s">
        <v>4245</v>
      </c>
      <c r="R3092" s="1" t="e">
        <f t="shared" ca="1" si="48"/>
        <v>#VALUE!</v>
      </c>
      <c r="S3092" t="s">
        <v>55</v>
      </c>
      <c r="T3092" t="s">
        <v>45</v>
      </c>
    </row>
    <row r="3093" spans="1:20" x14ac:dyDescent="0.25">
      <c r="A3093" t="s">
        <v>7340</v>
      </c>
      <c r="B3093">
        <v>68396199</v>
      </c>
      <c r="C3093">
        <v>67628652</v>
      </c>
      <c r="D3093" t="s">
        <v>3</v>
      </c>
      <c r="E3093" t="s">
        <v>2912</v>
      </c>
      <c r="F3093" t="s">
        <v>4228</v>
      </c>
      <c r="G3093" t="s">
        <v>4217</v>
      </c>
      <c r="H3093" t="s">
        <v>38</v>
      </c>
      <c r="I3093" t="s">
        <v>32</v>
      </c>
      <c r="J3093" t="s">
        <v>39</v>
      </c>
      <c r="K3093" t="s">
        <v>44</v>
      </c>
      <c r="L3093" t="s">
        <v>25</v>
      </c>
      <c r="M3093" t="s">
        <v>4237</v>
      </c>
      <c r="N3093" t="s">
        <v>2868</v>
      </c>
      <c r="O3093" t="s">
        <v>1144</v>
      </c>
      <c r="P3093" t="s">
        <v>4248</v>
      </c>
      <c r="Q3093" t="s">
        <v>28</v>
      </c>
      <c r="R3093" s="1">
        <f t="shared" ca="1" si="48"/>
        <v>62</v>
      </c>
      <c r="S3093" t="s">
        <v>55</v>
      </c>
      <c r="T3093" t="s">
        <v>45</v>
      </c>
    </row>
    <row r="3094" spans="1:20" x14ac:dyDescent="0.25">
      <c r="A3094" t="s">
        <v>7341</v>
      </c>
      <c r="B3094">
        <v>64623782</v>
      </c>
      <c r="C3094">
        <v>67138052</v>
      </c>
      <c r="D3094" t="s">
        <v>3</v>
      </c>
      <c r="E3094" t="s">
        <v>2913</v>
      </c>
      <c r="F3094" t="s">
        <v>4225</v>
      </c>
      <c r="G3094" t="s">
        <v>4215</v>
      </c>
      <c r="H3094" t="s">
        <v>21</v>
      </c>
      <c r="I3094" t="s">
        <v>204</v>
      </c>
      <c r="J3094" t="s">
        <v>23</v>
      </c>
      <c r="K3094" t="s">
        <v>24</v>
      </c>
      <c r="L3094" t="s">
        <v>25</v>
      </c>
      <c r="M3094" t="s">
        <v>4239</v>
      </c>
      <c r="N3094" t="s">
        <v>2868</v>
      </c>
      <c r="O3094" t="s">
        <v>1144</v>
      </c>
      <c r="P3094" t="s">
        <v>27</v>
      </c>
      <c r="Q3094" t="s">
        <v>34</v>
      </c>
      <c r="R3094" s="1">
        <f t="shared" ca="1" si="48"/>
        <v>24</v>
      </c>
      <c r="S3094" t="s">
        <v>4243</v>
      </c>
      <c r="T3094" t="s">
        <v>36</v>
      </c>
    </row>
    <row r="3095" spans="1:20" x14ac:dyDescent="0.25">
      <c r="A3095" t="s">
        <v>7342</v>
      </c>
      <c r="B3095">
        <v>67788128</v>
      </c>
      <c r="C3095">
        <v>67777403</v>
      </c>
      <c r="D3095" t="s">
        <v>3</v>
      </c>
      <c r="E3095" t="s">
        <v>2914</v>
      </c>
      <c r="F3095" t="s">
        <v>4228</v>
      </c>
      <c r="G3095" t="s">
        <v>4217</v>
      </c>
      <c r="H3095" t="s">
        <v>38</v>
      </c>
      <c r="I3095" t="s">
        <v>22</v>
      </c>
      <c r="J3095" t="s">
        <v>39</v>
      </c>
      <c r="K3095" t="s">
        <v>44</v>
      </c>
      <c r="L3095" t="s">
        <v>25</v>
      </c>
      <c r="M3095" t="s">
        <v>4235</v>
      </c>
      <c r="N3095" t="s">
        <v>2868</v>
      </c>
      <c r="O3095" t="s">
        <v>1144</v>
      </c>
      <c r="P3095" t="s">
        <v>27</v>
      </c>
      <c r="Q3095" t="s">
        <v>4245</v>
      </c>
      <c r="R3095" s="1">
        <f t="shared" ca="1" si="48"/>
        <v>41</v>
      </c>
      <c r="S3095" t="s">
        <v>4243</v>
      </c>
      <c r="T3095" t="s">
        <v>58</v>
      </c>
    </row>
    <row r="3096" spans="1:20" x14ac:dyDescent="0.25">
      <c r="A3096" t="s">
        <v>7343</v>
      </c>
      <c r="B3096">
        <v>65196308</v>
      </c>
      <c r="C3096">
        <v>67653472</v>
      </c>
      <c r="D3096" t="s">
        <v>3</v>
      </c>
      <c r="E3096" t="s">
        <v>2915</v>
      </c>
      <c r="F3096" t="s">
        <v>4226</v>
      </c>
      <c r="G3096" t="s">
        <v>4218</v>
      </c>
      <c r="H3096" t="s">
        <v>31</v>
      </c>
      <c r="I3096" t="s">
        <v>32</v>
      </c>
      <c r="J3096" t="s">
        <v>23</v>
      </c>
      <c r="K3096" t="s">
        <v>24</v>
      </c>
      <c r="L3096" t="s">
        <v>25</v>
      </c>
      <c r="M3096" t="s">
        <v>4231</v>
      </c>
      <c r="N3096" t="s">
        <v>2868</v>
      </c>
      <c r="O3096" t="s">
        <v>1144</v>
      </c>
      <c r="P3096" t="s">
        <v>205</v>
      </c>
      <c r="Q3096" t="s">
        <v>4244</v>
      </c>
      <c r="R3096" s="1" t="e">
        <f t="shared" ca="1" si="48"/>
        <v>#VALUE!</v>
      </c>
      <c r="S3096" t="s">
        <v>35</v>
      </c>
      <c r="T3096" t="s">
        <v>56</v>
      </c>
    </row>
    <row r="3097" spans="1:20" x14ac:dyDescent="0.25">
      <c r="A3097" t="s">
        <v>7344</v>
      </c>
      <c r="B3097">
        <v>68380278</v>
      </c>
      <c r="C3097">
        <v>67515446</v>
      </c>
      <c r="D3097" t="s">
        <v>2</v>
      </c>
      <c r="E3097" t="s">
        <v>2916</v>
      </c>
      <c r="F3097" t="s">
        <v>20</v>
      </c>
      <c r="G3097" t="s">
        <v>4216</v>
      </c>
      <c r="H3097" t="s">
        <v>21</v>
      </c>
      <c r="I3097" t="s">
        <v>32</v>
      </c>
      <c r="J3097" t="s">
        <v>23</v>
      </c>
      <c r="K3097" t="s">
        <v>24</v>
      </c>
      <c r="L3097" t="s">
        <v>25</v>
      </c>
      <c r="M3097" t="s">
        <v>4239</v>
      </c>
      <c r="N3097" t="s">
        <v>2868</v>
      </c>
      <c r="O3097" t="s">
        <v>1144</v>
      </c>
      <c r="P3097" t="s">
        <v>54</v>
      </c>
      <c r="Q3097" t="s">
        <v>4244</v>
      </c>
      <c r="R3097" s="1">
        <f t="shared" ca="1" si="48"/>
        <v>18</v>
      </c>
      <c r="S3097" t="s">
        <v>35</v>
      </c>
      <c r="T3097" t="s">
        <v>36</v>
      </c>
    </row>
    <row r="3098" spans="1:20" x14ac:dyDescent="0.25">
      <c r="A3098" t="s">
        <v>7345</v>
      </c>
      <c r="B3098">
        <v>65995661</v>
      </c>
      <c r="C3098">
        <v>67828990</v>
      </c>
      <c r="D3098" t="s">
        <v>2</v>
      </c>
      <c r="E3098" t="s">
        <v>2917</v>
      </c>
      <c r="F3098" t="s">
        <v>4227</v>
      </c>
      <c r="G3098" t="s">
        <v>4216</v>
      </c>
      <c r="H3098" t="s">
        <v>31</v>
      </c>
      <c r="I3098" t="s">
        <v>204</v>
      </c>
      <c r="J3098" t="s">
        <v>23</v>
      </c>
      <c r="K3098" t="s">
        <v>24</v>
      </c>
      <c r="L3098" t="s">
        <v>25</v>
      </c>
      <c r="M3098" t="s">
        <v>4229</v>
      </c>
      <c r="N3098" t="s">
        <v>2868</v>
      </c>
      <c r="O3098" t="s">
        <v>1144</v>
      </c>
      <c r="P3098" t="s">
        <v>4248</v>
      </c>
      <c r="Q3098" t="s">
        <v>4247</v>
      </c>
      <c r="R3098" s="1" t="e">
        <f t="shared" ca="1" si="48"/>
        <v>#VALUE!</v>
      </c>
      <c r="S3098" t="s">
        <v>55</v>
      </c>
      <c r="T3098" t="s">
        <v>77</v>
      </c>
    </row>
    <row r="3099" spans="1:20" x14ac:dyDescent="0.25">
      <c r="A3099" t="s">
        <v>7346</v>
      </c>
      <c r="B3099">
        <v>65785290</v>
      </c>
      <c r="C3099">
        <v>67609513</v>
      </c>
      <c r="D3099" t="s">
        <v>2</v>
      </c>
      <c r="E3099" t="s">
        <v>2918</v>
      </c>
      <c r="F3099" t="s">
        <v>4227</v>
      </c>
      <c r="G3099" t="s">
        <v>4220</v>
      </c>
      <c r="H3099" t="s">
        <v>38</v>
      </c>
      <c r="I3099" t="s">
        <v>204</v>
      </c>
      <c r="J3099" t="s">
        <v>39</v>
      </c>
      <c r="K3099" t="s">
        <v>40</v>
      </c>
      <c r="L3099" t="s">
        <v>25</v>
      </c>
      <c r="M3099" t="s">
        <v>4231</v>
      </c>
      <c r="N3099" t="s">
        <v>2868</v>
      </c>
      <c r="O3099" t="s">
        <v>1144</v>
      </c>
      <c r="P3099" t="s">
        <v>49</v>
      </c>
      <c r="Q3099" t="s">
        <v>28</v>
      </c>
      <c r="R3099" s="1" t="e">
        <f t="shared" ca="1" si="48"/>
        <v>#VALUE!</v>
      </c>
      <c r="S3099" t="s">
        <v>35</v>
      </c>
      <c r="T3099" t="s">
        <v>58</v>
      </c>
    </row>
    <row r="3100" spans="1:20" x14ac:dyDescent="0.25">
      <c r="A3100" t="s">
        <v>7347</v>
      </c>
      <c r="B3100">
        <v>68288052</v>
      </c>
      <c r="C3100">
        <v>67131922</v>
      </c>
      <c r="D3100" t="s">
        <v>2</v>
      </c>
      <c r="E3100" t="s">
        <v>2915</v>
      </c>
      <c r="F3100" t="s">
        <v>4227</v>
      </c>
      <c r="G3100" t="s">
        <v>4215</v>
      </c>
      <c r="H3100" t="s">
        <v>31</v>
      </c>
      <c r="I3100" t="s">
        <v>32</v>
      </c>
      <c r="J3100" t="s">
        <v>23</v>
      </c>
      <c r="K3100" t="s">
        <v>24</v>
      </c>
      <c r="L3100" t="s">
        <v>25</v>
      </c>
      <c r="M3100" t="s">
        <v>4236</v>
      </c>
      <c r="N3100" t="s">
        <v>2868</v>
      </c>
      <c r="O3100" t="s">
        <v>1144</v>
      </c>
      <c r="P3100" t="s">
        <v>4248</v>
      </c>
      <c r="Q3100" t="s">
        <v>4244</v>
      </c>
      <c r="R3100" s="1" t="e">
        <f t="shared" ca="1" si="48"/>
        <v>#VALUE!</v>
      </c>
      <c r="S3100" t="s">
        <v>55</v>
      </c>
      <c r="T3100" t="s">
        <v>56</v>
      </c>
    </row>
    <row r="3101" spans="1:20" x14ac:dyDescent="0.25">
      <c r="A3101" t="s">
        <v>7348</v>
      </c>
      <c r="B3101">
        <v>66678469</v>
      </c>
      <c r="C3101">
        <v>67677176</v>
      </c>
      <c r="D3101" t="s">
        <v>3</v>
      </c>
      <c r="E3101" t="s">
        <v>2919</v>
      </c>
      <c r="F3101" t="s">
        <v>4225</v>
      </c>
      <c r="G3101" t="s">
        <v>4221</v>
      </c>
      <c r="H3101" t="s">
        <v>43</v>
      </c>
      <c r="I3101" t="s">
        <v>22</v>
      </c>
      <c r="J3101" t="s">
        <v>39</v>
      </c>
      <c r="K3101" t="s">
        <v>44</v>
      </c>
      <c r="L3101" t="s">
        <v>25</v>
      </c>
      <c r="M3101" t="s">
        <v>4229</v>
      </c>
      <c r="N3101" t="s">
        <v>2868</v>
      </c>
      <c r="O3101" t="s">
        <v>1144</v>
      </c>
      <c r="P3101" t="s">
        <v>4248</v>
      </c>
      <c r="Q3101" t="s">
        <v>4246</v>
      </c>
      <c r="R3101" s="1">
        <f t="shared" ca="1" si="48"/>
        <v>63</v>
      </c>
      <c r="S3101" t="s">
        <v>55</v>
      </c>
      <c r="T3101" t="s">
        <v>45</v>
      </c>
    </row>
    <row r="3102" spans="1:20" x14ac:dyDescent="0.25">
      <c r="A3102" t="s">
        <v>7349</v>
      </c>
      <c r="B3102">
        <v>68412224</v>
      </c>
      <c r="C3102">
        <v>67222102</v>
      </c>
      <c r="D3102" t="s">
        <v>3</v>
      </c>
      <c r="E3102" t="s">
        <v>2920</v>
      </c>
      <c r="F3102" t="s">
        <v>20</v>
      </c>
      <c r="G3102" t="s">
        <v>4223</v>
      </c>
      <c r="H3102" t="s">
        <v>31</v>
      </c>
      <c r="I3102" t="s">
        <v>32</v>
      </c>
      <c r="J3102" t="s">
        <v>23</v>
      </c>
      <c r="K3102" t="s">
        <v>24</v>
      </c>
      <c r="L3102" t="s">
        <v>25</v>
      </c>
      <c r="M3102" t="s">
        <v>4237</v>
      </c>
      <c r="N3102" t="s">
        <v>2868</v>
      </c>
      <c r="O3102" t="s">
        <v>1144</v>
      </c>
      <c r="P3102" t="s">
        <v>52</v>
      </c>
      <c r="Q3102" t="s">
        <v>28</v>
      </c>
      <c r="R3102" s="1" t="e">
        <f t="shared" ca="1" si="48"/>
        <v>#VALUE!</v>
      </c>
      <c r="S3102" t="s">
        <v>35</v>
      </c>
      <c r="T3102" t="s">
        <v>36</v>
      </c>
    </row>
    <row r="3103" spans="1:20" x14ac:dyDescent="0.25">
      <c r="A3103" t="s">
        <v>7350</v>
      </c>
      <c r="B3103">
        <v>68008546</v>
      </c>
      <c r="C3103">
        <v>67626283</v>
      </c>
      <c r="D3103" t="s">
        <v>2</v>
      </c>
      <c r="E3103" t="s">
        <v>1496</v>
      </c>
      <c r="F3103" t="s">
        <v>4226</v>
      </c>
      <c r="G3103" t="s">
        <v>4218</v>
      </c>
      <c r="H3103" t="s">
        <v>38</v>
      </c>
      <c r="I3103" t="s">
        <v>22</v>
      </c>
      <c r="J3103" t="s">
        <v>39</v>
      </c>
      <c r="K3103" t="s">
        <v>40</v>
      </c>
      <c r="L3103" t="s">
        <v>25</v>
      </c>
      <c r="M3103" t="s">
        <v>4231</v>
      </c>
      <c r="N3103" t="s">
        <v>2868</v>
      </c>
      <c r="O3103" t="s">
        <v>1144</v>
      </c>
      <c r="P3103" t="s">
        <v>4248</v>
      </c>
      <c r="Q3103" t="s">
        <v>28</v>
      </c>
      <c r="R3103" s="1">
        <f t="shared" ca="1" si="48"/>
        <v>66</v>
      </c>
      <c r="S3103" t="s">
        <v>55</v>
      </c>
      <c r="T3103" t="s">
        <v>45</v>
      </c>
    </row>
    <row r="3104" spans="1:20" x14ac:dyDescent="0.25">
      <c r="A3104" t="s">
        <v>7351</v>
      </c>
      <c r="B3104">
        <v>65227741</v>
      </c>
      <c r="C3104">
        <v>67479447</v>
      </c>
      <c r="D3104" t="s">
        <v>3</v>
      </c>
      <c r="E3104" t="s">
        <v>2921</v>
      </c>
      <c r="F3104" t="s">
        <v>20</v>
      </c>
      <c r="G3104" t="s">
        <v>4221</v>
      </c>
      <c r="H3104" t="s">
        <v>38</v>
      </c>
      <c r="I3104" t="s">
        <v>51</v>
      </c>
      <c r="J3104" t="s">
        <v>39</v>
      </c>
      <c r="K3104" t="s">
        <v>44</v>
      </c>
      <c r="L3104" t="s">
        <v>25</v>
      </c>
      <c r="M3104" t="s">
        <v>4237</v>
      </c>
      <c r="N3104" t="s">
        <v>2868</v>
      </c>
      <c r="O3104" t="s">
        <v>1144</v>
      </c>
      <c r="P3104" t="s">
        <v>54</v>
      </c>
      <c r="Q3104" t="s">
        <v>4245</v>
      </c>
      <c r="R3104" s="1">
        <f t="shared" ca="1" si="48"/>
        <v>27</v>
      </c>
      <c r="S3104" t="s">
        <v>35</v>
      </c>
      <c r="T3104" t="s">
        <v>29</v>
      </c>
    </row>
    <row r="3105" spans="1:20" x14ac:dyDescent="0.25">
      <c r="A3105" t="s">
        <v>7352</v>
      </c>
      <c r="B3105">
        <v>67491621</v>
      </c>
      <c r="C3105">
        <v>67700147</v>
      </c>
      <c r="D3105" t="s">
        <v>2</v>
      </c>
      <c r="E3105" t="s">
        <v>1645</v>
      </c>
      <c r="F3105" t="s">
        <v>20</v>
      </c>
      <c r="G3105" t="s">
        <v>4217</v>
      </c>
      <c r="H3105" t="s">
        <v>31</v>
      </c>
      <c r="I3105" t="s">
        <v>32</v>
      </c>
      <c r="J3105" t="s">
        <v>23</v>
      </c>
      <c r="K3105" t="s">
        <v>24</v>
      </c>
      <c r="L3105" t="s">
        <v>25</v>
      </c>
      <c r="M3105" t="s">
        <v>4239</v>
      </c>
      <c r="N3105" t="s">
        <v>2868</v>
      </c>
      <c r="O3105" t="s">
        <v>1144</v>
      </c>
      <c r="P3105" t="s">
        <v>27</v>
      </c>
      <c r="Q3105" t="s">
        <v>4247</v>
      </c>
      <c r="R3105" s="1" t="e">
        <f t="shared" ca="1" si="48"/>
        <v>#VALUE!</v>
      </c>
      <c r="S3105" t="s">
        <v>35</v>
      </c>
      <c r="T3105" t="s">
        <v>77</v>
      </c>
    </row>
    <row r="3106" spans="1:20" x14ac:dyDescent="0.25">
      <c r="A3106" t="s">
        <v>7353</v>
      </c>
      <c r="B3106">
        <v>64568495</v>
      </c>
      <c r="C3106">
        <v>66852767</v>
      </c>
      <c r="D3106" t="s">
        <v>2</v>
      </c>
      <c r="E3106" t="s">
        <v>2922</v>
      </c>
      <c r="F3106" t="s">
        <v>4228</v>
      </c>
      <c r="G3106" t="s">
        <v>4222</v>
      </c>
      <c r="H3106" t="s">
        <v>38</v>
      </c>
      <c r="I3106" t="s">
        <v>51</v>
      </c>
      <c r="J3106" t="s">
        <v>39</v>
      </c>
      <c r="K3106" t="s">
        <v>40</v>
      </c>
      <c r="L3106" t="s">
        <v>25</v>
      </c>
      <c r="M3106" t="s">
        <v>4229</v>
      </c>
      <c r="N3106" t="s">
        <v>2868</v>
      </c>
      <c r="O3106" t="s">
        <v>1144</v>
      </c>
      <c r="P3106" t="s">
        <v>4248</v>
      </c>
      <c r="Q3106" t="s">
        <v>4245</v>
      </c>
      <c r="R3106" s="1">
        <f t="shared" ca="1" si="48"/>
        <v>30</v>
      </c>
      <c r="S3106" t="s">
        <v>55</v>
      </c>
      <c r="T3106" t="s">
        <v>29</v>
      </c>
    </row>
    <row r="3107" spans="1:20" x14ac:dyDescent="0.25">
      <c r="A3107" t="s">
        <v>7354</v>
      </c>
      <c r="B3107">
        <v>68234582</v>
      </c>
      <c r="C3107">
        <v>66956500</v>
      </c>
      <c r="D3107" t="s">
        <v>3</v>
      </c>
      <c r="E3107" t="s">
        <v>2923</v>
      </c>
      <c r="F3107" t="s">
        <v>20</v>
      </c>
      <c r="G3107" t="s">
        <v>4215</v>
      </c>
      <c r="H3107" t="s">
        <v>38</v>
      </c>
      <c r="I3107" t="s">
        <v>51</v>
      </c>
      <c r="J3107" t="s">
        <v>60</v>
      </c>
      <c r="K3107" t="s">
        <v>147</v>
      </c>
      <c r="L3107" t="s">
        <v>25</v>
      </c>
      <c r="M3107" t="s">
        <v>4230</v>
      </c>
      <c r="N3107" t="s">
        <v>2868</v>
      </c>
      <c r="O3107" t="s">
        <v>1144</v>
      </c>
      <c r="P3107" t="s">
        <v>4248</v>
      </c>
      <c r="Q3107" t="s">
        <v>4244</v>
      </c>
      <c r="R3107" s="1">
        <f t="shared" ca="1" si="48"/>
        <v>63</v>
      </c>
      <c r="S3107" t="s">
        <v>55</v>
      </c>
      <c r="T3107" t="s">
        <v>45</v>
      </c>
    </row>
    <row r="3108" spans="1:20" x14ac:dyDescent="0.25">
      <c r="A3108" t="s">
        <v>7355</v>
      </c>
      <c r="B3108">
        <v>66673747</v>
      </c>
      <c r="C3108">
        <v>66893749</v>
      </c>
      <c r="D3108" t="s">
        <v>2</v>
      </c>
      <c r="E3108" t="s">
        <v>2924</v>
      </c>
      <c r="F3108" t="s">
        <v>4227</v>
      </c>
      <c r="G3108" t="s">
        <v>4223</v>
      </c>
      <c r="H3108" t="s">
        <v>48</v>
      </c>
      <c r="I3108" t="s">
        <v>51</v>
      </c>
      <c r="J3108" t="s">
        <v>39</v>
      </c>
      <c r="K3108" t="s">
        <v>40</v>
      </c>
      <c r="L3108" t="s">
        <v>25</v>
      </c>
      <c r="M3108" t="s">
        <v>4230</v>
      </c>
      <c r="N3108" t="s">
        <v>2868</v>
      </c>
      <c r="O3108" t="s">
        <v>1144</v>
      </c>
      <c r="P3108" t="s">
        <v>54</v>
      </c>
      <c r="Q3108" t="s">
        <v>28</v>
      </c>
      <c r="R3108" s="1">
        <f t="shared" ca="1" si="48"/>
        <v>56</v>
      </c>
      <c r="S3108" t="s">
        <v>4243</v>
      </c>
      <c r="T3108" t="s">
        <v>41</v>
      </c>
    </row>
    <row r="3109" spans="1:20" x14ac:dyDescent="0.25">
      <c r="A3109" t="s">
        <v>7356</v>
      </c>
      <c r="B3109">
        <v>64377465</v>
      </c>
      <c r="C3109">
        <v>67253751</v>
      </c>
      <c r="D3109" t="s">
        <v>3</v>
      </c>
      <c r="E3109" t="s">
        <v>2925</v>
      </c>
      <c r="F3109" t="s">
        <v>4228</v>
      </c>
      <c r="G3109" t="s">
        <v>4218</v>
      </c>
      <c r="H3109" t="s">
        <v>21</v>
      </c>
      <c r="I3109" t="s">
        <v>204</v>
      </c>
      <c r="J3109" t="s">
        <v>23</v>
      </c>
      <c r="K3109" t="s">
        <v>24</v>
      </c>
      <c r="L3109" t="s">
        <v>25</v>
      </c>
      <c r="M3109" t="s">
        <v>4233</v>
      </c>
      <c r="N3109" t="s">
        <v>2868</v>
      </c>
      <c r="O3109" t="s">
        <v>1144</v>
      </c>
      <c r="P3109" t="s">
        <v>4248</v>
      </c>
      <c r="Q3109" t="s">
        <v>34</v>
      </c>
      <c r="R3109" s="1">
        <f t="shared" ca="1" si="48"/>
        <v>18</v>
      </c>
      <c r="S3109" t="s">
        <v>55</v>
      </c>
      <c r="T3109" t="s">
        <v>36</v>
      </c>
    </row>
    <row r="3110" spans="1:20" x14ac:dyDescent="0.25">
      <c r="A3110" t="s">
        <v>7357</v>
      </c>
      <c r="B3110">
        <v>68363319</v>
      </c>
      <c r="C3110">
        <v>67748346</v>
      </c>
      <c r="D3110" t="s">
        <v>3</v>
      </c>
      <c r="E3110" t="s">
        <v>2926</v>
      </c>
      <c r="F3110" t="s">
        <v>4227</v>
      </c>
      <c r="G3110" t="s">
        <v>4220</v>
      </c>
      <c r="H3110" t="s">
        <v>43</v>
      </c>
      <c r="I3110" t="s">
        <v>22</v>
      </c>
      <c r="J3110" t="s">
        <v>39</v>
      </c>
      <c r="K3110" t="s">
        <v>44</v>
      </c>
      <c r="L3110" t="s">
        <v>25</v>
      </c>
      <c r="M3110" t="s">
        <v>4240</v>
      </c>
      <c r="N3110" t="s">
        <v>2868</v>
      </c>
      <c r="O3110" t="s">
        <v>1144</v>
      </c>
      <c r="P3110" t="s">
        <v>49</v>
      </c>
      <c r="Q3110" t="s">
        <v>34</v>
      </c>
      <c r="R3110" s="1" t="e">
        <f t="shared" ca="1" si="48"/>
        <v>#VALUE!</v>
      </c>
      <c r="S3110" t="s">
        <v>4243</v>
      </c>
      <c r="T3110" t="s">
        <v>58</v>
      </c>
    </row>
    <row r="3111" spans="1:20" x14ac:dyDescent="0.25">
      <c r="A3111" t="s">
        <v>7358</v>
      </c>
      <c r="B3111">
        <v>64580601</v>
      </c>
      <c r="C3111">
        <v>67331816</v>
      </c>
      <c r="D3111" t="s">
        <v>3</v>
      </c>
      <c r="E3111" t="s">
        <v>2927</v>
      </c>
      <c r="F3111" t="s">
        <v>4226</v>
      </c>
      <c r="G3111" t="s">
        <v>4219</v>
      </c>
      <c r="H3111" t="s">
        <v>31</v>
      </c>
      <c r="I3111" t="s">
        <v>204</v>
      </c>
      <c r="J3111" t="s">
        <v>23</v>
      </c>
      <c r="K3111" t="s">
        <v>24</v>
      </c>
      <c r="L3111" t="s">
        <v>25</v>
      </c>
      <c r="M3111" t="s">
        <v>4236</v>
      </c>
      <c r="N3111" t="s">
        <v>2868</v>
      </c>
      <c r="O3111" t="s">
        <v>1144</v>
      </c>
      <c r="P3111" t="s">
        <v>49</v>
      </c>
      <c r="Q3111" t="s">
        <v>4246</v>
      </c>
      <c r="R3111" s="1">
        <f t="shared" ca="1" si="48"/>
        <v>15</v>
      </c>
      <c r="S3111" t="s">
        <v>35</v>
      </c>
      <c r="T3111" t="s">
        <v>56</v>
      </c>
    </row>
    <row r="3112" spans="1:20" x14ac:dyDescent="0.25">
      <c r="A3112" t="s">
        <v>7359</v>
      </c>
      <c r="B3112">
        <v>66603641</v>
      </c>
      <c r="C3112">
        <v>67348371</v>
      </c>
      <c r="D3112" t="s">
        <v>3</v>
      </c>
      <c r="E3112" t="s">
        <v>576</v>
      </c>
      <c r="F3112" t="s">
        <v>4225</v>
      </c>
      <c r="G3112" t="s">
        <v>4223</v>
      </c>
      <c r="H3112" t="s">
        <v>21</v>
      </c>
      <c r="I3112" t="s">
        <v>204</v>
      </c>
      <c r="J3112" t="s">
        <v>23</v>
      </c>
      <c r="K3112" t="s">
        <v>24</v>
      </c>
      <c r="L3112" t="s">
        <v>25</v>
      </c>
      <c r="M3112" t="s">
        <v>4238</v>
      </c>
      <c r="N3112" t="s">
        <v>2868</v>
      </c>
      <c r="O3112" t="s">
        <v>1144</v>
      </c>
      <c r="P3112" t="s">
        <v>4248</v>
      </c>
      <c r="Q3112" t="s">
        <v>4246</v>
      </c>
      <c r="R3112" s="1">
        <f t="shared" ca="1" si="48"/>
        <v>25</v>
      </c>
      <c r="S3112" t="s">
        <v>55</v>
      </c>
      <c r="T3112" t="s">
        <v>36</v>
      </c>
    </row>
    <row r="3113" spans="1:20" x14ac:dyDescent="0.25">
      <c r="A3113" t="s">
        <v>7360</v>
      </c>
      <c r="B3113">
        <v>67367790</v>
      </c>
      <c r="C3113">
        <v>67370253</v>
      </c>
      <c r="D3113" t="s">
        <v>2</v>
      </c>
      <c r="E3113" t="s">
        <v>2703</v>
      </c>
      <c r="F3113" t="s">
        <v>4228</v>
      </c>
      <c r="G3113" t="s">
        <v>4218</v>
      </c>
      <c r="H3113" t="s">
        <v>21</v>
      </c>
      <c r="I3113" t="s">
        <v>32</v>
      </c>
      <c r="J3113" t="s">
        <v>23</v>
      </c>
      <c r="K3113" t="s">
        <v>24</v>
      </c>
      <c r="L3113" t="s">
        <v>25</v>
      </c>
      <c r="M3113" t="s">
        <v>4231</v>
      </c>
      <c r="N3113" t="s">
        <v>2868</v>
      </c>
      <c r="O3113" t="s">
        <v>1144</v>
      </c>
      <c r="P3113" t="s">
        <v>49</v>
      </c>
      <c r="Q3113" t="s">
        <v>28</v>
      </c>
      <c r="R3113" s="1" t="e">
        <f t="shared" ca="1" si="48"/>
        <v>#VALUE!</v>
      </c>
      <c r="S3113" t="s">
        <v>4243</v>
      </c>
      <c r="T3113" t="s">
        <v>36</v>
      </c>
    </row>
    <row r="3114" spans="1:20" x14ac:dyDescent="0.25">
      <c r="A3114" t="s">
        <v>7361</v>
      </c>
      <c r="B3114">
        <v>67590600</v>
      </c>
      <c r="C3114">
        <v>67695754</v>
      </c>
      <c r="D3114" t="s">
        <v>3</v>
      </c>
      <c r="E3114" t="s">
        <v>2928</v>
      </c>
      <c r="F3114" t="s">
        <v>4227</v>
      </c>
      <c r="G3114" t="s">
        <v>4219</v>
      </c>
      <c r="H3114" t="s">
        <v>38</v>
      </c>
      <c r="I3114" t="s">
        <v>204</v>
      </c>
      <c r="J3114" t="s">
        <v>39</v>
      </c>
      <c r="K3114" t="s">
        <v>40</v>
      </c>
      <c r="L3114" t="s">
        <v>25</v>
      </c>
      <c r="M3114" t="s">
        <v>4237</v>
      </c>
      <c r="N3114" t="s">
        <v>2868</v>
      </c>
      <c r="O3114" t="s">
        <v>1144</v>
      </c>
      <c r="P3114" t="s">
        <v>4248</v>
      </c>
      <c r="Q3114" t="s">
        <v>4245</v>
      </c>
      <c r="R3114" s="1" t="e">
        <f t="shared" ca="1" si="48"/>
        <v>#VALUE!</v>
      </c>
      <c r="S3114" t="s">
        <v>55</v>
      </c>
      <c r="T3114" t="s">
        <v>41</v>
      </c>
    </row>
    <row r="3115" spans="1:20" x14ac:dyDescent="0.25">
      <c r="A3115" t="s">
        <v>7362</v>
      </c>
      <c r="B3115">
        <v>67949847</v>
      </c>
      <c r="C3115">
        <v>67615227</v>
      </c>
      <c r="D3115" t="s">
        <v>2</v>
      </c>
      <c r="E3115" t="s">
        <v>2929</v>
      </c>
      <c r="F3115" t="s">
        <v>20</v>
      </c>
      <c r="G3115" t="s">
        <v>4219</v>
      </c>
      <c r="H3115" t="s">
        <v>163</v>
      </c>
      <c r="I3115" t="s">
        <v>22</v>
      </c>
      <c r="J3115" t="s">
        <v>39</v>
      </c>
      <c r="K3115" t="s">
        <v>40</v>
      </c>
      <c r="L3115" t="s">
        <v>25</v>
      </c>
      <c r="M3115" t="s">
        <v>4236</v>
      </c>
      <c r="N3115" t="s">
        <v>2868</v>
      </c>
      <c r="O3115" t="s">
        <v>1144</v>
      </c>
      <c r="P3115" t="s">
        <v>27</v>
      </c>
      <c r="Q3115" t="s">
        <v>4245</v>
      </c>
      <c r="R3115" s="1">
        <f t="shared" ca="1" si="48"/>
        <v>52</v>
      </c>
      <c r="S3115" t="s">
        <v>4243</v>
      </c>
      <c r="T3115" t="s">
        <v>41</v>
      </c>
    </row>
    <row r="3116" spans="1:20" x14ac:dyDescent="0.25">
      <c r="A3116" t="s">
        <v>7363</v>
      </c>
      <c r="B3116">
        <v>64492100</v>
      </c>
      <c r="C3116">
        <v>66891971</v>
      </c>
      <c r="D3116" t="s">
        <v>3</v>
      </c>
      <c r="E3116" t="s">
        <v>2293</v>
      </c>
      <c r="F3116" t="s">
        <v>20</v>
      </c>
      <c r="G3116" t="s">
        <v>4216</v>
      </c>
      <c r="H3116" t="s">
        <v>43</v>
      </c>
      <c r="I3116" t="s">
        <v>51</v>
      </c>
      <c r="J3116" t="s">
        <v>39</v>
      </c>
      <c r="K3116" t="s">
        <v>44</v>
      </c>
      <c r="L3116" t="s">
        <v>25</v>
      </c>
      <c r="M3116" t="s">
        <v>4236</v>
      </c>
      <c r="N3116" t="s">
        <v>2868</v>
      </c>
      <c r="O3116" t="s">
        <v>1144</v>
      </c>
      <c r="P3116" t="s">
        <v>52</v>
      </c>
      <c r="Q3116" t="s">
        <v>28</v>
      </c>
      <c r="R3116" s="1">
        <f t="shared" ca="1" si="48"/>
        <v>49</v>
      </c>
      <c r="S3116" t="s">
        <v>4243</v>
      </c>
      <c r="T3116" t="s">
        <v>41</v>
      </c>
    </row>
    <row r="3117" spans="1:20" x14ac:dyDescent="0.25">
      <c r="A3117" t="s">
        <v>7364</v>
      </c>
      <c r="B3117">
        <v>66996739</v>
      </c>
      <c r="C3117">
        <v>67392234</v>
      </c>
      <c r="D3117" t="s">
        <v>2</v>
      </c>
      <c r="E3117" t="s">
        <v>2930</v>
      </c>
      <c r="F3117" t="s">
        <v>4226</v>
      </c>
      <c r="G3117" t="s">
        <v>4220</v>
      </c>
      <c r="H3117" t="s">
        <v>38</v>
      </c>
      <c r="I3117" t="s">
        <v>204</v>
      </c>
      <c r="J3117" t="s">
        <v>39</v>
      </c>
      <c r="K3117" t="s">
        <v>40</v>
      </c>
      <c r="L3117" t="s">
        <v>25</v>
      </c>
      <c r="M3117" t="s">
        <v>4236</v>
      </c>
      <c r="N3117" t="s">
        <v>2868</v>
      </c>
      <c r="O3117" t="s">
        <v>1144</v>
      </c>
      <c r="P3117" t="s">
        <v>49</v>
      </c>
      <c r="Q3117" t="s">
        <v>4244</v>
      </c>
      <c r="R3117" s="1">
        <f t="shared" ca="1" si="48"/>
        <v>66</v>
      </c>
      <c r="S3117" t="s">
        <v>35</v>
      </c>
      <c r="T3117" t="s">
        <v>45</v>
      </c>
    </row>
    <row r="3118" spans="1:20" x14ac:dyDescent="0.25">
      <c r="A3118" t="s">
        <v>7365</v>
      </c>
      <c r="B3118">
        <v>66280427</v>
      </c>
      <c r="C3118">
        <v>66964193</v>
      </c>
      <c r="D3118" t="s">
        <v>3</v>
      </c>
      <c r="E3118" t="s">
        <v>647</v>
      </c>
      <c r="F3118" t="s">
        <v>20</v>
      </c>
      <c r="G3118" t="s">
        <v>4219</v>
      </c>
      <c r="H3118" t="s">
        <v>43</v>
      </c>
      <c r="I3118" t="s">
        <v>32</v>
      </c>
      <c r="J3118" t="s">
        <v>39</v>
      </c>
      <c r="K3118" t="s">
        <v>44</v>
      </c>
      <c r="L3118" t="s">
        <v>25</v>
      </c>
      <c r="M3118" t="s">
        <v>4229</v>
      </c>
      <c r="N3118" t="s">
        <v>2868</v>
      </c>
      <c r="O3118" t="s">
        <v>1144</v>
      </c>
      <c r="P3118" t="s">
        <v>4248</v>
      </c>
      <c r="Q3118" t="s">
        <v>4247</v>
      </c>
      <c r="R3118" s="1" t="e">
        <f t="shared" ca="1" si="48"/>
        <v>#VALUE!</v>
      </c>
      <c r="S3118" t="s">
        <v>55</v>
      </c>
      <c r="T3118" t="s">
        <v>45</v>
      </c>
    </row>
    <row r="3119" spans="1:20" x14ac:dyDescent="0.25">
      <c r="A3119" t="s">
        <v>7366</v>
      </c>
      <c r="B3119">
        <v>68497955</v>
      </c>
      <c r="C3119">
        <v>67219560</v>
      </c>
      <c r="D3119" t="s">
        <v>2</v>
      </c>
      <c r="E3119" t="s">
        <v>2931</v>
      </c>
      <c r="F3119" t="s">
        <v>4228</v>
      </c>
      <c r="G3119" t="s">
        <v>4219</v>
      </c>
      <c r="H3119" t="s">
        <v>38</v>
      </c>
      <c r="I3119" t="s">
        <v>22</v>
      </c>
      <c r="J3119" t="s">
        <v>23</v>
      </c>
      <c r="K3119" t="s">
        <v>24</v>
      </c>
      <c r="L3119" t="s">
        <v>25</v>
      </c>
      <c r="M3119" t="s">
        <v>4229</v>
      </c>
      <c r="N3119" t="s">
        <v>2868</v>
      </c>
      <c r="O3119" t="s">
        <v>1144</v>
      </c>
      <c r="P3119" t="s">
        <v>54</v>
      </c>
      <c r="Q3119" t="s">
        <v>4245</v>
      </c>
      <c r="R3119" s="1" t="e">
        <f t="shared" ca="1" si="48"/>
        <v>#VALUE!</v>
      </c>
      <c r="S3119" t="s">
        <v>35</v>
      </c>
      <c r="T3119" t="s">
        <v>29</v>
      </c>
    </row>
    <row r="3120" spans="1:20" x14ac:dyDescent="0.25">
      <c r="A3120" t="s">
        <v>7367</v>
      </c>
      <c r="B3120">
        <v>64528563</v>
      </c>
      <c r="C3120">
        <v>66874047</v>
      </c>
      <c r="D3120" t="s">
        <v>2</v>
      </c>
      <c r="E3120" t="s">
        <v>2244</v>
      </c>
      <c r="F3120" t="s">
        <v>4228</v>
      </c>
      <c r="G3120" t="s">
        <v>527</v>
      </c>
      <c r="H3120" t="s">
        <v>38</v>
      </c>
      <c r="I3120" t="s">
        <v>32</v>
      </c>
      <c r="J3120" t="s">
        <v>39</v>
      </c>
      <c r="K3120" t="s">
        <v>40</v>
      </c>
      <c r="L3120" t="s">
        <v>25</v>
      </c>
      <c r="M3120" t="s">
        <v>4235</v>
      </c>
      <c r="N3120" t="s">
        <v>2868</v>
      </c>
      <c r="O3120" t="s">
        <v>1144</v>
      </c>
      <c r="P3120" t="s">
        <v>52</v>
      </c>
      <c r="Q3120" t="s">
        <v>28</v>
      </c>
      <c r="R3120" s="1" t="e">
        <f t="shared" ca="1" si="48"/>
        <v>#VALUE!</v>
      </c>
      <c r="S3120" t="s">
        <v>35</v>
      </c>
      <c r="T3120" t="s">
        <v>45</v>
      </c>
    </row>
    <row r="3121" spans="1:20" x14ac:dyDescent="0.25">
      <c r="A3121" t="s">
        <v>7368</v>
      </c>
      <c r="B3121">
        <v>67025544</v>
      </c>
      <c r="C3121">
        <v>66954130</v>
      </c>
      <c r="D3121" t="s">
        <v>3</v>
      </c>
      <c r="E3121" t="s">
        <v>2932</v>
      </c>
      <c r="F3121" t="s">
        <v>4225</v>
      </c>
      <c r="G3121" t="s">
        <v>4217</v>
      </c>
      <c r="H3121" t="s">
        <v>43</v>
      </c>
      <c r="I3121" t="s">
        <v>204</v>
      </c>
      <c r="J3121" t="s">
        <v>39</v>
      </c>
      <c r="K3121" t="s">
        <v>24</v>
      </c>
      <c r="L3121" t="s">
        <v>25</v>
      </c>
      <c r="M3121" t="s">
        <v>4231</v>
      </c>
      <c r="N3121" t="s">
        <v>2868</v>
      </c>
      <c r="O3121" t="s">
        <v>1144</v>
      </c>
      <c r="P3121" t="s">
        <v>49</v>
      </c>
      <c r="Q3121" t="s">
        <v>4247</v>
      </c>
      <c r="R3121" s="1" t="e">
        <f t="shared" ca="1" si="48"/>
        <v>#VALUE!</v>
      </c>
      <c r="S3121" t="s">
        <v>35</v>
      </c>
      <c r="T3121" t="s">
        <v>36</v>
      </c>
    </row>
    <row r="3122" spans="1:20" x14ac:dyDescent="0.25">
      <c r="A3122" t="s">
        <v>7369</v>
      </c>
      <c r="B3122">
        <v>68420623</v>
      </c>
      <c r="C3122">
        <v>67544493</v>
      </c>
      <c r="D3122" t="s">
        <v>3</v>
      </c>
      <c r="E3122" t="s">
        <v>2933</v>
      </c>
      <c r="F3122" t="s">
        <v>4225</v>
      </c>
      <c r="G3122" t="s">
        <v>4219</v>
      </c>
      <c r="H3122" t="s">
        <v>38</v>
      </c>
      <c r="I3122" t="s">
        <v>51</v>
      </c>
      <c r="J3122" t="s">
        <v>39</v>
      </c>
      <c r="K3122" t="s">
        <v>44</v>
      </c>
      <c r="L3122" t="s">
        <v>25</v>
      </c>
      <c r="M3122" t="s">
        <v>4234</v>
      </c>
      <c r="N3122" t="s">
        <v>2868</v>
      </c>
      <c r="O3122" t="s">
        <v>1144</v>
      </c>
      <c r="P3122" t="s">
        <v>33</v>
      </c>
      <c r="Q3122" t="s">
        <v>4245</v>
      </c>
      <c r="R3122" s="1" t="e">
        <f t="shared" ca="1" si="48"/>
        <v>#VALUE!</v>
      </c>
      <c r="S3122" t="s">
        <v>35</v>
      </c>
      <c r="T3122" t="s">
        <v>41</v>
      </c>
    </row>
    <row r="3123" spans="1:20" x14ac:dyDescent="0.25">
      <c r="A3123" t="s">
        <v>7370</v>
      </c>
      <c r="B3123">
        <v>66276325</v>
      </c>
      <c r="C3123">
        <v>67575683</v>
      </c>
      <c r="D3123" t="s">
        <v>2</v>
      </c>
      <c r="E3123" t="s">
        <v>2934</v>
      </c>
      <c r="F3123" t="s">
        <v>20</v>
      </c>
      <c r="G3123" t="s">
        <v>527</v>
      </c>
      <c r="H3123" t="s">
        <v>38</v>
      </c>
      <c r="I3123" t="s">
        <v>22</v>
      </c>
      <c r="J3123" t="s">
        <v>39</v>
      </c>
      <c r="K3123" t="s">
        <v>109</v>
      </c>
      <c r="L3123" t="s">
        <v>25</v>
      </c>
      <c r="M3123" t="s">
        <v>4231</v>
      </c>
      <c r="N3123" t="s">
        <v>2868</v>
      </c>
      <c r="O3123" t="s">
        <v>1144</v>
      </c>
      <c r="P3123" t="s">
        <v>52</v>
      </c>
      <c r="Q3123" t="s">
        <v>4244</v>
      </c>
      <c r="R3123" s="1">
        <f t="shared" ca="1" si="48"/>
        <v>27</v>
      </c>
      <c r="S3123" t="s">
        <v>4243</v>
      </c>
      <c r="T3123" t="s">
        <v>36</v>
      </c>
    </row>
    <row r="3124" spans="1:20" x14ac:dyDescent="0.25">
      <c r="A3124" t="s">
        <v>7371</v>
      </c>
      <c r="B3124">
        <v>65809970</v>
      </c>
      <c r="C3124">
        <v>67530909</v>
      </c>
      <c r="D3124" t="s">
        <v>2</v>
      </c>
      <c r="E3124" t="s">
        <v>2935</v>
      </c>
      <c r="F3124" t="s">
        <v>4227</v>
      </c>
      <c r="G3124" t="s">
        <v>4218</v>
      </c>
      <c r="H3124" t="s">
        <v>38</v>
      </c>
      <c r="I3124" t="s">
        <v>22</v>
      </c>
      <c r="J3124" t="s">
        <v>39</v>
      </c>
      <c r="K3124" t="s">
        <v>24</v>
      </c>
      <c r="L3124" t="s">
        <v>25</v>
      </c>
      <c r="M3124" t="s">
        <v>4232</v>
      </c>
      <c r="N3124" t="s">
        <v>2868</v>
      </c>
      <c r="O3124" t="s">
        <v>1144</v>
      </c>
      <c r="P3124" t="s">
        <v>4248</v>
      </c>
      <c r="Q3124" t="s">
        <v>4245</v>
      </c>
      <c r="R3124" s="1" t="e">
        <f t="shared" ca="1" si="48"/>
        <v>#VALUE!</v>
      </c>
      <c r="S3124" t="s">
        <v>55</v>
      </c>
      <c r="T3124" t="s">
        <v>29</v>
      </c>
    </row>
    <row r="3125" spans="1:20" x14ac:dyDescent="0.25">
      <c r="A3125" t="s">
        <v>7372</v>
      </c>
      <c r="B3125">
        <v>64405693</v>
      </c>
      <c r="C3125">
        <v>67836307</v>
      </c>
      <c r="D3125" t="s">
        <v>3</v>
      </c>
      <c r="E3125" t="s">
        <v>2710</v>
      </c>
      <c r="F3125" t="s">
        <v>20</v>
      </c>
      <c r="G3125" t="s">
        <v>4223</v>
      </c>
      <c r="H3125" t="s">
        <v>31</v>
      </c>
      <c r="I3125" t="s">
        <v>32</v>
      </c>
      <c r="J3125" t="s">
        <v>23</v>
      </c>
      <c r="K3125" t="s">
        <v>112</v>
      </c>
      <c r="L3125" t="s">
        <v>25</v>
      </c>
      <c r="M3125" t="s">
        <v>4235</v>
      </c>
      <c r="N3125" t="s">
        <v>2868</v>
      </c>
      <c r="O3125" t="s">
        <v>1144</v>
      </c>
      <c r="P3125" t="s">
        <v>205</v>
      </c>
      <c r="Q3125" t="s">
        <v>28</v>
      </c>
      <c r="R3125" s="1" t="e">
        <f t="shared" ca="1" si="48"/>
        <v>#VALUE!</v>
      </c>
      <c r="S3125" t="s">
        <v>4243</v>
      </c>
      <c r="T3125" t="s">
        <v>77</v>
      </c>
    </row>
    <row r="3126" spans="1:20" x14ac:dyDescent="0.25">
      <c r="A3126" t="s">
        <v>7373</v>
      </c>
      <c r="B3126">
        <v>68251226</v>
      </c>
      <c r="C3126">
        <v>67816689</v>
      </c>
      <c r="D3126" t="s">
        <v>2</v>
      </c>
      <c r="E3126" t="s">
        <v>1401</v>
      </c>
      <c r="F3126" t="s">
        <v>4227</v>
      </c>
      <c r="G3126" t="s">
        <v>4220</v>
      </c>
      <c r="H3126" t="s">
        <v>375</v>
      </c>
      <c r="I3126" t="s">
        <v>32</v>
      </c>
      <c r="J3126" t="s">
        <v>39</v>
      </c>
      <c r="K3126" t="s">
        <v>40</v>
      </c>
      <c r="L3126" t="s">
        <v>25</v>
      </c>
      <c r="M3126" t="s">
        <v>4232</v>
      </c>
      <c r="N3126" t="s">
        <v>2868</v>
      </c>
      <c r="O3126" t="s">
        <v>1144</v>
      </c>
      <c r="P3126" t="s">
        <v>205</v>
      </c>
      <c r="Q3126" t="s">
        <v>34</v>
      </c>
      <c r="R3126" s="1" t="e">
        <f t="shared" ca="1" si="48"/>
        <v>#VALUE!</v>
      </c>
      <c r="S3126" t="s">
        <v>35</v>
      </c>
      <c r="T3126" t="s">
        <v>61</v>
      </c>
    </row>
    <row r="3127" spans="1:20" x14ac:dyDescent="0.25">
      <c r="A3127" t="s">
        <v>7374</v>
      </c>
      <c r="B3127">
        <v>66208380</v>
      </c>
      <c r="C3127">
        <v>67244615</v>
      </c>
      <c r="D3127" t="s">
        <v>2</v>
      </c>
      <c r="E3127" t="s">
        <v>2936</v>
      </c>
      <c r="F3127" t="s">
        <v>4226</v>
      </c>
      <c r="G3127" t="s">
        <v>4218</v>
      </c>
      <c r="H3127" t="s">
        <v>21</v>
      </c>
      <c r="I3127" t="s">
        <v>51</v>
      </c>
      <c r="J3127" t="s">
        <v>23</v>
      </c>
      <c r="K3127" t="s">
        <v>24</v>
      </c>
      <c r="L3127" t="s">
        <v>25</v>
      </c>
      <c r="M3127" t="s">
        <v>4236</v>
      </c>
      <c r="N3127" t="s">
        <v>2868</v>
      </c>
      <c r="O3127" t="s">
        <v>1144</v>
      </c>
      <c r="P3127" t="s">
        <v>4248</v>
      </c>
      <c r="Q3127" t="s">
        <v>28</v>
      </c>
      <c r="R3127" s="1" t="e">
        <f t="shared" ca="1" si="48"/>
        <v>#VALUE!</v>
      </c>
      <c r="S3127" t="s">
        <v>55</v>
      </c>
      <c r="T3127" t="s">
        <v>29</v>
      </c>
    </row>
    <row r="3128" spans="1:20" x14ac:dyDescent="0.25">
      <c r="A3128" t="s">
        <v>7375</v>
      </c>
      <c r="B3128">
        <v>64471737</v>
      </c>
      <c r="C3128">
        <v>67660346</v>
      </c>
      <c r="D3128" t="s">
        <v>2</v>
      </c>
      <c r="E3128" t="s">
        <v>2937</v>
      </c>
      <c r="F3128" t="s">
        <v>1106</v>
      </c>
      <c r="G3128" t="s">
        <v>4219</v>
      </c>
      <c r="H3128" t="s">
        <v>375</v>
      </c>
      <c r="I3128" t="s">
        <v>51</v>
      </c>
      <c r="J3128" t="s">
        <v>39</v>
      </c>
      <c r="K3128" t="s">
        <v>40</v>
      </c>
      <c r="L3128" t="s">
        <v>25</v>
      </c>
      <c r="M3128" t="s">
        <v>4241</v>
      </c>
      <c r="N3128" t="s">
        <v>2868</v>
      </c>
      <c r="O3128" t="s">
        <v>1144</v>
      </c>
      <c r="P3128" t="s">
        <v>33</v>
      </c>
      <c r="Q3128" t="s">
        <v>34</v>
      </c>
      <c r="R3128" s="1">
        <f t="shared" ca="1" si="48"/>
        <v>75</v>
      </c>
      <c r="S3128" t="s">
        <v>4243</v>
      </c>
      <c r="T3128" t="s">
        <v>61</v>
      </c>
    </row>
    <row r="3129" spans="1:20" x14ac:dyDescent="0.25">
      <c r="A3129" t="s">
        <v>7376</v>
      </c>
      <c r="B3129">
        <v>68010138</v>
      </c>
      <c r="C3129">
        <v>66926508</v>
      </c>
      <c r="D3129" t="s">
        <v>3</v>
      </c>
      <c r="E3129" t="s">
        <v>2938</v>
      </c>
      <c r="F3129" t="s">
        <v>4225</v>
      </c>
      <c r="G3129" t="s">
        <v>4218</v>
      </c>
      <c r="H3129" t="s">
        <v>43</v>
      </c>
      <c r="I3129" t="s">
        <v>22</v>
      </c>
      <c r="J3129" t="s">
        <v>39</v>
      </c>
      <c r="K3129" t="s">
        <v>44</v>
      </c>
      <c r="L3129" t="s">
        <v>25</v>
      </c>
      <c r="M3129" t="s">
        <v>4240</v>
      </c>
      <c r="N3129" t="s">
        <v>2868</v>
      </c>
      <c r="O3129" t="s">
        <v>1144</v>
      </c>
      <c r="P3129" t="s">
        <v>33</v>
      </c>
      <c r="Q3129" t="s">
        <v>28</v>
      </c>
      <c r="R3129" s="1" t="e">
        <f t="shared" ca="1" si="48"/>
        <v>#VALUE!</v>
      </c>
      <c r="S3129" t="s">
        <v>35</v>
      </c>
      <c r="T3129" t="s">
        <v>45</v>
      </c>
    </row>
    <row r="3130" spans="1:20" x14ac:dyDescent="0.25">
      <c r="A3130" t="s">
        <v>7377</v>
      </c>
      <c r="B3130">
        <v>65523406</v>
      </c>
      <c r="C3130">
        <v>67138007</v>
      </c>
      <c r="D3130" t="s">
        <v>2</v>
      </c>
      <c r="E3130" t="s">
        <v>2939</v>
      </c>
      <c r="F3130" t="s">
        <v>4228</v>
      </c>
      <c r="G3130" t="s">
        <v>4219</v>
      </c>
      <c r="H3130" t="s">
        <v>21</v>
      </c>
      <c r="I3130" t="s">
        <v>204</v>
      </c>
      <c r="J3130" t="s">
        <v>23</v>
      </c>
      <c r="K3130" t="s">
        <v>24</v>
      </c>
      <c r="L3130" t="s">
        <v>25</v>
      </c>
      <c r="M3130" t="s">
        <v>4229</v>
      </c>
      <c r="N3130" t="s">
        <v>2868</v>
      </c>
      <c r="O3130" t="s">
        <v>1144</v>
      </c>
      <c r="P3130" t="s">
        <v>52</v>
      </c>
      <c r="Q3130" t="s">
        <v>4244</v>
      </c>
      <c r="R3130" s="1">
        <f t="shared" ca="1" si="48"/>
        <v>30</v>
      </c>
      <c r="S3130" t="s">
        <v>35</v>
      </c>
      <c r="T3130" t="s">
        <v>29</v>
      </c>
    </row>
    <row r="3131" spans="1:20" x14ac:dyDescent="0.25">
      <c r="A3131" t="s">
        <v>7378</v>
      </c>
      <c r="B3131">
        <v>65107405</v>
      </c>
      <c r="C3131">
        <v>67734651</v>
      </c>
      <c r="D3131" t="s">
        <v>2</v>
      </c>
      <c r="E3131" t="s">
        <v>2940</v>
      </c>
      <c r="F3131" t="s">
        <v>1106</v>
      </c>
      <c r="G3131" t="s">
        <v>4218</v>
      </c>
      <c r="H3131" t="s">
        <v>138</v>
      </c>
      <c r="I3131" t="s">
        <v>22</v>
      </c>
      <c r="J3131" t="s">
        <v>39</v>
      </c>
      <c r="K3131" t="s">
        <v>40</v>
      </c>
      <c r="L3131" t="s">
        <v>25</v>
      </c>
      <c r="M3131" t="s">
        <v>4240</v>
      </c>
      <c r="N3131" t="s">
        <v>2868</v>
      </c>
      <c r="O3131" t="s">
        <v>1144</v>
      </c>
      <c r="P3131" t="s">
        <v>27</v>
      </c>
      <c r="Q3131" t="s">
        <v>28</v>
      </c>
      <c r="R3131" s="1">
        <f t="shared" ca="1" si="48"/>
        <v>61</v>
      </c>
      <c r="S3131" t="s">
        <v>4243</v>
      </c>
      <c r="T3131" t="s">
        <v>45</v>
      </c>
    </row>
    <row r="3132" spans="1:20" x14ac:dyDescent="0.25">
      <c r="A3132" t="s">
        <v>7379</v>
      </c>
      <c r="B3132">
        <v>68082837</v>
      </c>
      <c r="C3132">
        <v>67544671</v>
      </c>
      <c r="D3132" t="s">
        <v>2</v>
      </c>
      <c r="E3132" t="s">
        <v>2941</v>
      </c>
      <c r="F3132" t="s">
        <v>4226</v>
      </c>
      <c r="G3132" t="s">
        <v>4215</v>
      </c>
      <c r="H3132" t="s">
        <v>472</v>
      </c>
      <c r="I3132" t="s">
        <v>204</v>
      </c>
      <c r="J3132" t="s">
        <v>39</v>
      </c>
      <c r="K3132" t="s">
        <v>147</v>
      </c>
      <c r="L3132" t="s">
        <v>25</v>
      </c>
      <c r="M3132" t="s">
        <v>4234</v>
      </c>
      <c r="N3132" t="s">
        <v>2868</v>
      </c>
      <c r="O3132" t="s">
        <v>1144</v>
      </c>
      <c r="P3132" t="s">
        <v>54</v>
      </c>
      <c r="Q3132" t="s">
        <v>4246</v>
      </c>
      <c r="R3132" s="1">
        <f t="shared" ca="1" si="48"/>
        <v>80</v>
      </c>
      <c r="S3132" t="s">
        <v>4243</v>
      </c>
      <c r="T3132" t="s">
        <v>61</v>
      </c>
    </row>
    <row r="3133" spans="1:20" x14ac:dyDescent="0.25">
      <c r="A3133" t="s">
        <v>7380</v>
      </c>
      <c r="B3133">
        <v>66005696</v>
      </c>
      <c r="C3133">
        <v>67408863</v>
      </c>
      <c r="D3133" t="s">
        <v>3</v>
      </c>
      <c r="E3133" t="s">
        <v>2942</v>
      </c>
      <c r="F3133" t="s">
        <v>4226</v>
      </c>
      <c r="G3133" t="s">
        <v>4216</v>
      </c>
      <c r="H3133" t="s">
        <v>43</v>
      </c>
      <c r="I3133" t="s">
        <v>32</v>
      </c>
      <c r="J3133" t="s">
        <v>39</v>
      </c>
      <c r="K3133" t="s">
        <v>44</v>
      </c>
      <c r="L3133" t="s">
        <v>25</v>
      </c>
      <c r="M3133" t="s">
        <v>4233</v>
      </c>
      <c r="N3133" t="s">
        <v>2868</v>
      </c>
      <c r="O3133" t="s">
        <v>1144</v>
      </c>
      <c r="P3133" t="s">
        <v>4248</v>
      </c>
      <c r="Q3133" t="s">
        <v>28</v>
      </c>
      <c r="R3133" s="1" t="e">
        <f t="shared" ca="1" si="48"/>
        <v>#VALUE!</v>
      </c>
      <c r="S3133" t="s">
        <v>55</v>
      </c>
      <c r="T3133" t="s">
        <v>45</v>
      </c>
    </row>
    <row r="3134" spans="1:20" x14ac:dyDescent="0.25">
      <c r="A3134" t="s">
        <v>7381</v>
      </c>
      <c r="B3134">
        <v>66047844</v>
      </c>
      <c r="C3134">
        <v>66846093</v>
      </c>
      <c r="D3134" t="s">
        <v>2</v>
      </c>
      <c r="E3134" t="s">
        <v>2943</v>
      </c>
      <c r="F3134" t="s">
        <v>4228</v>
      </c>
      <c r="G3134" t="s">
        <v>4221</v>
      </c>
      <c r="H3134" t="s">
        <v>38</v>
      </c>
      <c r="I3134" t="s">
        <v>22</v>
      </c>
      <c r="J3134" t="s">
        <v>23</v>
      </c>
      <c r="K3134" t="s">
        <v>24</v>
      </c>
      <c r="L3134" t="s">
        <v>25</v>
      </c>
      <c r="M3134" t="s">
        <v>4234</v>
      </c>
      <c r="N3134" t="s">
        <v>2868</v>
      </c>
      <c r="O3134" t="s">
        <v>1144</v>
      </c>
      <c r="P3134" t="s">
        <v>54</v>
      </c>
      <c r="Q3134" t="s">
        <v>4245</v>
      </c>
      <c r="R3134" s="1" t="e">
        <f t="shared" ca="1" si="48"/>
        <v>#VALUE!</v>
      </c>
      <c r="S3134" t="s">
        <v>35</v>
      </c>
      <c r="T3134" t="s">
        <v>58</v>
      </c>
    </row>
    <row r="3135" spans="1:20" x14ac:dyDescent="0.25">
      <c r="A3135" t="s">
        <v>7382</v>
      </c>
      <c r="B3135">
        <v>68270546</v>
      </c>
      <c r="C3135">
        <v>67461391</v>
      </c>
      <c r="D3135" t="s">
        <v>2</v>
      </c>
      <c r="E3135" t="s">
        <v>2944</v>
      </c>
      <c r="F3135" t="s">
        <v>4225</v>
      </c>
      <c r="G3135" t="s">
        <v>4218</v>
      </c>
      <c r="H3135" t="s">
        <v>48</v>
      </c>
      <c r="I3135" t="s">
        <v>51</v>
      </c>
      <c r="J3135" t="s">
        <v>39</v>
      </c>
      <c r="K3135" t="s">
        <v>40</v>
      </c>
      <c r="L3135" t="s">
        <v>25</v>
      </c>
      <c r="M3135" t="s">
        <v>4238</v>
      </c>
      <c r="N3135" t="s">
        <v>2868</v>
      </c>
      <c r="O3135" t="s">
        <v>1144</v>
      </c>
      <c r="P3135" t="s">
        <v>49</v>
      </c>
      <c r="Q3135" t="s">
        <v>28</v>
      </c>
      <c r="R3135" s="1">
        <f t="shared" ca="1" si="48"/>
        <v>63</v>
      </c>
      <c r="S3135" t="s">
        <v>4243</v>
      </c>
      <c r="T3135" t="s">
        <v>45</v>
      </c>
    </row>
    <row r="3136" spans="1:20" x14ac:dyDescent="0.25">
      <c r="A3136" t="s">
        <v>7383</v>
      </c>
      <c r="B3136">
        <v>67609030</v>
      </c>
      <c r="C3136">
        <v>67227759</v>
      </c>
      <c r="D3136" t="s">
        <v>3</v>
      </c>
      <c r="E3136" t="s">
        <v>2945</v>
      </c>
      <c r="F3136" t="s">
        <v>1106</v>
      </c>
      <c r="G3136" t="s">
        <v>4217</v>
      </c>
      <c r="H3136" t="s">
        <v>43</v>
      </c>
      <c r="I3136" t="s">
        <v>32</v>
      </c>
      <c r="J3136" t="s">
        <v>39</v>
      </c>
      <c r="K3136" t="s">
        <v>44</v>
      </c>
      <c r="L3136" t="s">
        <v>25</v>
      </c>
      <c r="M3136" t="s">
        <v>4236</v>
      </c>
      <c r="N3136" t="s">
        <v>2868</v>
      </c>
      <c r="O3136" t="s">
        <v>1144</v>
      </c>
      <c r="P3136" t="s">
        <v>49</v>
      </c>
      <c r="Q3136" t="s">
        <v>4246</v>
      </c>
      <c r="R3136" s="1">
        <f t="shared" ca="1" si="48"/>
        <v>60</v>
      </c>
      <c r="S3136" t="s">
        <v>4243</v>
      </c>
      <c r="T3136" t="s">
        <v>45</v>
      </c>
    </row>
    <row r="3137" spans="1:20" x14ac:dyDescent="0.25">
      <c r="A3137" t="s">
        <v>7384</v>
      </c>
      <c r="B3137">
        <v>66942098</v>
      </c>
      <c r="C3137">
        <v>67848678</v>
      </c>
      <c r="D3137" t="s">
        <v>2</v>
      </c>
      <c r="E3137" t="s">
        <v>2946</v>
      </c>
      <c r="F3137" t="s">
        <v>4226</v>
      </c>
      <c r="G3137" t="s">
        <v>4223</v>
      </c>
      <c r="H3137" t="s">
        <v>21</v>
      </c>
      <c r="I3137" t="s">
        <v>51</v>
      </c>
      <c r="J3137" t="s">
        <v>23</v>
      </c>
      <c r="K3137" t="s">
        <v>24</v>
      </c>
      <c r="L3137" t="s">
        <v>25</v>
      </c>
      <c r="M3137" t="s">
        <v>4232</v>
      </c>
      <c r="N3137" t="s">
        <v>2868</v>
      </c>
      <c r="O3137" t="s">
        <v>1144</v>
      </c>
      <c r="P3137" t="s">
        <v>4248</v>
      </c>
      <c r="Q3137" t="s">
        <v>34</v>
      </c>
      <c r="R3137" s="1">
        <f t="shared" ca="1" si="48"/>
        <v>25</v>
      </c>
      <c r="S3137" t="s">
        <v>55</v>
      </c>
      <c r="T3137" t="s">
        <v>36</v>
      </c>
    </row>
    <row r="3138" spans="1:20" x14ac:dyDescent="0.25">
      <c r="A3138" t="s">
        <v>7385</v>
      </c>
      <c r="B3138">
        <v>67311925</v>
      </c>
      <c r="C3138">
        <v>66863304</v>
      </c>
      <c r="D3138" t="s">
        <v>2</v>
      </c>
      <c r="E3138" t="s">
        <v>2947</v>
      </c>
      <c r="F3138" t="s">
        <v>1106</v>
      </c>
      <c r="G3138" t="s">
        <v>4217</v>
      </c>
      <c r="H3138" t="s">
        <v>415</v>
      </c>
      <c r="I3138" t="s">
        <v>32</v>
      </c>
      <c r="J3138" t="s">
        <v>39</v>
      </c>
      <c r="K3138" t="s">
        <v>40</v>
      </c>
      <c r="L3138" t="s">
        <v>25</v>
      </c>
      <c r="M3138" t="s">
        <v>4235</v>
      </c>
      <c r="N3138" t="s">
        <v>2868</v>
      </c>
      <c r="O3138" t="s">
        <v>1144</v>
      </c>
      <c r="P3138" t="s">
        <v>49</v>
      </c>
      <c r="Q3138" t="s">
        <v>4246</v>
      </c>
      <c r="R3138" s="1">
        <f t="shared" ca="1" si="48"/>
        <v>58</v>
      </c>
      <c r="S3138" t="s">
        <v>4243</v>
      </c>
      <c r="T3138" t="s">
        <v>45</v>
      </c>
    </row>
    <row r="3139" spans="1:20" x14ac:dyDescent="0.25">
      <c r="A3139" t="s">
        <v>7386</v>
      </c>
      <c r="B3139">
        <v>65576879</v>
      </c>
      <c r="C3139">
        <v>67393563</v>
      </c>
      <c r="D3139" t="s">
        <v>2</v>
      </c>
      <c r="E3139" t="s">
        <v>2948</v>
      </c>
      <c r="F3139" t="s">
        <v>4226</v>
      </c>
      <c r="G3139" t="s">
        <v>4219</v>
      </c>
      <c r="H3139" t="s">
        <v>21</v>
      </c>
      <c r="I3139" t="s">
        <v>32</v>
      </c>
      <c r="J3139" t="s">
        <v>23</v>
      </c>
      <c r="K3139" t="s">
        <v>24</v>
      </c>
      <c r="L3139" t="s">
        <v>25</v>
      </c>
      <c r="M3139" t="s">
        <v>4237</v>
      </c>
      <c r="N3139" t="s">
        <v>2868</v>
      </c>
      <c r="O3139" t="s">
        <v>1144</v>
      </c>
      <c r="P3139" t="s">
        <v>205</v>
      </c>
      <c r="Q3139" t="s">
        <v>4244</v>
      </c>
      <c r="R3139" s="1" t="e">
        <f t="shared" ref="R3139:R3202" ca="1" si="49">DATEDIF(E3139,TODAY(),"Y")</f>
        <v>#VALUE!</v>
      </c>
      <c r="S3139" t="s">
        <v>35</v>
      </c>
      <c r="T3139" t="s">
        <v>36</v>
      </c>
    </row>
    <row r="3140" spans="1:20" x14ac:dyDescent="0.25">
      <c r="A3140" t="s">
        <v>7387</v>
      </c>
      <c r="B3140">
        <v>66282954</v>
      </c>
      <c r="C3140">
        <v>67343459</v>
      </c>
      <c r="D3140" t="s">
        <v>3</v>
      </c>
      <c r="E3140" t="s">
        <v>2949</v>
      </c>
      <c r="F3140" t="s">
        <v>4227</v>
      </c>
      <c r="G3140" t="s">
        <v>4222</v>
      </c>
      <c r="H3140" t="s">
        <v>217</v>
      </c>
      <c r="I3140" t="s">
        <v>51</v>
      </c>
      <c r="J3140" t="s">
        <v>39</v>
      </c>
      <c r="K3140" t="s">
        <v>44</v>
      </c>
      <c r="L3140" t="s">
        <v>25</v>
      </c>
      <c r="M3140" t="s">
        <v>4229</v>
      </c>
      <c r="N3140" t="s">
        <v>2868</v>
      </c>
      <c r="O3140" t="s">
        <v>1144</v>
      </c>
      <c r="P3140" t="s">
        <v>205</v>
      </c>
      <c r="Q3140" t="s">
        <v>34</v>
      </c>
      <c r="R3140" s="1" t="e">
        <f t="shared" ca="1" si="49"/>
        <v>#VALUE!</v>
      </c>
      <c r="S3140" t="s">
        <v>4243</v>
      </c>
      <c r="T3140" t="s">
        <v>41</v>
      </c>
    </row>
    <row r="3141" spans="1:20" x14ac:dyDescent="0.25">
      <c r="A3141" t="s">
        <v>7388</v>
      </c>
      <c r="B3141">
        <v>67658902</v>
      </c>
      <c r="C3141">
        <v>66915680</v>
      </c>
      <c r="D3141" t="s">
        <v>3</v>
      </c>
      <c r="E3141" t="s">
        <v>2950</v>
      </c>
      <c r="F3141" t="s">
        <v>4226</v>
      </c>
      <c r="G3141" t="s">
        <v>4217</v>
      </c>
      <c r="H3141" t="s">
        <v>472</v>
      </c>
      <c r="I3141" t="s">
        <v>32</v>
      </c>
      <c r="J3141" t="s">
        <v>60</v>
      </c>
      <c r="K3141" t="s">
        <v>40</v>
      </c>
      <c r="L3141" t="s">
        <v>25</v>
      </c>
      <c r="M3141" t="s">
        <v>4230</v>
      </c>
      <c r="N3141" t="s">
        <v>2868</v>
      </c>
      <c r="O3141" t="s">
        <v>1144</v>
      </c>
      <c r="P3141" t="s">
        <v>54</v>
      </c>
      <c r="Q3141" t="s">
        <v>28</v>
      </c>
      <c r="R3141" s="1" t="e">
        <f t="shared" ca="1" si="49"/>
        <v>#VALUE!</v>
      </c>
      <c r="S3141" t="s">
        <v>35</v>
      </c>
      <c r="T3141" t="s">
        <v>61</v>
      </c>
    </row>
    <row r="3142" spans="1:20" x14ac:dyDescent="0.25">
      <c r="A3142" t="s">
        <v>7389</v>
      </c>
      <c r="B3142">
        <v>67100268</v>
      </c>
      <c r="C3142">
        <v>67516370</v>
      </c>
      <c r="D3142" t="s">
        <v>2</v>
      </c>
      <c r="E3142" t="s">
        <v>2951</v>
      </c>
      <c r="F3142" t="s">
        <v>4225</v>
      </c>
      <c r="G3142" t="s">
        <v>4218</v>
      </c>
      <c r="H3142" t="s">
        <v>217</v>
      </c>
      <c r="I3142" t="s">
        <v>51</v>
      </c>
      <c r="J3142" t="s">
        <v>39</v>
      </c>
      <c r="K3142" t="s">
        <v>40</v>
      </c>
      <c r="L3142" t="s">
        <v>25</v>
      </c>
      <c r="M3142" t="s">
        <v>4238</v>
      </c>
      <c r="N3142" t="s">
        <v>2868</v>
      </c>
      <c r="O3142" t="s">
        <v>1144</v>
      </c>
      <c r="P3142" t="s">
        <v>4248</v>
      </c>
      <c r="Q3142" t="s">
        <v>4247</v>
      </c>
      <c r="R3142" s="1" t="e">
        <f t="shared" ca="1" si="49"/>
        <v>#VALUE!</v>
      </c>
      <c r="S3142" t="s">
        <v>55</v>
      </c>
      <c r="T3142" t="s">
        <v>41</v>
      </c>
    </row>
    <row r="3143" spans="1:20" x14ac:dyDescent="0.25">
      <c r="A3143" t="s">
        <v>7390</v>
      </c>
      <c r="B3143">
        <v>68408370</v>
      </c>
      <c r="C3143">
        <v>67017849</v>
      </c>
      <c r="D3143" t="s">
        <v>3</v>
      </c>
      <c r="E3143" t="s">
        <v>2952</v>
      </c>
      <c r="F3143" t="s">
        <v>1106</v>
      </c>
      <c r="G3143" t="s">
        <v>4216</v>
      </c>
      <c r="H3143" t="s">
        <v>31</v>
      </c>
      <c r="I3143" t="s">
        <v>32</v>
      </c>
      <c r="J3143" t="s">
        <v>23</v>
      </c>
      <c r="K3143" t="s">
        <v>24</v>
      </c>
      <c r="L3143" t="s">
        <v>25</v>
      </c>
      <c r="M3143" t="s">
        <v>4229</v>
      </c>
      <c r="N3143" t="s">
        <v>2868</v>
      </c>
      <c r="O3143" t="s">
        <v>1144</v>
      </c>
      <c r="P3143" t="s">
        <v>205</v>
      </c>
      <c r="Q3143" t="s">
        <v>4247</v>
      </c>
      <c r="R3143" s="1" t="e">
        <f t="shared" ca="1" si="49"/>
        <v>#VALUE!</v>
      </c>
      <c r="S3143" t="s">
        <v>4243</v>
      </c>
      <c r="T3143" t="s">
        <v>68</v>
      </c>
    </row>
    <row r="3144" spans="1:20" x14ac:dyDescent="0.25">
      <c r="A3144" t="s">
        <v>7391</v>
      </c>
      <c r="B3144">
        <v>66782329</v>
      </c>
      <c r="C3144">
        <v>67671676</v>
      </c>
      <c r="D3144" t="s">
        <v>3</v>
      </c>
      <c r="E3144" t="s">
        <v>2953</v>
      </c>
      <c r="F3144" t="s">
        <v>4228</v>
      </c>
      <c r="G3144" t="s">
        <v>4220</v>
      </c>
      <c r="H3144" t="s">
        <v>48</v>
      </c>
      <c r="I3144" t="s">
        <v>204</v>
      </c>
      <c r="J3144" t="s">
        <v>39</v>
      </c>
      <c r="K3144" t="s">
        <v>44</v>
      </c>
      <c r="L3144" t="s">
        <v>25</v>
      </c>
      <c r="M3144" t="s">
        <v>4238</v>
      </c>
      <c r="N3144" t="s">
        <v>2868</v>
      </c>
      <c r="O3144" t="s">
        <v>1144</v>
      </c>
      <c r="P3144" t="s">
        <v>33</v>
      </c>
      <c r="Q3144" t="s">
        <v>4245</v>
      </c>
      <c r="R3144" s="1">
        <f t="shared" ca="1" si="49"/>
        <v>38</v>
      </c>
      <c r="S3144" t="s">
        <v>35</v>
      </c>
      <c r="T3144" t="s">
        <v>58</v>
      </c>
    </row>
    <row r="3145" spans="1:20" x14ac:dyDescent="0.25">
      <c r="A3145" t="s">
        <v>7392</v>
      </c>
      <c r="B3145">
        <v>65448459</v>
      </c>
      <c r="C3145">
        <v>67263051</v>
      </c>
      <c r="D3145" t="s">
        <v>3</v>
      </c>
      <c r="E3145" t="s">
        <v>2954</v>
      </c>
      <c r="F3145" t="s">
        <v>4226</v>
      </c>
      <c r="G3145" t="s">
        <v>4218</v>
      </c>
      <c r="H3145" t="s">
        <v>31</v>
      </c>
      <c r="I3145" t="s">
        <v>32</v>
      </c>
      <c r="J3145" t="s">
        <v>23</v>
      </c>
      <c r="K3145" t="s">
        <v>24</v>
      </c>
      <c r="L3145" t="s">
        <v>25</v>
      </c>
      <c r="M3145" t="s">
        <v>4241</v>
      </c>
      <c r="N3145" t="s">
        <v>2868</v>
      </c>
      <c r="O3145" t="s">
        <v>1144</v>
      </c>
      <c r="P3145" t="s">
        <v>4248</v>
      </c>
      <c r="Q3145" t="s">
        <v>4245</v>
      </c>
      <c r="R3145" s="1">
        <f t="shared" ca="1" si="49"/>
        <v>17</v>
      </c>
      <c r="S3145" t="s">
        <v>55</v>
      </c>
      <c r="T3145" t="s">
        <v>56</v>
      </c>
    </row>
    <row r="3146" spans="1:20" x14ac:dyDescent="0.25">
      <c r="A3146" t="s">
        <v>7393</v>
      </c>
      <c r="B3146">
        <v>66498503</v>
      </c>
      <c r="C3146">
        <v>67546433</v>
      </c>
      <c r="D3146" t="s">
        <v>2</v>
      </c>
      <c r="E3146" t="s">
        <v>2955</v>
      </c>
      <c r="F3146" t="s">
        <v>1106</v>
      </c>
      <c r="G3146" t="s">
        <v>4220</v>
      </c>
      <c r="H3146" t="s">
        <v>31</v>
      </c>
      <c r="I3146" t="s">
        <v>32</v>
      </c>
      <c r="J3146" t="s">
        <v>23</v>
      </c>
      <c r="K3146" t="s">
        <v>24</v>
      </c>
      <c r="L3146" t="s">
        <v>25</v>
      </c>
      <c r="M3146" t="s">
        <v>4239</v>
      </c>
      <c r="N3146" t="s">
        <v>2868</v>
      </c>
      <c r="O3146" t="s">
        <v>1144</v>
      </c>
      <c r="P3146" t="s">
        <v>4248</v>
      </c>
      <c r="Q3146" t="s">
        <v>4246</v>
      </c>
      <c r="R3146" s="1" t="e">
        <f t="shared" ca="1" si="49"/>
        <v>#VALUE!</v>
      </c>
      <c r="S3146" t="s">
        <v>55</v>
      </c>
      <c r="T3146" t="s">
        <v>56</v>
      </c>
    </row>
    <row r="3147" spans="1:20" x14ac:dyDescent="0.25">
      <c r="A3147" t="s">
        <v>7394</v>
      </c>
      <c r="B3147">
        <v>64944497</v>
      </c>
      <c r="C3147">
        <v>66994611</v>
      </c>
      <c r="D3147" t="s">
        <v>2</v>
      </c>
      <c r="E3147" t="s">
        <v>2956</v>
      </c>
      <c r="F3147" t="s">
        <v>4226</v>
      </c>
      <c r="G3147" t="s">
        <v>4221</v>
      </c>
      <c r="H3147" t="s">
        <v>38</v>
      </c>
      <c r="I3147" t="s">
        <v>32</v>
      </c>
      <c r="J3147" t="s">
        <v>39</v>
      </c>
      <c r="K3147" t="s">
        <v>40</v>
      </c>
      <c r="L3147" t="s">
        <v>25</v>
      </c>
      <c r="M3147" t="s">
        <v>4236</v>
      </c>
      <c r="N3147" t="s">
        <v>2868</v>
      </c>
      <c r="O3147" t="s">
        <v>1144</v>
      </c>
      <c r="P3147" t="s">
        <v>27</v>
      </c>
      <c r="Q3147" t="s">
        <v>28</v>
      </c>
      <c r="R3147" s="1" t="e">
        <f t="shared" ca="1" si="49"/>
        <v>#VALUE!</v>
      </c>
      <c r="S3147" t="s">
        <v>35</v>
      </c>
      <c r="T3147" t="s">
        <v>58</v>
      </c>
    </row>
    <row r="3148" spans="1:20" x14ac:dyDescent="0.25">
      <c r="A3148" t="s">
        <v>7395</v>
      </c>
      <c r="B3148">
        <v>66921239</v>
      </c>
      <c r="C3148">
        <v>67511487</v>
      </c>
      <c r="D3148" t="s">
        <v>3</v>
      </c>
      <c r="E3148" t="s">
        <v>2957</v>
      </c>
      <c r="F3148" t="s">
        <v>20</v>
      </c>
      <c r="G3148" t="s">
        <v>4221</v>
      </c>
      <c r="H3148" t="s">
        <v>31</v>
      </c>
      <c r="I3148" t="s">
        <v>51</v>
      </c>
      <c r="J3148" t="s">
        <v>23</v>
      </c>
      <c r="K3148" t="s">
        <v>24</v>
      </c>
      <c r="L3148" t="s">
        <v>25</v>
      </c>
      <c r="M3148" t="s">
        <v>4230</v>
      </c>
      <c r="N3148" t="s">
        <v>2868</v>
      </c>
      <c r="O3148" t="s">
        <v>1144</v>
      </c>
      <c r="P3148" t="s">
        <v>27</v>
      </c>
      <c r="Q3148" t="s">
        <v>4247</v>
      </c>
      <c r="R3148" s="1" t="e">
        <f t="shared" ca="1" si="49"/>
        <v>#VALUE!</v>
      </c>
      <c r="S3148" t="s">
        <v>35</v>
      </c>
      <c r="T3148" t="s">
        <v>77</v>
      </c>
    </row>
    <row r="3149" spans="1:20" x14ac:dyDescent="0.25">
      <c r="A3149" t="s">
        <v>7396</v>
      </c>
      <c r="B3149">
        <v>65312751</v>
      </c>
      <c r="C3149">
        <v>67651319</v>
      </c>
      <c r="D3149" t="s">
        <v>3</v>
      </c>
      <c r="E3149" t="s">
        <v>2958</v>
      </c>
      <c r="F3149" t="s">
        <v>20</v>
      </c>
      <c r="G3149" t="s">
        <v>4219</v>
      </c>
      <c r="H3149" t="s">
        <v>38</v>
      </c>
      <c r="I3149" t="s">
        <v>22</v>
      </c>
      <c r="J3149" t="s">
        <v>39</v>
      </c>
      <c r="K3149" t="s">
        <v>44</v>
      </c>
      <c r="L3149" t="s">
        <v>25</v>
      </c>
      <c r="M3149" t="s">
        <v>4231</v>
      </c>
      <c r="N3149" t="s">
        <v>2868</v>
      </c>
      <c r="O3149" t="s">
        <v>1144</v>
      </c>
      <c r="P3149" t="s">
        <v>27</v>
      </c>
      <c r="Q3149" t="s">
        <v>4244</v>
      </c>
      <c r="R3149" s="1" t="e">
        <f t="shared" ca="1" si="49"/>
        <v>#VALUE!</v>
      </c>
      <c r="S3149" t="s">
        <v>35</v>
      </c>
      <c r="T3149" t="s">
        <v>29</v>
      </c>
    </row>
    <row r="3150" spans="1:20" x14ac:dyDescent="0.25">
      <c r="A3150" t="s">
        <v>7397</v>
      </c>
      <c r="B3150">
        <v>68469566</v>
      </c>
      <c r="C3150">
        <v>67867372</v>
      </c>
      <c r="D3150" t="s">
        <v>3</v>
      </c>
      <c r="E3150" t="s">
        <v>1347</v>
      </c>
      <c r="F3150" t="s">
        <v>20</v>
      </c>
      <c r="G3150" t="s">
        <v>527</v>
      </c>
      <c r="H3150" t="s">
        <v>38</v>
      </c>
      <c r="I3150" t="s">
        <v>22</v>
      </c>
      <c r="J3150" t="s">
        <v>39</v>
      </c>
      <c r="K3150" t="s">
        <v>44</v>
      </c>
      <c r="L3150" t="s">
        <v>25</v>
      </c>
      <c r="M3150" t="s">
        <v>4233</v>
      </c>
      <c r="N3150" t="s">
        <v>2868</v>
      </c>
      <c r="O3150" t="s">
        <v>1144</v>
      </c>
      <c r="P3150" t="s">
        <v>205</v>
      </c>
      <c r="Q3150" t="s">
        <v>34</v>
      </c>
      <c r="R3150" s="1">
        <f t="shared" ca="1" si="49"/>
        <v>40</v>
      </c>
      <c r="S3150" t="s">
        <v>4243</v>
      </c>
      <c r="T3150" t="s">
        <v>58</v>
      </c>
    </row>
    <row r="3151" spans="1:20" x14ac:dyDescent="0.25">
      <c r="A3151" t="s">
        <v>7398</v>
      </c>
      <c r="B3151">
        <v>64953851</v>
      </c>
      <c r="C3151">
        <v>66945251</v>
      </c>
      <c r="D3151" t="s">
        <v>2</v>
      </c>
      <c r="E3151" t="s">
        <v>2959</v>
      </c>
      <c r="F3151" t="s">
        <v>1106</v>
      </c>
      <c r="G3151" t="s">
        <v>4220</v>
      </c>
      <c r="H3151" t="s">
        <v>31</v>
      </c>
      <c r="I3151" t="s">
        <v>204</v>
      </c>
      <c r="J3151" t="s">
        <v>23</v>
      </c>
      <c r="K3151" t="s">
        <v>24</v>
      </c>
      <c r="L3151" t="s">
        <v>25</v>
      </c>
      <c r="M3151" t="s">
        <v>4230</v>
      </c>
      <c r="N3151" t="s">
        <v>2868</v>
      </c>
      <c r="O3151" t="s">
        <v>1144</v>
      </c>
      <c r="P3151" t="s">
        <v>33</v>
      </c>
      <c r="Q3151" t="s">
        <v>4246</v>
      </c>
      <c r="R3151" s="1">
        <f t="shared" ca="1" si="49"/>
        <v>16</v>
      </c>
      <c r="S3151" t="s">
        <v>4243</v>
      </c>
      <c r="T3151" t="s">
        <v>56</v>
      </c>
    </row>
    <row r="3152" spans="1:20" x14ac:dyDescent="0.25">
      <c r="A3152" t="s">
        <v>7399</v>
      </c>
      <c r="B3152">
        <v>66635285</v>
      </c>
      <c r="C3152">
        <v>67115520</v>
      </c>
      <c r="D3152" t="s">
        <v>2</v>
      </c>
      <c r="E3152" t="s">
        <v>2960</v>
      </c>
      <c r="F3152" t="s">
        <v>1106</v>
      </c>
      <c r="G3152" t="s">
        <v>4217</v>
      </c>
      <c r="H3152" t="s">
        <v>38</v>
      </c>
      <c r="I3152" t="s">
        <v>22</v>
      </c>
      <c r="J3152" t="s">
        <v>39</v>
      </c>
      <c r="K3152" t="s">
        <v>40</v>
      </c>
      <c r="L3152" t="s">
        <v>25</v>
      </c>
      <c r="M3152" t="s">
        <v>4240</v>
      </c>
      <c r="N3152" t="s">
        <v>2868</v>
      </c>
      <c r="O3152" t="s">
        <v>1144</v>
      </c>
      <c r="P3152" t="s">
        <v>33</v>
      </c>
      <c r="Q3152" t="s">
        <v>4247</v>
      </c>
      <c r="R3152" s="1" t="e">
        <f t="shared" ca="1" si="49"/>
        <v>#VALUE!</v>
      </c>
      <c r="S3152" t="s">
        <v>4243</v>
      </c>
      <c r="T3152" t="s">
        <v>58</v>
      </c>
    </row>
    <row r="3153" spans="1:20" x14ac:dyDescent="0.25">
      <c r="A3153" t="s">
        <v>7400</v>
      </c>
      <c r="B3153">
        <v>67043991</v>
      </c>
      <c r="C3153">
        <v>67284158</v>
      </c>
      <c r="D3153" t="s">
        <v>2</v>
      </c>
      <c r="E3153" t="s">
        <v>2961</v>
      </c>
      <c r="F3153" t="s">
        <v>4226</v>
      </c>
      <c r="G3153" t="s">
        <v>4216</v>
      </c>
      <c r="H3153" t="s">
        <v>38</v>
      </c>
      <c r="I3153" t="s">
        <v>204</v>
      </c>
      <c r="J3153" t="s">
        <v>60</v>
      </c>
      <c r="K3153" t="s">
        <v>40</v>
      </c>
      <c r="L3153" t="s">
        <v>25</v>
      </c>
      <c r="M3153" t="s">
        <v>4231</v>
      </c>
      <c r="N3153" t="s">
        <v>2868</v>
      </c>
      <c r="O3153" t="s">
        <v>1144</v>
      </c>
      <c r="P3153" t="s">
        <v>4248</v>
      </c>
      <c r="Q3153" t="s">
        <v>4245</v>
      </c>
      <c r="R3153" s="1">
        <f t="shared" ca="1" si="49"/>
        <v>48</v>
      </c>
      <c r="S3153" t="s">
        <v>55</v>
      </c>
      <c r="T3153" t="s">
        <v>41</v>
      </c>
    </row>
    <row r="3154" spans="1:20" x14ac:dyDescent="0.25">
      <c r="A3154" t="s">
        <v>7401</v>
      </c>
      <c r="B3154">
        <v>65878773</v>
      </c>
      <c r="C3154">
        <v>67735904</v>
      </c>
      <c r="D3154" t="s">
        <v>2</v>
      </c>
      <c r="E3154" t="s">
        <v>2962</v>
      </c>
      <c r="F3154" t="s">
        <v>4228</v>
      </c>
      <c r="G3154" t="s">
        <v>4215</v>
      </c>
      <c r="H3154" t="s">
        <v>138</v>
      </c>
      <c r="I3154" t="s">
        <v>51</v>
      </c>
      <c r="J3154" t="s">
        <v>39</v>
      </c>
      <c r="K3154" t="s">
        <v>40</v>
      </c>
      <c r="L3154" t="s">
        <v>25</v>
      </c>
      <c r="M3154" t="s">
        <v>4239</v>
      </c>
      <c r="N3154" t="s">
        <v>2868</v>
      </c>
      <c r="O3154" t="s">
        <v>1144</v>
      </c>
      <c r="P3154" t="s">
        <v>4248</v>
      </c>
      <c r="Q3154" t="s">
        <v>34</v>
      </c>
      <c r="R3154" s="1">
        <f t="shared" ca="1" si="49"/>
        <v>38</v>
      </c>
      <c r="S3154" t="s">
        <v>55</v>
      </c>
      <c r="T3154" t="s">
        <v>58</v>
      </c>
    </row>
    <row r="3155" spans="1:20" x14ac:dyDescent="0.25">
      <c r="A3155" t="s">
        <v>7402</v>
      </c>
      <c r="B3155">
        <v>67355428</v>
      </c>
      <c r="C3155">
        <v>66944951</v>
      </c>
      <c r="D3155" t="s">
        <v>3</v>
      </c>
      <c r="E3155" t="s">
        <v>2963</v>
      </c>
      <c r="F3155" t="s">
        <v>1106</v>
      </c>
      <c r="G3155" t="s">
        <v>4216</v>
      </c>
      <c r="H3155" t="s">
        <v>31</v>
      </c>
      <c r="I3155" t="s">
        <v>22</v>
      </c>
      <c r="J3155" t="s">
        <v>23</v>
      </c>
      <c r="K3155" t="s">
        <v>24</v>
      </c>
      <c r="L3155" t="s">
        <v>25</v>
      </c>
      <c r="M3155" t="s">
        <v>4239</v>
      </c>
      <c r="N3155" t="s">
        <v>2868</v>
      </c>
      <c r="O3155" t="s">
        <v>1144</v>
      </c>
      <c r="P3155" t="s">
        <v>54</v>
      </c>
      <c r="Q3155" t="s">
        <v>4244</v>
      </c>
      <c r="R3155" s="1" t="e">
        <f t="shared" ca="1" si="49"/>
        <v>#VALUE!</v>
      </c>
      <c r="S3155" t="s">
        <v>35</v>
      </c>
      <c r="T3155" t="s">
        <v>77</v>
      </c>
    </row>
    <row r="3156" spans="1:20" x14ac:dyDescent="0.25">
      <c r="A3156" t="s">
        <v>7403</v>
      </c>
      <c r="B3156">
        <v>67962707</v>
      </c>
      <c r="C3156">
        <v>66941584</v>
      </c>
      <c r="D3156" t="s">
        <v>3</v>
      </c>
      <c r="E3156" t="s">
        <v>2964</v>
      </c>
      <c r="F3156" t="s">
        <v>20</v>
      </c>
      <c r="G3156" t="s">
        <v>4216</v>
      </c>
      <c r="H3156" t="s">
        <v>38</v>
      </c>
      <c r="I3156" t="s">
        <v>51</v>
      </c>
      <c r="J3156" t="s">
        <v>39</v>
      </c>
      <c r="K3156" t="s">
        <v>44</v>
      </c>
      <c r="L3156" t="s">
        <v>25</v>
      </c>
      <c r="M3156" t="s">
        <v>4229</v>
      </c>
      <c r="N3156" t="s">
        <v>2868</v>
      </c>
      <c r="O3156" t="s">
        <v>1144</v>
      </c>
      <c r="P3156" t="s">
        <v>33</v>
      </c>
      <c r="Q3156" t="s">
        <v>4247</v>
      </c>
      <c r="R3156" s="1">
        <f t="shared" ca="1" si="49"/>
        <v>34</v>
      </c>
      <c r="S3156" t="s">
        <v>4243</v>
      </c>
      <c r="T3156" t="s">
        <v>29</v>
      </c>
    </row>
    <row r="3157" spans="1:20" x14ac:dyDescent="0.25">
      <c r="A3157" t="s">
        <v>7404</v>
      </c>
      <c r="B3157">
        <v>64623888</v>
      </c>
      <c r="C3157">
        <v>67192435</v>
      </c>
      <c r="D3157" t="s">
        <v>2</v>
      </c>
      <c r="E3157" t="s">
        <v>2965</v>
      </c>
      <c r="F3157" t="s">
        <v>4228</v>
      </c>
      <c r="G3157" t="s">
        <v>4215</v>
      </c>
      <c r="H3157" t="s">
        <v>31</v>
      </c>
      <c r="I3157" t="s">
        <v>32</v>
      </c>
      <c r="J3157" t="s">
        <v>23</v>
      </c>
      <c r="K3157" t="s">
        <v>24</v>
      </c>
      <c r="L3157" t="s">
        <v>25</v>
      </c>
      <c r="M3157" t="s">
        <v>4234</v>
      </c>
      <c r="N3157" t="s">
        <v>2868</v>
      </c>
      <c r="O3157" t="s">
        <v>1144</v>
      </c>
      <c r="P3157" t="s">
        <v>4248</v>
      </c>
      <c r="Q3157" t="s">
        <v>4246</v>
      </c>
      <c r="R3157" s="1">
        <f t="shared" ca="1" si="49"/>
        <v>13</v>
      </c>
      <c r="S3157" t="s">
        <v>55</v>
      </c>
      <c r="T3157" t="s">
        <v>56</v>
      </c>
    </row>
    <row r="3158" spans="1:20" x14ac:dyDescent="0.25">
      <c r="A3158" t="s">
        <v>7405</v>
      </c>
      <c r="B3158">
        <v>65443242</v>
      </c>
      <c r="C3158">
        <v>67589126</v>
      </c>
      <c r="D3158" t="s">
        <v>2</v>
      </c>
      <c r="E3158" t="s">
        <v>2966</v>
      </c>
      <c r="F3158" t="s">
        <v>20</v>
      </c>
      <c r="G3158" t="s">
        <v>4222</v>
      </c>
      <c r="H3158" t="s">
        <v>38</v>
      </c>
      <c r="I3158" t="s">
        <v>204</v>
      </c>
      <c r="J3158" t="s">
        <v>23</v>
      </c>
      <c r="K3158" t="s">
        <v>24</v>
      </c>
      <c r="L3158" t="s">
        <v>25</v>
      </c>
      <c r="M3158" t="s">
        <v>4232</v>
      </c>
      <c r="N3158" t="s">
        <v>2868</v>
      </c>
      <c r="O3158" t="s">
        <v>1144</v>
      </c>
      <c r="P3158" t="s">
        <v>54</v>
      </c>
      <c r="Q3158" t="s">
        <v>4246</v>
      </c>
      <c r="R3158" s="1">
        <f t="shared" ca="1" si="49"/>
        <v>32</v>
      </c>
      <c r="S3158" t="s">
        <v>35</v>
      </c>
      <c r="T3158" t="s">
        <v>29</v>
      </c>
    </row>
    <row r="3159" spans="1:20" x14ac:dyDescent="0.25">
      <c r="A3159" t="s">
        <v>7406</v>
      </c>
      <c r="B3159">
        <v>67051731</v>
      </c>
      <c r="C3159">
        <v>66852593</v>
      </c>
      <c r="D3159" t="s">
        <v>3</v>
      </c>
      <c r="E3159" t="s">
        <v>2967</v>
      </c>
      <c r="F3159" t="s">
        <v>1106</v>
      </c>
      <c r="G3159" t="s">
        <v>4221</v>
      </c>
      <c r="H3159" t="s">
        <v>21</v>
      </c>
      <c r="I3159" t="s">
        <v>204</v>
      </c>
      <c r="J3159" t="s">
        <v>23</v>
      </c>
      <c r="K3159" t="s">
        <v>24</v>
      </c>
      <c r="L3159" t="s">
        <v>25</v>
      </c>
      <c r="M3159" t="s">
        <v>4237</v>
      </c>
      <c r="N3159" t="s">
        <v>2868</v>
      </c>
      <c r="O3159" t="s">
        <v>1144</v>
      </c>
      <c r="P3159" t="s">
        <v>205</v>
      </c>
      <c r="Q3159" t="s">
        <v>4245</v>
      </c>
      <c r="R3159" s="1">
        <f t="shared" ca="1" si="49"/>
        <v>21</v>
      </c>
      <c r="S3159" t="s">
        <v>4243</v>
      </c>
      <c r="T3159" t="s">
        <v>36</v>
      </c>
    </row>
    <row r="3160" spans="1:20" x14ac:dyDescent="0.25">
      <c r="A3160" t="s">
        <v>7407</v>
      </c>
      <c r="B3160">
        <v>66847971</v>
      </c>
      <c r="C3160">
        <v>67827626</v>
      </c>
      <c r="D3160" t="s">
        <v>3</v>
      </c>
      <c r="E3160" t="s">
        <v>2968</v>
      </c>
      <c r="F3160" t="s">
        <v>20</v>
      </c>
      <c r="G3160" t="s">
        <v>4218</v>
      </c>
      <c r="H3160" t="s">
        <v>21</v>
      </c>
      <c r="I3160" t="s">
        <v>32</v>
      </c>
      <c r="J3160" t="s">
        <v>23</v>
      </c>
      <c r="K3160" t="s">
        <v>24</v>
      </c>
      <c r="L3160" t="s">
        <v>25</v>
      </c>
      <c r="M3160" t="s">
        <v>4235</v>
      </c>
      <c r="N3160" t="s">
        <v>2868</v>
      </c>
      <c r="O3160" t="s">
        <v>1144</v>
      </c>
      <c r="P3160" t="s">
        <v>4248</v>
      </c>
      <c r="Q3160" t="s">
        <v>4247</v>
      </c>
      <c r="R3160" s="1">
        <f t="shared" ca="1" si="49"/>
        <v>26</v>
      </c>
      <c r="S3160" t="s">
        <v>55</v>
      </c>
      <c r="T3160" t="s">
        <v>36</v>
      </c>
    </row>
    <row r="3161" spans="1:20" x14ac:dyDescent="0.25">
      <c r="A3161" t="s">
        <v>7408</v>
      </c>
      <c r="B3161">
        <v>67333977</v>
      </c>
      <c r="C3161">
        <v>66985104</v>
      </c>
      <c r="D3161" t="s">
        <v>3</v>
      </c>
      <c r="E3161" t="s">
        <v>2969</v>
      </c>
      <c r="F3161" t="s">
        <v>4228</v>
      </c>
      <c r="G3161" t="s">
        <v>4219</v>
      </c>
      <c r="H3161" t="s">
        <v>38</v>
      </c>
      <c r="I3161" t="s">
        <v>204</v>
      </c>
      <c r="J3161" t="s">
        <v>73</v>
      </c>
      <c r="K3161" t="s">
        <v>40</v>
      </c>
      <c r="L3161" t="s">
        <v>25</v>
      </c>
      <c r="M3161" t="s">
        <v>4233</v>
      </c>
      <c r="N3161" t="s">
        <v>2868</v>
      </c>
      <c r="O3161" t="s">
        <v>1144</v>
      </c>
      <c r="P3161" t="s">
        <v>54</v>
      </c>
      <c r="Q3161" t="s">
        <v>4246</v>
      </c>
      <c r="R3161" s="1">
        <f t="shared" ca="1" si="49"/>
        <v>55</v>
      </c>
      <c r="S3161" t="s">
        <v>4243</v>
      </c>
      <c r="T3161" t="s">
        <v>41</v>
      </c>
    </row>
    <row r="3162" spans="1:20" x14ac:dyDescent="0.25">
      <c r="A3162" t="s">
        <v>7409</v>
      </c>
      <c r="B3162">
        <v>67702243</v>
      </c>
      <c r="C3162">
        <v>67556777</v>
      </c>
      <c r="D3162" t="s">
        <v>2</v>
      </c>
      <c r="E3162" t="s">
        <v>2970</v>
      </c>
      <c r="F3162" t="s">
        <v>1106</v>
      </c>
      <c r="G3162" t="s">
        <v>4221</v>
      </c>
      <c r="H3162" t="s">
        <v>21</v>
      </c>
      <c r="I3162" t="s">
        <v>22</v>
      </c>
      <c r="J3162" t="s">
        <v>23</v>
      </c>
      <c r="K3162" t="s">
        <v>24</v>
      </c>
      <c r="L3162" t="s">
        <v>25</v>
      </c>
      <c r="M3162" t="s">
        <v>4234</v>
      </c>
      <c r="N3162" t="s">
        <v>2868</v>
      </c>
      <c r="O3162" t="s">
        <v>1144</v>
      </c>
      <c r="P3162" t="s">
        <v>4248</v>
      </c>
      <c r="Q3162" t="s">
        <v>34</v>
      </c>
      <c r="R3162" s="1">
        <f t="shared" ca="1" si="49"/>
        <v>24</v>
      </c>
      <c r="S3162" t="s">
        <v>55</v>
      </c>
      <c r="T3162" t="s">
        <v>36</v>
      </c>
    </row>
    <row r="3163" spans="1:20" x14ac:dyDescent="0.25">
      <c r="A3163" t="s">
        <v>7410</v>
      </c>
      <c r="B3163">
        <v>66702949</v>
      </c>
      <c r="C3163">
        <v>67198754</v>
      </c>
      <c r="D3163" t="s">
        <v>2</v>
      </c>
      <c r="E3163" t="s">
        <v>2971</v>
      </c>
      <c r="F3163" t="s">
        <v>1106</v>
      </c>
      <c r="G3163" t="s">
        <v>527</v>
      </c>
      <c r="H3163" t="s">
        <v>31</v>
      </c>
      <c r="I3163" t="s">
        <v>22</v>
      </c>
      <c r="J3163" t="s">
        <v>23</v>
      </c>
      <c r="K3163" t="s">
        <v>24</v>
      </c>
      <c r="L3163" t="s">
        <v>25</v>
      </c>
      <c r="M3163" t="s">
        <v>4238</v>
      </c>
      <c r="N3163" t="s">
        <v>2868</v>
      </c>
      <c r="O3163" t="s">
        <v>1144</v>
      </c>
      <c r="P3163" t="s">
        <v>33</v>
      </c>
      <c r="Q3163" t="s">
        <v>4246</v>
      </c>
      <c r="R3163" s="1" t="e">
        <f t="shared" ca="1" si="49"/>
        <v>#VALUE!</v>
      </c>
      <c r="S3163" t="s">
        <v>35</v>
      </c>
      <c r="T3163" t="s">
        <v>68</v>
      </c>
    </row>
    <row r="3164" spans="1:20" x14ac:dyDescent="0.25">
      <c r="A3164" t="s">
        <v>7411</v>
      </c>
      <c r="B3164">
        <v>64470970</v>
      </c>
      <c r="C3164">
        <v>67847131</v>
      </c>
      <c r="D3164" t="s">
        <v>2</v>
      </c>
      <c r="E3164" t="s">
        <v>2972</v>
      </c>
      <c r="F3164" t="s">
        <v>20</v>
      </c>
      <c r="G3164" t="s">
        <v>4215</v>
      </c>
      <c r="H3164" t="s">
        <v>38</v>
      </c>
      <c r="I3164" t="s">
        <v>22</v>
      </c>
      <c r="J3164" t="s">
        <v>39</v>
      </c>
      <c r="K3164" t="s">
        <v>40</v>
      </c>
      <c r="L3164" t="s">
        <v>25</v>
      </c>
      <c r="M3164" t="s">
        <v>4229</v>
      </c>
      <c r="N3164" t="s">
        <v>2868</v>
      </c>
      <c r="O3164" t="s">
        <v>1144</v>
      </c>
      <c r="P3164" t="s">
        <v>205</v>
      </c>
      <c r="Q3164" t="s">
        <v>34</v>
      </c>
      <c r="R3164" s="1" t="e">
        <f t="shared" ca="1" si="49"/>
        <v>#VALUE!</v>
      </c>
      <c r="S3164" t="s">
        <v>35</v>
      </c>
      <c r="T3164" t="s">
        <v>58</v>
      </c>
    </row>
    <row r="3165" spans="1:20" x14ac:dyDescent="0.25">
      <c r="A3165" t="s">
        <v>7412</v>
      </c>
      <c r="B3165">
        <v>65227741</v>
      </c>
      <c r="C3165">
        <v>67738113</v>
      </c>
      <c r="D3165" t="s">
        <v>3</v>
      </c>
      <c r="E3165" t="s">
        <v>2637</v>
      </c>
      <c r="F3165" t="s">
        <v>4227</v>
      </c>
      <c r="G3165" t="s">
        <v>4215</v>
      </c>
      <c r="H3165" t="s">
        <v>38</v>
      </c>
      <c r="I3165" t="s">
        <v>22</v>
      </c>
      <c r="J3165" t="s">
        <v>39</v>
      </c>
      <c r="K3165" t="s">
        <v>44</v>
      </c>
      <c r="L3165" t="s">
        <v>25</v>
      </c>
      <c r="M3165" t="s">
        <v>4230</v>
      </c>
      <c r="N3165" t="s">
        <v>2868</v>
      </c>
      <c r="O3165" t="s">
        <v>1144</v>
      </c>
      <c r="P3165" t="s">
        <v>33</v>
      </c>
      <c r="Q3165" t="s">
        <v>4245</v>
      </c>
      <c r="R3165" s="1" t="e">
        <f t="shared" ca="1" si="49"/>
        <v>#VALUE!</v>
      </c>
      <c r="S3165" t="s">
        <v>35</v>
      </c>
      <c r="T3165" t="s">
        <v>29</v>
      </c>
    </row>
    <row r="3166" spans="1:20" x14ac:dyDescent="0.25">
      <c r="A3166" t="s">
        <v>7413</v>
      </c>
      <c r="B3166">
        <v>66751076</v>
      </c>
      <c r="C3166">
        <v>67183981</v>
      </c>
      <c r="D3166" t="s">
        <v>2</v>
      </c>
      <c r="E3166" t="s">
        <v>2973</v>
      </c>
      <c r="F3166" t="s">
        <v>1106</v>
      </c>
      <c r="G3166" t="s">
        <v>4218</v>
      </c>
      <c r="H3166" t="s">
        <v>31</v>
      </c>
      <c r="I3166" t="s">
        <v>204</v>
      </c>
      <c r="J3166" t="s">
        <v>23</v>
      </c>
      <c r="K3166" t="s">
        <v>24</v>
      </c>
      <c r="L3166" t="s">
        <v>25</v>
      </c>
      <c r="M3166" t="s">
        <v>4241</v>
      </c>
      <c r="N3166" t="s">
        <v>2868</v>
      </c>
      <c r="O3166" t="s">
        <v>1144</v>
      </c>
      <c r="P3166" t="s">
        <v>52</v>
      </c>
      <c r="Q3166" t="s">
        <v>28</v>
      </c>
      <c r="R3166" s="1" t="e">
        <f t="shared" ca="1" si="49"/>
        <v>#VALUE!</v>
      </c>
      <c r="S3166" t="s">
        <v>4243</v>
      </c>
      <c r="T3166" t="s">
        <v>68</v>
      </c>
    </row>
    <row r="3167" spans="1:20" x14ac:dyDescent="0.25">
      <c r="A3167" t="s">
        <v>7414</v>
      </c>
      <c r="B3167">
        <v>65625008</v>
      </c>
      <c r="C3167">
        <v>66926042</v>
      </c>
      <c r="D3167" t="s">
        <v>2</v>
      </c>
      <c r="E3167" t="s">
        <v>2974</v>
      </c>
      <c r="F3167" t="s">
        <v>20</v>
      </c>
      <c r="G3167" t="s">
        <v>4220</v>
      </c>
      <c r="H3167" t="s">
        <v>38</v>
      </c>
      <c r="I3167" t="s">
        <v>32</v>
      </c>
      <c r="J3167" t="s">
        <v>39</v>
      </c>
      <c r="K3167" t="s">
        <v>40</v>
      </c>
      <c r="L3167" t="s">
        <v>25</v>
      </c>
      <c r="M3167" t="s">
        <v>4231</v>
      </c>
      <c r="N3167" t="s">
        <v>2868</v>
      </c>
      <c r="O3167" t="s">
        <v>1144</v>
      </c>
      <c r="P3167" t="s">
        <v>49</v>
      </c>
      <c r="Q3167" t="s">
        <v>4245</v>
      </c>
      <c r="R3167" s="1">
        <f t="shared" ca="1" si="49"/>
        <v>41</v>
      </c>
      <c r="S3167" t="s">
        <v>35</v>
      </c>
      <c r="T3167" t="s">
        <v>58</v>
      </c>
    </row>
    <row r="3168" spans="1:20" x14ac:dyDescent="0.25">
      <c r="A3168" t="s">
        <v>7415</v>
      </c>
      <c r="B3168">
        <v>65151621</v>
      </c>
      <c r="C3168">
        <v>67042367</v>
      </c>
      <c r="D3168" t="s">
        <v>3</v>
      </c>
      <c r="E3168" t="s">
        <v>2975</v>
      </c>
      <c r="F3168" t="s">
        <v>4227</v>
      </c>
      <c r="G3168" t="s">
        <v>4216</v>
      </c>
      <c r="H3168" t="s">
        <v>43</v>
      </c>
      <c r="I3168" t="s">
        <v>22</v>
      </c>
      <c r="J3168" t="s">
        <v>39</v>
      </c>
      <c r="K3168" t="s">
        <v>44</v>
      </c>
      <c r="L3168" t="s">
        <v>25</v>
      </c>
      <c r="M3168" t="s">
        <v>4234</v>
      </c>
      <c r="N3168" t="s">
        <v>2868</v>
      </c>
      <c r="O3168" t="s">
        <v>1144</v>
      </c>
      <c r="P3168" t="s">
        <v>52</v>
      </c>
      <c r="Q3168" t="s">
        <v>4247</v>
      </c>
      <c r="R3168" s="1" t="e">
        <f t="shared" ca="1" si="49"/>
        <v>#VALUE!</v>
      </c>
      <c r="S3168" t="s">
        <v>35</v>
      </c>
      <c r="T3168" t="s">
        <v>29</v>
      </c>
    </row>
    <row r="3169" spans="1:20" x14ac:dyDescent="0.25">
      <c r="A3169" t="s">
        <v>7416</v>
      </c>
      <c r="B3169">
        <v>64339727</v>
      </c>
      <c r="C3169">
        <v>67270027</v>
      </c>
      <c r="D3169" t="s">
        <v>3</v>
      </c>
      <c r="E3169" t="s">
        <v>2976</v>
      </c>
      <c r="F3169" t="s">
        <v>4226</v>
      </c>
      <c r="G3169" t="s">
        <v>4217</v>
      </c>
      <c r="H3169" t="s">
        <v>31</v>
      </c>
      <c r="I3169" t="s">
        <v>204</v>
      </c>
      <c r="J3169" t="s">
        <v>23</v>
      </c>
      <c r="K3169" t="s">
        <v>24</v>
      </c>
      <c r="L3169" t="s">
        <v>25</v>
      </c>
      <c r="M3169" t="s">
        <v>4229</v>
      </c>
      <c r="N3169" t="s">
        <v>2868</v>
      </c>
      <c r="O3169" t="s">
        <v>1144</v>
      </c>
      <c r="P3169" t="s">
        <v>4248</v>
      </c>
      <c r="Q3169" t="s">
        <v>4245</v>
      </c>
      <c r="R3169" s="1">
        <f t="shared" ca="1" si="49"/>
        <v>6</v>
      </c>
      <c r="S3169" t="s">
        <v>55</v>
      </c>
      <c r="T3169" t="s">
        <v>77</v>
      </c>
    </row>
    <row r="3170" spans="1:20" x14ac:dyDescent="0.25">
      <c r="A3170" t="s">
        <v>7417</v>
      </c>
      <c r="B3170">
        <v>64276249</v>
      </c>
      <c r="C3170">
        <v>67684928</v>
      </c>
      <c r="D3170" t="s">
        <v>2</v>
      </c>
      <c r="E3170" t="s">
        <v>2977</v>
      </c>
      <c r="F3170" t="s">
        <v>4226</v>
      </c>
      <c r="G3170" t="s">
        <v>4222</v>
      </c>
      <c r="H3170" t="s">
        <v>31</v>
      </c>
      <c r="I3170" t="s">
        <v>32</v>
      </c>
      <c r="J3170" t="s">
        <v>23</v>
      </c>
      <c r="K3170" t="s">
        <v>40</v>
      </c>
      <c r="L3170" t="s">
        <v>25</v>
      </c>
      <c r="M3170" t="s">
        <v>4236</v>
      </c>
      <c r="N3170" t="s">
        <v>2868</v>
      </c>
      <c r="O3170" t="s">
        <v>1144</v>
      </c>
      <c r="P3170" t="s">
        <v>49</v>
      </c>
      <c r="Q3170" t="s">
        <v>4244</v>
      </c>
      <c r="R3170" s="1">
        <f t="shared" ca="1" si="49"/>
        <v>39</v>
      </c>
      <c r="S3170" t="s">
        <v>35</v>
      </c>
      <c r="T3170" t="s">
        <v>58</v>
      </c>
    </row>
    <row r="3171" spans="1:20" x14ac:dyDescent="0.25">
      <c r="A3171" t="s">
        <v>7418</v>
      </c>
      <c r="B3171">
        <v>68318907</v>
      </c>
      <c r="C3171">
        <v>67188517</v>
      </c>
      <c r="D3171" t="s">
        <v>3</v>
      </c>
      <c r="E3171" t="s">
        <v>1160</v>
      </c>
      <c r="F3171" t="s">
        <v>1106</v>
      </c>
      <c r="G3171" t="s">
        <v>4217</v>
      </c>
      <c r="H3171" t="s">
        <v>31</v>
      </c>
      <c r="I3171" t="s">
        <v>22</v>
      </c>
      <c r="J3171" t="s">
        <v>23</v>
      </c>
      <c r="K3171" t="s">
        <v>24</v>
      </c>
      <c r="L3171" t="s">
        <v>25</v>
      </c>
      <c r="M3171" t="s">
        <v>4237</v>
      </c>
      <c r="N3171" t="s">
        <v>2868</v>
      </c>
      <c r="O3171" t="s">
        <v>1144</v>
      </c>
      <c r="P3171" t="s">
        <v>54</v>
      </c>
      <c r="Q3171" t="s">
        <v>34</v>
      </c>
      <c r="R3171" s="1">
        <f t="shared" ca="1" si="49"/>
        <v>5</v>
      </c>
      <c r="S3171" t="s">
        <v>4243</v>
      </c>
      <c r="T3171" t="s">
        <v>77</v>
      </c>
    </row>
    <row r="3172" spans="1:20" x14ac:dyDescent="0.25">
      <c r="A3172" t="s">
        <v>7419</v>
      </c>
      <c r="B3172">
        <v>65533032</v>
      </c>
      <c r="C3172">
        <v>67089449</v>
      </c>
      <c r="D3172" t="s">
        <v>3</v>
      </c>
      <c r="E3172" t="s">
        <v>2978</v>
      </c>
      <c r="F3172" t="s">
        <v>4228</v>
      </c>
      <c r="G3172" t="s">
        <v>4220</v>
      </c>
      <c r="H3172" t="s">
        <v>31</v>
      </c>
      <c r="I3172" t="s">
        <v>51</v>
      </c>
      <c r="J3172" t="s">
        <v>23</v>
      </c>
      <c r="K3172" t="s">
        <v>44</v>
      </c>
      <c r="L3172" t="s">
        <v>25</v>
      </c>
      <c r="M3172" t="s">
        <v>4240</v>
      </c>
      <c r="N3172" t="s">
        <v>2868</v>
      </c>
      <c r="O3172" t="s">
        <v>1144</v>
      </c>
      <c r="P3172" t="s">
        <v>54</v>
      </c>
      <c r="Q3172" t="s">
        <v>34</v>
      </c>
      <c r="R3172" s="1" t="e">
        <f t="shared" ca="1" si="49"/>
        <v>#VALUE!</v>
      </c>
      <c r="S3172" t="s">
        <v>35</v>
      </c>
      <c r="T3172" t="s">
        <v>29</v>
      </c>
    </row>
    <row r="3173" spans="1:20" x14ac:dyDescent="0.25">
      <c r="A3173" t="s">
        <v>7420</v>
      </c>
      <c r="B3173">
        <v>67590600</v>
      </c>
      <c r="C3173">
        <v>67249595</v>
      </c>
      <c r="D3173" t="s">
        <v>3</v>
      </c>
      <c r="E3173" t="s">
        <v>2979</v>
      </c>
      <c r="F3173" t="s">
        <v>4225</v>
      </c>
      <c r="G3173" t="s">
        <v>4219</v>
      </c>
      <c r="H3173" t="s">
        <v>38</v>
      </c>
      <c r="I3173" t="s">
        <v>51</v>
      </c>
      <c r="J3173" t="s">
        <v>60</v>
      </c>
      <c r="K3173" t="s">
        <v>40</v>
      </c>
      <c r="L3173" t="s">
        <v>25</v>
      </c>
      <c r="M3173" t="s">
        <v>4232</v>
      </c>
      <c r="N3173" t="s">
        <v>2868</v>
      </c>
      <c r="O3173" t="s">
        <v>1144</v>
      </c>
      <c r="P3173" t="s">
        <v>49</v>
      </c>
      <c r="Q3173" t="s">
        <v>34</v>
      </c>
      <c r="R3173" s="1">
        <f t="shared" ca="1" si="49"/>
        <v>62</v>
      </c>
      <c r="S3173" t="s">
        <v>35</v>
      </c>
      <c r="T3173" t="s">
        <v>45</v>
      </c>
    </row>
    <row r="3174" spans="1:20" x14ac:dyDescent="0.25">
      <c r="A3174" t="s">
        <v>7421</v>
      </c>
      <c r="B3174">
        <v>64556710</v>
      </c>
      <c r="C3174">
        <v>67257985</v>
      </c>
      <c r="D3174" t="s">
        <v>3</v>
      </c>
      <c r="E3174" t="s">
        <v>2980</v>
      </c>
      <c r="F3174" t="s">
        <v>20</v>
      </c>
      <c r="G3174" t="s">
        <v>4220</v>
      </c>
      <c r="H3174" t="s">
        <v>38</v>
      </c>
      <c r="I3174" t="s">
        <v>22</v>
      </c>
      <c r="J3174" t="s">
        <v>73</v>
      </c>
      <c r="K3174" t="s">
        <v>40</v>
      </c>
      <c r="L3174" t="s">
        <v>25</v>
      </c>
      <c r="M3174" t="s">
        <v>4238</v>
      </c>
      <c r="N3174" t="s">
        <v>2868</v>
      </c>
      <c r="O3174" t="s">
        <v>1144</v>
      </c>
      <c r="P3174" t="s">
        <v>27</v>
      </c>
      <c r="Q3174" t="s">
        <v>4244</v>
      </c>
      <c r="R3174" s="1">
        <f t="shared" ca="1" si="49"/>
        <v>32</v>
      </c>
      <c r="S3174" t="s">
        <v>35</v>
      </c>
      <c r="T3174" t="s">
        <v>29</v>
      </c>
    </row>
    <row r="3175" spans="1:20" x14ac:dyDescent="0.25">
      <c r="A3175" t="s">
        <v>7422</v>
      </c>
      <c r="B3175">
        <v>66463146</v>
      </c>
      <c r="C3175">
        <v>67779080</v>
      </c>
      <c r="D3175" t="s">
        <v>2</v>
      </c>
      <c r="E3175" t="s">
        <v>2981</v>
      </c>
      <c r="F3175" t="s">
        <v>4228</v>
      </c>
      <c r="G3175" t="s">
        <v>527</v>
      </c>
      <c r="H3175" t="s">
        <v>31</v>
      </c>
      <c r="I3175" t="s">
        <v>204</v>
      </c>
      <c r="J3175" t="s">
        <v>23</v>
      </c>
      <c r="K3175" t="s">
        <v>24</v>
      </c>
      <c r="L3175" t="s">
        <v>25</v>
      </c>
      <c r="M3175" t="s">
        <v>4238</v>
      </c>
      <c r="N3175" t="s">
        <v>2868</v>
      </c>
      <c r="O3175" t="s">
        <v>1144</v>
      </c>
      <c r="P3175" t="s">
        <v>205</v>
      </c>
      <c r="Q3175" t="s">
        <v>34</v>
      </c>
      <c r="R3175" s="1">
        <f t="shared" ca="1" si="49"/>
        <v>7</v>
      </c>
      <c r="S3175" t="s">
        <v>35</v>
      </c>
      <c r="T3175" t="s">
        <v>68</v>
      </c>
    </row>
    <row r="3176" spans="1:20" x14ac:dyDescent="0.25">
      <c r="A3176" t="s">
        <v>7423</v>
      </c>
      <c r="B3176">
        <v>65582322</v>
      </c>
      <c r="C3176">
        <v>67770545</v>
      </c>
      <c r="D3176" t="s">
        <v>2</v>
      </c>
      <c r="E3176" t="s">
        <v>2982</v>
      </c>
      <c r="F3176" t="s">
        <v>4226</v>
      </c>
      <c r="G3176" t="s">
        <v>4216</v>
      </c>
      <c r="H3176" t="s">
        <v>48</v>
      </c>
      <c r="I3176" t="s">
        <v>22</v>
      </c>
      <c r="J3176" t="s">
        <v>23</v>
      </c>
      <c r="K3176" t="s">
        <v>24</v>
      </c>
      <c r="L3176" t="s">
        <v>25</v>
      </c>
      <c r="M3176" t="s">
        <v>4235</v>
      </c>
      <c r="N3176" t="s">
        <v>2868</v>
      </c>
      <c r="O3176" t="s">
        <v>1144</v>
      </c>
      <c r="P3176" t="s">
        <v>33</v>
      </c>
      <c r="Q3176" t="s">
        <v>4247</v>
      </c>
      <c r="R3176" s="1" t="e">
        <f t="shared" ca="1" si="49"/>
        <v>#VALUE!</v>
      </c>
      <c r="S3176" t="s">
        <v>4243</v>
      </c>
      <c r="T3176" t="s">
        <v>29</v>
      </c>
    </row>
    <row r="3177" spans="1:20" x14ac:dyDescent="0.25">
      <c r="A3177" t="s">
        <v>7424</v>
      </c>
      <c r="B3177">
        <v>64695357</v>
      </c>
      <c r="C3177">
        <v>67703733</v>
      </c>
      <c r="D3177" t="s">
        <v>3</v>
      </c>
      <c r="E3177" t="s">
        <v>2983</v>
      </c>
      <c r="F3177" t="s">
        <v>20</v>
      </c>
      <c r="G3177" t="s">
        <v>4220</v>
      </c>
      <c r="H3177" t="s">
        <v>43</v>
      </c>
      <c r="I3177" t="s">
        <v>51</v>
      </c>
      <c r="J3177" t="s">
        <v>60</v>
      </c>
      <c r="K3177" t="s">
        <v>40</v>
      </c>
      <c r="L3177" t="s">
        <v>25</v>
      </c>
      <c r="M3177" t="s">
        <v>4238</v>
      </c>
      <c r="N3177" t="s">
        <v>2868</v>
      </c>
      <c r="O3177" t="s">
        <v>1144</v>
      </c>
      <c r="P3177" t="s">
        <v>4248</v>
      </c>
      <c r="Q3177" t="s">
        <v>4247</v>
      </c>
      <c r="R3177" s="1">
        <f t="shared" ca="1" si="49"/>
        <v>76</v>
      </c>
      <c r="S3177" t="s">
        <v>55</v>
      </c>
      <c r="T3177" t="s">
        <v>61</v>
      </c>
    </row>
    <row r="3178" spans="1:20" x14ac:dyDescent="0.25">
      <c r="A3178" t="s">
        <v>7425</v>
      </c>
      <c r="B3178">
        <v>66308886</v>
      </c>
      <c r="C3178">
        <v>67197712</v>
      </c>
      <c r="D3178" t="s">
        <v>3</v>
      </c>
      <c r="E3178" t="s">
        <v>2984</v>
      </c>
      <c r="F3178" t="s">
        <v>1106</v>
      </c>
      <c r="G3178" t="s">
        <v>4219</v>
      </c>
      <c r="H3178" t="s">
        <v>38</v>
      </c>
      <c r="I3178" t="s">
        <v>22</v>
      </c>
      <c r="J3178" t="s">
        <v>39</v>
      </c>
      <c r="K3178" t="s">
        <v>44</v>
      </c>
      <c r="L3178" t="s">
        <v>25</v>
      </c>
      <c r="M3178" t="s">
        <v>4235</v>
      </c>
      <c r="N3178" t="s">
        <v>2985</v>
      </c>
      <c r="O3178" t="s">
        <v>1144</v>
      </c>
      <c r="P3178" t="s">
        <v>4248</v>
      </c>
      <c r="Q3178" t="s">
        <v>34</v>
      </c>
      <c r="R3178" s="1">
        <f t="shared" ca="1" si="49"/>
        <v>30</v>
      </c>
      <c r="S3178" t="s">
        <v>55</v>
      </c>
      <c r="T3178" t="s">
        <v>29</v>
      </c>
    </row>
    <row r="3179" spans="1:20" x14ac:dyDescent="0.25">
      <c r="A3179" t="s">
        <v>7426</v>
      </c>
      <c r="B3179">
        <v>67631737</v>
      </c>
      <c r="C3179">
        <v>67053098</v>
      </c>
      <c r="D3179" t="s">
        <v>2</v>
      </c>
      <c r="E3179" t="s">
        <v>2986</v>
      </c>
      <c r="F3179" t="s">
        <v>4225</v>
      </c>
      <c r="G3179" t="s">
        <v>527</v>
      </c>
      <c r="H3179" t="s">
        <v>31</v>
      </c>
      <c r="I3179" t="s">
        <v>22</v>
      </c>
      <c r="J3179" t="s">
        <v>23</v>
      </c>
      <c r="K3179" t="s">
        <v>24</v>
      </c>
      <c r="L3179" t="s">
        <v>25</v>
      </c>
      <c r="M3179" t="s">
        <v>4233</v>
      </c>
      <c r="N3179" t="s">
        <v>2985</v>
      </c>
      <c r="O3179" t="s">
        <v>1144</v>
      </c>
      <c r="P3179" t="s">
        <v>49</v>
      </c>
      <c r="Q3179" t="s">
        <v>4246</v>
      </c>
      <c r="R3179" s="1" t="e">
        <f t="shared" ca="1" si="49"/>
        <v>#VALUE!</v>
      </c>
      <c r="S3179" t="s">
        <v>35</v>
      </c>
      <c r="T3179" t="s">
        <v>68</v>
      </c>
    </row>
    <row r="3180" spans="1:20" x14ac:dyDescent="0.25">
      <c r="A3180" t="s">
        <v>7427</v>
      </c>
      <c r="B3180">
        <v>64319830</v>
      </c>
      <c r="C3180">
        <v>67730889</v>
      </c>
      <c r="D3180" t="s">
        <v>2</v>
      </c>
      <c r="E3180" t="s">
        <v>2863</v>
      </c>
      <c r="F3180" t="s">
        <v>1106</v>
      </c>
      <c r="G3180" t="s">
        <v>4221</v>
      </c>
      <c r="H3180" t="s">
        <v>38</v>
      </c>
      <c r="I3180" t="s">
        <v>51</v>
      </c>
      <c r="J3180" t="s">
        <v>39</v>
      </c>
      <c r="K3180" t="s">
        <v>40</v>
      </c>
      <c r="L3180" t="s">
        <v>25</v>
      </c>
      <c r="M3180" t="s">
        <v>4229</v>
      </c>
      <c r="N3180" t="s">
        <v>2985</v>
      </c>
      <c r="O3180" t="s">
        <v>1144</v>
      </c>
      <c r="P3180" t="s">
        <v>52</v>
      </c>
      <c r="Q3180" t="s">
        <v>4244</v>
      </c>
      <c r="R3180" s="1" t="e">
        <f t="shared" ca="1" si="49"/>
        <v>#VALUE!</v>
      </c>
      <c r="S3180" t="s">
        <v>35</v>
      </c>
      <c r="T3180" t="s">
        <v>58</v>
      </c>
    </row>
    <row r="3181" spans="1:20" x14ac:dyDescent="0.25">
      <c r="A3181" t="s">
        <v>7428</v>
      </c>
      <c r="B3181">
        <v>65609750</v>
      </c>
      <c r="C3181">
        <v>67809211</v>
      </c>
      <c r="D3181" t="s">
        <v>3</v>
      </c>
      <c r="E3181" t="s">
        <v>2987</v>
      </c>
      <c r="F3181" t="s">
        <v>4225</v>
      </c>
      <c r="G3181" t="s">
        <v>4216</v>
      </c>
      <c r="H3181" t="s">
        <v>31</v>
      </c>
      <c r="I3181" t="s">
        <v>51</v>
      </c>
      <c r="J3181" t="s">
        <v>23</v>
      </c>
      <c r="K3181" t="s">
        <v>24</v>
      </c>
      <c r="L3181" t="s">
        <v>25</v>
      </c>
      <c r="M3181" t="s">
        <v>4240</v>
      </c>
      <c r="N3181" t="s">
        <v>2985</v>
      </c>
      <c r="O3181" t="s">
        <v>1144</v>
      </c>
      <c r="P3181" t="s">
        <v>49</v>
      </c>
      <c r="Q3181" t="s">
        <v>4246</v>
      </c>
      <c r="R3181" s="1">
        <f t="shared" ca="1" si="49"/>
        <v>6</v>
      </c>
      <c r="S3181" t="s">
        <v>35</v>
      </c>
      <c r="T3181" t="s">
        <v>77</v>
      </c>
    </row>
    <row r="3182" spans="1:20" x14ac:dyDescent="0.25">
      <c r="A3182" t="s">
        <v>7429</v>
      </c>
      <c r="B3182">
        <v>67842645</v>
      </c>
      <c r="C3182">
        <v>67868029</v>
      </c>
      <c r="D3182" t="s">
        <v>3</v>
      </c>
      <c r="E3182" t="s">
        <v>2988</v>
      </c>
      <c r="F3182" t="s">
        <v>20</v>
      </c>
      <c r="G3182" t="s">
        <v>527</v>
      </c>
      <c r="H3182" t="s">
        <v>2646</v>
      </c>
      <c r="I3182" t="s">
        <v>51</v>
      </c>
      <c r="J3182" t="s">
        <v>60</v>
      </c>
      <c r="K3182" t="s">
        <v>40</v>
      </c>
      <c r="L3182" t="s">
        <v>25</v>
      </c>
      <c r="M3182" t="s">
        <v>4239</v>
      </c>
      <c r="N3182" t="s">
        <v>2985</v>
      </c>
      <c r="O3182" t="s">
        <v>1144</v>
      </c>
      <c r="P3182" t="s">
        <v>205</v>
      </c>
      <c r="Q3182" t="s">
        <v>28</v>
      </c>
      <c r="R3182" s="1">
        <f t="shared" ca="1" si="49"/>
        <v>88</v>
      </c>
      <c r="S3182" t="s">
        <v>4243</v>
      </c>
      <c r="T3182" t="s">
        <v>61</v>
      </c>
    </row>
    <row r="3183" spans="1:20" x14ac:dyDescent="0.25">
      <c r="A3183" t="s">
        <v>7430</v>
      </c>
      <c r="B3183">
        <v>68083061</v>
      </c>
      <c r="C3183">
        <v>67434013</v>
      </c>
      <c r="D3183" t="s">
        <v>2</v>
      </c>
      <c r="E3183" t="s">
        <v>2989</v>
      </c>
      <c r="F3183" t="s">
        <v>1106</v>
      </c>
      <c r="G3183" t="s">
        <v>4218</v>
      </c>
      <c r="H3183" t="s">
        <v>48</v>
      </c>
      <c r="I3183" t="s">
        <v>51</v>
      </c>
      <c r="J3183" t="s">
        <v>23</v>
      </c>
      <c r="K3183" t="s">
        <v>24</v>
      </c>
      <c r="L3183" t="s">
        <v>25</v>
      </c>
      <c r="M3183" t="s">
        <v>4237</v>
      </c>
      <c r="N3183" t="s">
        <v>2985</v>
      </c>
      <c r="O3183" t="s">
        <v>1144</v>
      </c>
      <c r="P3183" t="s">
        <v>4248</v>
      </c>
      <c r="Q3183" t="s">
        <v>4246</v>
      </c>
      <c r="R3183" s="1" t="e">
        <f t="shared" ca="1" si="49"/>
        <v>#VALUE!</v>
      </c>
      <c r="S3183" t="s">
        <v>55</v>
      </c>
      <c r="T3183" t="s">
        <v>36</v>
      </c>
    </row>
    <row r="3184" spans="1:20" x14ac:dyDescent="0.25">
      <c r="A3184" t="s">
        <v>7431</v>
      </c>
      <c r="B3184">
        <v>66908084</v>
      </c>
      <c r="C3184">
        <v>67680847</v>
      </c>
      <c r="D3184" t="s">
        <v>2</v>
      </c>
      <c r="E3184" t="s">
        <v>1480</v>
      </c>
      <c r="F3184" t="s">
        <v>1106</v>
      </c>
      <c r="G3184" t="s">
        <v>4215</v>
      </c>
      <c r="H3184" t="s">
        <v>48</v>
      </c>
      <c r="I3184" t="s">
        <v>204</v>
      </c>
      <c r="J3184" t="s">
        <v>39</v>
      </c>
      <c r="K3184" t="s">
        <v>40</v>
      </c>
      <c r="L3184" t="s">
        <v>25</v>
      </c>
      <c r="M3184" t="s">
        <v>4240</v>
      </c>
      <c r="N3184" t="s">
        <v>2985</v>
      </c>
      <c r="O3184" t="s">
        <v>1144</v>
      </c>
      <c r="P3184" t="s">
        <v>52</v>
      </c>
      <c r="Q3184" t="s">
        <v>34</v>
      </c>
      <c r="R3184" s="1">
        <f t="shared" ca="1" si="49"/>
        <v>49</v>
      </c>
      <c r="S3184" t="s">
        <v>4243</v>
      </c>
      <c r="T3184" t="s">
        <v>41</v>
      </c>
    </row>
    <row r="3185" spans="1:20" x14ac:dyDescent="0.25">
      <c r="A3185" t="s">
        <v>7432</v>
      </c>
      <c r="B3185">
        <v>68088802</v>
      </c>
      <c r="C3185">
        <v>67590053</v>
      </c>
      <c r="D3185" t="s">
        <v>2</v>
      </c>
      <c r="E3185" t="s">
        <v>2990</v>
      </c>
      <c r="F3185" t="s">
        <v>4225</v>
      </c>
      <c r="G3185" t="s">
        <v>4223</v>
      </c>
      <c r="H3185" t="s">
        <v>21</v>
      </c>
      <c r="I3185" t="s">
        <v>51</v>
      </c>
      <c r="J3185" t="s">
        <v>23</v>
      </c>
      <c r="K3185" t="s">
        <v>24</v>
      </c>
      <c r="L3185" t="s">
        <v>25</v>
      </c>
      <c r="M3185" t="s">
        <v>4240</v>
      </c>
      <c r="N3185" t="s">
        <v>2985</v>
      </c>
      <c r="O3185" t="s">
        <v>1144</v>
      </c>
      <c r="P3185" t="s">
        <v>4248</v>
      </c>
      <c r="Q3185" t="s">
        <v>4244</v>
      </c>
      <c r="R3185" s="1" t="e">
        <f t="shared" ca="1" si="49"/>
        <v>#VALUE!</v>
      </c>
      <c r="S3185" t="s">
        <v>55</v>
      </c>
      <c r="T3185" t="s">
        <v>68</v>
      </c>
    </row>
    <row r="3186" spans="1:20" x14ac:dyDescent="0.25">
      <c r="A3186" t="s">
        <v>7433</v>
      </c>
      <c r="B3186">
        <v>64415712</v>
      </c>
      <c r="C3186">
        <v>67005281</v>
      </c>
      <c r="D3186" t="s">
        <v>3</v>
      </c>
      <c r="E3186" t="s">
        <v>2991</v>
      </c>
      <c r="F3186" t="s">
        <v>4226</v>
      </c>
      <c r="G3186" t="s">
        <v>4215</v>
      </c>
      <c r="H3186" t="s">
        <v>43</v>
      </c>
      <c r="I3186" t="s">
        <v>51</v>
      </c>
      <c r="J3186" t="s">
        <v>39</v>
      </c>
      <c r="K3186" t="s">
        <v>44</v>
      </c>
      <c r="L3186" t="s">
        <v>25</v>
      </c>
      <c r="M3186" t="s">
        <v>4241</v>
      </c>
      <c r="N3186" t="s">
        <v>2985</v>
      </c>
      <c r="O3186" t="s">
        <v>1144</v>
      </c>
      <c r="P3186" t="s">
        <v>27</v>
      </c>
      <c r="Q3186" t="s">
        <v>4247</v>
      </c>
      <c r="R3186" s="1" t="e">
        <f t="shared" ca="1" si="49"/>
        <v>#VALUE!</v>
      </c>
      <c r="S3186" t="s">
        <v>4243</v>
      </c>
      <c r="T3186" t="s">
        <v>41</v>
      </c>
    </row>
    <row r="3187" spans="1:20" x14ac:dyDescent="0.25">
      <c r="A3187" t="s">
        <v>7434</v>
      </c>
      <c r="B3187">
        <v>66754672</v>
      </c>
      <c r="C3187">
        <v>67157579</v>
      </c>
      <c r="D3187" t="s">
        <v>3</v>
      </c>
      <c r="E3187" t="s">
        <v>2992</v>
      </c>
      <c r="F3187" t="s">
        <v>4228</v>
      </c>
      <c r="G3187" t="s">
        <v>4218</v>
      </c>
      <c r="H3187" t="s">
        <v>21</v>
      </c>
      <c r="I3187" t="s">
        <v>204</v>
      </c>
      <c r="J3187" t="s">
        <v>23</v>
      </c>
      <c r="K3187" t="s">
        <v>40</v>
      </c>
      <c r="L3187" t="s">
        <v>25</v>
      </c>
      <c r="M3187" t="s">
        <v>4235</v>
      </c>
      <c r="N3187" t="s">
        <v>2985</v>
      </c>
      <c r="O3187" t="s">
        <v>1144</v>
      </c>
      <c r="P3187" t="s">
        <v>4248</v>
      </c>
      <c r="Q3187" t="s">
        <v>4245</v>
      </c>
      <c r="R3187" s="1" t="e">
        <f t="shared" ca="1" si="49"/>
        <v>#VALUE!</v>
      </c>
      <c r="S3187" t="s">
        <v>55</v>
      </c>
      <c r="T3187" t="s">
        <v>36</v>
      </c>
    </row>
    <row r="3188" spans="1:20" x14ac:dyDescent="0.25">
      <c r="A3188" t="s">
        <v>7435</v>
      </c>
      <c r="B3188">
        <v>67005175</v>
      </c>
      <c r="C3188">
        <v>67789774</v>
      </c>
      <c r="D3188" t="s">
        <v>2</v>
      </c>
      <c r="E3188" t="s">
        <v>2993</v>
      </c>
      <c r="F3188" t="s">
        <v>4227</v>
      </c>
      <c r="G3188" t="s">
        <v>4222</v>
      </c>
      <c r="H3188" t="s">
        <v>217</v>
      </c>
      <c r="I3188" t="s">
        <v>22</v>
      </c>
      <c r="J3188" t="s">
        <v>39</v>
      </c>
      <c r="K3188" t="s">
        <v>40</v>
      </c>
      <c r="L3188" t="s">
        <v>25</v>
      </c>
      <c r="M3188" t="s">
        <v>4235</v>
      </c>
      <c r="N3188" t="s">
        <v>2985</v>
      </c>
      <c r="O3188" t="s">
        <v>1144</v>
      </c>
      <c r="P3188" t="s">
        <v>52</v>
      </c>
      <c r="Q3188" t="s">
        <v>28</v>
      </c>
      <c r="R3188" s="1">
        <f t="shared" ca="1" si="49"/>
        <v>47</v>
      </c>
      <c r="S3188" t="s">
        <v>35</v>
      </c>
      <c r="T3188" t="s">
        <v>41</v>
      </c>
    </row>
    <row r="3189" spans="1:20" x14ac:dyDescent="0.25">
      <c r="A3189" t="s">
        <v>7436</v>
      </c>
      <c r="B3189">
        <v>66377362</v>
      </c>
      <c r="C3189">
        <v>67734572</v>
      </c>
      <c r="D3189" t="s">
        <v>3</v>
      </c>
      <c r="E3189" t="s">
        <v>1584</v>
      </c>
      <c r="F3189" t="s">
        <v>1106</v>
      </c>
      <c r="G3189" t="s">
        <v>4217</v>
      </c>
      <c r="H3189" t="s">
        <v>48</v>
      </c>
      <c r="I3189" t="s">
        <v>32</v>
      </c>
      <c r="J3189" t="s">
        <v>39</v>
      </c>
      <c r="K3189" t="s">
        <v>44</v>
      </c>
      <c r="L3189" t="s">
        <v>25</v>
      </c>
      <c r="M3189" t="s">
        <v>4235</v>
      </c>
      <c r="N3189" t="s">
        <v>2985</v>
      </c>
      <c r="O3189" t="s">
        <v>1144</v>
      </c>
      <c r="P3189" t="s">
        <v>205</v>
      </c>
      <c r="Q3189" t="s">
        <v>28</v>
      </c>
      <c r="R3189" s="1" t="e">
        <f t="shared" ca="1" si="49"/>
        <v>#VALUE!</v>
      </c>
      <c r="S3189" t="s">
        <v>35</v>
      </c>
      <c r="T3189" t="s">
        <v>58</v>
      </c>
    </row>
    <row r="3190" spans="1:20" x14ac:dyDescent="0.25">
      <c r="A3190" t="s">
        <v>7437</v>
      </c>
      <c r="B3190">
        <v>65869271</v>
      </c>
      <c r="C3190">
        <v>67134942</v>
      </c>
      <c r="D3190" t="s">
        <v>3</v>
      </c>
      <c r="E3190" t="s">
        <v>2994</v>
      </c>
      <c r="F3190" t="s">
        <v>4225</v>
      </c>
      <c r="G3190" t="s">
        <v>4217</v>
      </c>
      <c r="H3190" t="s">
        <v>21</v>
      </c>
      <c r="I3190" t="s">
        <v>22</v>
      </c>
      <c r="J3190" t="s">
        <v>23</v>
      </c>
      <c r="K3190" t="s">
        <v>24</v>
      </c>
      <c r="L3190" t="s">
        <v>25</v>
      </c>
      <c r="M3190" t="s">
        <v>4239</v>
      </c>
      <c r="N3190" t="s">
        <v>2985</v>
      </c>
      <c r="O3190" t="s">
        <v>1144</v>
      </c>
      <c r="P3190" t="s">
        <v>33</v>
      </c>
      <c r="Q3190" t="s">
        <v>4245</v>
      </c>
      <c r="R3190" s="1">
        <f t="shared" ca="1" si="49"/>
        <v>19</v>
      </c>
      <c r="S3190" t="s">
        <v>4243</v>
      </c>
      <c r="T3190" t="s">
        <v>36</v>
      </c>
    </row>
    <row r="3191" spans="1:20" x14ac:dyDescent="0.25">
      <c r="A3191" t="s">
        <v>7438</v>
      </c>
      <c r="B3191">
        <v>65964805</v>
      </c>
      <c r="C3191">
        <v>67865435</v>
      </c>
      <c r="D3191" t="s">
        <v>2</v>
      </c>
      <c r="E3191" t="s">
        <v>2995</v>
      </c>
      <c r="F3191" t="s">
        <v>4225</v>
      </c>
      <c r="G3191" t="s">
        <v>4219</v>
      </c>
      <c r="H3191" t="s">
        <v>38</v>
      </c>
      <c r="I3191" t="s">
        <v>22</v>
      </c>
      <c r="J3191" t="s">
        <v>39</v>
      </c>
      <c r="K3191" t="s">
        <v>40</v>
      </c>
      <c r="L3191" t="s">
        <v>25</v>
      </c>
      <c r="M3191" t="s">
        <v>4230</v>
      </c>
      <c r="N3191" t="s">
        <v>2985</v>
      </c>
      <c r="O3191" t="s">
        <v>1144</v>
      </c>
      <c r="P3191" t="s">
        <v>33</v>
      </c>
      <c r="Q3191" t="s">
        <v>4247</v>
      </c>
      <c r="R3191" s="1">
        <f t="shared" ca="1" si="49"/>
        <v>37</v>
      </c>
      <c r="S3191" t="s">
        <v>4243</v>
      </c>
      <c r="T3191" t="s">
        <v>58</v>
      </c>
    </row>
    <row r="3192" spans="1:20" x14ac:dyDescent="0.25">
      <c r="A3192" t="s">
        <v>7439</v>
      </c>
      <c r="B3192">
        <v>67217291</v>
      </c>
      <c r="C3192">
        <v>67260567</v>
      </c>
      <c r="D3192" t="s">
        <v>3</v>
      </c>
      <c r="E3192" t="s">
        <v>2996</v>
      </c>
      <c r="F3192" t="s">
        <v>4225</v>
      </c>
      <c r="G3192" t="s">
        <v>4215</v>
      </c>
      <c r="H3192" t="s">
        <v>31</v>
      </c>
      <c r="I3192" t="s">
        <v>51</v>
      </c>
      <c r="J3192" t="s">
        <v>23</v>
      </c>
      <c r="K3192" t="s">
        <v>24</v>
      </c>
      <c r="L3192" t="s">
        <v>25</v>
      </c>
      <c r="M3192" t="s">
        <v>4234</v>
      </c>
      <c r="N3192" t="s">
        <v>2985</v>
      </c>
      <c r="O3192" t="s">
        <v>1144</v>
      </c>
      <c r="P3192" t="s">
        <v>33</v>
      </c>
      <c r="Q3192" t="s">
        <v>4244</v>
      </c>
      <c r="R3192" s="1" t="e">
        <f t="shared" ca="1" si="49"/>
        <v>#VALUE!</v>
      </c>
      <c r="S3192" t="s">
        <v>35</v>
      </c>
      <c r="T3192" t="s">
        <v>68</v>
      </c>
    </row>
    <row r="3193" spans="1:20" x14ac:dyDescent="0.25">
      <c r="A3193" t="s">
        <v>7440</v>
      </c>
      <c r="B3193">
        <v>67665931</v>
      </c>
      <c r="C3193">
        <v>67647421</v>
      </c>
      <c r="D3193" t="s">
        <v>3</v>
      </c>
      <c r="E3193" t="s">
        <v>2997</v>
      </c>
      <c r="F3193" t="s">
        <v>4227</v>
      </c>
      <c r="G3193" t="s">
        <v>4222</v>
      </c>
      <c r="H3193" t="s">
        <v>48</v>
      </c>
      <c r="I3193" t="s">
        <v>51</v>
      </c>
      <c r="J3193" t="s">
        <v>39</v>
      </c>
      <c r="K3193" t="s">
        <v>44</v>
      </c>
      <c r="L3193" t="s">
        <v>25</v>
      </c>
      <c r="M3193" t="s">
        <v>4241</v>
      </c>
      <c r="N3193" t="s">
        <v>2985</v>
      </c>
      <c r="O3193" t="s">
        <v>1144</v>
      </c>
      <c r="P3193" t="s">
        <v>4248</v>
      </c>
      <c r="Q3193" t="s">
        <v>4246</v>
      </c>
      <c r="R3193" s="1">
        <f t="shared" ca="1" si="49"/>
        <v>37</v>
      </c>
      <c r="S3193" t="s">
        <v>55</v>
      </c>
      <c r="T3193" t="s">
        <v>58</v>
      </c>
    </row>
    <row r="3194" spans="1:20" x14ac:dyDescent="0.25">
      <c r="A3194" t="s">
        <v>7441</v>
      </c>
      <c r="B3194">
        <v>67702531</v>
      </c>
      <c r="C3194">
        <v>66878827</v>
      </c>
      <c r="D3194" t="s">
        <v>3</v>
      </c>
      <c r="E3194" t="s">
        <v>2998</v>
      </c>
      <c r="F3194" t="s">
        <v>1106</v>
      </c>
      <c r="G3194" t="s">
        <v>4217</v>
      </c>
      <c r="H3194" t="s">
        <v>21</v>
      </c>
      <c r="I3194" t="s">
        <v>32</v>
      </c>
      <c r="J3194" t="s">
        <v>23</v>
      </c>
      <c r="K3194" t="s">
        <v>24</v>
      </c>
      <c r="L3194" t="s">
        <v>25</v>
      </c>
      <c r="M3194" t="s">
        <v>4240</v>
      </c>
      <c r="N3194" t="s">
        <v>2985</v>
      </c>
      <c r="O3194" t="s">
        <v>1144</v>
      </c>
      <c r="P3194" t="s">
        <v>54</v>
      </c>
      <c r="Q3194" t="s">
        <v>34</v>
      </c>
      <c r="R3194" s="1" t="e">
        <f t="shared" ca="1" si="49"/>
        <v>#VALUE!</v>
      </c>
      <c r="S3194" t="s">
        <v>4243</v>
      </c>
      <c r="T3194" t="s">
        <v>56</v>
      </c>
    </row>
    <row r="3195" spans="1:20" x14ac:dyDescent="0.25">
      <c r="A3195" t="s">
        <v>7442</v>
      </c>
      <c r="B3195">
        <v>66873434</v>
      </c>
      <c r="C3195">
        <v>67471773</v>
      </c>
      <c r="D3195" t="s">
        <v>3</v>
      </c>
      <c r="E3195" t="s">
        <v>2999</v>
      </c>
      <c r="F3195" t="s">
        <v>20</v>
      </c>
      <c r="G3195" t="s">
        <v>4223</v>
      </c>
      <c r="H3195" t="s">
        <v>48</v>
      </c>
      <c r="I3195" t="s">
        <v>32</v>
      </c>
      <c r="J3195" t="s">
        <v>73</v>
      </c>
      <c r="K3195" t="s">
        <v>40</v>
      </c>
      <c r="L3195" t="s">
        <v>25</v>
      </c>
      <c r="M3195" t="s">
        <v>4238</v>
      </c>
      <c r="N3195" t="s">
        <v>2985</v>
      </c>
      <c r="O3195" t="s">
        <v>1144</v>
      </c>
      <c r="P3195" t="s">
        <v>52</v>
      </c>
      <c r="Q3195" t="s">
        <v>4244</v>
      </c>
      <c r="R3195" s="1" t="e">
        <f t="shared" ca="1" si="49"/>
        <v>#VALUE!</v>
      </c>
      <c r="S3195" t="s">
        <v>35</v>
      </c>
      <c r="T3195" t="s">
        <v>29</v>
      </c>
    </row>
    <row r="3196" spans="1:20" x14ac:dyDescent="0.25">
      <c r="A3196" t="s">
        <v>7443</v>
      </c>
      <c r="B3196">
        <v>68406347</v>
      </c>
      <c r="C3196">
        <v>67525557</v>
      </c>
      <c r="D3196" t="s">
        <v>3</v>
      </c>
      <c r="E3196" t="s">
        <v>3000</v>
      </c>
      <c r="F3196" t="s">
        <v>4228</v>
      </c>
      <c r="G3196" t="s">
        <v>4215</v>
      </c>
      <c r="H3196" t="s">
        <v>31</v>
      </c>
      <c r="I3196" t="s">
        <v>32</v>
      </c>
      <c r="J3196" t="s">
        <v>23</v>
      </c>
      <c r="K3196" t="s">
        <v>24</v>
      </c>
      <c r="L3196" t="s">
        <v>25</v>
      </c>
      <c r="M3196" t="s">
        <v>4230</v>
      </c>
      <c r="N3196" t="s">
        <v>2985</v>
      </c>
      <c r="O3196" t="s">
        <v>1144</v>
      </c>
      <c r="P3196" t="s">
        <v>52</v>
      </c>
      <c r="Q3196" t="s">
        <v>28</v>
      </c>
      <c r="R3196" s="1" t="e">
        <f t="shared" ca="1" si="49"/>
        <v>#VALUE!</v>
      </c>
      <c r="S3196" t="s">
        <v>4243</v>
      </c>
      <c r="T3196" t="s">
        <v>77</v>
      </c>
    </row>
    <row r="3197" spans="1:20" x14ac:dyDescent="0.25">
      <c r="A3197" t="s">
        <v>7444</v>
      </c>
      <c r="B3197">
        <v>67024429</v>
      </c>
      <c r="C3197">
        <v>67402337</v>
      </c>
      <c r="D3197" t="s">
        <v>2</v>
      </c>
      <c r="E3197" t="s">
        <v>3001</v>
      </c>
      <c r="F3197" t="s">
        <v>4226</v>
      </c>
      <c r="G3197" t="s">
        <v>4221</v>
      </c>
      <c r="H3197" t="s">
        <v>38</v>
      </c>
      <c r="I3197" t="s">
        <v>51</v>
      </c>
      <c r="J3197" t="s">
        <v>39</v>
      </c>
      <c r="K3197" t="s">
        <v>40</v>
      </c>
      <c r="L3197" t="s">
        <v>25</v>
      </c>
      <c r="M3197" t="s">
        <v>4232</v>
      </c>
      <c r="N3197" t="s">
        <v>2985</v>
      </c>
      <c r="O3197" t="s">
        <v>1144</v>
      </c>
      <c r="P3197" t="s">
        <v>205</v>
      </c>
      <c r="Q3197" t="s">
        <v>4245</v>
      </c>
      <c r="R3197" s="1" t="e">
        <f t="shared" ca="1" si="49"/>
        <v>#VALUE!</v>
      </c>
      <c r="S3197" t="s">
        <v>35</v>
      </c>
      <c r="T3197" t="s">
        <v>45</v>
      </c>
    </row>
    <row r="3198" spans="1:20" x14ac:dyDescent="0.25">
      <c r="A3198" t="s">
        <v>7445</v>
      </c>
      <c r="B3198">
        <v>68382617</v>
      </c>
      <c r="C3198">
        <v>67438762</v>
      </c>
      <c r="D3198" t="s">
        <v>3</v>
      </c>
      <c r="E3198" t="s">
        <v>3002</v>
      </c>
      <c r="F3198" t="s">
        <v>4228</v>
      </c>
      <c r="G3198" t="s">
        <v>4223</v>
      </c>
      <c r="H3198" t="s">
        <v>38</v>
      </c>
      <c r="I3198" t="s">
        <v>32</v>
      </c>
      <c r="J3198" t="s">
        <v>39</v>
      </c>
      <c r="K3198" t="s">
        <v>44</v>
      </c>
      <c r="L3198" t="s">
        <v>25</v>
      </c>
      <c r="M3198" t="s">
        <v>4235</v>
      </c>
      <c r="N3198" t="s">
        <v>2985</v>
      </c>
      <c r="O3198" t="s">
        <v>1144</v>
      </c>
      <c r="P3198" t="s">
        <v>205</v>
      </c>
      <c r="Q3198" t="s">
        <v>4246</v>
      </c>
      <c r="R3198" s="1" t="e">
        <f t="shared" ca="1" si="49"/>
        <v>#VALUE!</v>
      </c>
      <c r="S3198" t="s">
        <v>4243</v>
      </c>
      <c r="T3198" t="s">
        <v>41</v>
      </c>
    </row>
    <row r="3199" spans="1:20" x14ac:dyDescent="0.25">
      <c r="A3199" t="s">
        <v>7446</v>
      </c>
      <c r="B3199">
        <v>65212957</v>
      </c>
      <c r="C3199">
        <v>67151697</v>
      </c>
      <c r="D3199" t="s">
        <v>2</v>
      </c>
      <c r="E3199" t="s">
        <v>3003</v>
      </c>
      <c r="F3199" t="s">
        <v>20</v>
      </c>
      <c r="G3199" t="s">
        <v>4215</v>
      </c>
      <c r="H3199" t="s">
        <v>31</v>
      </c>
      <c r="I3199" t="s">
        <v>204</v>
      </c>
      <c r="J3199" t="s">
        <v>23</v>
      </c>
      <c r="K3199" t="s">
        <v>24</v>
      </c>
      <c r="L3199" t="s">
        <v>25</v>
      </c>
      <c r="M3199" t="s">
        <v>4229</v>
      </c>
      <c r="N3199" t="s">
        <v>2985</v>
      </c>
      <c r="O3199" t="s">
        <v>1144</v>
      </c>
      <c r="P3199" t="s">
        <v>4248</v>
      </c>
      <c r="Q3199" t="s">
        <v>4247</v>
      </c>
      <c r="R3199" s="1">
        <f t="shared" ca="1" si="49"/>
        <v>22</v>
      </c>
      <c r="S3199" t="s">
        <v>55</v>
      </c>
      <c r="T3199" t="s">
        <v>36</v>
      </c>
    </row>
    <row r="3200" spans="1:20" x14ac:dyDescent="0.25">
      <c r="A3200" t="s">
        <v>7447</v>
      </c>
      <c r="B3200">
        <v>65196308</v>
      </c>
      <c r="C3200">
        <v>67265951</v>
      </c>
      <c r="D3200" t="s">
        <v>2</v>
      </c>
      <c r="E3200" t="s">
        <v>3004</v>
      </c>
      <c r="F3200" t="s">
        <v>1106</v>
      </c>
      <c r="G3200" t="s">
        <v>4222</v>
      </c>
      <c r="H3200" t="s">
        <v>48</v>
      </c>
      <c r="I3200" t="s">
        <v>32</v>
      </c>
      <c r="J3200" t="s">
        <v>39</v>
      </c>
      <c r="K3200" t="s">
        <v>40</v>
      </c>
      <c r="L3200" t="s">
        <v>25</v>
      </c>
      <c r="M3200" t="s">
        <v>4235</v>
      </c>
      <c r="N3200" t="s">
        <v>2985</v>
      </c>
      <c r="O3200" t="s">
        <v>1144</v>
      </c>
      <c r="P3200" t="s">
        <v>4248</v>
      </c>
      <c r="Q3200" t="s">
        <v>4244</v>
      </c>
      <c r="R3200" s="1">
        <f t="shared" ca="1" si="49"/>
        <v>35</v>
      </c>
      <c r="S3200" t="s">
        <v>55</v>
      </c>
      <c r="T3200" t="s">
        <v>29</v>
      </c>
    </row>
    <row r="3201" spans="1:20" x14ac:dyDescent="0.25">
      <c r="A3201" t="s">
        <v>7448</v>
      </c>
      <c r="B3201">
        <v>65276948</v>
      </c>
      <c r="C3201">
        <v>67194471</v>
      </c>
      <c r="D3201" t="s">
        <v>3</v>
      </c>
      <c r="E3201" t="s">
        <v>3005</v>
      </c>
      <c r="F3201" t="s">
        <v>4227</v>
      </c>
      <c r="G3201" t="s">
        <v>4220</v>
      </c>
      <c r="H3201" t="s">
        <v>38</v>
      </c>
      <c r="I3201" t="s">
        <v>204</v>
      </c>
      <c r="J3201" t="s">
        <v>39</v>
      </c>
      <c r="K3201" t="s">
        <v>44</v>
      </c>
      <c r="L3201" t="s">
        <v>25</v>
      </c>
      <c r="M3201" t="s">
        <v>4239</v>
      </c>
      <c r="N3201" t="s">
        <v>2985</v>
      </c>
      <c r="O3201" t="s">
        <v>1144</v>
      </c>
      <c r="P3201" t="s">
        <v>4248</v>
      </c>
      <c r="Q3201" t="s">
        <v>4247</v>
      </c>
      <c r="R3201" s="1" t="e">
        <f t="shared" ca="1" si="49"/>
        <v>#VALUE!</v>
      </c>
      <c r="S3201" t="s">
        <v>55</v>
      </c>
      <c r="T3201" t="s">
        <v>29</v>
      </c>
    </row>
    <row r="3202" spans="1:20" x14ac:dyDescent="0.25">
      <c r="A3202" t="s">
        <v>7449</v>
      </c>
      <c r="B3202">
        <v>66199173</v>
      </c>
      <c r="C3202">
        <v>67252127</v>
      </c>
      <c r="D3202" t="s">
        <v>3</v>
      </c>
      <c r="E3202" t="s">
        <v>3006</v>
      </c>
      <c r="F3202" t="s">
        <v>1106</v>
      </c>
      <c r="G3202" t="s">
        <v>4221</v>
      </c>
      <c r="H3202" t="s">
        <v>31</v>
      </c>
      <c r="I3202" t="s">
        <v>204</v>
      </c>
      <c r="J3202" t="s">
        <v>23</v>
      </c>
      <c r="K3202" t="s">
        <v>24</v>
      </c>
      <c r="L3202" t="s">
        <v>25</v>
      </c>
      <c r="M3202" t="s">
        <v>4233</v>
      </c>
      <c r="N3202" t="s">
        <v>2985</v>
      </c>
      <c r="O3202" t="s">
        <v>1144</v>
      </c>
      <c r="P3202" t="s">
        <v>4248</v>
      </c>
      <c r="Q3202" t="s">
        <v>34</v>
      </c>
      <c r="R3202" s="1">
        <f t="shared" ca="1" si="49"/>
        <v>8</v>
      </c>
      <c r="S3202" t="s">
        <v>55</v>
      </c>
      <c r="T3202" t="s">
        <v>68</v>
      </c>
    </row>
    <row r="3203" spans="1:20" x14ac:dyDescent="0.25">
      <c r="A3203" t="s">
        <v>7450</v>
      </c>
      <c r="B3203">
        <v>67649580</v>
      </c>
      <c r="C3203">
        <v>66876315</v>
      </c>
      <c r="D3203" t="s">
        <v>2</v>
      </c>
      <c r="E3203" t="s">
        <v>3007</v>
      </c>
      <c r="F3203" t="s">
        <v>20</v>
      </c>
      <c r="G3203" t="s">
        <v>4216</v>
      </c>
      <c r="H3203" t="s">
        <v>31</v>
      </c>
      <c r="I3203" t="s">
        <v>204</v>
      </c>
      <c r="J3203" t="s">
        <v>23</v>
      </c>
      <c r="K3203" t="s">
        <v>24</v>
      </c>
      <c r="L3203" t="s">
        <v>25</v>
      </c>
      <c r="M3203" t="s">
        <v>4235</v>
      </c>
      <c r="N3203" t="s">
        <v>2985</v>
      </c>
      <c r="O3203" t="s">
        <v>1144</v>
      </c>
      <c r="P3203" t="s">
        <v>205</v>
      </c>
      <c r="Q3203" t="s">
        <v>4247</v>
      </c>
      <c r="R3203" s="1" t="e">
        <f t="shared" ref="R3203:R3266" ca="1" si="50">DATEDIF(E3203,TODAY(),"Y")</f>
        <v>#VALUE!</v>
      </c>
      <c r="S3203" t="s">
        <v>4243</v>
      </c>
      <c r="T3203" t="s">
        <v>68</v>
      </c>
    </row>
    <row r="3204" spans="1:20" x14ac:dyDescent="0.25">
      <c r="A3204" t="s">
        <v>7451</v>
      </c>
      <c r="B3204">
        <v>66669326</v>
      </c>
      <c r="C3204">
        <v>67046495</v>
      </c>
      <c r="D3204" t="s">
        <v>2</v>
      </c>
      <c r="E3204" t="s">
        <v>3008</v>
      </c>
      <c r="F3204" t="s">
        <v>4226</v>
      </c>
      <c r="G3204" t="s">
        <v>527</v>
      </c>
      <c r="H3204" t="s">
        <v>48</v>
      </c>
      <c r="I3204" t="s">
        <v>22</v>
      </c>
      <c r="J3204" t="s">
        <v>39</v>
      </c>
      <c r="K3204" t="s">
        <v>40</v>
      </c>
      <c r="L3204" t="s">
        <v>25</v>
      </c>
      <c r="M3204" t="s">
        <v>4239</v>
      </c>
      <c r="N3204" t="s">
        <v>2985</v>
      </c>
      <c r="O3204" t="s">
        <v>1144</v>
      </c>
      <c r="P3204" t="s">
        <v>205</v>
      </c>
      <c r="Q3204" t="s">
        <v>4245</v>
      </c>
      <c r="R3204" s="1" t="e">
        <f t="shared" ca="1" si="50"/>
        <v>#VALUE!</v>
      </c>
      <c r="S3204" t="s">
        <v>4243</v>
      </c>
      <c r="T3204" t="s">
        <v>29</v>
      </c>
    </row>
    <row r="3205" spans="1:20" x14ac:dyDescent="0.25">
      <c r="A3205" t="s">
        <v>7452</v>
      </c>
      <c r="B3205">
        <v>67375143</v>
      </c>
      <c r="C3205">
        <v>67770480</v>
      </c>
      <c r="D3205" t="s">
        <v>3</v>
      </c>
      <c r="E3205" t="s">
        <v>1248</v>
      </c>
      <c r="F3205" t="s">
        <v>4228</v>
      </c>
      <c r="G3205" t="s">
        <v>527</v>
      </c>
      <c r="H3205" t="s">
        <v>38</v>
      </c>
      <c r="I3205" t="s">
        <v>51</v>
      </c>
      <c r="J3205" t="s">
        <v>39</v>
      </c>
      <c r="K3205" t="s">
        <v>44</v>
      </c>
      <c r="L3205" t="s">
        <v>25</v>
      </c>
      <c r="M3205" t="s">
        <v>4232</v>
      </c>
      <c r="N3205" t="s">
        <v>2985</v>
      </c>
      <c r="O3205" t="s">
        <v>1144</v>
      </c>
      <c r="P3205" t="s">
        <v>52</v>
      </c>
      <c r="Q3205" t="s">
        <v>28</v>
      </c>
      <c r="R3205" s="1" t="e">
        <f t="shared" ca="1" si="50"/>
        <v>#VALUE!</v>
      </c>
      <c r="S3205" t="s">
        <v>35</v>
      </c>
      <c r="T3205" t="s">
        <v>29</v>
      </c>
    </row>
    <row r="3206" spans="1:20" x14ac:dyDescent="0.25">
      <c r="A3206" t="s">
        <v>7453</v>
      </c>
      <c r="B3206">
        <v>65255202</v>
      </c>
      <c r="C3206">
        <v>67251763</v>
      </c>
      <c r="D3206" t="s">
        <v>3</v>
      </c>
      <c r="E3206" t="s">
        <v>3009</v>
      </c>
      <c r="F3206" t="s">
        <v>4226</v>
      </c>
      <c r="G3206" t="s">
        <v>4216</v>
      </c>
      <c r="H3206" t="s">
        <v>21</v>
      </c>
      <c r="I3206" t="s">
        <v>51</v>
      </c>
      <c r="J3206" t="s">
        <v>23</v>
      </c>
      <c r="K3206" t="s">
        <v>24</v>
      </c>
      <c r="L3206" t="s">
        <v>25</v>
      </c>
      <c r="M3206" t="s">
        <v>4232</v>
      </c>
      <c r="N3206" t="s">
        <v>2985</v>
      </c>
      <c r="O3206" t="s">
        <v>1144</v>
      </c>
      <c r="P3206" t="s">
        <v>54</v>
      </c>
      <c r="Q3206" t="s">
        <v>34</v>
      </c>
      <c r="R3206" s="1">
        <f t="shared" ca="1" si="50"/>
        <v>17</v>
      </c>
      <c r="S3206" t="s">
        <v>35</v>
      </c>
      <c r="T3206" t="s">
        <v>56</v>
      </c>
    </row>
    <row r="3207" spans="1:20" x14ac:dyDescent="0.25">
      <c r="A3207" t="s">
        <v>7454</v>
      </c>
      <c r="B3207">
        <v>67093308</v>
      </c>
      <c r="C3207">
        <v>67737162</v>
      </c>
      <c r="D3207" t="s">
        <v>2</v>
      </c>
      <c r="E3207" t="s">
        <v>3010</v>
      </c>
      <c r="F3207" t="s">
        <v>4226</v>
      </c>
      <c r="G3207" t="s">
        <v>4217</v>
      </c>
      <c r="H3207" t="s">
        <v>48</v>
      </c>
      <c r="I3207" t="s">
        <v>22</v>
      </c>
      <c r="J3207" t="s">
        <v>39</v>
      </c>
      <c r="K3207" t="s">
        <v>40</v>
      </c>
      <c r="L3207" t="s">
        <v>25</v>
      </c>
      <c r="M3207" t="s">
        <v>4230</v>
      </c>
      <c r="N3207" t="s">
        <v>2985</v>
      </c>
      <c r="O3207" t="s">
        <v>1144</v>
      </c>
      <c r="P3207" t="s">
        <v>49</v>
      </c>
      <c r="Q3207" t="s">
        <v>4245</v>
      </c>
      <c r="R3207" s="1">
        <f t="shared" ca="1" si="50"/>
        <v>49</v>
      </c>
      <c r="S3207" t="s">
        <v>35</v>
      </c>
      <c r="T3207" t="s">
        <v>41</v>
      </c>
    </row>
    <row r="3208" spans="1:20" x14ac:dyDescent="0.25">
      <c r="A3208" t="s">
        <v>7455</v>
      </c>
      <c r="B3208">
        <v>67566001</v>
      </c>
      <c r="C3208">
        <v>67083266</v>
      </c>
      <c r="D3208" t="s">
        <v>2</v>
      </c>
      <c r="E3208" t="s">
        <v>3011</v>
      </c>
      <c r="F3208" t="s">
        <v>4228</v>
      </c>
      <c r="G3208" t="s">
        <v>4217</v>
      </c>
      <c r="H3208" t="s">
        <v>31</v>
      </c>
      <c r="I3208" t="s">
        <v>32</v>
      </c>
      <c r="J3208" t="s">
        <v>23</v>
      </c>
      <c r="K3208" t="s">
        <v>24</v>
      </c>
      <c r="L3208" t="s">
        <v>25</v>
      </c>
      <c r="M3208" t="s">
        <v>4240</v>
      </c>
      <c r="N3208" t="s">
        <v>2985</v>
      </c>
      <c r="O3208" t="s">
        <v>1144</v>
      </c>
      <c r="P3208" t="s">
        <v>205</v>
      </c>
      <c r="Q3208" t="s">
        <v>34</v>
      </c>
      <c r="R3208" s="1">
        <f t="shared" ca="1" si="50"/>
        <v>6</v>
      </c>
      <c r="S3208" t="s">
        <v>35</v>
      </c>
      <c r="T3208" t="s">
        <v>77</v>
      </c>
    </row>
    <row r="3209" spans="1:20" x14ac:dyDescent="0.25">
      <c r="A3209" t="s">
        <v>7456</v>
      </c>
      <c r="B3209">
        <v>67239935</v>
      </c>
      <c r="C3209">
        <v>67498579</v>
      </c>
      <c r="D3209" t="s">
        <v>3</v>
      </c>
      <c r="E3209" t="s">
        <v>3012</v>
      </c>
      <c r="F3209" t="s">
        <v>4225</v>
      </c>
      <c r="G3209" t="s">
        <v>4216</v>
      </c>
      <c r="H3209" t="s">
        <v>48</v>
      </c>
      <c r="I3209" t="s">
        <v>32</v>
      </c>
      <c r="J3209" t="s">
        <v>39</v>
      </c>
      <c r="K3209" t="s">
        <v>44</v>
      </c>
      <c r="L3209" t="s">
        <v>25</v>
      </c>
      <c r="M3209" t="s">
        <v>4231</v>
      </c>
      <c r="N3209" t="s">
        <v>2985</v>
      </c>
      <c r="O3209" t="s">
        <v>1144</v>
      </c>
      <c r="P3209" t="s">
        <v>4248</v>
      </c>
      <c r="Q3209" t="s">
        <v>4246</v>
      </c>
      <c r="R3209" s="1" t="e">
        <f t="shared" ca="1" si="50"/>
        <v>#VALUE!</v>
      </c>
      <c r="S3209" t="s">
        <v>55</v>
      </c>
      <c r="T3209" t="s">
        <v>58</v>
      </c>
    </row>
    <row r="3210" spans="1:20" x14ac:dyDescent="0.25">
      <c r="A3210" t="s">
        <v>7457</v>
      </c>
      <c r="B3210">
        <v>65395678</v>
      </c>
      <c r="C3210">
        <v>67668057</v>
      </c>
      <c r="D3210" t="s">
        <v>3</v>
      </c>
      <c r="E3210" t="s">
        <v>3013</v>
      </c>
      <c r="F3210" t="s">
        <v>4226</v>
      </c>
      <c r="G3210" t="s">
        <v>4222</v>
      </c>
      <c r="H3210" t="s">
        <v>38</v>
      </c>
      <c r="I3210" t="s">
        <v>204</v>
      </c>
      <c r="J3210" t="s">
        <v>39</v>
      </c>
      <c r="K3210" t="s">
        <v>44</v>
      </c>
      <c r="L3210" t="s">
        <v>25</v>
      </c>
      <c r="M3210" t="s">
        <v>4241</v>
      </c>
      <c r="N3210" t="s">
        <v>2985</v>
      </c>
      <c r="O3210" t="s">
        <v>1144</v>
      </c>
      <c r="P3210" t="s">
        <v>54</v>
      </c>
      <c r="Q3210" t="s">
        <v>34</v>
      </c>
      <c r="R3210" s="1" t="e">
        <f t="shared" ca="1" si="50"/>
        <v>#VALUE!</v>
      </c>
      <c r="S3210" t="s">
        <v>35</v>
      </c>
      <c r="T3210" t="s">
        <v>58</v>
      </c>
    </row>
    <row r="3211" spans="1:20" x14ac:dyDescent="0.25">
      <c r="A3211" t="s">
        <v>7458</v>
      </c>
      <c r="B3211">
        <v>66200303</v>
      </c>
      <c r="C3211">
        <v>67563452</v>
      </c>
      <c r="D3211" t="s">
        <v>2</v>
      </c>
      <c r="E3211" t="s">
        <v>3014</v>
      </c>
      <c r="F3211" t="s">
        <v>20</v>
      </c>
      <c r="G3211" t="s">
        <v>4215</v>
      </c>
      <c r="H3211" t="s">
        <v>31</v>
      </c>
      <c r="I3211" t="s">
        <v>204</v>
      </c>
      <c r="J3211" t="s">
        <v>23</v>
      </c>
      <c r="K3211" t="s">
        <v>24</v>
      </c>
      <c r="L3211" t="s">
        <v>25</v>
      </c>
      <c r="M3211" t="s">
        <v>4237</v>
      </c>
      <c r="N3211" t="s">
        <v>2985</v>
      </c>
      <c r="O3211" t="s">
        <v>1144</v>
      </c>
      <c r="P3211" t="s">
        <v>49</v>
      </c>
      <c r="Q3211" t="s">
        <v>4247</v>
      </c>
      <c r="R3211" s="1" t="e">
        <f t="shared" ca="1" si="50"/>
        <v>#VALUE!</v>
      </c>
      <c r="S3211" t="s">
        <v>4243</v>
      </c>
      <c r="T3211" t="s">
        <v>68</v>
      </c>
    </row>
    <row r="3212" spans="1:20" x14ac:dyDescent="0.25">
      <c r="A3212" t="s">
        <v>7459</v>
      </c>
      <c r="B3212">
        <v>67963260</v>
      </c>
      <c r="C3212">
        <v>67754674</v>
      </c>
      <c r="D3212" t="s">
        <v>2</v>
      </c>
      <c r="E3212" t="s">
        <v>3015</v>
      </c>
      <c r="F3212" t="s">
        <v>4225</v>
      </c>
      <c r="G3212" t="s">
        <v>527</v>
      </c>
      <c r="H3212" t="s">
        <v>21</v>
      </c>
      <c r="I3212" t="s">
        <v>32</v>
      </c>
      <c r="J3212" t="s">
        <v>23</v>
      </c>
      <c r="K3212" t="s">
        <v>24</v>
      </c>
      <c r="L3212" t="s">
        <v>25</v>
      </c>
      <c r="M3212" t="s">
        <v>4239</v>
      </c>
      <c r="N3212" t="s">
        <v>2985</v>
      </c>
      <c r="O3212" t="s">
        <v>1144</v>
      </c>
      <c r="P3212" t="s">
        <v>49</v>
      </c>
      <c r="Q3212" t="s">
        <v>4246</v>
      </c>
      <c r="R3212" s="1">
        <f t="shared" ca="1" si="50"/>
        <v>20</v>
      </c>
      <c r="S3212" t="s">
        <v>4243</v>
      </c>
      <c r="T3212" t="s">
        <v>36</v>
      </c>
    </row>
    <row r="3213" spans="1:20" x14ac:dyDescent="0.25">
      <c r="A3213" t="s">
        <v>7460</v>
      </c>
      <c r="B3213">
        <v>67256027</v>
      </c>
      <c r="C3213">
        <v>67386128</v>
      </c>
      <c r="D3213" t="s">
        <v>2</v>
      </c>
      <c r="E3213" t="s">
        <v>3016</v>
      </c>
      <c r="F3213" t="s">
        <v>4228</v>
      </c>
      <c r="G3213" t="s">
        <v>4217</v>
      </c>
      <c r="H3213" t="s">
        <v>38</v>
      </c>
      <c r="I3213" t="s">
        <v>22</v>
      </c>
      <c r="J3213" t="s">
        <v>39</v>
      </c>
      <c r="K3213" t="s">
        <v>40</v>
      </c>
      <c r="L3213" t="s">
        <v>25</v>
      </c>
      <c r="M3213" t="s">
        <v>4237</v>
      </c>
      <c r="N3213" t="s">
        <v>2985</v>
      </c>
      <c r="O3213" t="s">
        <v>1144</v>
      </c>
      <c r="P3213" t="s">
        <v>49</v>
      </c>
      <c r="Q3213" t="s">
        <v>4247</v>
      </c>
      <c r="R3213" s="1">
        <f t="shared" ca="1" si="50"/>
        <v>44</v>
      </c>
      <c r="S3213" t="s">
        <v>4243</v>
      </c>
      <c r="T3213" t="s">
        <v>58</v>
      </c>
    </row>
    <row r="3214" spans="1:20" x14ac:dyDescent="0.25">
      <c r="A3214" t="s">
        <v>7461</v>
      </c>
      <c r="B3214">
        <v>64260547</v>
      </c>
      <c r="C3214">
        <v>67659298</v>
      </c>
      <c r="D3214" t="s">
        <v>3</v>
      </c>
      <c r="E3214" t="s">
        <v>221</v>
      </c>
      <c r="F3214" t="s">
        <v>4227</v>
      </c>
      <c r="G3214" t="s">
        <v>4216</v>
      </c>
      <c r="H3214" t="s">
        <v>31</v>
      </c>
      <c r="I3214" t="s">
        <v>22</v>
      </c>
      <c r="J3214" t="s">
        <v>23</v>
      </c>
      <c r="K3214" t="s">
        <v>24</v>
      </c>
      <c r="L3214" t="s">
        <v>25</v>
      </c>
      <c r="M3214" t="s">
        <v>4235</v>
      </c>
      <c r="N3214" t="s">
        <v>2985</v>
      </c>
      <c r="O3214" t="s">
        <v>1144</v>
      </c>
      <c r="P3214" t="s">
        <v>205</v>
      </c>
      <c r="Q3214" t="s">
        <v>4246</v>
      </c>
      <c r="R3214" s="1" t="e">
        <f t="shared" ca="1" si="50"/>
        <v>#VALUE!</v>
      </c>
      <c r="S3214" t="s">
        <v>35</v>
      </c>
      <c r="T3214" t="s">
        <v>68</v>
      </c>
    </row>
    <row r="3215" spans="1:20" x14ac:dyDescent="0.25">
      <c r="A3215" t="s">
        <v>7462</v>
      </c>
      <c r="B3215">
        <v>65919008</v>
      </c>
      <c r="C3215">
        <v>67505211</v>
      </c>
      <c r="D3215" t="s">
        <v>3</v>
      </c>
      <c r="E3215" t="s">
        <v>3017</v>
      </c>
      <c r="F3215" t="s">
        <v>4225</v>
      </c>
      <c r="G3215" t="s">
        <v>4221</v>
      </c>
      <c r="H3215" t="s">
        <v>472</v>
      </c>
      <c r="I3215" t="s">
        <v>204</v>
      </c>
      <c r="J3215" t="s">
        <v>39</v>
      </c>
      <c r="K3215" t="s">
        <v>44</v>
      </c>
      <c r="L3215" t="s">
        <v>25</v>
      </c>
      <c r="M3215" t="s">
        <v>4232</v>
      </c>
      <c r="N3215" t="s">
        <v>2985</v>
      </c>
      <c r="O3215" t="s">
        <v>1144</v>
      </c>
      <c r="P3215" t="s">
        <v>205</v>
      </c>
      <c r="Q3215" t="s">
        <v>4247</v>
      </c>
      <c r="R3215" s="1">
        <f t="shared" ca="1" si="50"/>
        <v>73</v>
      </c>
      <c r="S3215" t="s">
        <v>35</v>
      </c>
      <c r="T3215" t="s">
        <v>61</v>
      </c>
    </row>
    <row r="3216" spans="1:20" x14ac:dyDescent="0.25">
      <c r="A3216" t="s">
        <v>7463</v>
      </c>
      <c r="B3216">
        <v>67962707</v>
      </c>
      <c r="C3216">
        <v>67439765</v>
      </c>
      <c r="D3216" t="s">
        <v>2</v>
      </c>
      <c r="E3216" t="s">
        <v>1401</v>
      </c>
      <c r="F3216" t="s">
        <v>20</v>
      </c>
      <c r="G3216" t="s">
        <v>4223</v>
      </c>
      <c r="H3216" t="s">
        <v>472</v>
      </c>
      <c r="I3216" t="s">
        <v>51</v>
      </c>
      <c r="J3216" t="s">
        <v>39</v>
      </c>
      <c r="K3216" t="s">
        <v>40</v>
      </c>
      <c r="L3216" t="s">
        <v>25</v>
      </c>
      <c r="M3216" t="s">
        <v>4237</v>
      </c>
      <c r="N3216" t="s">
        <v>2985</v>
      </c>
      <c r="O3216" t="s">
        <v>1144</v>
      </c>
      <c r="P3216" t="s">
        <v>33</v>
      </c>
      <c r="Q3216" t="s">
        <v>28</v>
      </c>
      <c r="R3216" s="1" t="e">
        <f t="shared" ca="1" si="50"/>
        <v>#VALUE!</v>
      </c>
      <c r="S3216" t="s">
        <v>4243</v>
      </c>
      <c r="T3216" t="s">
        <v>61</v>
      </c>
    </row>
    <row r="3217" spans="1:20" x14ac:dyDescent="0.25">
      <c r="A3217" t="s">
        <v>7464</v>
      </c>
      <c r="B3217">
        <v>68246321</v>
      </c>
      <c r="C3217">
        <v>67736398</v>
      </c>
      <c r="D3217" t="s">
        <v>3</v>
      </c>
      <c r="E3217" t="s">
        <v>3018</v>
      </c>
      <c r="F3217" t="s">
        <v>1106</v>
      </c>
      <c r="G3217" t="s">
        <v>4217</v>
      </c>
      <c r="H3217" t="s">
        <v>31</v>
      </c>
      <c r="I3217" t="s">
        <v>22</v>
      </c>
      <c r="J3217" t="s">
        <v>23</v>
      </c>
      <c r="K3217" t="s">
        <v>24</v>
      </c>
      <c r="L3217" t="s">
        <v>25</v>
      </c>
      <c r="M3217" t="s">
        <v>4230</v>
      </c>
      <c r="N3217" t="s">
        <v>2985</v>
      </c>
      <c r="O3217" t="s">
        <v>1144</v>
      </c>
      <c r="P3217" t="s">
        <v>4248</v>
      </c>
      <c r="Q3217" t="s">
        <v>4245</v>
      </c>
      <c r="R3217" s="1" t="e">
        <f t="shared" ca="1" si="50"/>
        <v>#VALUE!</v>
      </c>
      <c r="S3217" t="s">
        <v>55</v>
      </c>
      <c r="T3217" t="s">
        <v>36</v>
      </c>
    </row>
    <row r="3218" spans="1:20" x14ac:dyDescent="0.25">
      <c r="A3218" t="s">
        <v>7465</v>
      </c>
      <c r="B3218">
        <v>66900485</v>
      </c>
      <c r="C3218">
        <v>67698665</v>
      </c>
      <c r="D3218" t="s">
        <v>2</v>
      </c>
      <c r="E3218" t="s">
        <v>3019</v>
      </c>
      <c r="F3218" t="s">
        <v>4228</v>
      </c>
      <c r="G3218" t="s">
        <v>4220</v>
      </c>
      <c r="H3218" t="s">
        <v>472</v>
      </c>
      <c r="I3218" t="s">
        <v>51</v>
      </c>
      <c r="J3218" t="s">
        <v>39</v>
      </c>
      <c r="K3218" t="s">
        <v>40</v>
      </c>
      <c r="L3218" t="s">
        <v>25</v>
      </c>
      <c r="M3218" t="s">
        <v>4233</v>
      </c>
      <c r="N3218" t="s">
        <v>2985</v>
      </c>
      <c r="O3218" t="s">
        <v>1144</v>
      </c>
      <c r="P3218" t="s">
        <v>33</v>
      </c>
      <c r="Q3218" t="s">
        <v>28</v>
      </c>
      <c r="R3218" s="1" t="e">
        <f t="shared" ca="1" si="50"/>
        <v>#VALUE!</v>
      </c>
      <c r="S3218" t="s">
        <v>35</v>
      </c>
      <c r="T3218" t="s">
        <v>45</v>
      </c>
    </row>
    <row r="3219" spans="1:20" x14ac:dyDescent="0.25">
      <c r="A3219" t="s">
        <v>7466</v>
      </c>
      <c r="B3219">
        <v>67205352</v>
      </c>
      <c r="C3219">
        <v>67136343</v>
      </c>
      <c r="D3219" t="s">
        <v>3</v>
      </c>
      <c r="E3219" t="s">
        <v>3020</v>
      </c>
      <c r="F3219" t="s">
        <v>4226</v>
      </c>
      <c r="G3219" t="s">
        <v>4223</v>
      </c>
      <c r="H3219" t="s">
        <v>472</v>
      </c>
      <c r="I3219" t="s">
        <v>32</v>
      </c>
      <c r="J3219" t="s">
        <v>39</v>
      </c>
      <c r="K3219" t="s">
        <v>44</v>
      </c>
      <c r="L3219" t="s">
        <v>25</v>
      </c>
      <c r="M3219" t="s">
        <v>4239</v>
      </c>
      <c r="N3219" t="s">
        <v>2985</v>
      </c>
      <c r="O3219" t="s">
        <v>1144</v>
      </c>
      <c r="P3219" t="s">
        <v>205</v>
      </c>
      <c r="Q3219" t="s">
        <v>28</v>
      </c>
      <c r="R3219" s="1" t="e">
        <f t="shared" ca="1" si="50"/>
        <v>#VALUE!</v>
      </c>
      <c r="S3219" t="s">
        <v>4243</v>
      </c>
      <c r="T3219" t="s">
        <v>41</v>
      </c>
    </row>
    <row r="3220" spans="1:20" x14ac:dyDescent="0.25">
      <c r="A3220" t="s">
        <v>7467</v>
      </c>
      <c r="B3220">
        <v>66563975</v>
      </c>
      <c r="C3220">
        <v>67263417</v>
      </c>
      <c r="D3220" t="s">
        <v>3</v>
      </c>
      <c r="E3220" t="s">
        <v>3021</v>
      </c>
      <c r="F3220" t="s">
        <v>4227</v>
      </c>
      <c r="G3220" t="s">
        <v>4215</v>
      </c>
      <c r="H3220" t="s">
        <v>48</v>
      </c>
      <c r="I3220" t="s">
        <v>204</v>
      </c>
      <c r="J3220" t="s">
        <v>23</v>
      </c>
      <c r="K3220" t="s">
        <v>24</v>
      </c>
      <c r="L3220" t="s">
        <v>25</v>
      </c>
      <c r="M3220" t="s">
        <v>4237</v>
      </c>
      <c r="N3220" t="s">
        <v>2985</v>
      </c>
      <c r="O3220" t="s">
        <v>1144</v>
      </c>
      <c r="P3220" t="s">
        <v>49</v>
      </c>
      <c r="Q3220" t="s">
        <v>34</v>
      </c>
      <c r="R3220" s="1">
        <f t="shared" ca="1" si="50"/>
        <v>47</v>
      </c>
      <c r="S3220" t="s">
        <v>35</v>
      </c>
      <c r="T3220" t="s">
        <v>41</v>
      </c>
    </row>
    <row r="3221" spans="1:20" x14ac:dyDescent="0.25">
      <c r="A3221" t="s">
        <v>7468</v>
      </c>
      <c r="B3221">
        <v>67566001</v>
      </c>
      <c r="C3221">
        <v>66968233</v>
      </c>
      <c r="D3221" t="s">
        <v>2</v>
      </c>
      <c r="E3221" t="s">
        <v>3022</v>
      </c>
      <c r="F3221" t="s">
        <v>20</v>
      </c>
      <c r="G3221" t="s">
        <v>4216</v>
      </c>
      <c r="H3221" t="s">
        <v>472</v>
      </c>
      <c r="I3221" t="s">
        <v>204</v>
      </c>
      <c r="J3221" t="s">
        <v>39</v>
      </c>
      <c r="K3221" t="s">
        <v>40</v>
      </c>
      <c r="L3221" t="s">
        <v>25</v>
      </c>
      <c r="M3221" t="s">
        <v>4229</v>
      </c>
      <c r="N3221" t="s">
        <v>2985</v>
      </c>
      <c r="O3221" t="s">
        <v>1144</v>
      </c>
      <c r="P3221" t="s">
        <v>205</v>
      </c>
      <c r="Q3221" t="s">
        <v>34</v>
      </c>
      <c r="R3221" s="1">
        <f t="shared" ca="1" si="50"/>
        <v>86</v>
      </c>
      <c r="S3221" t="s">
        <v>35</v>
      </c>
      <c r="T3221" t="s">
        <v>61</v>
      </c>
    </row>
    <row r="3222" spans="1:20" x14ac:dyDescent="0.25">
      <c r="A3222" t="s">
        <v>7469</v>
      </c>
      <c r="B3222">
        <v>67035875</v>
      </c>
      <c r="C3222">
        <v>66933898</v>
      </c>
      <c r="D3222" t="s">
        <v>3</v>
      </c>
      <c r="E3222" t="s">
        <v>3023</v>
      </c>
      <c r="F3222" t="s">
        <v>4228</v>
      </c>
      <c r="G3222" t="s">
        <v>4222</v>
      </c>
      <c r="H3222" t="s">
        <v>472</v>
      </c>
      <c r="I3222" t="s">
        <v>51</v>
      </c>
      <c r="J3222" t="s">
        <v>39</v>
      </c>
      <c r="K3222" t="s">
        <v>44</v>
      </c>
      <c r="L3222" t="s">
        <v>25</v>
      </c>
      <c r="M3222" t="s">
        <v>4234</v>
      </c>
      <c r="N3222" t="s">
        <v>2985</v>
      </c>
      <c r="O3222" t="s">
        <v>1144</v>
      </c>
      <c r="P3222" t="s">
        <v>205</v>
      </c>
      <c r="Q3222" t="s">
        <v>4247</v>
      </c>
      <c r="R3222" s="1" t="e">
        <f t="shared" ca="1" si="50"/>
        <v>#VALUE!</v>
      </c>
      <c r="S3222" t="s">
        <v>4243</v>
      </c>
      <c r="T3222" t="s">
        <v>61</v>
      </c>
    </row>
    <row r="3223" spans="1:20" x14ac:dyDescent="0.25">
      <c r="A3223" t="s">
        <v>7470</v>
      </c>
      <c r="B3223">
        <v>66866176</v>
      </c>
      <c r="C3223">
        <v>67540600</v>
      </c>
      <c r="D3223" t="s">
        <v>3</v>
      </c>
      <c r="E3223" t="s">
        <v>3024</v>
      </c>
      <c r="F3223" t="s">
        <v>20</v>
      </c>
      <c r="G3223" t="s">
        <v>4223</v>
      </c>
      <c r="H3223" t="s">
        <v>38</v>
      </c>
      <c r="I3223" t="s">
        <v>32</v>
      </c>
      <c r="J3223" t="s">
        <v>23</v>
      </c>
      <c r="K3223" t="s">
        <v>24</v>
      </c>
      <c r="L3223" t="s">
        <v>25</v>
      </c>
      <c r="M3223" t="s">
        <v>4240</v>
      </c>
      <c r="N3223" t="s">
        <v>2985</v>
      </c>
      <c r="O3223" t="s">
        <v>1144</v>
      </c>
      <c r="P3223" t="s">
        <v>4248</v>
      </c>
      <c r="Q3223" t="s">
        <v>4245</v>
      </c>
      <c r="R3223" s="1" t="e">
        <f t="shared" ca="1" si="50"/>
        <v>#VALUE!</v>
      </c>
      <c r="S3223" t="s">
        <v>55</v>
      </c>
      <c r="T3223" t="s">
        <v>36</v>
      </c>
    </row>
    <row r="3224" spans="1:20" x14ac:dyDescent="0.25">
      <c r="A3224" t="s">
        <v>7471</v>
      </c>
      <c r="B3224">
        <v>64736353</v>
      </c>
      <c r="C3224">
        <v>67585694</v>
      </c>
      <c r="D3224" t="s">
        <v>2</v>
      </c>
      <c r="E3224" t="s">
        <v>3025</v>
      </c>
      <c r="F3224" t="s">
        <v>4225</v>
      </c>
      <c r="G3224" t="s">
        <v>4223</v>
      </c>
      <c r="H3224" t="s">
        <v>38</v>
      </c>
      <c r="I3224" t="s">
        <v>204</v>
      </c>
      <c r="J3224" t="s">
        <v>39</v>
      </c>
      <c r="K3224" t="s">
        <v>40</v>
      </c>
      <c r="L3224" t="s">
        <v>25</v>
      </c>
      <c r="M3224" t="s">
        <v>4230</v>
      </c>
      <c r="N3224" t="s">
        <v>2985</v>
      </c>
      <c r="O3224" t="s">
        <v>1144</v>
      </c>
      <c r="P3224" t="s">
        <v>52</v>
      </c>
      <c r="Q3224" t="s">
        <v>4245</v>
      </c>
      <c r="R3224" s="1" t="e">
        <f t="shared" ca="1" si="50"/>
        <v>#VALUE!</v>
      </c>
      <c r="S3224" t="s">
        <v>4243</v>
      </c>
      <c r="T3224" t="s">
        <v>41</v>
      </c>
    </row>
    <row r="3225" spans="1:20" x14ac:dyDescent="0.25">
      <c r="A3225" t="s">
        <v>7472</v>
      </c>
      <c r="B3225">
        <v>68079351</v>
      </c>
      <c r="C3225">
        <v>67755322</v>
      </c>
      <c r="D3225" t="s">
        <v>3</v>
      </c>
      <c r="E3225" t="s">
        <v>3026</v>
      </c>
      <c r="F3225" t="s">
        <v>4228</v>
      </c>
      <c r="G3225" t="s">
        <v>4215</v>
      </c>
      <c r="H3225" t="s">
        <v>31</v>
      </c>
      <c r="I3225" t="s">
        <v>32</v>
      </c>
      <c r="J3225" t="s">
        <v>23</v>
      </c>
      <c r="K3225" t="s">
        <v>24</v>
      </c>
      <c r="L3225" t="s">
        <v>25</v>
      </c>
      <c r="M3225" t="s">
        <v>4229</v>
      </c>
      <c r="N3225" t="s">
        <v>2985</v>
      </c>
      <c r="O3225" t="s">
        <v>1144</v>
      </c>
      <c r="P3225" t="s">
        <v>49</v>
      </c>
      <c r="Q3225" t="s">
        <v>28</v>
      </c>
      <c r="R3225" s="1" t="e">
        <f t="shared" ca="1" si="50"/>
        <v>#VALUE!</v>
      </c>
      <c r="S3225" t="s">
        <v>35</v>
      </c>
      <c r="T3225" t="s">
        <v>56</v>
      </c>
    </row>
    <row r="3226" spans="1:20" x14ac:dyDescent="0.25">
      <c r="A3226" t="s">
        <v>7473</v>
      </c>
      <c r="B3226">
        <v>67377580</v>
      </c>
      <c r="C3226">
        <v>67427932</v>
      </c>
      <c r="D3226" t="s">
        <v>3</v>
      </c>
      <c r="E3226" t="s">
        <v>3027</v>
      </c>
      <c r="F3226" t="s">
        <v>4228</v>
      </c>
      <c r="G3226" t="s">
        <v>527</v>
      </c>
      <c r="H3226" t="s">
        <v>43</v>
      </c>
      <c r="I3226" t="s">
        <v>32</v>
      </c>
      <c r="J3226" t="s">
        <v>39</v>
      </c>
      <c r="K3226" t="s">
        <v>44</v>
      </c>
      <c r="L3226" t="s">
        <v>25</v>
      </c>
      <c r="M3226" t="s">
        <v>4237</v>
      </c>
      <c r="N3226" t="s">
        <v>2985</v>
      </c>
      <c r="O3226" t="s">
        <v>1144</v>
      </c>
      <c r="P3226" t="s">
        <v>33</v>
      </c>
      <c r="Q3226" t="s">
        <v>4246</v>
      </c>
      <c r="R3226" s="1" t="e">
        <f t="shared" ca="1" si="50"/>
        <v>#VALUE!</v>
      </c>
      <c r="S3226" t="s">
        <v>35</v>
      </c>
      <c r="T3226" t="s">
        <v>58</v>
      </c>
    </row>
    <row r="3227" spans="1:20" x14ac:dyDescent="0.25">
      <c r="A3227" t="s">
        <v>7474</v>
      </c>
      <c r="B3227">
        <v>66378997</v>
      </c>
      <c r="C3227">
        <v>67696389</v>
      </c>
      <c r="D3227" t="s">
        <v>2</v>
      </c>
      <c r="E3227" t="s">
        <v>3028</v>
      </c>
      <c r="F3227" t="s">
        <v>20</v>
      </c>
      <c r="G3227" t="s">
        <v>4219</v>
      </c>
      <c r="H3227" t="s">
        <v>31</v>
      </c>
      <c r="I3227" t="s">
        <v>204</v>
      </c>
      <c r="J3227" t="s">
        <v>23</v>
      </c>
      <c r="K3227" t="s">
        <v>24</v>
      </c>
      <c r="L3227" t="s">
        <v>25</v>
      </c>
      <c r="M3227" t="s">
        <v>4239</v>
      </c>
      <c r="N3227" t="s">
        <v>2985</v>
      </c>
      <c r="O3227" t="s">
        <v>1144</v>
      </c>
      <c r="P3227" t="s">
        <v>205</v>
      </c>
      <c r="Q3227" t="s">
        <v>28</v>
      </c>
      <c r="R3227" s="1" t="e">
        <f t="shared" ca="1" si="50"/>
        <v>#VALUE!</v>
      </c>
      <c r="S3227" t="s">
        <v>35</v>
      </c>
      <c r="T3227" t="s">
        <v>68</v>
      </c>
    </row>
    <row r="3228" spans="1:20" x14ac:dyDescent="0.25">
      <c r="A3228" t="s">
        <v>7475</v>
      </c>
      <c r="B3228">
        <v>68271955</v>
      </c>
      <c r="C3228">
        <v>67043110</v>
      </c>
      <c r="D3228" t="s">
        <v>2</v>
      </c>
      <c r="E3228" t="s">
        <v>3029</v>
      </c>
      <c r="F3228" t="s">
        <v>4228</v>
      </c>
      <c r="G3228" t="s">
        <v>4221</v>
      </c>
      <c r="H3228" t="s">
        <v>38</v>
      </c>
      <c r="I3228" t="s">
        <v>204</v>
      </c>
      <c r="J3228" t="s">
        <v>39</v>
      </c>
      <c r="K3228" t="s">
        <v>40</v>
      </c>
      <c r="L3228" t="s">
        <v>25</v>
      </c>
      <c r="M3228" t="s">
        <v>4239</v>
      </c>
      <c r="N3228" t="s">
        <v>2985</v>
      </c>
      <c r="O3228" t="s">
        <v>1144</v>
      </c>
      <c r="P3228" t="s">
        <v>4248</v>
      </c>
      <c r="Q3228" t="s">
        <v>4246</v>
      </c>
      <c r="R3228" s="1">
        <f t="shared" ca="1" si="50"/>
        <v>54</v>
      </c>
      <c r="S3228" t="s">
        <v>55</v>
      </c>
      <c r="T3228" t="s">
        <v>41</v>
      </c>
    </row>
    <row r="3229" spans="1:20" x14ac:dyDescent="0.25">
      <c r="A3229" t="s">
        <v>7476</v>
      </c>
      <c r="B3229">
        <v>64799034</v>
      </c>
      <c r="C3229">
        <v>67596592</v>
      </c>
      <c r="D3229" t="s">
        <v>3</v>
      </c>
      <c r="E3229" t="s">
        <v>3030</v>
      </c>
      <c r="F3229" t="s">
        <v>4227</v>
      </c>
      <c r="G3229" t="s">
        <v>4223</v>
      </c>
      <c r="H3229" t="s">
        <v>21</v>
      </c>
      <c r="I3229" t="s">
        <v>22</v>
      </c>
      <c r="J3229" t="s">
        <v>23</v>
      </c>
      <c r="K3229" t="s">
        <v>24</v>
      </c>
      <c r="L3229" t="s">
        <v>25</v>
      </c>
      <c r="M3229" t="s">
        <v>4233</v>
      </c>
      <c r="N3229" t="s">
        <v>2985</v>
      </c>
      <c r="O3229" t="s">
        <v>1144</v>
      </c>
      <c r="P3229" t="s">
        <v>54</v>
      </c>
      <c r="Q3229" t="s">
        <v>4244</v>
      </c>
      <c r="R3229" s="1" t="e">
        <f t="shared" ca="1" si="50"/>
        <v>#VALUE!</v>
      </c>
      <c r="S3229" t="s">
        <v>4243</v>
      </c>
      <c r="T3229" t="s">
        <v>36</v>
      </c>
    </row>
    <row r="3230" spans="1:20" x14ac:dyDescent="0.25">
      <c r="A3230" t="s">
        <v>7477</v>
      </c>
      <c r="B3230">
        <v>66467023</v>
      </c>
      <c r="C3230">
        <v>67850081</v>
      </c>
      <c r="D3230" t="s">
        <v>3</v>
      </c>
      <c r="E3230" t="s">
        <v>3031</v>
      </c>
      <c r="F3230" t="s">
        <v>4225</v>
      </c>
      <c r="G3230" t="s">
        <v>4223</v>
      </c>
      <c r="H3230" t="s">
        <v>43</v>
      </c>
      <c r="I3230" t="s">
        <v>51</v>
      </c>
      <c r="J3230" t="s">
        <v>39</v>
      </c>
      <c r="K3230" t="s">
        <v>44</v>
      </c>
      <c r="L3230" t="s">
        <v>25</v>
      </c>
      <c r="M3230" t="s">
        <v>4235</v>
      </c>
      <c r="N3230" t="s">
        <v>2985</v>
      </c>
      <c r="O3230" t="s">
        <v>1144</v>
      </c>
      <c r="P3230" t="s">
        <v>205</v>
      </c>
      <c r="Q3230" t="s">
        <v>4246</v>
      </c>
      <c r="R3230" s="1">
        <f t="shared" ca="1" si="50"/>
        <v>51</v>
      </c>
      <c r="S3230" t="s">
        <v>35</v>
      </c>
      <c r="T3230" t="s">
        <v>41</v>
      </c>
    </row>
    <row r="3231" spans="1:20" x14ac:dyDescent="0.25">
      <c r="A3231" t="s">
        <v>7478</v>
      </c>
      <c r="B3231">
        <v>65939492</v>
      </c>
      <c r="C3231">
        <v>67354200</v>
      </c>
      <c r="D3231" t="s">
        <v>2</v>
      </c>
      <c r="E3231" t="s">
        <v>3032</v>
      </c>
      <c r="F3231" t="s">
        <v>20</v>
      </c>
      <c r="G3231" t="s">
        <v>4216</v>
      </c>
      <c r="H3231" t="s">
        <v>48</v>
      </c>
      <c r="I3231" t="s">
        <v>32</v>
      </c>
      <c r="J3231" t="s">
        <v>23</v>
      </c>
      <c r="K3231" t="s">
        <v>24</v>
      </c>
      <c r="L3231" t="s">
        <v>25</v>
      </c>
      <c r="M3231" t="s">
        <v>4234</v>
      </c>
      <c r="N3231" t="s">
        <v>2985</v>
      </c>
      <c r="O3231" t="s">
        <v>1144</v>
      </c>
      <c r="P3231" t="s">
        <v>54</v>
      </c>
      <c r="Q3231" t="s">
        <v>4245</v>
      </c>
      <c r="R3231" s="1" t="e">
        <f t="shared" ca="1" si="50"/>
        <v>#VALUE!</v>
      </c>
      <c r="S3231" t="s">
        <v>4243</v>
      </c>
      <c r="T3231" t="s">
        <v>36</v>
      </c>
    </row>
    <row r="3232" spans="1:20" x14ac:dyDescent="0.25">
      <c r="A3232" t="s">
        <v>7479</v>
      </c>
      <c r="B3232">
        <v>68406347</v>
      </c>
      <c r="C3232">
        <v>67751399</v>
      </c>
      <c r="D3232" t="s">
        <v>3</v>
      </c>
      <c r="E3232" t="s">
        <v>3033</v>
      </c>
      <c r="F3232" t="s">
        <v>20</v>
      </c>
      <c r="G3232" t="s">
        <v>4218</v>
      </c>
      <c r="H3232" t="s">
        <v>43</v>
      </c>
      <c r="I3232" t="s">
        <v>32</v>
      </c>
      <c r="J3232" t="s">
        <v>39</v>
      </c>
      <c r="K3232" t="s">
        <v>44</v>
      </c>
      <c r="L3232" t="s">
        <v>25</v>
      </c>
      <c r="M3232" t="s">
        <v>4241</v>
      </c>
      <c r="N3232" t="s">
        <v>2985</v>
      </c>
      <c r="O3232" t="s">
        <v>1144</v>
      </c>
      <c r="P3232" t="s">
        <v>27</v>
      </c>
      <c r="Q3232" t="s">
        <v>4247</v>
      </c>
      <c r="R3232" s="1" t="e">
        <f t="shared" ca="1" si="50"/>
        <v>#VALUE!</v>
      </c>
      <c r="S3232" t="s">
        <v>4243</v>
      </c>
      <c r="T3232" t="s">
        <v>58</v>
      </c>
    </row>
    <row r="3233" spans="1:20" x14ac:dyDescent="0.25">
      <c r="A3233" t="s">
        <v>7480</v>
      </c>
      <c r="B3233">
        <v>66551649</v>
      </c>
      <c r="C3233">
        <v>66956899</v>
      </c>
      <c r="D3233" t="s">
        <v>3</v>
      </c>
      <c r="E3233" t="s">
        <v>3034</v>
      </c>
      <c r="F3233" t="s">
        <v>4227</v>
      </c>
      <c r="G3233" t="s">
        <v>4221</v>
      </c>
      <c r="H3233" t="s">
        <v>21</v>
      </c>
      <c r="I3233" t="s">
        <v>204</v>
      </c>
      <c r="J3233" t="s">
        <v>23</v>
      </c>
      <c r="K3233" t="s">
        <v>24</v>
      </c>
      <c r="L3233" t="s">
        <v>25</v>
      </c>
      <c r="M3233" t="s">
        <v>4236</v>
      </c>
      <c r="N3233" t="s">
        <v>2985</v>
      </c>
      <c r="O3233" t="s">
        <v>1144</v>
      </c>
      <c r="P3233" t="s">
        <v>49</v>
      </c>
      <c r="Q3233" t="s">
        <v>4244</v>
      </c>
      <c r="R3233" s="1" t="e">
        <f t="shared" ca="1" si="50"/>
        <v>#VALUE!</v>
      </c>
      <c r="S3233" t="s">
        <v>35</v>
      </c>
      <c r="T3233" t="s">
        <v>36</v>
      </c>
    </row>
    <row r="3234" spans="1:20" x14ac:dyDescent="0.25">
      <c r="A3234" t="s">
        <v>7481</v>
      </c>
      <c r="B3234">
        <v>67446546</v>
      </c>
      <c r="C3234">
        <v>67618433</v>
      </c>
      <c r="D3234" t="s">
        <v>2</v>
      </c>
      <c r="E3234" t="s">
        <v>3035</v>
      </c>
      <c r="F3234" t="s">
        <v>1106</v>
      </c>
      <c r="G3234" t="s">
        <v>4216</v>
      </c>
      <c r="H3234" t="s">
        <v>48</v>
      </c>
      <c r="I3234" t="s">
        <v>22</v>
      </c>
      <c r="J3234" t="s">
        <v>39</v>
      </c>
      <c r="K3234" t="s">
        <v>40</v>
      </c>
      <c r="L3234" t="s">
        <v>25</v>
      </c>
      <c r="M3234" t="s">
        <v>4229</v>
      </c>
      <c r="N3234" t="s">
        <v>2985</v>
      </c>
      <c r="O3234" t="s">
        <v>1144</v>
      </c>
      <c r="P3234" t="s">
        <v>54</v>
      </c>
      <c r="Q3234" t="s">
        <v>4245</v>
      </c>
      <c r="R3234" s="1">
        <f t="shared" ca="1" si="50"/>
        <v>47</v>
      </c>
      <c r="S3234" t="s">
        <v>35</v>
      </c>
      <c r="T3234" t="s">
        <v>41</v>
      </c>
    </row>
    <row r="3235" spans="1:20" x14ac:dyDescent="0.25">
      <c r="A3235" t="s">
        <v>7482</v>
      </c>
      <c r="B3235">
        <v>64494809</v>
      </c>
      <c r="C3235">
        <v>67338892</v>
      </c>
      <c r="D3235" t="s">
        <v>2</v>
      </c>
      <c r="E3235" t="s">
        <v>3036</v>
      </c>
      <c r="F3235" t="s">
        <v>4228</v>
      </c>
      <c r="G3235" t="s">
        <v>527</v>
      </c>
      <c r="H3235" t="s">
        <v>31</v>
      </c>
      <c r="I3235" t="s">
        <v>51</v>
      </c>
      <c r="J3235" t="s">
        <v>23</v>
      </c>
      <c r="K3235" t="s">
        <v>24</v>
      </c>
      <c r="L3235" t="s">
        <v>25</v>
      </c>
      <c r="M3235" t="s">
        <v>4230</v>
      </c>
      <c r="N3235" t="s">
        <v>2985</v>
      </c>
      <c r="O3235" t="s">
        <v>1144</v>
      </c>
      <c r="P3235" t="s">
        <v>54</v>
      </c>
      <c r="Q3235" t="s">
        <v>4246</v>
      </c>
      <c r="R3235" s="1">
        <f t="shared" ca="1" si="50"/>
        <v>12</v>
      </c>
      <c r="S3235" t="s">
        <v>4243</v>
      </c>
      <c r="T3235" t="s">
        <v>68</v>
      </c>
    </row>
    <row r="3236" spans="1:20" x14ac:dyDescent="0.25">
      <c r="A3236" t="s">
        <v>7483</v>
      </c>
      <c r="B3236">
        <v>66578350</v>
      </c>
      <c r="C3236">
        <v>67434677</v>
      </c>
      <c r="D3236" t="s">
        <v>2</v>
      </c>
      <c r="E3236" t="s">
        <v>3037</v>
      </c>
      <c r="F3236" t="s">
        <v>4226</v>
      </c>
      <c r="G3236" t="s">
        <v>4220</v>
      </c>
      <c r="H3236" t="s">
        <v>38</v>
      </c>
      <c r="I3236" t="s">
        <v>51</v>
      </c>
      <c r="J3236" t="s">
        <v>39</v>
      </c>
      <c r="K3236" t="s">
        <v>40</v>
      </c>
      <c r="L3236" t="s">
        <v>25</v>
      </c>
      <c r="M3236" t="s">
        <v>4237</v>
      </c>
      <c r="N3236" t="s">
        <v>2985</v>
      </c>
      <c r="O3236" t="s">
        <v>1144</v>
      </c>
      <c r="P3236" t="s">
        <v>52</v>
      </c>
      <c r="Q3236" t="s">
        <v>4245</v>
      </c>
      <c r="R3236" s="1">
        <f t="shared" ca="1" si="50"/>
        <v>64</v>
      </c>
      <c r="S3236" t="s">
        <v>35</v>
      </c>
      <c r="T3236" t="s">
        <v>45</v>
      </c>
    </row>
    <row r="3237" spans="1:20" x14ac:dyDescent="0.25">
      <c r="A3237" t="s">
        <v>7484</v>
      </c>
      <c r="B3237">
        <v>68156184</v>
      </c>
      <c r="C3237">
        <v>67516655</v>
      </c>
      <c r="D3237" t="s">
        <v>3</v>
      </c>
      <c r="E3237" t="s">
        <v>3038</v>
      </c>
      <c r="F3237" t="s">
        <v>4226</v>
      </c>
      <c r="G3237" t="s">
        <v>4221</v>
      </c>
      <c r="H3237" t="s">
        <v>38</v>
      </c>
      <c r="I3237" t="s">
        <v>22</v>
      </c>
      <c r="J3237" t="s">
        <v>39</v>
      </c>
      <c r="K3237" t="s">
        <v>44</v>
      </c>
      <c r="L3237" t="s">
        <v>25</v>
      </c>
      <c r="M3237" t="s">
        <v>4229</v>
      </c>
      <c r="N3237" t="s">
        <v>2985</v>
      </c>
      <c r="O3237" t="s">
        <v>1144</v>
      </c>
      <c r="P3237" t="s">
        <v>4248</v>
      </c>
      <c r="Q3237" t="s">
        <v>4247</v>
      </c>
      <c r="R3237" s="1" t="e">
        <f t="shared" ca="1" si="50"/>
        <v>#VALUE!</v>
      </c>
      <c r="S3237" t="s">
        <v>55</v>
      </c>
      <c r="T3237" t="s">
        <v>45</v>
      </c>
    </row>
    <row r="3238" spans="1:20" x14ac:dyDescent="0.25">
      <c r="A3238" t="s">
        <v>7485</v>
      </c>
      <c r="B3238">
        <v>65682536</v>
      </c>
      <c r="C3238">
        <v>67348246</v>
      </c>
      <c r="D3238" t="s">
        <v>3</v>
      </c>
      <c r="E3238" t="s">
        <v>3039</v>
      </c>
      <c r="F3238" t="s">
        <v>20</v>
      </c>
      <c r="G3238" t="s">
        <v>527</v>
      </c>
      <c r="H3238" t="s">
        <v>43</v>
      </c>
      <c r="I3238" t="s">
        <v>204</v>
      </c>
      <c r="J3238" t="s">
        <v>39</v>
      </c>
      <c r="K3238" t="s">
        <v>44</v>
      </c>
      <c r="L3238" t="s">
        <v>25</v>
      </c>
      <c r="M3238" t="s">
        <v>4234</v>
      </c>
      <c r="N3238" t="s">
        <v>2985</v>
      </c>
      <c r="O3238" t="s">
        <v>1144</v>
      </c>
      <c r="P3238" t="s">
        <v>54</v>
      </c>
      <c r="Q3238" t="s">
        <v>4244</v>
      </c>
      <c r="R3238" s="1" t="e">
        <f t="shared" ca="1" si="50"/>
        <v>#VALUE!</v>
      </c>
      <c r="S3238" t="s">
        <v>35</v>
      </c>
      <c r="T3238" t="s">
        <v>58</v>
      </c>
    </row>
    <row r="3239" spans="1:20" x14ac:dyDescent="0.25">
      <c r="A3239" t="s">
        <v>7486</v>
      </c>
      <c r="B3239">
        <v>65187755</v>
      </c>
      <c r="C3239">
        <v>67830793</v>
      </c>
      <c r="D3239" t="s">
        <v>2</v>
      </c>
      <c r="E3239" t="s">
        <v>3040</v>
      </c>
      <c r="F3239" t="s">
        <v>4228</v>
      </c>
      <c r="G3239" t="s">
        <v>4220</v>
      </c>
      <c r="H3239" t="s">
        <v>21</v>
      </c>
      <c r="I3239" t="s">
        <v>32</v>
      </c>
      <c r="J3239" t="s">
        <v>23</v>
      </c>
      <c r="K3239" t="s">
        <v>24</v>
      </c>
      <c r="L3239" t="s">
        <v>25</v>
      </c>
      <c r="M3239" t="s">
        <v>4230</v>
      </c>
      <c r="N3239" t="s">
        <v>2985</v>
      </c>
      <c r="O3239" t="s">
        <v>1144</v>
      </c>
      <c r="P3239" t="s">
        <v>4248</v>
      </c>
      <c r="Q3239" t="s">
        <v>4247</v>
      </c>
      <c r="R3239" s="1">
        <f t="shared" ca="1" si="50"/>
        <v>21</v>
      </c>
      <c r="S3239" t="s">
        <v>55</v>
      </c>
      <c r="T3239" t="s">
        <v>36</v>
      </c>
    </row>
    <row r="3240" spans="1:20" x14ac:dyDescent="0.25">
      <c r="A3240" t="s">
        <v>7487</v>
      </c>
      <c r="B3240">
        <v>66878600</v>
      </c>
      <c r="C3240">
        <v>67795378</v>
      </c>
      <c r="D3240" t="s">
        <v>2</v>
      </c>
      <c r="E3240" t="s">
        <v>3041</v>
      </c>
      <c r="F3240" t="s">
        <v>1106</v>
      </c>
      <c r="G3240" t="s">
        <v>4221</v>
      </c>
      <c r="H3240" t="s">
        <v>48</v>
      </c>
      <c r="I3240" t="s">
        <v>22</v>
      </c>
      <c r="J3240" t="s">
        <v>39</v>
      </c>
      <c r="K3240" t="s">
        <v>40</v>
      </c>
      <c r="L3240" t="s">
        <v>25</v>
      </c>
      <c r="M3240" t="s">
        <v>4240</v>
      </c>
      <c r="N3240" t="s">
        <v>2985</v>
      </c>
      <c r="O3240" t="s">
        <v>1144</v>
      </c>
      <c r="P3240" t="s">
        <v>52</v>
      </c>
      <c r="Q3240" t="s">
        <v>4246</v>
      </c>
      <c r="R3240" s="1" t="e">
        <f t="shared" ca="1" si="50"/>
        <v>#VALUE!</v>
      </c>
      <c r="S3240" t="s">
        <v>35</v>
      </c>
      <c r="T3240" t="s">
        <v>41</v>
      </c>
    </row>
    <row r="3241" spans="1:20" x14ac:dyDescent="0.25">
      <c r="A3241" t="s">
        <v>7488</v>
      </c>
      <c r="B3241">
        <v>68355014</v>
      </c>
      <c r="C3241">
        <v>67721167</v>
      </c>
      <c r="D3241" t="s">
        <v>2</v>
      </c>
      <c r="E3241" t="s">
        <v>3042</v>
      </c>
      <c r="F3241" t="s">
        <v>4228</v>
      </c>
      <c r="G3241" t="s">
        <v>4223</v>
      </c>
      <c r="H3241" t="s">
        <v>31</v>
      </c>
      <c r="I3241" t="s">
        <v>32</v>
      </c>
      <c r="J3241" t="s">
        <v>23</v>
      </c>
      <c r="K3241" t="s">
        <v>24</v>
      </c>
      <c r="L3241" t="s">
        <v>25</v>
      </c>
      <c r="M3241" t="s">
        <v>4237</v>
      </c>
      <c r="N3241" t="s">
        <v>2985</v>
      </c>
      <c r="O3241" t="s">
        <v>1144</v>
      </c>
      <c r="P3241" t="s">
        <v>4248</v>
      </c>
      <c r="Q3241" t="s">
        <v>34</v>
      </c>
      <c r="R3241" s="1" t="e">
        <f t="shared" ca="1" si="50"/>
        <v>#VALUE!</v>
      </c>
      <c r="S3241" t="s">
        <v>55</v>
      </c>
      <c r="T3241" t="s">
        <v>56</v>
      </c>
    </row>
    <row r="3242" spans="1:20" x14ac:dyDescent="0.25">
      <c r="A3242" t="s">
        <v>7489</v>
      </c>
      <c r="B3242">
        <v>65850819</v>
      </c>
      <c r="C3242">
        <v>67636096</v>
      </c>
      <c r="D3242" t="s">
        <v>2</v>
      </c>
      <c r="E3242" t="s">
        <v>3043</v>
      </c>
      <c r="F3242" t="s">
        <v>4227</v>
      </c>
      <c r="G3242" t="s">
        <v>4217</v>
      </c>
      <c r="H3242" t="s">
        <v>38</v>
      </c>
      <c r="I3242" t="s">
        <v>204</v>
      </c>
      <c r="J3242" t="s">
        <v>39</v>
      </c>
      <c r="K3242" t="s">
        <v>40</v>
      </c>
      <c r="L3242" t="s">
        <v>25</v>
      </c>
      <c r="M3242" t="s">
        <v>4230</v>
      </c>
      <c r="N3242" t="s">
        <v>2985</v>
      </c>
      <c r="O3242" t="s">
        <v>1144</v>
      </c>
      <c r="P3242" t="s">
        <v>205</v>
      </c>
      <c r="Q3242" t="s">
        <v>28</v>
      </c>
      <c r="R3242" s="1">
        <f t="shared" ca="1" si="50"/>
        <v>58</v>
      </c>
      <c r="S3242" t="s">
        <v>35</v>
      </c>
      <c r="T3242" t="s">
        <v>45</v>
      </c>
    </row>
    <row r="3243" spans="1:20" x14ac:dyDescent="0.25">
      <c r="A3243" t="s">
        <v>7490</v>
      </c>
      <c r="B3243">
        <v>64553770</v>
      </c>
      <c r="C3243">
        <v>67490984</v>
      </c>
      <c r="D3243" t="s">
        <v>2</v>
      </c>
      <c r="E3243" t="s">
        <v>631</v>
      </c>
      <c r="F3243" t="s">
        <v>20</v>
      </c>
      <c r="G3243" t="s">
        <v>4215</v>
      </c>
      <c r="H3243" t="s">
        <v>21</v>
      </c>
      <c r="I3243" t="s">
        <v>32</v>
      </c>
      <c r="J3243" t="s">
        <v>23</v>
      </c>
      <c r="K3243" t="s">
        <v>24</v>
      </c>
      <c r="L3243" t="s">
        <v>25</v>
      </c>
      <c r="M3243" t="s">
        <v>4241</v>
      </c>
      <c r="N3243" t="s">
        <v>2985</v>
      </c>
      <c r="O3243" t="s">
        <v>1144</v>
      </c>
      <c r="P3243" t="s">
        <v>27</v>
      </c>
      <c r="Q3243" t="s">
        <v>4245</v>
      </c>
      <c r="R3243" s="1">
        <f t="shared" ca="1" si="50"/>
        <v>17</v>
      </c>
      <c r="S3243" t="s">
        <v>4243</v>
      </c>
      <c r="T3243" t="s">
        <v>56</v>
      </c>
    </row>
    <row r="3244" spans="1:20" x14ac:dyDescent="0.25">
      <c r="A3244" t="s">
        <v>7491</v>
      </c>
      <c r="B3244">
        <v>65431357</v>
      </c>
      <c r="C3244">
        <v>67392589</v>
      </c>
      <c r="D3244" t="s">
        <v>3</v>
      </c>
      <c r="E3244" t="s">
        <v>3044</v>
      </c>
      <c r="F3244" t="s">
        <v>4228</v>
      </c>
      <c r="G3244" t="s">
        <v>527</v>
      </c>
      <c r="H3244" t="s">
        <v>43</v>
      </c>
      <c r="I3244" t="s">
        <v>22</v>
      </c>
      <c r="J3244" t="s">
        <v>39</v>
      </c>
      <c r="K3244" t="s">
        <v>44</v>
      </c>
      <c r="L3244" t="s">
        <v>25</v>
      </c>
      <c r="M3244" t="s">
        <v>4235</v>
      </c>
      <c r="N3244" t="s">
        <v>2985</v>
      </c>
      <c r="O3244" t="s">
        <v>1144</v>
      </c>
      <c r="P3244" t="s">
        <v>52</v>
      </c>
      <c r="Q3244" t="s">
        <v>28</v>
      </c>
      <c r="R3244" s="1">
        <f t="shared" ca="1" si="50"/>
        <v>53</v>
      </c>
      <c r="S3244" t="s">
        <v>4243</v>
      </c>
      <c r="T3244" t="s">
        <v>41</v>
      </c>
    </row>
    <row r="3245" spans="1:20" x14ac:dyDescent="0.25">
      <c r="A3245" t="s">
        <v>7492</v>
      </c>
      <c r="B3245">
        <v>65835128</v>
      </c>
      <c r="C3245">
        <v>67670159</v>
      </c>
      <c r="D3245" t="s">
        <v>2</v>
      </c>
      <c r="E3245" t="s">
        <v>3045</v>
      </c>
      <c r="F3245" t="s">
        <v>4227</v>
      </c>
      <c r="G3245" t="s">
        <v>4217</v>
      </c>
      <c r="H3245" t="s">
        <v>21</v>
      </c>
      <c r="I3245" t="s">
        <v>51</v>
      </c>
      <c r="J3245" t="s">
        <v>23</v>
      </c>
      <c r="K3245" t="s">
        <v>24</v>
      </c>
      <c r="L3245" t="s">
        <v>25</v>
      </c>
      <c r="M3245" t="s">
        <v>4235</v>
      </c>
      <c r="N3245" t="s">
        <v>2985</v>
      </c>
      <c r="O3245" t="s">
        <v>1144</v>
      </c>
      <c r="P3245" t="s">
        <v>54</v>
      </c>
      <c r="Q3245" t="s">
        <v>4247</v>
      </c>
      <c r="R3245" s="1" t="e">
        <f t="shared" ca="1" si="50"/>
        <v>#VALUE!</v>
      </c>
      <c r="S3245" t="s">
        <v>4243</v>
      </c>
      <c r="T3245" t="s">
        <v>36</v>
      </c>
    </row>
    <row r="3246" spans="1:20" x14ac:dyDescent="0.25">
      <c r="A3246" t="s">
        <v>7493</v>
      </c>
      <c r="B3246">
        <v>68406347</v>
      </c>
      <c r="C3246">
        <v>67733359</v>
      </c>
      <c r="D3246" t="s">
        <v>3</v>
      </c>
      <c r="E3246" t="s">
        <v>3046</v>
      </c>
      <c r="F3246" t="s">
        <v>4227</v>
      </c>
      <c r="G3246" t="s">
        <v>4220</v>
      </c>
      <c r="H3246" t="s">
        <v>31</v>
      </c>
      <c r="I3246" t="s">
        <v>32</v>
      </c>
      <c r="J3246" t="s">
        <v>23</v>
      </c>
      <c r="K3246" t="s">
        <v>24</v>
      </c>
      <c r="L3246" t="s">
        <v>25</v>
      </c>
      <c r="M3246" t="s">
        <v>4229</v>
      </c>
      <c r="N3246" t="s">
        <v>2985</v>
      </c>
      <c r="O3246" t="s">
        <v>1144</v>
      </c>
      <c r="P3246" t="s">
        <v>33</v>
      </c>
      <c r="Q3246" t="s">
        <v>4244</v>
      </c>
      <c r="R3246" s="1">
        <f t="shared" ca="1" si="50"/>
        <v>17</v>
      </c>
      <c r="S3246" t="s">
        <v>4243</v>
      </c>
      <c r="T3246" t="s">
        <v>56</v>
      </c>
    </row>
    <row r="3247" spans="1:20" x14ac:dyDescent="0.25">
      <c r="A3247" t="s">
        <v>7494</v>
      </c>
      <c r="B3247">
        <v>65775016</v>
      </c>
      <c r="C3247">
        <v>67574508</v>
      </c>
      <c r="D3247" t="s">
        <v>2</v>
      </c>
      <c r="E3247" t="s">
        <v>3047</v>
      </c>
      <c r="F3247" t="s">
        <v>4228</v>
      </c>
      <c r="G3247" t="s">
        <v>4221</v>
      </c>
      <c r="H3247" t="s">
        <v>38</v>
      </c>
      <c r="I3247" t="s">
        <v>204</v>
      </c>
      <c r="J3247" t="s">
        <v>39</v>
      </c>
      <c r="K3247" t="s">
        <v>40</v>
      </c>
      <c r="L3247" t="s">
        <v>25</v>
      </c>
      <c r="M3247" t="s">
        <v>4229</v>
      </c>
      <c r="N3247" t="s">
        <v>2985</v>
      </c>
      <c r="O3247" t="s">
        <v>1144</v>
      </c>
      <c r="P3247" t="s">
        <v>4248</v>
      </c>
      <c r="Q3247" t="s">
        <v>4244</v>
      </c>
      <c r="R3247" s="1">
        <f t="shared" ca="1" si="50"/>
        <v>54</v>
      </c>
      <c r="S3247" t="s">
        <v>55</v>
      </c>
      <c r="T3247" t="s">
        <v>41</v>
      </c>
    </row>
    <row r="3248" spans="1:20" x14ac:dyDescent="0.25">
      <c r="A3248" t="s">
        <v>7495</v>
      </c>
      <c r="B3248">
        <v>67790940</v>
      </c>
      <c r="C3248">
        <v>67634675</v>
      </c>
      <c r="D3248" t="s">
        <v>3</v>
      </c>
      <c r="E3248" t="s">
        <v>3048</v>
      </c>
      <c r="F3248" t="s">
        <v>4226</v>
      </c>
      <c r="G3248" t="s">
        <v>4221</v>
      </c>
      <c r="H3248" t="s">
        <v>38</v>
      </c>
      <c r="I3248" t="s">
        <v>32</v>
      </c>
      <c r="J3248" t="s">
        <v>39</v>
      </c>
      <c r="K3248" t="s">
        <v>44</v>
      </c>
      <c r="L3248" t="s">
        <v>25</v>
      </c>
      <c r="M3248" t="s">
        <v>4234</v>
      </c>
      <c r="N3248" t="s">
        <v>2985</v>
      </c>
      <c r="O3248" t="s">
        <v>1144</v>
      </c>
      <c r="P3248" t="s">
        <v>49</v>
      </c>
      <c r="Q3248" t="s">
        <v>4244</v>
      </c>
      <c r="R3248" s="1" t="e">
        <f t="shared" ca="1" si="50"/>
        <v>#VALUE!</v>
      </c>
      <c r="S3248" t="s">
        <v>35</v>
      </c>
      <c r="T3248" t="s">
        <v>41</v>
      </c>
    </row>
    <row r="3249" spans="1:20" x14ac:dyDescent="0.25">
      <c r="A3249" t="s">
        <v>7496</v>
      </c>
      <c r="B3249">
        <v>64309688</v>
      </c>
      <c r="C3249">
        <v>66976023</v>
      </c>
      <c r="D3249" t="s">
        <v>3</v>
      </c>
      <c r="E3249" t="s">
        <v>3049</v>
      </c>
      <c r="F3249" t="s">
        <v>20</v>
      </c>
      <c r="G3249" t="s">
        <v>4221</v>
      </c>
      <c r="H3249" t="s">
        <v>31</v>
      </c>
      <c r="I3249" t="s">
        <v>32</v>
      </c>
      <c r="J3249" t="s">
        <v>23</v>
      </c>
      <c r="K3249" t="s">
        <v>24</v>
      </c>
      <c r="L3249" t="s">
        <v>25</v>
      </c>
      <c r="M3249" t="s">
        <v>4237</v>
      </c>
      <c r="N3249" t="s">
        <v>2985</v>
      </c>
      <c r="O3249" t="s">
        <v>1144</v>
      </c>
      <c r="P3249" t="s">
        <v>52</v>
      </c>
      <c r="Q3249" t="s">
        <v>4245</v>
      </c>
      <c r="R3249" s="1" t="e">
        <f t="shared" ca="1" si="50"/>
        <v>#VALUE!</v>
      </c>
      <c r="S3249" t="s">
        <v>35</v>
      </c>
      <c r="T3249" t="s">
        <v>77</v>
      </c>
    </row>
    <row r="3250" spans="1:20" x14ac:dyDescent="0.25">
      <c r="A3250" t="s">
        <v>7497</v>
      </c>
      <c r="B3250">
        <v>65143848</v>
      </c>
      <c r="C3250">
        <v>67189126</v>
      </c>
      <c r="D3250" t="s">
        <v>2</v>
      </c>
      <c r="E3250" t="s">
        <v>3050</v>
      </c>
      <c r="F3250" t="s">
        <v>20</v>
      </c>
      <c r="G3250" t="s">
        <v>4215</v>
      </c>
      <c r="H3250" t="s">
        <v>48</v>
      </c>
      <c r="I3250" t="s">
        <v>204</v>
      </c>
      <c r="J3250" t="s">
        <v>39</v>
      </c>
      <c r="K3250" t="s">
        <v>40</v>
      </c>
      <c r="L3250" t="s">
        <v>25</v>
      </c>
      <c r="M3250" t="s">
        <v>4232</v>
      </c>
      <c r="N3250" t="s">
        <v>2985</v>
      </c>
      <c r="O3250" t="s">
        <v>1144</v>
      </c>
      <c r="P3250" t="s">
        <v>4248</v>
      </c>
      <c r="Q3250" t="s">
        <v>4247</v>
      </c>
      <c r="R3250" s="1">
        <f t="shared" ca="1" si="50"/>
        <v>33</v>
      </c>
      <c r="S3250" t="s">
        <v>55</v>
      </c>
      <c r="T3250" t="s">
        <v>29</v>
      </c>
    </row>
    <row r="3251" spans="1:20" x14ac:dyDescent="0.25">
      <c r="A3251" t="s">
        <v>7498</v>
      </c>
      <c r="B3251">
        <v>68369049</v>
      </c>
      <c r="C3251">
        <v>67080328</v>
      </c>
      <c r="D3251" t="s">
        <v>3</v>
      </c>
      <c r="E3251" t="s">
        <v>999</v>
      </c>
      <c r="F3251" t="s">
        <v>4228</v>
      </c>
      <c r="G3251" t="s">
        <v>4219</v>
      </c>
      <c r="H3251" t="s">
        <v>472</v>
      </c>
      <c r="I3251" t="s">
        <v>51</v>
      </c>
      <c r="J3251" t="s">
        <v>60</v>
      </c>
      <c r="K3251" t="s">
        <v>147</v>
      </c>
      <c r="L3251" t="s">
        <v>25</v>
      </c>
      <c r="M3251" t="s">
        <v>4234</v>
      </c>
      <c r="N3251" t="s">
        <v>2985</v>
      </c>
      <c r="O3251" t="s">
        <v>1144</v>
      </c>
      <c r="P3251" t="s">
        <v>4248</v>
      </c>
      <c r="Q3251" t="s">
        <v>28</v>
      </c>
      <c r="R3251" s="1" t="e">
        <f t="shared" ca="1" si="50"/>
        <v>#VALUE!</v>
      </c>
      <c r="S3251" t="s">
        <v>55</v>
      </c>
      <c r="T3251" t="s">
        <v>61</v>
      </c>
    </row>
    <row r="3252" spans="1:20" x14ac:dyDescent="0.25">
      <c r="A3252" t="s">
        <v>7499</v>
      </c>
      <c r="B3252">
        <v>67832204</v>
      </c>
      <c r="C3252">
        <v>67725096</v>
      </c>
      <c r="D3252" t="s">
        <v>3</v>
      </c>
      <c r="E3252" t="s">
        <v>3051</v>
      </c>
      <c r="F3252" t="s">
        <v>20</v>
      </c>
      <c r="G3252" t="s">
        <v>4219</v>
      </c>
      <c r="H3252" t="s">
        <v>38</v>
      </c>
      <c r="I3252" t="s">
        <v>204</v>
      </c>
      <c r="J3252" t="s">
        <v>39</v>
      </c>
      <c r="K3252" t="s">
        <v>44</v>
      </c>
      <c r="L3252" t="s">
        <v>25</v>
      </c>
      <c r="M3252" t="s">
        <v>4230</v>
      </c>
      <c r="N3252" t="s">
        <v>2985</v>
      </c>
      <c r="O3252" t="s">
        <v>1144</v>
      </c>
      <c r="P3252" t="s">
        <v>54</v>
      </c>
      <c r="Q3252" t="s">
        <v>4244</v>
      </c>
      <c r="R3252" s="1" t="e">
        <f t="shared" ca="1" si="50"/>
        <v>#VALUE!</v>
      </c>
      <c r="S3252" t="s">
        <v>35</v>
      </c>
      <c r="T3252" t="s">
        <v>29</v>
      </c>
    </row>
    <row r="3253" spans="1:20" x14ac:dyDescent="0.25">
      <c r="A3253" t="s">
        <v>7500</v>
      </c>
      <c r="B3253">
        <v>64898968</v>
      </c>
      <c r="C3253">
        <v>67427069</v>
      </c>
      <c r="D3253" t="s">
        <v>3</v>
      </c>
      <c r="E3253" t="s">
        <v>3052</v>
      </c>
      <c r="F3253" t="s">
        <v>4227</v>
      </c>
      <c r="G3253" t="s">
        <v>4216</v>
      </c>
      <c r="H3253" t="s">
        <v>43</v>
      </c>
      <c r="I3253" t="s">
        <v>204</v>
      </c>
      <c r="J3253" t="s">
        <v>39</v>
      </c>
      <c r="K3253" t="s">
        <v>44</v>
      </c>
      <c r="L3253" t="s">
        <v>25</v>
      </c>
      <c r="M3253" t="s">
        <v>4236</v>
      </c>
      <c r="N3253" t="s">
        <v>2985</v>
      </c>
      <c r="O3253" t="s">
        <v>1144</v>
      </c>
      <c r="P3253" t="s">
        <v>27</v>
      </c>
      <c r="Q3253" t="s">
        <v>28</v>
      </c>
      <c r="R3253" s="1">
        <f t="shared" ca="1" si="50"/>
        <v>47</v>
      </c>
      <c r="S3253" t="s">
        <v>4243</v>
      </c>
      <c r="T3253" t="s">
        <v>41</v>
      </c>
    </row>
    <row r="3254" spans="1:20" x14ac:dyDescent="0.25">
      <c r="A3254" t="s">
        <v>7501</v>
      </c>
      <c r="B3254">
        <v>68375247</v>
      </c>
      <c r="C3254">
        <v>67833198</v>
      </c>
      <c r="D3254" t="s">
        <v>3</v>
      </c>
      <c r="E3254" t="s">
        <v>3053</v>
      </c>
      <c r="F3254" t="s">
        <v>4228</v>
      </c>
      <c r="G3254" t="s">
        <v>4215</v>
      </c>
      <c r="H3254" t="s">
        <v>31</v>
      </c>
      <c r="I3254" t="s">
        <v>22</v>
      </c>
      <c r="J3254" t="s">
        <v>23</v>
      </c>
      <c r="K3254" t="s">
        <v>112</v>
      </c>
      <c r="L3254" t="s">
        <v>25</v>
      </c>
      <c r="M3254" t="s">
        <v>4241</v>
      </c>
      <c r="N3254" t="s">
        <v>2985</v>
      </c>
      <c r="O3254" t="s">
        <v>1144</v>
      </c>
      <c r="P3254" t="s">
        <v>49</v>
      </c>
      <c r="Q3254" t="s">
        <v>4246</v>
      </c>
      <c r="R3254" s="1">
        <f t="shared" ca="1" si="50"/>
        <v>2</v>
      </c>
      <c r="S3254" t="s">
        <v>35</v>
      </c>
      <c r="T3254" t="s">
        <v>77</v>
      </c>
    </row>
    <row r="3255" spans="1:20" x14ac:dyDescent="0.25">
      <c r="A3255" t="s">
        <v>7502</v>
      </c>
      <c r="B3255">
        <v>65719663</v>
      </c>
      <c r="C3255">
        <v>67400730</v>
      </c>
      <c r="D3255" t="s">
        <v>3</v>
      </c>
      <c r="E3255" t="s">
        <v>3054</v>
      </c>
      <c r="F3255" t="s">
        <v>4225</v>
      </c>
      <c r="G3255" t="s">
        <v>4219</v>
      </c>
      <c r="H3255" t="s">
        <v>43</v>
      </c>
      <c r="I3255" t="s">
        <v>32</v>
      </c>
      <c r="J3255" t="s">
        <v>39</v>
      </c>
      <c r="K3255" t="s">
        <v>24</v>
      </c>
      <c r="L3255" t="s">
        <v>25</v>
      </c>
      <c r="M3255" t="s">
        <v>4234</v>
      </c>
      <c r="N3255" t="s">
        <v>2985</v>
      </c>
      <c r="O3255" t="s">
        <v>1144</v>
      </c>
      <c r="P3255" t="s">
        <v>49</v>
      </c>
      <c r="Q3255" t="s">
        <v>4247</v>
      </c>
      <c r="R3255" s="1">
        <f t="shared" ca="1" si="50"/>
        <v>28</v>
      </c>
      <c r="S3255" t="s">
        <v>4243</v>
      </c>
      <c r="T3255" t="s">
        <v>29</v>
      </c>
    </row>
    <row r="3256" spans="1:20" x14ac:dyDescent="0.25">
      <c r="A3256" t="s">
        <v>7503</v>
      </c>
      <c r="B3256">
        <v>68192912</v>
      </c>
      <c r="C3256">
        <v>66973207</v>
      </c>
      <c r="D3256" t="s">
        <v>2</v>
      </c>
      <c r="E3256" t="s">
        <v>3055</v>
      </c>
      <c r="F3256" t="s">
        <v>1106</v>
      </c>
      <c r="G3256" t="s">
        <v>4219</v>
      </c>
      <c r="H3256" t="s">
        <v>48</v>
      </c>
      <c r="I3256" t="s">
        <v>204</v>
      </c>
      <c r="J3256" t="s">
        <v>39</v>
      </c>
      <c r="K3256" t="s">
        <v>40</v>
      </c>
      <c r="L3256" t="s">
        <v>25</v>
      </c>
      <c r="M3256" t="s">
        <v>4238</v>
      </c>
      <c r="N3256" t="s">
        <v>2985</v>
      </c>
      <c r="O3256" t="s">
        <v>1144</v>
      </c>
      <c r="P3256" t="s">
        <v>52</v>
      </c>
      <c r="Q3256" t="s">
        <v>4244</v>
      </c>
      <c r="R3256" s="1" t="e">
        <f t="shared" ca="1" si="50"/>
        <v>#VALUE!</v>
      </c>
      <c r="S3256" t="s">
        <v>4243</v>
      </c>
      <c r="T3256" t="s">
        <v>41</v>
      </c>
    </row>
    <row r="3257" spans="1:20" x14ac:dyDescent="0.25">
      <c r="A3257" t="s">
        <v>7504</v>
      </c>
      <c r="B3257">
        <v>66799501</v>
      </c>
      <c r="C3257">
        <v>67640407</v>
      </c>
      <c r="D3257" t="s">
        <v>2</v>
      </c>
      <c r="E3257" t="s">
        <v>3056</v>
      </c>
      <c r="F3257" t="s">
        <v>4226</v>
      </c>
      <c r="G3257" t="s">
        <v>4220</v>
      </c>
      <c r="H3257" t="s">
        <v>38</v>
      </c>
      <c r="I3257" t="s">
        <v>32</v>
      </c>
      <c r="J3257" t="s">
        <v>39</v>
      </c>
      <c r="K3257" t="s">
        <v>109</v>
      </c>
      <c r="L3257" t="s">
        <v>25</v>
      </c>
      <c r="M3257" t="s">
        <v>4240</v>
      </c>
      <c r="N3257" t="s">
        <v>2985</v>
      </c>
      <c r="O3257" t="s">
        <v>1144</v>
      </c>
      <c r="P3257" t="s">
        <v>52</v>
      </c>
      <c r="Q3257" t="s">
        <v>28</v>
      </c>
      <c r="R3257" s="1">
        <f t="shared" ca="1" si="50"/>
        <v>29</v>
      </c>
      <c r="S3257" t="s">
        <v>4243</v>
      </c>
      <c r="T3257" t="s">
        <v>29</v>
      </c>
    </row>
    <row r="3258" spans="1:20" x14ac:dyDescent="0.25">
      <c r="A3258" t="s">
        <v>7505</v>
      </c>
      <c r="B3258">
        <v>65904711</v>
      </c>
      <c r="C3258">
        <v>67807576</v>
      </c>
      <c r="D3258" t="s">
        <v>3</v>
      </c>
      <c r="E3258" t="s">
        <v>525</v>
      </c>
      <c r="F3258" t="s">
        <v>4227</v>
      </c>
      <c r="G3258" t="s">
        <v>4223</v>
      </c>
      <c r="H3258" t="s">
        <v>21</v>
      </c>
      <c r="I3258" t="s">
        <v>32</v>
      </c>
      <c r="J3258" t="s">
        <v>23</v>
      </c>
      <c r="K3258" t="s">
        <v>24</v>
      </c>
      <c r="L3258" t="s">
        <v>25</v>
      </c>
      <c r="M3258" t="s">
        <v>4237</v>
      </c>
      <c r="N3258" t="s">
        <v>2985</v>
      </c>
      <c r="O3258" t="s">
        <v>1144</v>
      </c>
      <c r="P3258" t="s">
        <v>205</v>
      </c>
      <c r="Q3258" t="s">
        <v>28</v>
      </c>
      <c r="R3258" s="1">
        <f t="shared" ca="1" si="50"/>
        <v>26</v>
      </c>
      <c r="S3258" t="s">
        <v>35</v>
      </c>
      <c r="T3258" t="s">
        <v>36</v>
      </c>
    </row>
    <row r="3259" spans="1:20" x14ac:dyDescent="0.25">
      <c r="A3259" t="s">
        <v>7506</v>
      </c>
      <c r="B3259">
        <v>66096176</v>
      </c>
      <c r="C3259">
        <v>67338774</v>
      </c>
      <c r="D3259" t="s">
        <v>2</v>
      </c>
      <c r="E3259" t="s">
        <v>3057</v>
      </c>
      <c r="F3259" t="s">
        <v>20</v>
      </c>
      <c r="G3259" t="s">
        <v>4222</v>
      </c>
      <c r="H3259" t="s">
        <v>31</v>
      </c>
      <c r="I3259" t="s">
        <v>32</v>
      </c>
      <c r="J3259" t="s">
        <v>23</v>
      </c>
      <c r="K3259" t="s">
        <v>24</v>
      </c>
      <c r="L3259" t="s">
        <v>25</v>
      </c>
      <c r="M3259" t="s">
        <v>4239</v>
      </c>
      <c r="N3259" t="s">
        <v>2985</v>
      </c>
      <c r="O3259" t="s">
        <v>1144</v>
      </c>
      <c r="P3259" t="s">
        <v>4248</v>
      </c>
      <c r="Q3259" t="s">
        <v>4246</v>
      </c>
      <c r="R3259" s="1" t="e">
        <f t="shared" ca="1" si="50"/>
        <v>#VALUE!</v>
      </c>
      <c r="S3259" t="s">
        <v>55</v>
      </c>
      <c r="T3259" t="s">
        <v>56</v>
      </c>
    </row>
    <row r="3260" spans="1:20" x14ac:dyDescent="0.25">
      <c r="A3260" t="s">
        <v>7507</v>
      </c>
      <c r="B3260">
        <v>67325558</v>
      </c>
      <c r="C3260">
        <v>66956319</v>
      </c>
      <c r="D3260" t="s">
        <v>3</v>
      </c>
      <c r="E3260" t="s">
        <v>3058</v>
      </c>
      <c r="F3260" t="s">
        <v>4226</v>
      </c>
      <c r="G3260" t="s">
        <v>4219</v>
      </c>
      <c r="H3260" t="s">
        <v>38</v>
      </c>
      <c r="I3260" t="s">
        <v>32</v>
      </c>
      <c r="J3260" t="s">
        <v>39</v>
      </c>
      <c r="K3260" t="s">
        <v>44</v>
      </c>
      <c r="L3260" t="s">
        <v>25</v>
      </c>
      <c r="M3260" t="s">
        <v>4239</v>
      </c>
      <c r="N3260" t="s">
        <v>2985</v>
      </c>
      <c r="O3260" t="s">
        <v>1144</v>
      </c>
      <c r="P3260" t="s">
        <v>52</v>
      </c>
      <c r="Q3260" t="s">
        <v>4246</v>
      </c>
      <c r="R3260" s="1">
        <f t="shared" ca="1" si="50"/>
        <v>52</v>
      </c>
      <c r="S3260" t="s">
        <v>35</v>
      </c>
      <c r="T3260" t="s">
        <v>41</v>
      </c>
    </row>
    <row r="3261" spans="1:20" x14ac:dyDescent="0.25">
      <c r="A3261" t="s">
        <v>7508</v>
      </c>
      <c r="B3261">
        <v>65255202</v>
      </c>
      <c r="C3261">
        <v>67534277</v>
      </c>
      <c r="D3261" t="s">
        <v>3</v>
      </c>
      <c r="E3261" t="s">
        <v>3059</v>
      </c>
      <c r="F3261" t="s">
        <v>20</v>
      </c>
      <c r="G3261" t="s">
        <v>4216</v>
      </c>
      <c r="H3261" t="s">
        <v>38</v>
      </c>
      <c r="I3261" t="s">
        <v>32</v>
      </c>
      <c r="J3261" t="s">
        <v>39</v>
      </c>
      <c r="K3261" t="s">
        <v>44</v>
      </c>
      <c r="L3261" t="s">
        <v>25</v>
      </c>
      <c r="M3261" t="s">
        <v>4240</v>
      </c>
      <c r="N3261" t="s">
        <v>2985</v>
      </c>
      <c r="O3261" t="s">
        <v>1144</v>
      </c>
      <c r="P3261" t="s">
        <v>4248</v>
      </c>
      <c r="Q3261" t="s">
        <v>4246</v>
      </c>
      <c r="R3261" s="1">
        <f t="shared" ca="1" si="50"/>
        <v>42</v>
      </c>
      <c r="S3261" t="s">
        <v>55</v>
      </c>
      <c r="T3261" t="s">
        <v>58</v>
      </c>
    </row>
    <row r="3262" spans="1:20" x14ac:dyDescent="0.25">
      <c r="A3262" t="s">
        <v>7509</v>
      </c>
      <c r="B3262">
        <v>66829098</v>
      </c>
      <c r="C3262">
        <v>67503216</v>
      </c>
      <c r="D3262" t="s">
        <v>2</v>
      </c>
      <c r="E3262" t="s">
        <v>3060</v>
      </c>
      <c r="F3262" t="s">
        <v>4228</v>
      </c>
      <c r="G3262" t="s">
        <v>4220</v>
      </c>
      <c r="H3262" t="s">
        <v>38</v>
      </c>
      <c r="I3262" t="s">
        <v>32</v>
      </c>
      <c r="J3262" t="s">
        <v>39</v>
      </c>
      <c r="K3262" t="s">
        <v>40</v>
      </c>
      <c r="L3262" t="s">
        <v>25</v>
      </c>
      <c r="M3262" t="s">
        <v>4239</v>
      </c>
      <c r="N3262" t="s">
        <v>2985</v>
      </c>
      <c r="O3262" t="s">
        <v>1144</v>
      </c>
      <c r="P3262" t="s">
        <v>33</v>
      </c>
      <c r="Q3262" t="s">
        <v>34</v>
      </c>
      <c r="R3262" s="1" t="e">
        <f t="shared" ca="1" si="50"/>
        <v>#VALUE!</v>
      </c>
      <c r="S3262" t="s">
        <v>4243</v>
      </c>
      <c r="T3262" t="s">
        <v>58</v>
      </c>
    </row>
    <row r="3263" spans="1:20" x14ac:dyDescent="0.25">
      <c r="A3263" t="s">
        <v>7510</v>
      </c>
      <c r="B3263">
        <v>66783400</v>
      </c>
      <c r="C3263">
        <v>67764705</v>
      </c>
      <c r="D3263" t="s">
        <v>2</v>
      </c>
      <c r="E3263" t="s">
        <v>1439</v>
      </c>
      <c r="F3263" t="s">
        <v>4225</v>
      </c>
      <c r="G3263" t="s">
        <v>4222</v>
      </c>
      <c r="H3263" t="s">
        <v>424</v>
      </c>
      <c r="I3263" t="s">
        <v>32</v>
      </c>
      <c r="J3263" t="s">
        <v>60</v>
      </c>
      <c r="K3263" t="s">
        <v>40</v>
      </c>
      <c r="L3263" t="s">
        <v>25</v>
      </c>
      <c r="M3263" t="s">
        <v>4235</v>
      </c>
      <c r="N3263" t="s">
        <v>2985</v>
      </c>
      <c r="O3263" t="s">
        <v>1144</v>
      </c>
      <c r="P3263" t="s">
        <v>33</v>
      </c>
      <c r="Q3263" t="s">
        <v>4245</v>
      </c>
      <c r="R3263" s="1">
        <f t="shared" ca="1" si="50"/>
        <v>54</v>
      </c>
      <c r="S3263" t="s">
        <v>4243</v>
      </c>
      <c r="T3263" t="s">
        <v>41</v>
      </c>
    </row>
    <row r="3264" spans="1:20" x14ac:dyDescent="0.25">
      <c r="A3264" t="s">
        <v>7511</v>
      </c>
      <c r="B3264">
        <v>64846331</v>
      </c>
      <c r="C3264">
        <v>67685521</v>
      </c>
      <c r="D3264" t="s">
        <v>3</v>
      </c>
      <c r="E3264" t="s">
        <v>3061</v>
      </c>
      <c r="F3264" t="s">
        <v>4228</v>
      </c>
      <c r="G3264" t="s">
        <v>4223</v>
      </c>
      <c r="H3264" t="s">
        <v>21</v>
      </c>
      <c r="I3264" t="s">
        <v>32</v>
      </c>
      <c r="J3264" t="s">
        <v>39</v>
      </c>
      <c r="K3264" t="s">
        <v>24</v>
      </c>
      <c r="L3264" t="s">
        <v>25</v>
      </c>
      <c r="M3264" t="s">
        <v>4233</v>
      </c>
      <c r="N3264" t="s">
        <v>2985</v>
      </c>
      <c r="O3264" t="s">
        <v>1144</v>
      </c>
      <c r="P3264" t="s">
        <v>27</v>
      </c>
      <c r="Q3264" t="s">
        <v>4247</v>
      </c>
      <c r="R3264" s="1" t="e">
        <f t="shared" ca="1" si="50"/>
        <v>#VALUE!</v>
      </c>
      <c r="S3264" t="s">
        <v>4243</v>
      </c>
      <c r="T3264" t="s">
        <v>29</v>
      </c>
    </row>
    <row r="3265" spans="1:20" x14ac:dyDescent="0.25">
      <c r="A3265" t="s">
        <v>7512</v>
      </c>
      <c r="B3265">
        <v>66071484</v>
      </c>
      <c r="C3265">
        <v>67849750</v>
      </c>
      <c r="D3265" t="s">
        <v>3</v>
      </c>
      <c r="E3265" t="s">
        <v>3062</v>
      </c>
      <c r="F3265" t="s">
        <v>4225</v>
      </c>
      <c r="G3265" t="s">
        <v>4221</v>
      </c>
      <c r="H3265" t="s">
        <v>31</v>
      </c>
      <c r="I3265" t="s">
        <v>22</v>
      </c>
      <c r="J3265" t="s">
        <v>23</v>
      </c>
      <c r="K3265" t="s">
        <v>112</v>
      </c>
      <c r="L3265" t="s">
        <v>25</v>
      </c>
      <c r="M3265" t="s">
        <v>4241</v>
      </c>
      <c r="N3265" t="s">
        <v>2985</v>
      </c>
      <c r="O3265" t="s">
        <v>1144</v>
      </c>
      <c r="P3265" t="s">
        <v>52</v>
      </c>
      <c r="Q3265" t="s">
        <v>4247</v>
      </c>
      <c r="R3265" s="1">
        <f t="shared" ca="1" si="50"/>
        <v>3</v>
      </c>
      <c r="S3265" t="s">
        <v>35</v>
      </c>
      <c r="T3265" t="s">
        <v>77</v>
      </c>
    </row>
    <row r="3266" spans="1:20" x14ac:dyDescent="0.25">
      <c r="A3266" t="s">
        <v>7513</v>
      </c>
      <c r="B3266">
        <v>66014812</v>
      </c>
      <c r="C3266">
        <v>67119180</v>
      </c>
      <c r="D3266" t="s">
        <v>2</v>
      </c>
      <c r="E3266" t="s">
        <v>3063</v>
      </c>
      <c r="F3266" t="s">
        <v>4228</v>
      </c>
      <c r="G3266" t="s">
        <v>4218</v>
      </c>
      <c r="H3266" t="s">
        <v>48</v>
      </c>
      <c r="I3266" t="s">
        <v>32</v>
      </c>
      <c r="J3266" t="s">
        <v>39</v>
      </c>
      <c r="K3266" t="s">
        <v>40</v>
      </c>
      <c r="L3266" t="s">
        <v>25</v>
      </c>
      <c r="M3266" t="s">
        <v>4234</v>
      </c>
      <c r="N3266" t="s">
        <v>2985</v>
      </c>
      <c r="O3266" t="s">
        <v>1144</v>
      </c>
      <c r="P3266" t="s">
        <v>27</v>
      </c>
      <c r="Q3266" t="s">
        <v>4244</v>
      </c>
      <c r="R3266" s="1" t="e">
        <f t="shared" ca="1" si="50"/>
        <v>#VALUE!</v>
      </c>
      <c r="S3266" t="s">
        <v>4243</v>
      </c>
      <c r="T3266" t="s">
        <v>45</v>
      </c>
    </row>
    <row r="3267" spans="1:20" x14ac:dyDescent="0.25">
      <c r="A3267" t="s">
        <v>7514</v>
      </c>
      <c r="B3267">
        <v>64431790</v>
      </c>
      <c r="C3267">
        <v>67528589</v>
      </c>
      <c r="D3267" t="s">
        <v>3</v>
      </c>
      <c r="E3267" t="s">
        <v>3064</v>
      </c>
      <c r="F3267" t="s">
        <v>20</v>
      </c>
      <c r="G3267" t="s">
        <v>4215</v>
      </c>
      <c r="H3267" t="s">
        <v>21</v>
      </c>
      <c r="I3267" t="s">
        <v>51</v>
      </c>
      <c r="J3267" t="s">
        <v>23</v>
      </c>
      <c r="K3267" t="s">
        <v>24</v>
      </c>
      <c r="L3267" t="s">
        <v>25</v>
      </c>
      <c r="M3267" t="s">
        <v>4234</v>
      </c>
      <c r="N3267" t="s">
        <v>2985</v>
      </c>
      <c r="O3267" t="s">
        <v>1144</v>
      </c>
      <c r="P3267" t="s">
        <v>52</v>
      </c>
      <c r="Q3267" t="s">
        <v>4245</v>
      </c>
      <c r="R3267" s="1" t="e">
        <f t="shared" ref="R3267:R3330" ca="1" si="51">DATEDIF(E3267,TODAY(),"Y")</f>
        <v>#VALUE!</v>
      </c>
      <c r="S3267" t="s">
        <v>35</v>
      </c>
      <c r="T3267" t="s">
        <v>36</v>
      </c>
    </row>
    <row r="3268" spans="1:20" x14ac:dyDescent="0.25">
      <c r="A3268" t="s">
        <v>7515</v>
      </c>
      <c r="B3268">
        <v>66088044</v>
      </c>
      <c r="C3268">
        <v>66964697</v>
      </c>
      <c r="D3268" t="s">
        <v>3</v>
      </c>
      <c r="E3268" t="s">
        <v>3065</v>
      </c>
      <c r="F3268" t="s">
        <v>4228</v>
      </c>
      <c r="G3268" t="s">
        <v>4220</v>
      </c>
      <c r="H3268" t="s">
        <v>43</v>
      </c>
      <c r="I3268" t="s">
        <v>51</v>
      </c>
      <c r="J3268" t="s">
        <v>39</v>
      </c>
      <c r="K3268" t="s">
        <v>44</v>
      </c>
      <c r="L3268" t="s">
        <v>25</v>
      </c>
      <c r="M3268" t="s">
        <v>4231</v>
      </c>
      <c r="N3268" t="s">
        <v>2985</v>
      </c>
      <c r="O3268" t="s">
        <v>1144</v>
      </c>
      <c r="P3268" t="s">
        <v>33</v>
      </c>
      <c r="Q3268" t="s">
        <v>34</v>
      </c>
      <c r="R3268" s="1">
        <f t="shared" ca="1" si="51"/>
        <v>58</v>
      </c>
      <c r="S3268" t="s">
        <v>4243</v>
      </c>
      <c r="T3268" t="s">
        <v>45</v>
      </c>
    </row>
    <row r="3269" spans="1:20" x14ac:dyDescent="0.25">
      <c r="A3269" t="s">
        <v>7516</v>
      </c>
      <c r="B3269">
        <v>65278363</v>
      </c>
      <c r="C3269">
        <v>67695358</v>
      </c>
      <c r="D3269" t="s">
        <v>2</v>
      </c>
      <c r="E3269" t="s">
        <v>3066</v>
      </c>
      <c r="F3269" t="s">
        <v>1106</v>
      </c>
      <c r="G3269" t="s">
        <v>4218</v>
      </c>
      <c r="H3269" t="s">
        <v>31</v>
      </c>
      <c r="I3269" t="s">
        <v>32</v>
      </c>
      <c r="J3269" t="s">
        <v>23</v>
      </c>
      <c r="K3269" t="s">
        <v>24</v>
      </c>
      <c r="L3269" t="s">
        <v>25</v>
      </c>
      <c r="M3269" t="s">
        <v>4238</v>
      </c>
      <c r="N3269" t="s">
        <v>2985</v>
      </c>
      <c r="O3269" t="s">
        <v>1144</v>
      </c>
      <c r="P3269" t="s">
        <v>4248</v>
      </c>
      <c r="Q3269" t="s">
        <v>4245</v>
      </c>
      <c r="R3269" s="1" t="e">
        <f t="shared" ca="1" si="51"/>
        <v>#VALUE!</v>
      </c>
      <c r="S3269" t="s">
        <v>55</v>
      </c>
      <c r="T3269" t="s">
        <v>56</v>
      </c>
    </row>
    <row r="3270" spans="1:20" x14ac:dyDescent="0.25">
      <c r="A3270" t="s">
        <v>7517</v>
      </c>
      <c r="B3270">
        <v>68495463</v>
      </c>
      <c r="C3270">
        <v>66904637</v>
      </c>
      <c r="D3270" t="s">
        <v>2</v>
      </c>
      <c r="E3270" t="s">
        <v>3067</v>
      </c>
      <c r="F3270" t="s">
        <v>4228</v>
      </c>
      <c r="G3270" t="s">
        <v>527</v>
      </c>
      <c r="H3270" t="s">
        <v>31</v>
      </c>
      <c r="I3270" t="s">
        <v>204</v>
      </c>
      <c r="J3270" t="s">
        <v>23</v>
      </c>
      <c r="K3270" t="s">
        <v>24</v>
      </c>
      <c r="L3270" t="s">
        <v>25</v>
      </c>
      <c r="M3270" t="s">
        <v>4234</v>
      </c>
      <c r="N3270" t="s">
        <v>2985</v>
      </c>
      <c r="O3270" t="s">
        <v>1144</v>
      </c>
      <c r="P3270" t="s">
        <v>4248</v>
      </c>
      <c r="Q3270" t="s">
        <v>34</v>
      </c>
      <c r="R3270" s="1" t="e">
        <f t="shared" ca="1" si="51"/>
        <v>#VALUE!</v>
      </c>
      <c r="S3270" t="s">
        <v>55</v>
      </c>
      <c r="T3270" t="s">
        <v>36</v>
      </c>
    </row>
    <row r="3271" spans="1:20" x14ac:dyDescent="0.25">
      <c r="A3271" t="s">
        <v>7518</v>
      </c>
      <c r="B3271">
        <v>68216411</v>
      </c>
      <c r="C3271">
        <v>67523331</v>
      </c>
      <c r="D3271" t="s">
        <v>3</v>
      </c>
      <c r="E3271" t="s">
        <v>3068</v>
      </c>
      <c r="F3271" t="s">
        <v>1106</v>
      </c>
      <c r="G3271" t="s">
        <v>4217</v>
      </c>
      <c r="H3271" t="s">
        <v>38</v>
      </c>
      <c r="I3271" t="s">
        <v>51</v>
      </c>
      <c r="J3271" t="s">
        <v>60</v>
      </c>
      <c r="K3271" t="s">
        <v>261</v>
      </c>
      <c r="L3271" t="s">
        <v>25</v>
      </c>
      <c r="M3271" t="s">
        <v>4230</v>
      </c>
      <c r="N3271" t="s">
        <v>2985</v>
      </c>
      <c r="O3271" t="s">
        <v>1144</v>
      </c>
      <c r="P3271" t="s">
        <v>49</v>
      </c>
      <c r="Q3271" t="s">
        <v>4246</v>
      </c>
      <c r="R3271" s="1">
        <f t="shared" ca="1" si="51"/>
        <v>75</v>
      </c>
      <c r="S3271" t="s">
        <v>35</v>
      </c>
      <c r="T3271" t="s">
        <v>61</v>
      </c>
    </row>
    <row r="3272" spans="1:20" x14ac:dyDescent="0.25">
      <c r="A3272" t="s">
        <v>7519</v>
      </c>
      <c r="B3272">
        <v>67882259</v>
      </c>
      <c r="C3272">
        <v>67668336</v>
      </c>
      <c r="D3272" t="s">
        <v>2</v>
      </c>
      <c r="E3272" t="s">
        <v>3069</v>
      </c>
      <c r="F3272" t="s">
        <v>4225</v>
      </c>
      <c r="G3272" t="s">
        <v>4221</v>
      </c>
      <c r="H3272" t="s">
        <v>472</v>
      </c>
      <c r="I3272" t="s">
        <v>51</v>
      </c>
      <c r="J3272" t="s">
        <v>39</v>
      </c>
      <c r="K3272" t="s">
        <v>40</v>
      </c>
      <c r="L3272" t="s">
        <v>25</v>
      </c>
      <c r="M3272" t="s">
        <v>4239</v>
      </c>
      <c r="N3272" t="s">
        <v>2985</v>
      </c>
      <c r="O3272" t="s">
        <v>1144</v>
      </c>
      <c r="P3272" t="s">
        <v>27</v>
      </c>
      <c r="Q3272" t="s">
        <v>4245</v>
      </c>
      <c r="R3272" s="1">
        <f t="shared" ca="1" si="51"/>
        <v>69</v>
      </c>
      <c r="S3272" t="s">
        <v>35</v>
      </c>
      <c r="T3272" t="s">
        <v>61</v>
      </c>
    </row>
    <row r="3273" spans="1:20" x14ac:dyDescent="0.25">
      <c r="A3273" t="s">
        <v>7520</v>
      </c>
      <c r="B3273">
        <v>66977027</v>
      </c>
      <c r="C3273">
        <v>67728856</v>
      </c>
      <c r="D3273" t="s">
        <v>2</v>
      </c>
      <c r="E3273" t="s">
        <v>3070</v>
      </c>
      <c r="F3273" t="s">
        <v>4227</v>
      </c>
      <c r="G3273" t="s">
        <v>4221</v>
      </c>
      <c r="H3273" t="s">
        <v>31</v>
      </c>
      <c r="I3273" t="s">
        <v>32</v>
      </c>
      <c r="J3273" t="s">
        <v>23</v>
      </c>
      <c r="K3273" t="s">
        <v>112</v>
      </c>
      <c r="L3273" t="s">
        <v>25</v>
      </c>
      <c r="M3273" t="s">
        <v>4239</v>
      </c>
      <c r="N3273" t="s">
        <v>2985</v>
      </c>
      <c r="O3273" t="s">
        <v>1144</v>
      </c>
      <c r="P3273" t="s">
        <v>27</v>
      </c>
      <c r="Q3273" t="s">
        <v>4247</v>
      </c>
      <c r="R3273" s="1" t="e">
        <f t="shared" ca="1" si="51"/>
        <v>#VALUE!</v>
      </c>
      <c r="S3273" t="s">
        <v>4243</v>
      </c>
      <c r="T3273" t="s">
        <v>56</v>
      </c>
    </row>
    <row r="3274" spans="1:20" x14ac:dyDescent="0.25">
      <c r="A3274" t="s">
        <v>7521</v>
      </c>
      <c r="B3274">
        <v>68199081</v>
      </c>
      <c r="C3274">
        <v>67111613</v>
      </c>
      <c r="D3274" t="s">
        <v>2</v>
      </c>
      <c r="E3274" t="s">
        <v>3071</v>
      </c>
      <c r="F3274" t="s">
        <v>4225</v>
      </c>
      <c r="G3274" t="s">
        <v>527</v>
      </c>
      <c r="H3274" t="s">
        <v>424</v>
      </c>
      <c r="I3274" t="s">
        <v>51</v>
      </c>
      <c r="J3274" t="s">
        <v>73</v>
      </c>
      <c r="K3274" t="s">
        <v>40</v>
      </c>
      <c r="L3274" t="s">
        <v>25</v>
      </c>
      <c r="M3274" t="s">
        <v>4238</v>
      </c>
      <c r="N3274" t="s">
        <v>2985</v>
      </c>
      <c r="O3274" t="s">
        <v>1144</v>
      </c>
      <c r="P3274" t="s">
        <v>52</v>
      </c>
      <c r="Q3274" t="s">
        <v>4247</v>
      </c>
      <c r="R3274" s="1">
        <f t="shared" ca="1" si="51"/>
        <v>62</v>
      </c>
      <c r="S3274" t="s">
        <v>35</v>
      </c>
      <c r="T3274" t="s">
        <v>45</v>
      </c>
    </row>
    <row r="3275" spans="1:20" x14ac:dyDescent="0.25">
      <c r="A3275" t="s">
        <v>7522</v>
      </c>
      <c r="B3275">
        <v>64643244</v>
      </c>
      <c r="C3275">
        <v>67496931</v>
      </c>
      <c r="D3275" t="s">
        <v>2</v>
      </c>
      <c r="E3275" t="s">
        <v>3072</v>
      </c>
      <c r="F3275" t="s">
        <v>4227</v>
      </c>
      <c r="G3275" t="s">
        <v>4218</v>
      </c>
      <c r="H3275" t="s">
        <v>38</v>
      </c>
      <c r="I3275" t="s">
        <v>51</v>
      </c>
      <c r="J3275" t="s">
        <v>39</v>
      </c>
      <c r="K3275" t="s">
        <v>24</v>
      </c>
      <c r="L3275" t="s">
        <v>25</v>
      </c>
      <c r="M3275" t="s">
        <v>4233</v>
      </c>
      <c r="N3275" t="s">
        <v>2985</v>
      </c>
      <c r="O3275" t="s">
        <v>1144</v>
      </c>
      <c r="P3275" t="s">
        <v>49</v>
      </c>
      <c r="Q3275" t="s">
        <v>28</v>
      </c>
      <c r="R3275" s="1" t="e">
        <f t="shared" ca="1" si="51"/>
        <v>#VALUE!</v>
      </c>
      <c r="S3275" t="s">
        <v>4243</v>
      </c>
      <c r="T3275" t="s">
        <v>29</v>
      </c>
    </row>
    <row r="3276" spans="1:20" x14ac:dyDescent="0.25">
      <c r="A3276" t="s">
        <v>7523</v>
      </c>
      <c r="B3276">
        <v>68038898</v>
      </c>
      <c r="C3276">
        <v>67030806</v>
      </c>
      <c r="D3276" t="s">
        <v>3</v>
      </c>
      <c r="E3276" t="s">
        <v>3073</v>
      </c>
      <c r="F3276" t="s">
        <v>4228</v>
      </c>
      <c r="G3276" t="s">
        <v>527</v>
      </c>
      <c r="H3276" t="s">
        <v>21</v>
      </c>
      <c r="I3276" t="s">
        <v>22</v>
      </c>
      <c r="J3276" t="s">
        <v>23</v>
      </c>
      <c r="K3276" t="s">
        <v>24</v>
      </c>
      <c r="L3276" t="s">
        <v>25</v>
      </c>
      <c r="M3276" t="s">
        <v>4241</v>
      </c>
      <c r="N3276" t="s">
        <v>2985</v>
      </c>
      <c r="O3276" t="s">
        <v>1144</v>
      </c>
      <c r="P3276" t="s">
        <v>27</v>
      </c>
      <c r="Q3276" t="s">
        <v>4244</v>
      </c>
      <c r="R3276" s="1" t="e">
        <f t="shared" ca="1" si="51"/>
        <v>#VALUE!</v>
      </c>
      <c r="S3276" t="s">
        <v>35</v>
      </c>
      <c r="T3276" t="s">
        <v>36</v>
      </c>
    </row>
    <row r="3277" spans="1:20" x14ac:dyDescent="0.25">
      <c r="A3277" t="s">
        <v>7524</v>
      </c>
      <c r="B3277">
        <v>65345988</v>
      </c>
      <c r="C3277">
        <v>67169134</v>
      </c>
      <c r="D3277" t="s">
        <v>2</v>
      </c>
      <c r="E3277" t="s">
        <v>3074</v>
      </c>
      <c r="F3277" t="s">
        <v>1106</v>
      </c>
      <c r="G3277" t="s">
        <v>4221</v>
      </c>
      <c r="H3277" t="s">
        <v>48</v>
      </c>
      <c r="I3277" t="s">
        <v>32</v>
      </c>
      <c r="J3277" t="s">
        <v>39</v>
      </c>
      <c r="K3277" t="s">
        <v>40</v>
      </c>
      <c r="L3277" t="s">
        <v>25</v>
      </c>
      <c r="M3277" t="s">
        <v>4229</v>
      </c>
      <c r="N3277" t="s">
        <v>2985</v>
      </c>
      <c r="O3277" t="s">
        <v>1144</v>
      </c>
      <c r="P3277" t="s">
        <v>52</v>
      </c>
      <c r="Q3277" t="s">
        <v>4244</v>
      </c>
      <c r="R3277" s="1">
        <f t="shared" ca="1" si="51"/>
        <v>63</v>
      </c>
      <c r="S3277" t="s">
        <v>35</v>
      </c>
      <c r="T3277" t="s">
        <v>45</v>
      </c>
    </row>
    <row r="3278" spans="1:20" x14ac:dyDescent="0.25">
      <c r="A3278" t="s">
        <v>7525</v>
      </c>
      <c r="B3278">
        <v>68370520</v>
      </c>
      <c r="C3278">
        <v>67730395</v>
      </c>
      <c r="D3278" t="s">
        <v>3</v>
      </c>
      <c r="E3278" t="s">
        <v>2465</v>
      </c>
      <c r="F3278" t="s">
        <v>1106</v>
      </c>
      <c r="G3278" t="s">
        <v>4215</v>
      </c>
      <c r="H3278" t="s">
        <v>38</v>
      </c>
      <c r="I3278" t="s">
        <v>51</v>
      </c>
      <c r="J3278" t="s">
        <v>39</v>
      </c>
      <c r="K3278" t="s">
        <v>44</v>
      </c>
      <c r="L3278" t="s">
        <v>25</v>
      </c>
      <c r="M3278" t="s">
        <v>4234</v>
      </c>
      <c r="N3278" t="s">
        <v>2985</v>
      </c>
      <c r="O3278" t="s">
        <v>1144</v>
      </c>
      <c r="P3278" t="s">
        <v>4248</v>
      </c>
      <c r="Q3278" t="s">
        <v>4245</v>
      </c>
      <c r="R3278" s="1">
        <f t="shared" ca="1" si="51"/>
        <v>62</v>
      </c>
      <c r="S3278" t="s">
        <v>55</v>
      </c>
      <c r="T3278" t="s">
        <v>45</v>
      </c>
    </row>
    <row r="3279" spans="1:20" x14ac:dyDescent="0.25">
      <c r="A3279" t="s">
        <v>7526</v>
      </c>
      <c r="B3279">
        <v>67895086</v>
      </c>
      <c r="C3279">
        <v>67603135</v>
      </c>
      <c r="D3279" t="s">
        <v>3</v>
      </c>
      <c r="E3279" t="s">
        <v>3075</v>
      </c>
      <c r="F3279" t="s">
        <v>4226</v>
      </c>
      <c r="G3279" t="s">
        <v>4223</v>
      </c>
      <c r="H3279" t="s">
        <v>48</v>
      </c>
      <c r="I3279" t="s">
        <v>22</v>
      </c>
      <c r="J3279" t="s">
        <v>39</v>
      </c>
      <c r="K3279" t="s">
        <v>44</v>
      </c>
      <c r="L3279" t="s">
        <v>25</v>
      </c>
      <c r="M3279" t="s">
        <v>4230</v>
      </c>
      <c r="N3279" t="s">
        <v>2985</v>
      </c>
      <c r="O3279" t="s">
        <v>1144</v>
      </c>
      <c r="P3279" t="s">
        <v>205</v>
      </c>
      <c r="Q3279" t="s">
        <v>4245</v>
      </c>
      <c r="R3279" s="1">
        <f t="shared" ca="1" si="51"/>
        <v>55</v>
      </c>
      <c r="S3279" t="s">
        <v>4243</v>
      </c>
      <c r="T3279" t="s">
        <v>41</v>
      </c>
    </row>
    <row r="3280" spans="1:20" x14ac:dyDescent="0.25">
      <c r="A3280" t="s">
        <v>7527</v>
      </c>
      <c r="B3280">
        <v>67013841</v>
      </c>
      <c r="C3280">
        <v>67717372</v>
      </c>
      <c r="D3280" t="s">
        <v>3</v>
      </c>
      <c r="E3280" t="s">
        <v>3076</v>
      </c>
      <c r="F3280" t="s">
        <v>20</v>
      </c>
      <c r="G3280" t="s">
        <v>4223</v>
      </c>
      <c r="H3280" t="s">
        <v>21</v>
      </c>
      <c r="I3280" t="s">
        <v>22</v>
      </c>
      <c r="J3280" t="s">
        <v>23</v>
      </c>
      <c r="K3280" t="s">
        <v>24</v>
      </c>
      <c r="L3280" t="s">
        <v>25</v>
      </c>
      <c r="M3280" t="s">
        <v>4236</v>
      </c>
      <c r="N3280" t="s">
        <v>2985</v>
      </c>
      <c r="O3280" t="s">
        <v>1144</v>
      </c>
      <c r="P3280" t="s">
        <v>4248</v>
      </c>
      <c r="Q3280" t="s">
        <v>4244</v>
      </c>
      <c r="R3280" s="1">
        <f t="shared" ca="1" si="51"/>
        <v>22</v>
      </c>
      <c r="S3280" t="s">
        <v>55</v>
      </c>
      <c r="T3280" t="s">
        <v>36</v>
      </c>
    </row>
    <row r="3281" spans="1:20" x14ac:dyDescent="0.25">
      <c r="A3281" t="s">
        <v>7528</v>
      </c>
      <c r="B3281">
        <v>64797803</v>
      </c>
      <c r="C3281">
        <v>67423340</v>
      </c>
      <c r="D3281" t="s">
        <v>2</v>
      </c>
      <c r="E3281" t="s">
        <v>3077</v>
      </c>
      <c r="F3281" t="s">
        <v>4226</v>
      </c>
      <c r="G3281" t="s">
        <v>4222</v>
      </c>
      <c r="H3281" t="s">
        <v>48</v>
      </c>
      <c r="I3281" t="s">
        <v>22</v>
      </c>
      <c r="J3281" t="s">
        <v>39</v>
      </c>
      <c r="K3281" t="s">
        <v>40</v>
      </c>
      <c r="L3281" t="s">
        <v>25</v>
      </c>
      <c r="M3281" t="s">
        <v>4231</v>
      </c>
      <c r="N3281" t="s">
        <v>2985</v>
      </c>
      <c r="O3281" t="s">
        <v>1144</v>
      </c>
      <c r="P3281" t="s">
        <v>52</v>
      </c>
      <c r="Q3281" t="s">
        <v>28</v>
      </c>
      <c r="R3281" s="1">
        <f t="shared" ca="1" si="51"/>
        <v>55</v>
      </c>
      <c r="S3281" t="s">
        <v>35</v>
      </c>
      <c r="T3281" t="s">
        <v>41</v>
      </c>
    </row>
    <row r="3282" spans="1:20" x14ac:dyDescent="0.25">
      <c r="A3282" t="s">
        <v>7529</v>
      </c>
      <c r="B3282">
        <v>68091843</v>
      </c>
      <c r="C3282">
        <v>67360361</v>
      </c>
      <c r="D3282" t="s">
        <v>3</v>
      </c>
      <c r="E3282" t="s">
        <v>3078</v>
      </c>
      <c r="F3282" t="s">
        <v>4226</v>
      </c>
      <c r="G3282" t="s">
        <v>4220</v>
      </c>
      <c r="H3282" t="s">
        <v>472</v>
      </c>
      <c r="I3282" t="s">
        <v>32</v>
      </c>
      <c r="J3282" t="s">
        <v>39</v>
      </c>
      <c r="K3282" t="s">
        <v>44</v>
      </c>
      <c r="L3282" t="s">
        <v>25</v>
      </c>
      <c r="M3282" t="s">
        <v>4238</v>
      </c>
      <c r="N3282" t="s">
        <v>2985</v>
      </c>
      <c r="O3282" t="s">
        <v>1144</v>
      </c>
      <c r="P3282" t="s">
        <v>205</v>
      </c>
      <c r="Q3282" t="s">
        <v>4245</v>
      </c>
      <c r="R3282" s="1" t="e">
        <f t="shared" ca="1" si="51"/>
        <v>#VALUE!</v>
      </c>
      <c r="S3282" t="s">
        <v>4243</v>
      </c>
      <c r="T3282" t="s">
        <v>61</v>
      </c>
    </row>
    <row r="3283" spans="1:20" x14ac:dyDescent="0.25">
      <c r="A3283" t="s">
        <v>7530</v>
      </c>
      <c r="B3283">
        <v>68302499</v>
      </c>
      <c r="C3283">
        <v>67601906</v>
      </c>
      <c r="D3283" t="s">
        <v>2</v>
      </c>
      <c r="E3283" t="s">
        <v>3079</v>
      </c>
      <c r="F3283" t="s">
        <v>4228</v>
      </c>
      <c r="G3283" t="s">
        <v>4218</v>
      </c>
      <c r="H3283" t="s">
        <v>38</v>
      </c>
      <c r="I3283" t="s">
        <v>32</v>
      </c>
      <c r="J3283" t="s">
        <v>39</v>
      </c>
      <c r="K3283" t="s">
        <v>24</v>
      </c>
      <c r="L3283" t="s">
        <v>25</v>
      </c>
      <c r="M3283" t="s">
        <v>4238</v>
      </c>
      <c r="N3283" t="s">
        <v>2985</v>
      </c>
      <c r="O3283" t="s">
        <v>1144</v>
      </c>
      <c r="P3283" t="s">
        <v>4248</v>
      </c>
      <c r="Q3283" t="s">
        <v>4246</v>
      </c>
      <c r="R3283" s="1">
        <f t="shared" ca="1" si="51"/>
        <v>40</v>
      </c>
      <c r="S3283" t="s">
        <v>55</v>
      </c>
      <c r="T3283" t="s">
        <v>58</v>
      </c>
    </row>
    <row r="3284" spans="1:20" x14ac:dyDescent="0.25">
      <c r="A3284" t="s">
        <v>7531</v>
      </c>
      <c r="B3284">
        <v>65890323</v>
      </c>
      <c r="C3284">
        <v>67248674</v>
      </c>
      <c r="D3284" t="s">
        <v>2</v>
      </c>
      <c r="E3284" t="s">
        <v>3080</v>
      </c>
      <c r="F3284" t="s">
        <v>4225</v>
      </c>
      <c r="G3284" t="s">
        <v>4217</v>
      </c>
      <c r="H3284" t="s">
        <v>472</v>
      </c>
      <c r="I3284" t="s">
        <v>51</v>
      </c>
      <c r="J3284" t="s">
        <v>39</v>
      </c>
      <c r="K3284" t="s">
        <v>40</v>
      </c>
      <c r="L3284" t="s">
        <v>25</v>
      </c>
      <c r="M3284" t="s">
        <v>4236</v>
      </c>
      <c r="N3284" t="s">
        <v>2985</v>
      </c>
      <c r="O3284" t="s">
        <v>1144</v>
      </c>
      <c r="P3284" t="s">
        <v>33</v>
      </c>
      <c r="Q3284" t="s">
        <v>4245</v>
      </c>
      <c r="R3284" s="1" t="e">
        <f t="shared" ca="1" si="51"/>
        <v>#VALUE!</v>
      </c>
      <c r="S3284" t="s">
        <v>35</v>
      </c>
      <c r="T3284" t="s">
        <v>61</v>
      </c>
    </row>
    <row r="3285" spans="1:20" x14ac:dyDescent="0.25">
      <c r="A3285" t="s">
        <v>7532</v>
      </c>
      <c r="B3285">
        <v>65925165</v>
      </c>
      <c r="C3285">
        <v>67629739</v>
      </c>
      <c r="D3285" t="s">
        <v>3</v>
      </c>
      <c r="E3285" t="s">
        <v>3081</v>
      </c>
      <c r="F3285" t="s">
        <v>4228</v>
      </c>
      <c r="G3285" t="s">
        <v>4218</v>
      </c>
      <c r="H3285" t="s">
        <v>43</v>
      </c>
      <c r="I3285" t="s">
        <v>32</v>
      </c>
      <c r="J3285" t="s">
        <v>39</v>
      </c>
      <c r="K3285" t="s">
        <v>44</v>
      </c>
      <c r="L3285" t="s">
        <v>25</v>
      </c>
      <c r="M3285" t="s">
        <v>4237</v>
      </c>
      <c r="N3285" t="s">
        <v>2985</v>
      </c>
      <c r="O3285" t="s">
        <v>1144</v>
      </c>
      <c r="P3285" t="s">
        <v>27</v>
      </c>
      <c r="Q3285" t="s">
        <v>4247</v>
      </c>
      <c r="R3285" s="1">
        <f t="shared" ca="1" si="51"/>
        <v>61</v>
      </c>
      <c r="S3285" t="s">
        <v>35</v>
      </c>
      <c r="T3285" t="s">
        <v>45</v>
      </c>
    </row>
    <row r="3286" spans="1:20" x14ac:dyDescent="0.25">
      <c r="A3286" t="s">
        <v>7533</v>
      </c>
      <c r="B3286">
        <v>64556710</v>
      </c>
      <c r="C3286">
        <v>67655947</v>
      </c>
      <c r="D3286" t="s">
        <v>2</v>
      </c>
      <c r="E3286" t="s">
        <v>3082</v>
      </c>
      <c r="F3286" t="s">
        <v>20</v>
      </c>
      <c r="G3286" t="s">
        <v>4217</v>
      </c>
      <c r="H3286" t="s">
        <v>31</v>
      </c>
      <c r="I3286" t="s">
        <v>32</v>
      </c>
      <c r="J3286" t="s">
        <v>23</v>
      </c>
      <c r="K3286" t="s">
        <v>24</v>
      </c>
      <c r="L3286" t="s">
        <v>25</v>
      </c>
      <c r="M3286" t="s">
        <v>4235</v>
      </c>
      <c r="N3286" t="s">
        <v>2985</v>
      </c>
      <c r="O3286" t="s">
        <v>1144</v>
      </c>
      <c r="P3286" t="s">
        <v>205</v>
      </c>
      <c r="Q3286" t="s">
        <v>4247</v>
      </c>
      <c r="R3286" s="1" t="e">
        <f t="shared" ca="1" si="51"/>
        <v>#VALUE!</v>
      </c>
      <c r="S3286" t="s">
        <v>4243</v>
      </c>
      <c r="T3286" t="s">
        <v>29</v>
      </c>
    </row>
    <row r="3287" spans="1:20" x14ac:dyDescent="0.25">
      <c r="A3287" t="s">
        <v>7534</v>
      </c>
      <c r="B3287">
        <v>65499172</v>
      </c>
      <c r="C3287">
        <v>67432907</v>
      </c>
      <c r="D3287" t="s">
        <v>2</v>
      </c>
      <c r="E3287" t="s">
        <v>3037</v>
      </c>
      <c r="F3287" t="s">
        <v>4226</v>
      </c>
      <c r="G3287" t="s">
        <v>4216</v>
      </c>
      <c r="H3287" t="s">
        <v>38</v>
      </c>
      <c r="I3287" t="s">
        <v>22</v>
      </c>
      <c r="J3287" t="s">
        <v>39</v>
      </c>
      <c r="K3287" t="s">
        <v>40</v>
      </c>
      <c r="L3287" t="s">
        <v>25</v>
      </c>
      <c r="M3287" t="s">
        <v>4229</v>
      </c>
      <c r="N3287" t="s">
        <v>2985</v>
      </c>
      <c r="O3287" t="s">
        <v>1144</v>
      </c>
      <c r="P3287" t="s">
        <v>52</v>
      </c>
      <c r="Q3287" t="s">
        <v>4245</v>
      </c>
      <c r="R3287" s="1">
        <f t="shared" ca="1" si="51"/>
        <v>64</v>
      </c>
      <c r="S3287" t="s">
        <v>35</v>
      </c>
      <c r="T3287" t="s">
        <v>45</v>
      </c>
    </row>
    <row r="3288" spans="1:20" x14ac:dyDescent="0.25">
      <c r="A3288" t="s">
        <v>7535</v>
      </c>
      <c r="B3288">
        <v>66909022</v>
      </c>
      <c r="C3288">
        <v>67521524</v>
      </c>
      <c r="D3288" t="s">
        <v>3</v>
      </c>
      <c r="E3288" t="s">
        <v>3083</v>
      </c>
      <c r="F3288" t="s">
        <v>20</v>
      </c>
      <c r="G3288" t="s">
        <v>4219</v>
      </c>
      <c r="H3288" t="s">
        <v>472</v>
      </c>
      <c r="I3288" t="s">
        <v>32</v>
      </c>
      <c r="J3288" t="s">
        <v>39</v>
      </c>
      <c r="K3288" t="s">
        <v>44</v>
      </c>
      <c r="L3288" t="s">
        <v>25</v>
      </c>
      <c r="M3288" t="s">
        <v>4232</v>
      </c>
      <c r="N3288" t="s">
        <v>2985</v>
      </c>
      <c r="O3288" t="s">
        <v>1144</v>
      </c>
      <c r="P3288" t="s">
        <v>4248</v>
      </c>
      <c r="Q3288" t="s">
        <v>28</v>
      </c>
      <c r="R3288" s="1" t="e">
        <f t="shared" ca="1" si="51"/>
        <v>#VALUE!</v>
      </c>
      <c r="S3288" t="s">
        <v>55</v>
      </c>
      <c r="T3288" t="s">
        <v>45</v>
      </c>
    </row>
    <row r="3289" spans="1:20" x14ac:dyDescent="0.25">
      <c r="A3289" t="s">
        <v>7536</v>
      </c>
      <c r="B3289">
        <v>67892134</v>
      </c>
      <c r="C3289">
        <v>67123206</v>
      </c>
      <c r="D3289" t="s">
        <v>2</v>
      </c>
      <c r="E3289" t="s">
        <v>3084</v>
      </c>
      <c r="F3289" t="s">
        <v>20</v>
      </c>
      <c r="G3289" t="s">
        <v>527</v>
      </c>
      <c r="H3289" t="s">
        <v>38</v>
      </c>
      <c r="I3289" t="s">
        <v>204</v>
      </c>
      <c r="J3289" t="s">
        <v>23</v>
      </c>
      <c r="K3289" t="s">
        <v>24</v>
      </c>
      <c r="L3289" t="s">
        <v>25</v>
      </c>
      <c r="M3289" t="s">
        <v>4230</v>
      </c>
      <c r="N3289" t="s">
        <v>2985</v>
      </c>
      <c r="O3289" t="s">
        <v>1144</v>
      </c>
      <c r="P3289" t="s">
        <v>4248</v>
      </c>
      <c r="Q3289" t="s">
        <v>34</v>
      </c>
      <c r="R3289" s="1" t="e">
        <f t="shared" ca="1" si="51"/>
        <v>#VALUE!</v>
      </c>
      <c r="S3289" t="s">
        <v>55</v>
      </c>
      <c r="T3289" t="s">
        <v>29</v>
      </c>
    </row>
    <row r="3290" spans="1:20" x14ac:dyDescent="0.25">
      <c r="A3290" t="s">
        <v>7537</v>
      </c>
      <c r="B3290">
        <v>64756273</v>
      </c>
      <c r="C3290">
        <v>66946392</v>
      </c>
      <c r="D3290" t="s">
        <v>2</v>
      </c>
      <c r="E3290" t="s">
        <v>3085</v>
      </c>
      <c r="F3290" t="s">
        <v>4225</v>
      </c>
      <c r="G3290" t="s">
        <v>4218</v>
      </c>
      <c r="H3290" t="s">
        <v>38</v>
      </c>
      <c r="I3290" t="s">
        <v>22</v>
      </c>
      <c r="J3290" t="s">
        <v>23</v>
      </c>
      <c r="K3290" t="s">
        <v>24</v>
      </c>
      <c r="L3290" t="s">
        <v>25</v>
      </c>
      <c r="M3290" t="s">
        <v>4241</v>
      </c>
      <c r="N3290" t="s">
        <v>2985</v>
      </c>
      <c r="O3290" t="s">
        <v>1144</v>
      </c>
      <c r="P3290" t="s">
        <v>49</v>
      </c>
      <c r="Q3290" t="s">
        <v>4246</v>
      </c>
      <c r="R3290" s="1" t="e">
        <f t="shared" ca="1" si="51"/>
        <v>#VALUE!</v>
      </c>
      <c r="S3290" t="s">
        <v>35</v>
      </c>
      <c r="T3290" t="s">
        <v>58</v>
      </c>
    </row>
    <row r="3291" spans="1:20" x14ac:dyDescent="0.25">
      <c r="A3291" t="s">
        <v>7538</v>
      </c>
      <c r="B3291">
        <v>67311925</v>
      </c>
      <c r="C3291">
        <v>67710900</v>
      </c>
      <c r="D3291" t="s">
        <v>3</v>
      </c>
      <c r="E3291" t="s">
        <v>3086</v>
      </c>
      <c r="F3291" t="s">
        <v>4226</v>
      </c>
      <c r="G3291" t="s">
        <v>4221</v>
      </c>
      <c r="H3291" t="s">
        <v>31</v>
      </c>
      <c r="I3291" t="s">
        <v>51</v>
      </c>
      <c r="J3291" t="s">
        <v>23</v>
      </c>
      <c r="K3291" t="s">
        <v>112</v>
      </c>
      <c r="L3291" t="s">
        <v>25</v>
      </c>
      <c r="M3291" t="s">
        <v>4237</v>
      </c>
      <c r="N3291" t="s">
        <v>2985</v>
      </c>
      <c r="O3291" t="s">
        <v>1144</v>
      </c>
      <c r="P3291" t="s">
        <v>205</v>
      </c>
      <c r="Q3291" t="s">
        <v>4244</v>
      </c>
      <c r="R3291" s="1" t="e">
        <f t="shared" ca="1" si="51"/>
        <v>#VALUE!</v>
      </c>
      <c r="S3291" t="s">
        <v>4243</v>
      </c>
      <c r="T3291" t="s">
        <v>36</v>
      </c>
    </row>
    <row r="3292" spans="1:20" x14ac:dyDescent="0.25">
      <c r="A3292" t="s">
        <v>7539</v>
      </c>
      <c r="B3292">
        <v>67173873</v>
      </c>
      <c r="C3292">
        <v>67434544</v>
      </c>
      <c r="D3292" t="s">
        <v>2</v>
      </c>
      <c r="E3292" t="s">
        <v>1496</v>
      </c>
      <c r="F3292" t="s">
        <v>4225</v>
      </c>
      <c r="G3292" t="s">
        <v>4215</v>
      </c>
      <c r="H3292" t="s">
        <v>472</v>
      </c>
      <c r="I3292" t="s">
        <v>51</v>
      </c>
      <c r="J3292" t="s">
        <v>39</v>
      </c>
      <c r="K3292" t="s">
        <v>40</v>
      </c>
      <c r="L3292" t="s">
        <v>25</v>
      </c>
      <c r="M3292" t="s">
        <v>4238</v>
      </c>
      <c r="N3292" t="s">
        <v>2985</v>
      </c>
      <c r="O3292" t="s">
        <v>1144</v>
      </c>
      <c r="P3292" t="s">
        <v>4248</v>
      </c>
      <c r="Q3292" t="s">
        <v>4244</v>
      </c>
      <c r="R3292" s="1">
        <f t="shared" ca="1" si="51"/>
        <v>66</v>
      </c>
      <c r="S3292" t="s">
        <v>55</v>
      </c>
      <c r="T3292" t="s">
        <v>45</v>
      </c>
    </row>
    <row r="3293" spans="1:20" x14ac:dyDescent="0.25">
      <c r="A3293" t="s">
        <v>7540</v>
      </c>
      <c r="B3293">
        <v>64905458</v>
      </c>
      <c r="C3293">
        <v>66932050</v>
      </c>
      <c r="D3293" t="s">
        <v>2</v>
      </c>
      <c r="E3293" t="s">
        <v>2443</v>
      </c>
      <c r="F3293" t="s">
        <v>4228</v>
      </c>
      <c r="G3293" t="s">
        <v>4218</v>
      </c>
      <c r="H3293" t="s">
        <v>38</v>
      </c>
      <c r="I3293" t="s">
        <v>32</v>
      </c>
      <c r="J3293" t="s">
        <v>39</v>
      </c>
      <c r="K3293" t="s">
        <v>24</v>
      </c>
      <c r="L3293" t="s">
        <v>25</v>
      </c>
      <c r="M3293" t="s">
        <v>4239</v>
      </c>
      <c r="N3293" t="s">
        <v>2985</v>
      </c>
      <c r="O3293" t="s">
        <v>1144</v>
      </c>
      <c r="P3293" t="s">
        <v>54</v>
      </c>
      <c r="Q3293" t="s">
        <v>34</v>
      </c>
      <c r="R3293" s="1">
        <f t="shared" ca="1" si="51"/>
        <v>42</v>
      </c>
      <c r="S3293" t="s">
        <v>35</v>
      </c>
      <c r="T3293" t="s">
        <v>58</v>
      </c>
    </row>
    <row r="3294" spans="1:20" x14ac:dyDescent="0.25">
      <c r="A3294" t="s">
        <v>7541</v>
      </c>
      <c r="B3294">
        <v>65196308</v>
      </c>
      <c r="C3294">
        <v>67210587</v>
      </c>
      <c r="D3294" t="s">
        <v>2</v>
      </c>
      <c r="E3294" t="s">
        <v>2961</v>
      </c>
      <c r="F3294" t="s">
        <v>4228</v>
      </c>
      <c r="G3294" t="s">
        <v>4216</v>
      </c>
      <c r="H3294" t="s">
        <v>38</v>
      </c>
      <c r="I3294" t="s">
        <v>51</v>
      </c>
      <c r="J3294" t="s">
        <v>39</v>
      </c>
      <c r="K3294" t="s">
        <v>40</v>
      </c>
      <c r="L3294" t="s">
        <v>25</v>
      </c>
      <c r="M3294" t="s">
        <v>4229</v>
      </c>
      <c r="N3294" t="s">
        <v>2985</v>
      </c>
      <c r="O3294" t="s">
        <v>1144</v>
      </c>
      <c r="P3294" t="s">
        <v>54</v>
      </c>
      <c r="Q3294" t="s">
        <v>4244</v>
      </c>
      <c r="R3294" s="1">
        <f t="shared" ca="1" si="51"/>
        <v>48</v>
      </c>
      <c r="S3294" t="s">
        <v>35</v>
      </c>
      <c r="T3294" t="s">
        <v>41</v>
      </c>
    </row>
    <row r="3295" spans="1:20" x14ac:dyDescent="0.25">
      <c r="A3295" t="s">
        <v>7542</v>
      </c>
      <c r="B3295">
        <v>66468608</v>
      </c>
      <c r="C3295">
        <v>66927451</v>
      </c>
      <c r="D3295" t="s">
        <v>3</v>
      </c>
      <c r="E3295" t="s">
        <v>3087</v>
      </c>
      <c r="F3295" t="s">
        <v>20</v>
      </c>
      <c r="G3295" t="s">
        <v>4222</v>
      </c>
      <c r="H3295" t="s">
        <v>38</v>
      </c>
      <c r="I3295" t="s">
        <v>51</v>
      </c>
      <c r="J3295" t="s">
        <v>73</v>
      </c>
      <c r="K3295" t="s">
        <v>261</v>
      </c>
      <c r="L3295" t="s">
        <v>25</v>
      </c>
      <c r="M3295" t="s">
        <v>4240</v>
      </c>
      <c r="N3295" t="s">
        <v>2985</v>
      </c>
      <c r="O3295" t="s">
        <v>1144</v>
      </c>
      <c r="P3295" t="s">
        <v>4248</v>
      </c>
      <c r="Q3295" t="s">
        <v>4246</v>
      </c>
      <c r="R3295" s="1">
        <f t="shared" ca="1" si="51"/>
        <v>34</v>
      </c>
      <c r="S3295" t="s">
        <v>55</v>
      </c>
      <c r="T3295" t="s">
        <v>29</v>
      </c>
    </row>
    <row r="3296" spans="1:20" x14ac:dyDescent="0.25">
      <c r="A3296" t="s">
        <v>7543</v>
      </c>
      <c r="B3296">
        <v>66265238</v>
      </c>
      <c r="C3296">
        <v>67128980</v>
      </c>
      <c r="D3296" t="s">
        <v>3</v>
      </c>
      <c r="E3296" t="s">
        <v>2247</v>
      </c>
      <c r="F3296" t="s">
        <v>1106</v>
      </c>
      <c r="G3296" t="s">
        <v>4218</v>
      </c>
      <c r="H3296" t="s">
        <v>38</v>
      </c>
      <c r="I3296" t="s">
        <v>204</v>
      </c>
      <c r="J3296" t="s">
        <v>39</v>
      </c>
      <c r="K3296" t="s">
        <v>44</v>
      </c>
      <c r="L3296" t="s">
        <v>25</v>
      </c>
      <c r="M3296" t="s">
        <v>4239</v>
      </c>
      <c r="N3296" t="s">
        <v>2985</v>
      </c>
      <c r="O3296" t="s">
        <v>1144</v>
      </c>
      <c r="P3296" t="s">
        <v>4248</v>
      </c>
      <c r="Q3296" t="s">
        <v>4246</v>
      </c>
      <c r="R3296" s="1">
        <f t="shared" ca="1" si="51"/>
        <v>69</v>
      </c>
      <c r="S3296" t="s">
        <v>55</v>
      </c>
      <c r="T3296" t="s">
        <v>61</v>
      </c>
    </row>
    <row r="3297" spans="1:20" x14ac:dyDescent="0.25">
      <c r="A3297" t="s">
        <v>7544</v>
      </c>
      <c r="B3297">
        <v>66669326</v>
      </c>
      <c r="C3297">
        <v>67525150</v>
      </c>
      <c r="D3297" t="s">
        <v>2</v>
      </c>
      <c r="E3297" t="s">
        <v>2449</v>
      </c>
      <c r="F3297" t="s">
        <v>4227</v>
      </c>
      <c r="G3297" t="s">
        <v>4220</v>
      </c>
      <c r="H3297" t="s">
        <v>31</v>
      </c>
      <c r="I3297" t="s">
        <v>32</v>
      </c>
      <c r="J3297" t="s">
        <v>23</v>
      </c>
      <c r="K3297" t="s">
        <v>24</v>
      </c>
      <c r="L3297" t="s">
        <v>25</v>
      </c>
      <c r="M3297" t="s">
        <v>4241</v>
      </c>
      <c r="N3297" t="s">
        <v>2985</v>
      </c>
      <c r="O3297" t="s">
        <v>1144</v>
      </c>
      <c r="P3297" t="s">
        <v>4248</v>
      </c>
      <c r="Q3297" t="s">
        <v>4246</v>
      </c>
      <c r="R3297" s="1" t="e">
        <f t="shared" ca="1" si="51"/>
        <v>#VALUE!</v>
      </c>
      <c r="S3297" t="s">
        <v>55</v>
      </c>
      <c r="T3297" t="s">
        <v>29</v>
      </c>
    </row>
    <row r="3298" spans="1:20" x14ac:dyDescent="0.25">
      <c r="A3298" t="s">
        <v>7545</v>
      </c>
      <c r="B3298">
        <v>68213727</v>
      </c>
      <c r="C3298">
        <v>67304968</v>
      </c>
      <c r="D3298" t="s">
        <v>2</v>
      </c>
      <c r="E3298" t="s">
        <v>3088</v>
      </c>
      <c r="F3298" t="s">
        <v>4227</v>
      </c>
      <c r="G3298" t="s">
        <v>4216</v>
      </c>
      <c r="H3298" t="s">
        <v>38</v>
      </c>
      <c r="I3298" t="s">
        <v>22</v>
      </c>
      <c r="J3298" t="s">
        <v>39</v>
      </c>
      <c r="K3298" t="s">
        <v>40</v>
      </c>
      <c r="L3298" t="s">
        <v>25</v>
      </c>
      <c r="M3298" t="s">
        <v>4230</v>
      </c>
      <c r="N3298" t="s">
        <v>2985</v>
      </c>
      <c r="O3298" t="s">
        <v>1144</v>
      </c>
      <c r="P3298" t="s">
        <v>4248</v>
      </c>
      <c r="Q3298" t="s">
        <v>4244</v>
      </c>
      <c r="R3298" s="1" t="e">
        <f t="shared" ca="1" si="51"/>
        <v>#VALUE!</v>
      </c>
      <c r="S3298" t="s">
        <v>55</v>
      </c>
      <c r="T3298" t="s">
        <v>45</v>
      </c>
    </row>
    <row r="3299" spans="1:20" x14ac:dyDescent="0.25">
      <c r="A3299" t="s">
        <v>7546</v>
      </c>
      <c r="B3299">
        <v>66734230</v>
      </c>
      <c r="C3299">
        <v>67466053</v>
      </c>
      <c r="D3299" t="s">
        <v>3</v>
      </c>
      <c r="E3299" t="s">
        <v>3089</v>
      </c>
      <c r="F3299" t="s">
        <v>4227</v>
      </c>
      <c r="G3299" t="s">
        <v>4221</v>
      </c>
      <c r="H3299" t="s">
        <v>43</v>
      </c>
      <c r="I3299" t="s">
        <v>22</v>
      </c>
      <c r="J3299" t="s">
        <v>39</v>
      </c>
      <c r="K3299" t="s">
        <v>44</v>
      </c>
      <c r="L3299" t="s">
        <v>25</v>
      </c>
      <c r="M3299" t="s">
        <v>4234</v>
      </c>
      <c r="N3299" t="s">
        <v>2985</v>
      </c>
      <c r="O3299" t="s">
        <v>1144</v>
      </c>
      <c r="P3299" t="s">
        <v>52</v>
      </c>
      <c r="Q3299" t="s">
        <v>4246</v>
      </c>
      <c r="R3299" s="1" t="e">
        <f t="shared" ca="1" si="51"/>
        <v>#VALUE!</v>
      </c>
      <c r="S3299" t="s">
        <v>4243</v>
      </c>
      <c r="T3299" t="s">
        <v>45</v>
      </c>
    </row>
    <row r="3300" spans="1:20" x14ac:dyDescent="0.25">
      <c r="A3300" t="s">
        <v>7547</v>
      </c>
      <c r="B3300">
        <v>65143848</v>
      </c>
      <c r="C3300">
        <v>66958919</v>
      </c>
      <c r="D3300" t="s">
        <v>3</v>
      </c>
      <c r="E3300" t="s">
        <v>3090</v>
      </c>
      <c r="F3300" t="s">
        <v>4225</v>
      </c>
      <c r="G3300" t="s">
        <v>4218</v>
      </c>
      <c r="H3300" t="s">
        <v>21</v>
      </c>
      <c r="I3300" t="s">
        <v>32</v>
      </c>
      <c r="J3300" t="s">
        <v>23</v>
      </c>
      <c r="K3300" t="s">
        <v>24</v>
      </c>
      <c r="L3300" t="s">
        <v>25</v>
      </c>
      <c r="M3300" t="s">
        <v>4233</v>
      </c>
      <c r="N3300" t="s">
        <v>2985</v>
      </c>
      <c r="O3300" t="s">
        <v>1144</v>
      </c>
      <c r="P3300" t="s">
        <v>4248</v>
      </c>
      <c r="Q3300" t="s">
        <v>4246</v>
      </c>
      <c r="R3300" s="1" t="e">
        <f t="shared" ca="1" si="51"/>
        <v>#VALUE!</v>
      </c>
      <c r="S3300" t="s">
        <v>55</v>
      </c>
      <c r="T3300" t="s">
        <v>36</v>
      </c>
    </row>
    <row r="3301" spans="1:20" x14ac:dyDescent="0.25">
      <c r="A3301" t="s">
        <v>7548</v>
      </c>
      <c r="B3301">
        <v>66789982</v>
      </c>
      <c r="C3301">
        <v>67544398</v>
      </c>
      <c r="D3301" t="s">
        <v>2</v>
      </c>
      <c r="E3301" t="s">
        <v>3091</v>
      </c>
      <c r="F3301" t="s">
        <v>4225</v>
      </c>
      <c r="G3301" t="s">
        <v>4223</v>
      </c>
      <c r="H3301" t="s">
        <v>38</v>
      </c>
      <c r="I3301" t="s">
        <v>204</v>
      </c>
      <c r="J3301" t="s">
        <v>39</v>
      </c>
      <c r="K3301" t="s">
        <v>40</v>
      </c>
      <c r="L3301" t="s">
        <v>25</v>
      </c>
      <c r="M3301" t="s">
        <v>4241</v>
      </c>
      <c r="N3301" t="s">
        <v>2985</v>
      </c>
      <c r="O3301" t="s">
        <v>1144</v>
      </c>
      <c r="P3301" t="s">
        <v>33</v>
      </c>
      <c r="Q3301" t="s">
        <v>28</v>
      </c>
      <c r="R3301" s="1" t="e">
        <f t="shared" ca="1" si="51"/>
        <v>#VALUE!</v>
      </c>
      <c r="S3301" t="s">
        <v>35</v>
      </c>
      <c r="T3301" t="s">
        <v>58</v>
      </c>
    </row>
    <row r="3302" spans="1:20" x14ac:dyDescent="0.25">
      <c r="A3302" t="s">
        <v>7549</v>
      </c>
      <c r="B3302">
        <v>67702243</v>
      </c>
      <c r="C3302">
        <v>67303691</v>
      </c>
      <c r="D3302" t="s">
        <v>2</v>
      </c>
      <c r="E3302" t="s">
        <v>3092</v>
      </c>
      <c r="F3302" t="s">
        <v>4226</v>
      </c>
      <c r="G3302" t="s">
        <v>4215</v>
      </c>
      <c r="H3302" t="s">
        <v>21</v>
      </c>
      <c r="I3302" t="s">
        <v>51</v>
      </c>
      <c r="J3302" t="s">
        <v>23</v>
      </c>
      <c r="K3302" t="s">
        <v>24</v>
      </c>
      <c r="L3302" t="s">
        <v>25</v>
      </c>
      <c r="M3302" t="s">
        <v>4239</v>
      </c>
      <c r="N3302" t="s">
        <v>2985</v>
      </c>
      <c r="O3302" t="s">
        <v>1144</v>
      </c>
      <c r="P3302" t="s">
        <v>4248</v>
      </c>
      <c r="Q3302" t="s">
        <v>4244</v>
      </c>
      <c r="R3302" s="1" t="e">
        <f t="shared" ca="1" si="51"/>
        <v>#VALUE!</v>
      </c>
      <c r="S3302" t="s">
        <v>55</v>
      </c>
      <c r="T3302" t="s">
        <v>36</v>
      </c>
    </row>
    <row r="3303" spans="1:20" x14ac:dyDescent="0.25">
      <c r="A3303" t="s">
        <v>7550</v>
      </c>
      <c r="B3303">
        <v>68073925</v>
      </c>
      <c r="C3303">
        <v>67827851</v>
      </c>
      <c r="D3303" t="s">
        <v>3</v>
      </c>
      <c r="E3303" t="s">
        <v>3093</v>
      </c>
      <c r="F3303" t="s">
        <v>4225</v>
      </c>
      <c r="G3303" t="s">
        <v>4221</v>
      </c>
      <c r="H3303" t="s">
        <v>163</v>
      </c>
      <c r="I3303" t="s">
        <v>204</v>
      </c>
      <c r="J3303" t="s">
        <v>39</v>
      </c>
      <c r="K3303" t="s">
        <v>44</v>
      </c>
      <c r="L3303" t="s">
        <v>25</v>
      </c>
      <c r="M3303" t="s">
        <v>4230</v>
      </c>
      <c r="N3303" t="s">
        <v>2985</v>
      </c>
      <c r="O3303" t="s">
        <v>1144</v>
      </c>
      <c r="P3303" t="s">
        <v>33</v>
      </c>
      <c r="Q3303" t="s">
        <v>4246</v>
      </c>
      <c r="R3303" s="1" t="e">
        <f t="shared" ca="1" si="51"/>
        <v>#VALUE!</v>
      </c>
      <c r="S3303" t="s">
        <v>4243</v>
      </c>
      <c r="T3303" t="s">
        <v>58</v>
      </c>
    </row>
    <row r="3304" spans="1:20" x14ac:dyDescent="0.25">
      <c r="A3304" t="s">
        <v>7551</v>
      </c>
      <c r="B3304">
        <v>68261164</v>
      </c>
      <c r="C3304">
        <v>67210051</v>
      </c>
      <c r="D3304" t="s">
        <v>3</v>
      </c>
      <c r="E3304" t="s">
        <v>3094</v>
      </c>
      <c r="F3304" t="s">
        <v>1106</v>
      </c>
      <c r="G3304" t="s">
        <v>4217</v>
      </c>
      <c r="H3304" t="s">
        <v>43</v>
      </c>
      <c r="I3304" t="s">
        <v>22</v>
      </c>
      <c r="J3304" t="s">
        <v>39</v>
      </c>
      <c r="K3304" t="s">
        <v>44</v>
      </c>
      <c r="L3304" t="s">
        <v>25</v>
      </c>
      <c r="M3304" t="s">
        <v>4230</v>
      </c>
      <c r="N3304" t="s">
        <v>2985</v>
      </c>
      <c r="O3304" t="s">
        <v>1144</v>
      </c>
      <c r="P3304" t="s">
        <v>4248</v>
      </c>
      <c r="Q3304" t="s">
        <v>34</v>
      </c>
      <c r="R3304" s="1" t="e">
        <f t="shared" ca="1" si="51"/>
        <v>#VALUE!</v>
      </c>
      <c r="S3304" t="s">
        <v>55</v>
      </c>
      <c r="T3304" t="s">
        <v>41</v>
      </c>
    </row>
    <row r="3305" spans="1:20" x14ac:dyDescent="0.25">
      <c r="A3305" t="s">
        <v>7552</v>
      </c>
      <c r="B3305">
        <v>66904810</v>
      </c>
      <c r="C3305">
        <v>67095677</v>
      </c>
      <c r="D3305" t="s">
        <v>2</v>
      </c>
      <c r="E3305" t="s">
        <v>3095</v>
      </c>
      <c r="F3305" t="s">
        <v>1106</v>
      </c>
      <c r="G3305" t="s">
        <v>4219</v>
      </c>
      <c r="H3305" t="s">
        <v>31</v>
      </c>
      <c r="I3305" t="s">
        <v>204</v>
      </c>
      <c r="J3305" t="s">
        <v>23</v>
      </c>
      <c r="K3305" t="s">
        <v>24</v>
      </c>
      <c r="L3305" t="s">
        <v>25</v>
      </c>
      <c r="M3305" t="s">
        <v>4233</v>
      </c>
      <c r="N3305" t="s">
        <v>2985</v>
      </c>
      <c r="O3305" t="s">
        <v>1144</v>
      </c>
      <c r="P3305" t="s">
        <v>33</v>
      </c>
      <c r="Q3305" t="s">
        <v>4245</v>
      </c>
      <c r="R3305" s="1">
        <f t="shared" ca="1" si="51"/>
        <v>23</v>
      </c>
      <c r="S3305" t="s">
        <v>35</v>
      </c>
      <c r="T3305" t="s">
        <v>36</v>
      </c>
    </row>
    <row r="3306" spans="1:20" x14ac:dyDescent="0.25">
      <c r="A3306" t="s">
        <v>7553</v>
      </c>
      <c r="B3306">
        <v>64802181</v>
      </c>
      <c r="C3306">
        <v>67727065</v>
      </c>
      <c r="D3306" t="s">
        <v>2</v>
      </c>
      <c r="E3306" t="s">
        <v>3096</v>
      </c>
      <c r="F3306" t="s">
        <v>1106</v>
      </c>
      <c r="G3306" t="s">
        <v>527</v>
      </c>
      <c r="H3306" t="s">
        <v>38</v>
      </c>
      <c r="I3306" t="s">
        <v>22</v>
      </c>
      <c r="J3306" t="s">
        <v>39</v>
      </c>
      <c r="K3306" t="s">
        <v>40</v>
      </c>
      <c r="L3306" t="s">
        <v>25</v>
      </c>
      <c r="M3306" t="s">
        <v>4233</v>
      </c>
      <c r="N3306" t="s">
        <v>2985</v>
      </c>
      <c r="O3306" t="s">
        <v>1144</v>
      </c>
      <c r="P3306" t="s">
        <v>49</v>
      </c>
      <c r="Q3306" t="s">
        <v>4247</v>
      </c>
      <c r="R3306" s="1" t="e">
        <f t="shared" ca="1" si="51"/>
        <v>#VALUE!</v>
      </c>
      <c r="S3306" t="s">
        <v>35</v>
      </c>
      <c r="T3306" t="s">
        <v>41</v>
      </c>
    </row>
    <row r="3307" spans="1:20" x14ac:dyDescent="0.25">
      <c r="A3307" t="s">
        <v>7554</v>
      </c>
      <c r="B3307">
        <v>67472083</v>
      </c>
      <c r="C3307">
        <v>67471139</v>
      </c>
      <c r="D3307" t="s">
        <v>3</v>
      </c>
      <c r="E3307" t="s">
        <v>3097</v>
      </c>
      <c r="F3307" t="s">
        <v>4228</v>
      </c>
      <c r="G3307" t="s">
        <v>4217</v>
      </c>
      <c r="H3307" t="s">
        <v>38</v>
      </c>
      <c r="I3307" t="s">
        <v>51</v>
      </c>
      <c r="J3307" t="s">
        <v>39</v>
      </c>
      <c r="K3307" t="s">
        <v>44</v>
      </c>
      <c r="L3307" t="s">
        <v>25</v>
      </c>
      <c r="M3307" t="s">
        <v>4236</v>
      </c>
      <c r="N3307" t="s">
        <v>2985</v>
      </c>
      <c r="O3307" t="s">
        <v>1144</v>
      </c>
      <c r="P3307" t="s">
        <v>49</v>
      </c>
      <c r="Q3307" t="s">
        <v>4245</v>
      </c>
      <c r="R3307" s="1" t="e">
        <f t="shared" ca="1" si="51"/>
        <v>#VALUE!</v>
      </c>
      <c r="S3307" t="s">
        <v>35</v>
      </c>
      <c r="T3307" t="s">
        <v>41</v>
      </c>
    </row>
    <row r="3308" spans="1:20" x14ac:dyDescent="0.25">
      <c r="A3308" t="s">
        <v>7555</v>
      </c>
      <c r="B3308">
        <v>66116566</v>
      </c>
      <c r="C3308">
        <v>67863156</v>
      </c>
      <c r="D3308" t="s">
        <v>2</v>
      </c>
      <c r="E3308" t="s">
        <v>3098</v>
      </c>
      <c r="F3308" t="s">
        <v>4225</v>
      </c>
      <c r="G3308" t="s">
        <v>4223</v>
      </c>
      <c r="H3308" t="s">
        <v>31</v>
      </c>
      <c r="I3308" t="s">
        <v>204</v>
      </c>
      <c r="J3308" t="s">
        <v>23</v>
      </c>
      <c r="K3308" t="s">
        <v>24</v>
      </c>
      <c r="L3308" t="s">
        <v>25</v>
      </c>
      <c r="M3308" t="s">
        <v>4232</v>
      </c>
      <c r="N3308" t="s">
        <v>2985</v>
      </c>
      <c r="O3308" t="s">
        <v>1144</v>
      </c>
      <c r="P3308" t="s">
        <v>4248</v>
      </c>
      <c r="Q3308" t="s">
        <v>4246</v>
      </c>
      <c r="R3308" s="1" t="e">
        <f t="shared" ca="1" si="51"/>
        <v>#VALUE!</v>
      </c>
      <c r="S3308" t="s">
        <v>55</v>
      </c>
      <c r="T3308" t="s">
        <v>56</v>
      </c>
    </row>
    <row r="3309" spans="1:20" x14ac:dyDescent="0.25">
      <c r="A3309" t="s">
        <v>7556</v>
      </c>
      <c r="B3309">
        <v>67249298</v>
      </c>
      <c r="C3309">
        <v>67731654</v>
      </c>
      <c r="D3309" t="s">
        <v>2</v>
      </c>
      <c r="E3309" t="s">
        <v>3099</v>
      </c>
      <c r="F3309" t="s">
        <v>20</v>
      </c>
      <c r="G3309" t="s">
        <v>4221</v>
      </c>
      <c r="H3309" t="s">
        <v>38</v>
      </c>
      <c r="I3309" t="s">
        <v>32</v>
      </c>
      <c r="J3309" t="s">
        <v>39</v>
      </c>
      <c r="K3309" t="s">
        <v>40</v>
      </c>
      <c r="L3309" t="s">
        <v>25</v>
      </c>
      <c r="M3309" t="s">
        <v>4231</v>
      </c>
      <c r="N3309" t="s">
        <v>2985</v>
      </c>
      <c r="O3309" t="s">
        <v>1144</v>
      </c>
      <c r="P3309" t="s">
        <v>33</v>
      </c>
      <c r="Q3309" t="s">
        <v>4247</v>
      </c>
      <c r="R3309" s="1">
        <f t="shared" ca="1" si="51"/>
        <v>43</v>
      </c>
      <c r="S3309" t="s">
        <v>4243</v>
      </c>
      <c r="T3309" t="s">
        <v>58</v>
      </c>
    </row>
    <row r="3310" spans="1:20" x14ac:dyDescent="0.25">
      <c r="A3310" t="s">
        <v>7557</v>
      </c>
      <c r="B3310">
        <v>67058873</v>
      </c>
      <c r="C3310">
        <v>67026607</v>
      </c>
      <c r="D3310" t="s">
        <v>2</v>
      </c>
      <c r="E3310" t="s">
        <v>3100</v>
      </c>
      <c r="F3310" t="s">
        <v>1106</v>
      </c>
      <c r="G3310" t="s">
        <v>4217</v>
      </c>
      <c r="H3310" t="s">
        <v>31</v>
      </c>
      <c r="I3310" t="s">
        <v>204</v>
      </c>
      <c r="J3310" t="s">
        <v>23</v>
      </c>
      <c r="K3310" t="s">
        <v>24</v>
      </c>
      <c r="L3310" t="s">
        <v>25</v>
      </c>
      <c r="M3310" t="s">
        <v>4241</v>
      </c>
      <c r="N3310" t="s">
        <v>2985</v>
      </c>
      <c r="O3310" t="s">
        <v>1144</v>
      </c>
      <c r="P3310" t="s">
        <v>52</v>
      </c>
      <c r="Q3310" t="s">
        <v>4247</v>
      </c>
      <c r="R3310" s="1">
        <f t="shared" ca="1" si="51"/>
        <v>12</v>
      </c>
      <c r="S3310" t="s">
        <v>35</v>
      </c>
      <c r="T3310" t="s">
        <v>68</v>
      </c>
    </row>
    <row r="3311" spans="1:20" x14ac:dyDescent="0.25">
      <c r="A3311" t="s">
        <v>7558</v>
      </c>
      <c r="B3311">
        <v>65107405</v>
      </c>
      <c r="C3311">
        <v>67329578</v>
      </c>
      <c r="D3311" t="s">
        <v>3</v>
      </c>
      <c r="E3311" t="s">
        <v>3101</v>
      </c>
      <c r="F3311" t="s">
        <v>1106</v>
      </c>
      <c r="G3311" t="s">
        <v>4215</v>
      </c>
      <c r="H3311" t="s">
        <v>43</v>
      </c>
      <c r="I3311" t="s">
        <v>51</v>
      </c>
      <c r="J3311" t="s">
        <v>60</v>
      </c>
      <c r="K3311" t="s">
        <v>40</v>
      </c>
      <c r="L3311" t="s">
        <v>25</v>
      </c>
      <c r="M3311" t="s">
        <v>4240</v>
      </c>
      <c r="N3311" t="s">
        <v>2985</v>
      </c>
      <c r="O3311" t="s">
        <v>1144</v>
      </c>
      <c r="P3311" t="s">
        <v>4248</v>
      </c>
      <c r="Q3311" t="s">
        <v>4245</v>
      </c>
      <c r="R3311" s="1" t="e">
        <f t="shared" ca="1" si="51"/>
        <v>#VALUE!</v>
      </c>
      <c r="S3311" t="s">
        <v>55</v>
      </c>
      <c r="T3311" t="s">
        <v>45</v>
      </c>
    </row>
    <row r="3312" spans="1:20" x14ac:dyDescent="0.25">
      <c r="A3312" t="s">
        <v>7559</v>
      </c>
      <c r="B3312">
        <v>68400296</v>
      </c>
      <c r="C3312">
        <v>66868602</v>
      </c>
      <c r="D3312" t="s">
        <v>2</v>
      </c>
      <c r="E3312" t="s">
        <v>2564</v>
      </c>
      <c r="F3312" t="s">
        <v>4226</v>
      </c>
      <c r="G3312" t="s">
        <v>4223</v>
      </c>
      <c r="H3312" t="s">
        <v>48</v>
      </c>
      <c r="I3312" t="s">
        <v>51</v>
      </c>
      <c r="J3312" t="s">
        <v>23</v>
      </c>
      <c r="K3312" t="s">
        <v>24</v>
      </c>
      <c r="L3312" t="s">
        <v>25</v>
      </c>
      <c r="M3312" t="s">
        <v>4235</v>
      </c>
      <c r="N3312" t="s">
        <v>2985</v>
      </c>
      <c r="O3312" t="s">
        <v>1144</v>
      </c>
      <c r="P3312" t="s">
        <v>4248</v>
      </c>
      <c r="Q3312" t="s">
        <v>4245</v>
      </c>
      <c r="R3312" s="1" t="e">
        <f t="shared" ca="1" si="51"/>
        <v>#VALUE!</v>
      </c>
      <c r="S3312" t="s">
        <v>55</v>
      </c>
      <c r="T3312" t="s">
        <v>58</v>
      </c>
    </row>
    <row r="3313" spans="1:20" x14ac:dyDescent="0.25">
      <c r="A3313" t="s">
        <v>7560</v>
      </c>
      <c r="B3313">
        <v>65603266</v>
      </c>
      <c r="C3313">
        <v>67562950</v>
      </c>
      <c r="D3313" t="s">
        <v>3</v>
      </c>
      <c r="E3313" t="s">
        <v>2983</v>
      </c>
      <c r="F3313" t="s">
        <v>1106</v>
      </c>
      <c r="G3313" t="s">
        <v>4221</v>
      </c>
      <c r="H3313" t="s">
        <v>43</v>
      </c>
      <c r="I3313" t="s">
        <v>51</v>
      </c>
      <c r="J3313" t="s">
        <v>60</v>
      </c>
      <c r="K3313" t="s">
        <v>40</v>
      </c>
      <c r="M3313" t="s">
        <v>4241</v>
      </c>
      <c r="N3313" t="s">
        <v>2985</v>
      </c>
      <c r="O3313" t="s">
        <v>1144</v>
      </c>
      <c r="P3313" t="s">
        <v>33</v>
      </c>
      <c r="Q3313" t="s">
        <v>34</v>
      </c>
      <c r="R3313" s="1">
        <f t="shared" ca="1" si="51"/>
        <v>76</v>
      </c>
      <c r="S3313" t="s">
        <v>4243</v>
      </c>
      <c r="T3313" t="s">
        <v>61</v>
      </c>
    </row>
    <row r="3314" spans="1:20" x14ac:dyDescent="0.25">
      <c r="A3314" t="s">
        <v>7561</v>
      </c>
      <c r="B3314">
        <v>66162106</v>
      </c>
      <c r="C3314">
        <v>67192006</v>
      </c>
      <c r="D3314" t="s">
        <v>2</v>
      </c>
      <c r="E3314" t="s">
        <v>2982</v>
      </c>
      <c r="F3314" t="s">
        <v>4226</v>
      </c>
      <c r="G3314" t="s">
        <v>4215</v>
      </c>
      <c r="H3314" t="s">
        <v>48</v>
      </c>
      <c r="I3314" t="s">
        <v>51</v>
      </c>
      <c r="J3314" t="s">
        <v>23</v>
      </c>
      <c r="K3314" t="s">
        <v>24</v>
      </c>
      <c r="M3314" t="s">
        <v>4237</v>
      </c>
      <c r="N3314" t="s">
        <v>2985</v>
      </c>
      <c r="O3314" t="s">
        <v>1144</v>
      </c>
      <c r="P3314" t="s">
        <v>49</v>
      </c>
      <c r="Q3314" t="s">
        <v>4245</v>
      </c>
      <c r="R3314" s="1" t="e">
        <f t="shared" ca="1" si="51"/>
        <v>#VALUE!</v>
      </c>
      <c r="S3314" t="s">
        <v>35</v>
      </c>
      <c r="T3314" t="s">
        <v>29</v>
      </c>
    </row>
    <row r="3315" spans="1:20" x14ac:dyDescent="0.25">
      <c r="A3315" t="s">
        <v>7562</v>
      </c>
      <c r="B3315">
        <v>67226032</v>
      </c>
      <c r="C3315">
        <v>67547674</v>
      </c>
      <c r="D3315" t="s">
        <v>3</v>
      </c>
      <c r="E3315" t="s">
        <v>3102</v>
      </c>
      <c r="F3315" t="s">
        <v>4227</v>
      </c>
      <c r="G3315" t="s">
        <v>4222</v>
      </c>
      <c r="H3315" t="s">
        <v>43</v>
      </c>
      <c r="I3315" t="s">
        <v>22</v>
      </c>
      <c r="J3315" t="s">
        <v>39</v>
      </c>
      <c r="K3315" t="s">
        <v>44</v>
      </c>
      <c r="L3315" t="s">
        <v>25</v>
      </c>
      <c r="M3315" t="s">
        <v>4236</v>
      </c>
      <c r="N3315" t="s">
        <v>3103</v>
      </c>
      <c r="O3315" t="s">
        <v>1144</v>
      </c>
      <c r="P3315" t="s">
        <v>205</v>
      </c>
      <c r="Q3315" t="s">
        <v>4244</v>
      </c>
      <c r="R3315" s="1" t="e">
        <f t="shared" ca="1" si="51"/>
        <v>#VALUE!</v>
      </c>
      <c r="S3315" t="s">
        <v>35</v>
      </c>
      <c r="T3315" t="s">
        <v>29</v>
      </c>
    </row>
    <row r="3316" spans="1:20" x14ac:dyDescent="0.25">
      <c r="A3316" t="s">
        <v>7563</v>
      </c>
      <c r="B3316">
        <v>65538476</v>
      </c>
      <c r="C3316">
        <v>67027775</v>
      </c>
      <c r="D3316" t="s">
        <v>2</v>
      </c>
      <c r="E3316" t="s">
        <v>3104</v>
      </c>
      <c r="F3316" t="s">
        <v>4225</v>
      </c>
      <c r="G3316" t="s">
        <v>4219</v>
      </c>
      <c r="H3316" t="s">
        <v>38</v>
      </c>
      <c r="I3316" t="s">
        <v>22</v>
      </c>
      <c r="J3316" t="s">
        <v>39</v>
      </c>
      <c r="K3316" t="s">
        <v>40</v>
      </c>
      <c r="L3316" t="s">
        <v>25</v>
      </c>
      <c r="M3316" t="s">
        <v>4229</v>
      </c>
      <c r="N3316" t="s">
        <v>3103</v>
      </c>
      <c r="O3316" t="s">
        <v>1144</v>
      </c>
      <c r="P3316" t="s">
        <v>4248</v>
      </c>
      <c r="Q3316" t="s">
        <v>34</v>
      </c>
      <c r="R3316" s="1" t="e">
        <f t="shared" ca="1" si="51"/>
        <v>#VALUE!</v>
      </c>
      <c r="S3316" t="s">
        <v>55</v>
      </c>
      <c r="T3316" t="s">
        <v>36</v>
      </c>
    </row>
    <row r="3317" spans="1:20" x14ac:dyDescent="0.25">
      <c r="A3317" t="s">
        <v>7564</v>
      </c>
      <c r="B3317">
        <v>66672528</v>
      </c>
      <c r="C3317">
        <v>67704314</v>
      </c>
      <c r="D3317" t="s">
        <v>3</v>
      </c>
      <c r="E3317" t="s">
        <v>3105</v>
      </c>
      <c r="F3317" t="s">
        <v>4227</v>
      </c>
      <c r="G3317" t="s">
        <v>4221</v>
      </c>
      <c r="H3317" t="s">
        <v>48</v>
      </c>
      <c r="I3317" t="s">
        <v>32</v>
      </c>
      <c r="J3317" t="s">
        <v>23</v>
      </c>
      <c r="K3317" t="s">
        <v>24</v>
      </c>
      <c r="L3317" t="s">
        <v>25</v>
      </c>
      <c r="M3317" t="s">
        <v>4232</v>
      </c>
      <c r="N3317" t="s">
        <v>3103</v>
      </c>
      <c r="O3317" t="s">
        <v>1144</v>
      </c>
      <c r="P3317" t="s">
        <v>33</v>
      </c>
      <c r="Q3317" t="s">
        <v>4247</v>
      </c>
      <c r="R3317" s="1" t="e">
        <f t="shared" ca="1" si="51"/>
        <v>#VALUE!</v>
      </c>
      <c r="S3317" t="s">
        <v>35</v>
      </c>
      <c r="T3317" t="s">
        <v>29</v>
      </c>
    </row>
    <row r="3318" spans="1:20" x14ac:dyDescent="0.25">
      <c r="A3318" t="s">
        <v>7565</v>
      </c>
      <c r="B3318">
        <v>65705060</v>
      </c>
      <c r="C3318">
        <v>67716152</v>
      </c>
      <c r="D3318" t="s">
        <v>2</v>
      </c>
      <c r="E3318" t="s">
        <v>3106</v>
      </c>
      <c r="F3318" t="s">
        <v>4226</v>
      </c>
      <c r="G3318" t="s">
        <v>527</v>
      </c>
      <c r="H3318" t="s">
        <v>48</v>
      </c>
      <c r="I3318" t="s">
        <v>51</v>
      </c>
      <c r="J3318" t="s">
        <v>39</v>
      </c>
      <c r="K3318" t="s">
        <v>40</v>
      </c>
      <c r="L3318" t="s">
        <v>25</v>
      </c>
      <c r="M3318" t="s">
        <v>4229</v>
      </c>
      <c r="N3318" t="s">
        <v>3103</v>
      </c>
      <c r="O3318" t="s">
        <v>1144</v>
      </c>
      <c r="P3318" t="s">
        <v>4248</v>
      </c>
      <c r="Q3318" t="s">
        <v>4244</v>
      </c>
      <c r="R3318" s="1" t="e">
        <f t="shared" ca="1" si="51"/>
        <v>#VALUE!</v>
      </c>
      <c r="S3318" t="s">
        <v>55</v>
      </c>
      <c r="T3318" t="s">
        <v>41</v>
      </c>
    </row>
    <row r="3319" spans="1:20" x14ac:dyDescent="0.25">
      <c r="A3319" t="s">
        <v>7566</v>
      </c>
      <c r="B3319">
        <v>66144011</v>
      </c>
      <c r="C3319">
        <v>67835654</v>
      </c>
      <c r="D3319" t="s">
        <v>3</v>
      </c>
      <c r="E3319" t="s">
        <v>3107</v>
      </c>
      <c r="F3319" t="s">
        <v>4226</v>
      </c>
      <c r="G3319" t="s">
        <v>4219</v>
      </c>
      <c r="H3319" t="s">
        <v>21</v>
      </c>
      <c r="I3319" t="s">
        <v>22</v>
      </c>
      <c r="J3319" t="s">
        <v>23</v>
      </c>
      <c r="K3319" t="s">
        <v>24</v>
      </c>
      <c r="L3319" t="s">
        <v>25</v>
      </c>
      <c r="M3319" t="s">
        <v>4232</v>
      </c>
      <c r="N3319" t="s">
        <v>3103</v>
      </c>
      <c r="O3319" t="s">
        <v>1144</v>
      </c>
      <c r="P3319" t="s">
        <v>27</v>
      </c>
      <c r="Q3319" t="s">
        <v>4244</v>
      </c>
      <c r="R3319" s="1">
        <f t="shared" ca="1" si="51"/>
        <v>20</v>
      </c>
      <c r="S3319" t="s">
        <v>35</v>
      </c>
      <c r="T3319" t="s">
        <v>36</v>
      </c>
    </row>
    <row r="3320" spans="1:20" x14ac:dyDescent="0.25">
      <c r="A3320" t="s">
        <v>7567</v>
      </c>
      <c r="B3320">
        <v>66751076</v>
      </c>
      <c r="C3320">
        <v>67564960</v>
      </c>
      <c r="D3320" t="s">
        <v>3</v>
      </c>
      <c r="E3320" t="s">
        <v>3108</v>
      </c>
      <c r="F3320" t="s">
        <v>4225</v>
      </c>
      <c r="G3320" t="s">
        <v>4223</v>
      </c>
      <c r="H3320" t="s">
        <v>43</v>
      </c>
      <c r="I3320" t="s">
        <v>32</v>
      </c>
      <c r="J3320" t="s">
        <v>39</v>
      </c>
      <c r="K3320" t="s">
        <v>44</v>
      </c>
      <c r="L3320" t="s">
        <v>25</v>
      </c>
      <c r="M3320" t="s">
        <v>4229</v>
      </c>
      <c r="N3320" t="s">
        <v>3103</v>
      </c>
      <c r="O3320" t="s">
        <v>1144</v>
      </c>
      <c r="P3320" t="s">
        <v>205</v>
      </c>
      <c r="Q3320" t="s">
        <v>4244</v>
      </c>
      <c r="R3320" s="1">
        <f t="shared" ca="1" si="51"/>
        <v>52</v>
      </c>
      <c r="S3320" t="s">
        <v>35</v>
      </c>
      <c r="T3320" t="s">
        <v>41</v>
      </c>
    </row>
    <row r="3321" spans="1:20" x14ac:dyDescent="0.25">
      <c r="A3321" t="s">
        <v>7568</v>
      </c>
      <c r="B3321">
        <v>66939775</v>
      </c>
      <c r="C3321">
        <v>67687024</v>
      </c>
      <c r="D3321" t="s">
        <v>2</v>
      </c>
      <c r="E3321" t="s">
        <v>3109</v>
      </c>
      <c r="F3321" t="s">
        <v>4225</v>
      </c>
      <c r="G3321" t="s">
        <v>4218</v>
      </c>
      <c r="H3321" t="s">
        <v>38</v>
      </c>
      <c r="I3321" t="s">
        <v>51</v>
      </c>
      <c r="J3321" t="s">
        <v>23</v>
      </c>
      <c r="K3321" t="s">
        <v>112</v>
      </c>
      <c r="L3321" t="s">
        <v>25</v>
      </c>
      <c r="M3321" t="s">
        <v>4238</v>
      </c>
      <c r="N3321" t="s">
        <v>3103</v>
      </c>
      <c r="O3321" t="s">
        <v>1144</v>
      </c>
      <c r="P3321" t="s">
        <v>54</v>
      </c>
      <c r="Q3321" t="s">
        <v>4245</v>
      </c>
      <c r="R3321" s="1" t="e">
        <f t="shared" ca="1" si="51"/>
        <v>#VALUE!</v>
      </c>
      <c r="S3321" t="s">
        <v>4243</v>
      </c>
      <c r="T3321" t="s">
        <v>29</v>
      </c>
    </row>
    <row r="3322" spans="1:20" x14ac:dyDescent="0.25">
      <c r="A3322" t="s">
        <v>7569</v>
      </c>
      <c r="B3322">
        <v>68063438</v>
      </c>
      <c r="C3322">
        <v>67628801</v>
      </c>
      <c r="D3322" t="s">
        <v>2</v>
      </c>
      <c r="E3322" t="s">
        <v>1267</v>
      </c>
      <c r="F3322" t="s">
        <v>4225</v>
      </c>
      <c r="G3322" t="s">
        <v>4219</v>
      </c>
      <c r="H3322" t="s">
        <v>38</v>
      </c>
      <c r="I3322" t="s">
        <v>32</v>
      </c>
      <c r="J3322" t="s">
        <v>39</v>
      </c>
      <c r="K3322" t="s">
        <v>40</v>
      </c>
      <c r="L3322" t="s">
        <v>25</v>
      </c>
      <c r="M3322" t="s">
        <v>4241</v>
      </c>
      <c r="N3322" t="s">
        <v>3103</v>
      </c>
      <c r="O3322" t="s">
        <v>1144</v>
      </c>
      <c r="P3322" t="s">
        <v>49</v>
      </c>
      <c r="Q3322" t="s">
        <v>4245</v>
      </c>
      <c r="R3322" s="1" t="e">
        <f t="shared" ca="1" si="51"/>
        <v>#VALUE!</v>
      </c>
      <c r="S3322" t="s">
        <v>4243</v>
      </c>
      <c r="T3322" t="s">
        <v>45</v>
      </c>
    </row>
    <row r="3323" spans="1:20" x14ac:dyDescent="0.25">
      <c r="A3323" t="s">
        <v>7570</v>
      </c>
      <c r="B3323">
        <v>64894426</v>
      </c>
      <c r="C3323">
        <v>67482296</v>
      </c>
      <c r="D3323" t="s">
        <v>2</v>
      </c>
      <c r="E3323" t="s">
        <v>3110</v>
      </c>
      <c r="F3323" t="s">
        <v>4225</v>
      </c>
      <c r="G3323" t="s">
        <v>4216</v>
      </c>
      <c r="H3323" t="s">
        <v>21</v>
      </c>
      <c r="I3323" t="s">
        <v>22</v>
      </c>
      <c r="J3323" t="s">
        <v>23</v>
      </c>
      <c r="K3323" t="s">
        <v>112</v>
      </c>
      <c r="L3323" t="s">
        <v>25</v>
      </c>
      <c r="M3323" t="s">
        <v>4232</v>
      </c>
      <c r="N3323" t="s">
        <v>3103</v>
      </c>
      <c r="O3323" t="s">
        <v>1144</v>
      </c>
      <c r="P3323" t="s">
        <v>49</v>
      </c>
      <c r="Q3323" t="s">
        <v>4245</v>
      </c>
      <c r="R3323" s="1" t="e">
        <f t="shared" ca="1" si="51"/>
        <v>#VALUE!</v>
      </c>
      <c r="S3323" t="s">
        <v>4243</v>
      </c>
      <c r="T3323" t="s">
        <v>36</v>
      </c>
    </row>
    <row r="3324" spans="1:20" x14ac:dyDescent="0.25">
      <c r="A3324" t="s">
        <v>7571</v>
      </c>
      <c r="B3324">
        <v>64341980</v>
      </c>
      <c r="C3324">
        <v>67205864</v>
      </c>
      <c r="D3324" t="s">
        <v>2</v>
      </c>
      <c r="E3324" t="s">
        <v>3111</v>
      </c>
      <c r="F3324" t="s">
        <v>20</v>
      </c>
      <c r="G3324" t="s">
        <v>4223</v>
      </c>
      <c r="H3324" t="s">
        <v>38</v>
      </c>
      <c r="I3324" t="s">
        <v>51</v>
      </c>
      <c r="J3324" t="s">
        <v>39</v>
      </c>
      <c r="K3324" t="s">
        <v>40</v>
      </c>
      <c r="L3324" t="s">
        <v>25</v>
      </c>
      <c r="M3324" t="s">
        <v>4241</v>
      </c>
      <c r="N3324" t="s">
        <v>3103</v>
      </c>
      <c r="O3324" t="s">
        <v>1144</v>
      </c>
      <c r="P3324" t="s">
        <v>54</v>
      </c>
      <c r="Q3324" t="s">
        <v>4246</v>
      </c>
      <c r="R3324" s="1" t="e">
        <f t="shared" ca="1" si="51"/>
        <v>#VALUE!</v>
      </c>
      <c r="S3324" t="s">
        <v>4243</v>
      </c>
      <c r="T3324" t="s">
        <v>41</v>
      </c>
    </row>
    <row r="3325" spans="1:20" x14ac:dyDescent="0.25">
      <c r="A3325" t="s">
        <v>7572</v>
      </c>
      <c r="B3325">
        <v>64579212</v>
      </c>
      <c r="C3325">
        <v>67465299</v>
      </c>
      <c r="D3325" t="s">
        <v>3</v>
      </c>
      <c r="E3325" t="s">
        <v>1954</v>
      </c>
      <c r="F3325" t="s">
        <v>4228</v>
      </c>
      <c r="G3325" t="s">
        <v>4223</v>
      </c>
      <c r="H3325" t="s">
        <v>43</v>
      </c>
      <c r="I3325" t="s">
        <v>204</v>
      </c>
      <c r="J3325" t="s">
        <v>39</v>
      </c>
      <c r="K3325" t="s">
        <v>44</v>
      </c>
      <c r="L3325" t="s">
        <v>25</v>
      </c>
      <c r="M3325" t="s">
        <v>4238</v>
      </c>
      <c r="N3325" t="s">
        <v>3103</v>
      </c>
      <c r="O3325" t="s">
        <v>1144</v>
      </c>
      <c r="P3325" t="s">
        <v>4248</v>
      </c>
      <c r="Q3325" t="s">
        <v>4245</v>
      </c>
      <c r="R3325" s="1" t="e">
        <f t="shared" ca="1" si="51"/>
        <v>#VALUE!</v>
      </c>
      <c r="S3325" t="s">
        <v>55</v>
      </c>
      <c r="T3325" t="s">
        <v>58</v>
      </c>
    </row>
    <row r="3326" spans="1:20" x14ac:dyDescent="0.25">
      <c r="A3326" t="s">
        <v>7573</v>
      </c>
      <c r="B3326">
        <v>66612397</v>
      </c>
      <c r="C3326">
        <v>67635523</v>
      </c>
      <c r="D3326" t="s">
        <v>3</v>
      </c>
      <c r="E3326" t="s">
        <v>3112</v>
      </c>
      <c r="F3326" t="s">
        <v>4225</v>
      </c>
      <c r="G3326" t="s">
        <v>4217</v>
      </c>
      <c r="H3326" t="s">
        <v>31</v>
      </c>
      <c r="I3326" t="s">
        <v>32</v>
      </c>
      <c r="J3326" t="s">
        <v>23</v>
      </c>
      <c r="K3326" t="s">
        <v>24</v>
      </c>
      <c r="L3326" t="s">
        <v>25</v>
      </c>
      <c r="M3326" t="s">
        <v>4237</v>
      </c>
      <c r="N3326" t="s">
        <v>3103</v>
      </c>
      <c r="O3326" t="s">
        <v>1144</v>
      </c>
      <c r="P3326" t="s">
        <v>4248</v>
      </c>
      <c r="Q3326" t="s">
        <v>4244</v>
      </c>
      <c r="R3326" s="1" t="e">
        <f t="shared" ca="1" si="51"/>
        <v>#VALUE!</v>
      </c>
      <c r="S3326" t="s">
        <v>55</v>
      </c>
      <c r="T3326" t="s">
        <v>68</v>
      </c>
    </row>
    <row r="3327" spans="1:20" x14ac:dyDescent="0.25">
      <c r="A3327" t="s">
        <v>7574</v>
      </c>
      <c r="B3327">
        <v>64797803</v>
      </c>
      <c r="C3327">
        <v>67239764</v>
      </c>
      <c r="D3327" t="s">
        <v>2</v>
      </c>
      <c r="E3327" t="s">
        <v>3113</v>
      </c>
      <c r="F3327" t="s">
        <v>4227</v>
      </c>
      <c r="G3327" t="s">
        <v>4218</v>
      </c>
      <c r="H3327" t="s">
        <v>503</v>
      </c>
      <c r="I3327" t="s">
        <v>32</v>
      </c>
      <c r="J3327" t="s">
        <v>39</v>
      </c>
      <c r="K3327" t="s">
        <v>40</v>
      </c>
      <c r="L3327" t="s">
        <v>25</v>
      </c>
      <c r="M3327" t="s">
        <v>4237</v>
      </c>
      <c r="N3327" t="s">
        <v>3103</v>
      </c>
      <c r="O3327" t="s">
        <v>1144</v>
      </c>
      <c r="P3327" t="s">
        <v>49</v>
      </c>
      <c r="Q3327" t="s">
        <v>28</v>
      </c>
      <c r="R3327" s="1" t="e">
        <f t="shared" ca="1" si="51"/>
        <v>#VALUE!</v>
      </c>
      <c r="S3327" t="s">
        <v>4243</v>
      </c>
      <c r="T3327" t="s">
        <v>41</v>
      </c>
    </row>
    <row r="3328" spans="1:20" x14ac:dyDescent="0.25">
      <c r="A3328" t="s">
        <v>7575</v>
      </c>
      <c r="B3328">
        <v>65446069</v>
      </c>
      <c r="C3328">
        <v>67059682</v>
      </c>
      <c r="D3328" t="s">
        <v>2</v>
      </c>
      <c r="E3328" t="s">
        <v>2372</v>
      </c>
      <c r="F3328" t="s">
        <v>1106</v>
      </c>
      <c r="G3328" t="s">
        <v>4217</v>
      </c>
      <c r="H3328" t="s">
        <v>21</v>
      </c>
      <c r="I3328" t="s">
        <v>22</v>
      </c>
      <c r="J3328" t="s">
        <v>23</v>
      </c>
      <c r="K3328" t="s">
        <v>24</v>
      </c>
      <c r="L3328" t="s">
        <v>25</v>
      </c>
      <c r="M3328" t="s">
        <v>4231</v>
      </c>
      <c r="N3328" t="s">
        <v>3103</v>
      </c>
      <c r="O3328" t="s">
        <v>1144</v>
      </c>
      <c r="P3328" t="s">
        <v>54</v>
      </c>
      <c r="Q3328" t="s">
        <v>4246</v>
      </c>
      <c r="R3328" s="1" t="e">
        <f t="shared" ca="1" si="51"/>
        <v>#VALUE!</v>
      </c>
      <c r="S3328" t="s">
        <v>4243</v>
      </c>
      <c r="T3328" t="s">
        <v>36</v>
      </c>
    </row>
    <row r="3329" spans="1:20" x14ac:dyDescent="0.25">
      <c r="A3329" t="s">
        <v>7576</v>
      </c>
      <c r="B3329">
        <v>65248669</v>
      </c>
      <c r="C3329">
        <v>67581373</v>
      </c>
      <c r="D3329" t="s">
        <v>3</v>
      </c>
      <c r="E3329" t="s">
        <v>2467</v>
      </c>
      <c r="F3329" t="s">
        <v>4225</v>
      </c>
      <c r="G3329" t="s">
        <v>4216</v>
      </c>
      <c r="H3329" t="s">
        <v>43</v>
      </c>
      <c r="I3329" t="s">
        <v>204</v>
      </c>
      <c r="J3329" t="s">
        <v>39</v>
      </c>
      <c r="K3329" t="s">
        <v>44</v>
      </c>
      <c r="L3329" t="s">
        <v>25</v>
      </c>
      <c r="M3329" t="s">
        <v>4235</v>
      </c>
      <c r="N3329" t="s">
        <v>3103</v>
      </c>
      <c r="O3329" t="s">
        <v>1144</v>
      </c>
      <c r="P3329" t="s">
        <v>52</v>
      </c>
      <c r="Q3329" t="s">
        <v>4247</v>
      </c>
      <c r="R3329" s="1">
        <f t="shared" ca="1" si="51"/>
        <v>53</v>
      </c>
      <c r="S3329" t="s">
        <v>35</v>
      </c>
      <c r="T3329" t="s">
        <v>41</v>
      </c>
    </row>
    <row r="3330" spans="1:20" x14ac:dyDescent="0.25">
      <c r="A3330" t="s">
        <v>7577</v>
      </c>
      <c r="B3330">
        <v>64447826</v>
      </c>
      <c r="C3330">
        <v>67823230</v>
      </c>
      <c r="D3330" t="s">
        <v>3</v>
      </c>
      <c r="E3330" t="s">
        <v>3114</v>
      </c>
      <c r="F3330" t="s">
        <v>20</v>
      </c>
      <c r="G3330" t="s">
        <v>4218</v>
      </c>
      <c r="H3330" t="s">
        <v>38</v>
      </c>
      <c r="I3330" t="s">
        <v>22</v>
      </c>
      <c r="J3330" t="s">
        <v>23</v>
      </c>
      <c r="K3330" t="s">
        <v>24</v>
      </c>
      <c r="L3330" t="s">
        <v>25</v>
      </c>
      <c r="M3330" t="s">
        <v>4232</v>
      </c>
      <c r="N3330" t="s">
        <v>3103</v>
      </c>
      <c r="O3330" t="s">
        <v>1144</v>
      </c>
      <c r="P3330" t="s">
        <v>54</v>
      </c>
      <c r="Q3330" t="s">
        <v>28</v>
      </c>
      <c r="R3330" s="1" t="e">
        <f t="shared" ca="1" si="51"/>
        <v>#VALUE!</v>
      </c>
      <c r="S3330" t="s">
        <v>4243</v>
      </c>
      <c r="T3330" t="s">
        <v>36</v>
      </c>
    </row>
    <row r="3331" spans="1:20" x14ac:dyDescent="0.25">
      <c r="A3331" t="s">
        <v>7578</v>
      </c>
      <c r="B3331">
        <v>66598813</v>
      </c>
      <c r="C3331">
        <v>67272716</v>
      </c>
      <c r="D3331" t="s">
        <v>3</v>
      </c>
      <c r="E3331" t="s">
        <v>890</v>
      </c>
      <c r="F3331" t="s">
        <v>20</v>
      </c>
      <c r="G3331" t="s">
        <v>4220</v>
      </c>
      <c r="H3331" t="s">
        <v>31</v>
      </c>
      <c r="I3331" t="s">
        <v>51</v>
      </c>
      <c r="J3331" t="s">
        <v>23</v>
      </c>
      <c r="K3331" t="s">
        <v>24</v>
      </c>
      <c r="L3331" t="s">
        <v>25</v>
      </c>
      <c r="M3331" t="s">
        <v>4235</v>
      </c>
      <c r="N3331" t="s">
        <v>3103</v>
      </c>
      <c r="O3331" t="s">
        <v>1144</v>
      </c>
      <c r="P3331" t="s">
        <v>4248</v>
      </c>
      <c r="Q3331" t="s">
        <v>4246</v>
      </c>
      <c r="R3331" s="1">
        <f t="shared" ref="R3331:R3394" ca="1" si="52">DATEDIF(E3331,TODAY(),"Y")</f>
        <v>10</v>
      </c>
      <c r="S3331" t="s">
        <v>55</v>
      </c>
      <c r="T3331" t="s">
        <v>68</v>
      </c>
    </row>
    <row r="3332" spans="1:20" x14ac:dyDescent="0.25">
      <c r="A3332" t="s">
        <v>7579</v>
      </c>
      <c r="B3332">
        <v>66733648</v>
      </c>
      <c r="C3332">
        <v>67746452</v>
      </c>
      <c r="D3332" t="s">
        <v>2</v>
      </c>
      <c r="E3332" t="s">
        <v>3115</v>
      </c>
      <c r="F3332" t="s">
        <v>4226</v>
      </c>
      <c r="G3332" t="s">
        <v>4218</v>
      </c>
      <c r="H3332" t="s">
        <v>38</v>
      </c>
      <c r="I3332" t="s">
        <v>51</v>
      </c>
      <c r="J3332" t="s">
        <v>39</v>
      </c>
      <c r="K3332" t="s">
        <v>40</v>
      </c>
      <c r="L3332" t="s">
        <v>25</v>
      </c>
      <c r="M3332" t="s">
        <v>4240</v>
      </c>
      <c r="N3332" t="s">
        <v>3103</v>
      </c>
      <c r="O3332" t="s">
        <v>1144</v>
      </c>
      <c r="P3332" t="s">
        <v>52</v>
      </c>
      <c r="Q3332" t="s">
        <v>4245</v>
      </c>
      <c r="R3332" s="1" t="e">
        <f t="shared" ca="1" si="52"/>
        <v>#VALUE!</v>
      </c>
      <c r="S3332" t="s">
        <v>35</v>
      </c>
      <c r="T3332" t="s">
        <v>77</v>
      </c>
    </row>
    <row r="3333" spans="1:20" x14ac:dyDescent="0.25">
      <c r="A3333" t="s">
        <v>7580</v>
      </c>
      <c r="B3333">
        <v>65903749</v>
      </c>
      <c r="C3333">
        <v>66923142</v>
      </c>
      <c r="D3333" t="s">
        <v>2</v>
      </c>
      <c r="E3333" t="s">
        <v>3116</v>
      </c>
      <c r="F3333" t="s">
        <v>20</v>
      </c>
      <c r="G3333" t="s">
        <v>4222</v>
      </c>
      <c r="H3333" t="s">
        <v>31</v>
      </c>
      <c r="I3333" t="s">
        <v>204</v>
      </c>
      <c r="J3333" t="s">
        <v>23</v>
      </c>
      <c r="K3333" t="s">
        <v>24</v>
      </c>
      <c r="L3333" t="s">
        <v>25</v>
      </c>
      <c r="M3333" t="s">
        <v>4237</v>
      </c>
      <c r="N3333" t="s">
        <v>3103</v>
      </c>
      <c r="O3333" t="s">
        <v>1144</v>
      </c>
      <c r="P3333" t="s">
        <v>205</v>
      </c>
      <c r="Q3333" t="s">
        <v>4244</v>
      </c>
      <c r="R3333" s="1" t="e">
        <f t="shared" ca="1" si="52"/>
        <v>#VALUE!</v>
      </c>
      <c r="S3333" t="s">
        <v>35</v>
      </c>
      <c r="T3333" t="s">
        <v>77</v>
      </c>
    </row>
    <row r="3334" spans="1:20" x14ac:dyDescent="0.25">
      <c r="A3334" t="s">
        <v>7581</v>
      </c>
      <c r="B3334">
        <v>67491621</v>
      </c>
      <c r="C3334">
        <v>67835415</v>
      </c>
      <c r="D3334" t="s">
        <v>3</v>
      </c>
      <c r="E3334" t="s">
        <v>3117</v>
      </c>
      <c r="F3334" t="s">
        <v>4226</v>
      </c>
      <c r="G3334" t="s">
        <v>4220</v>
      </c>
      <c r="H3334" t="s">
        <v>38</v>
      </c>
      <c r="I3334" t="s">
        <v>51</v>
      </c>
      <c r="J3334" t="s">
        <v>39</v>
      </c>
      <c r="K3334" t="s">
        <v>44</v>
      </c>
      <c r="L3334" t="s">
        <v>25</v>
      </c>
      <c r="M3334" t="s">
        <v>4235</v>
      </c>
      <c r="N3334" t="s">
        <v>3103</v>
      </c>
      <c r="O3334" t="s">
        <v>1144</v>
      </c>
      <c r="P3334" t="s">
        <v>33</v>
      </c>
      <c r="Q3334" t="s">
        <v>4247</v>
      </c>
      <c r="R3334" s="1" t="e">
        <f t="shared" ca="1" si="52"/>
        <v>#VALUE!</v>
      </c>
      <c r="S3334" t="s">
        <v>4243</v>
      </c>
      <c r="T3334" t="s">
        <v>29</v>
      </c>
    </row>
    <row r="3335" spans="1:20" x14ac:dyDescent="0.25">
      <c r="A3335" t="s">
        <v>7582</v>
      </c>
      <c r="B3335">
        <v>64790621</v>
      </c>
      <c r="C3335">
        <v>67211105</v>
      </c>
      <c r="D3335" t="s">
        <v>3</v>
      </c>
      <c r="E3335" t="s">
        <v>2858</v>
      </c>
      <c r="F3335" t="s">
        <v>4225</v>
      </c>
      <c r="G3335" t="s">
        <v>4221</v>
      </c>
      <c r="H3335" t="s">
        <v>43</v>
      </c>
      <c r="I3335" t="s">
        <v>51</v>
      </c>
      <c r="J3335" t="s">
        <v>39</v>
      </c>
      <c r="K3335" t="s">
        <v>44</v>
      </c>
      <c r="L3335" t="s">
        <v>25</v>
      </c>
      <c r="M3335" t="s">
        <v>4234</v>
      </c>
      <c r="N3335" t="s">
        <v>3103</v>
      </c>
      <c r="O3335" t="s">
        <v>1144</v>
      </c>
      <c r="P3335" t="s">
        <v>49</v>
      </c>
      <c r="Q3335" t="s">
        <v>4245</v>
      </c>
      <c r="R3335" s="1">
        <f t="shared" ca="1" si="52"/>
        <v>39</v>
      </c>
      <c r="S3335" t="s">
        <v>4243</v>
      </c>
      <c r="T3335" t="s">
        <v>58</v>
      </c>
    </row>
    <row r="3336" spans="1:20" x14ac:dyDescent="0.25">
      <c r="A3336" t="s">
        <v>7583</v>
      </c>
      <c r="B3336">
        <v>68119169</v>
      </c>
      <c r="C3336">
        <v>66921974</v>
      </c>
      <c r="D3336" t="s">
        <v>3</v>
      </c>
      <c r="E3336" t="s">
        <v>3118</v>
      </c>
      <c r="F3336" t="s">
        <v>4226</v>
      </c>
      <c r="G3336" t="s">
        <v>4215</v>
      </c>
      <c r="H3336" t="s">
        <v>21</v>
      </c>
      <c r="I3336" t="s">
        <v>51</v>
      </c>
      <c r="J3336" t="s">
        <v>23</v>
      </c>
      <c r="K3336" t="s">
        <v>24</v>
      </c>
      <c r="L3336" t="s">
        <v>25</v>
      </c>
      <c r="M3336" t="s">
        <v>4229</v>
      </c>
      <c r="N3336" t="s">
        <v>3103</v>
      </c>
      <c r="O3336" t="s">
        <v>1144</v>
      </c>
      <c r="P3336" t="s">
        <v>52</v>
      </c>
      <c r="Q3336" t="s">
        <v>34</v>
      </c>
      <c r="R3336" s="1" t="e">
        <f t="shared" ca="1" si="52"/>
        <v>#VALUE!</v>
      </c>
      <c r="S3336" t="s">
        <v>35</v>
      </c>
      <c r="T3336" t="s">
        <v>36</v>
      </c>
    </row>
    <row r="3337" spans="1:20" x14ac:dyDescent="0.25">
      <c r="A3337" t="s">
        <v>7584</v>
      </c>
      <c r="B3337">
        <v>65309438</v>
      </c>
      <c r="C3337">
        <v>67541015</v>
      </c>
      <c r="D3337" t="s">
        <v>2</v>
      </c>
      <c r="E3337" t="s">
        <v>3119</v>
      </c>
      <c r="F3337" t="s">
        <v>4226</v>
      </c>
      <c r="G3337" t="s">
        <v>527</v>
      </c>
      <c r="H3337" t="s">
        <v>38</v>
      </c>
      <c r="I3337" t="s">
        <v>32</v>
      </c>
      <c r="J3337" t="s">
        <v>39</v>
      </c>
      <c r="K3337" t="s">
        <v>40</v>
      </c>
      <c r="L3337" t="s">
        <v>25</v>
      </c>
      <c r="M3337" t="s">
        <v>4231</v>
      </c>
      <c r="N3337" t="s">
        <v>3103</v>
      </c>
      <c r="O3337" t="s">
        <v>1144</v>
      </c>
      <c r="P3337" t="s">
        <v>52</v>
      </c>
      <c r="Q3337" t="s">
        <v>4246</v>
      </c>
      <c r="R3337" s="1">
        <f t="shared" ca="1" si="52"/>
        <v>47</v>
      </c>
      <c r="S3337" t="s">
        <v>4243</v>
      </c>
      <c r="T3337" t="s">
        <v>41</v>
      </c>
    </row>
    <row r="3338" spans="1:20" x14ac:dyDescent="0.25">
      <c r="A3338" t="s">
        <v>7585</v>
      </c>
      <c r="B3338">
        <v>67272972</v>
      </c>
      <c r="C3338">
        <v>67334455</v>
      </c>
      <c r="D3338" t="s">
        <v>2</v>
      </c>
      <c r="E3338" t="s">
        <v>3120</v>
      </c>
      <c r="F3338" t="s">
        <v>1106</v>
      </c>
      <c r="G3338" t="s">
        <v>4222</v>
      </c>
      <c r="H3338" t="s">
        <v>31</v>
      </c>
      <c r="I3338" t="s">
        <v>32</v>
      </c>
      <c r="J3338" t="s">
        <v>23</v>
      </c>
      <c r="K3338" t="s">
        <v>24</v>
      </c>
      <c r="L3338" t="s">
        <v>25</v>
      </c>
      <c r="M3338" t="s">
        <v>4230</v>
      </c>
      <c r="N3338" t="s">
        <v>3103</v>
      </c>
      <c r="O3338" t="s">
        <v>1144</v>
      </c>
      <c r="P3338" t="s">
        <v>52</v>
      </c>
      <c r="Q3338" t="s">
        <v>4244</v>
      </c>
      <c r="R3338" s="1" t="e">
        <f t="shared" ca="1" si="52"/>
        <v>#VALUE!</v>
      </c>
      <c r="S3338" t="s">
        <v>35</v>
      </c>
      <c r="T3338" t="s">
        <v>68</v>
      </c>
    </row>
    <row r="3339" spans="1:20" x14ac:dyDescent="0.25">
      <c r="A3339" t="s">
        <v>7586</v>
      </c>
      <c r="B3339">
        <v>66970686</v>
      </c>
      <c r="C3339">
        <v>67719712</v>
      </c>
      <c r="D3339" t="s">
        <v>3</v>
      </c>
      <c r="E3339" t="s">
        <v>3121</v>
      </c>
      <c r="F3339" t="s">
        <v>4226</v>
      </c>
      <c r="G3339" t="s">
        <v>4218</v>
      </c>
      <c r="H3339" t="s">
        <v>21</v>
      </c>
      <c r="I3339" t="s">
        <v>22</v>
      </c>
      <c r="J3339" t="s">
        <v>23</v>
      </c>
      <c r="K3339" t="s">
        <v>24</v>
      </c>
      <c r="L3339" t="s">
        <v>25</v>
      </c>
      <c r="M3339" t="s">
        <v>4240</v>
      </c>
      <c r="N3339" t="s">
        <v>3103</v>
      </c>
      <c r="O3339" t="s">
        <v>1144</v>
      </c>
      <c r="P3339" t="s">
        <v>54</v>
      </c>
      <c r="Q3339" t="s">
        <v>4247</v>
      </c>
      <c r="R3339" s="1" t="e">
        <f t="shared" ca="1" si="52"/>
        <v>#VALUE!</v>
      </c>
      <c r="S3339" t="s">
        <v>4243</v>
      </c>
      <c r="T3339" t="s">
        <v>68</v>
      </c>
    </row>
    <row r="3340" spans="1:20" x14ac:dyDescent="0.25">
      <c r="A3340" t="s">
        <v>7587</v>
      </c>
      <c r="B3340">
        <v>68408370</v>
      </c>
      <c r="C3340">
        <v>66941798</v>
      </c>
      <c r="D3340" t="s">
        <v>2</v>
      </c>
      <c r="E3340" t="s">
        <v>3122</v>
      </c>
      <c r="F3340" t="s">
        <v>1106</v>
      </c>
      <c r="G3340" t="s">
        <v>4222</v>
      </c>
      <c r="H3340" t="s">
        <v>38</v>
      </c>
      <c r="I3340" t="s">
        <v>22</v>
      </c>
      <c r="J3340" t="s">
        <v>39</v>
      </c>
      <c r="K3340" t="s">
        <v>40</v>
      </c>
      <c r="L3340" t="s">
        <v>25</v>
      </c>
      <c r="M3340" t="s">
        <v>4231</v>
      </c>
      <c r="N3340" t="s">
        <v>3103</v>
      </c>
      <c r="O3340" t="s">
        <v>1144</v>
      </c>
      <c r="P3340" t="s">
        <v>4248</v>
      </c>
      <c r="Q3340" t="s">
        <v>4244</v>
      </c>
      <c r="R3340" s="1">
        <f t="shared" ca="1" si="52"/>
        <v>38</v>
      </c>
      <c r="S3340" t="s">
        <v>55</v>
      </c>
      <c r="T3340" t="s">
        <v>58</v>
      </c>
    </row>
    <row r="3341" spans="1:20" x14ac:dyDescent="0.25">
      <c r="A3341" t="s">
        <v>7588</v>
      </c>
      <c r="B3341">
        <v>67367790</v>
      </c>
      <c r="C3341">
        <v>67274761</v>
      </c>
      <c r="D3341" t="s">
        <v>2</v>
      </c>
      <c r="E3341" t="s">
        <v>460</v>
      </c>
      <c r="F3341" t="s">
        <v>4227</v>
      </c>
      <c r="G3341" t="s">
        <v>4216</v>
      </c>
      <c r="H3341" t="s">
        <v>31</v>
      </c>
      <c r="I3341" t="s">
        <v>51</v>
      </c>
      <c r="J3341" t="s">
        <v>23</v>
      </c>
      <c r="K3341" t="s">
        <v>24</v>
      </c>
      <c r="L3341" t="s">
        <v>25</v>
      </c>
      <c r="M3341" t="s">
        <v>4230</v>
      </c>
      <c r="N3341" t="s">
        <v>3103</v>
      </c>
      <c r="O3341" t="s">
        <v>1144</v>
      </c>
      <c r="P3341" t="s">
        <v>49</v>
      </c>
      <c r="Q3341" t="s">
        <v>34</v>
      </c>
      <c r="R3341" s="1" t="e">
        <f t="shared" ca="1" si="52"/>
        <v>#VALUE!</v>
      </c>
      <c r="S3341" t="s">
        <v>35</v>
      </c>
      <c r="T3341" t="s">
        <v>68</v>
      </c>
    </row>
    <row r="3342" spans="1:20" x14ac:dyDescent="0.25">
      <c r="A3342" t="s">
        <v>7589</v>
      </c>
      <c r="B3342">
        <v>67220114</v>
      </c>
      <c r="C3342">
        <v>67178630</v>
      </c>
      <c r="D3342" t="s">
        <v>3</v>
      </c>
      <c r="E3342" t="s">
        <v>3123</v>
      </c>
      <c r="F3342" t="s">
        <v>1106</v>
      </c>
      <c r="G3342" t="s">
        <v>4218</v>
      </c>
      <c r="H3342" t="s">
        <v>38</v>
      </c>
      <c r="I3342" t="s">
        <v>22</v>
      </c>
      <c r="J3342" t="s">
        <v>39</v>
      </c>
      <c r="K3342" t="s">
        <v>44</v>
      </c>
      <c r="L3342" t="s">
        <v>25</v>
      </c>
      <c r="M3342" t="s">
        <v>4232</v>
      </c>
      <c r="N3342" t="s">
        <v>3103</v>
      </c>
      <c r="O3342" t="s">
        <v>1144</v>
      </c>
      <c r="P3342" t="s">
        <v>49</v>
      </c>
      <c r="Q3342" t="s">
        <v>4247</v>
      </c>
      <c r="R3342" s="1" t="e">
        <f t="shared" ca="1" si="52"/>
        <v>#VALUE!</v>
      </c>
      <c r="S3342" t="s">
        <v>4243</v>
      </c>
      <c r="T3342" t="s">
        <v>29</v>
      </c>
    </row>
    <row r="3343" spans="1:20" x14ac:dyDescent="0.25">
      <c r="A3343" t="s">
        <v>7590</v>
      </c>
      <c r="B3343">
        <v>65033236</v>
      </c>
      <c r="C3343">
        <v>67835577</v>
      </c>
      <c r="D3343" t="s">
        <v>3</v>
      </c>
      <c r="E3343" t="s">
        <v>3124</v>
      </c>
      <c r="F3343" t="s">
        <v>20</v>
      </c>
      <c r="G3343" t="s">
        <v>4218</v>
      </c>
      <c r="H3343" t="s">
        <v>472</v>
      </c>
      <c r="I3343" t="s">
        <v>32</v>
      </c>
      <c r="J3343" t="s">
        <v>60</v>
      </c>
      <c r="K3343" t="s">
        <v>40</v>
      </c>
      <c r="L3343" t="s">
        <v>25</v>
      </c>
      <c r="M3343" t="s">
        <v>4230</v>
      </c>
      <c r="N3343" t="s">
        <v>3103</v>
      </c>
      <c r="O3343" t="s">
        <v>1144</v>
      </c>
      <c r="P3343" t="s">
        <v>27</v>
      </c>
      <c r="Q3343" t="s">
        <v>34</v>
      </c>
      <c r="R3343" s="1" t="e">
        <f t="shared" ca="1" si="52"/>
        <v>#VALUE!</v>
      </c>
      <c r="S3343" t="s">
        <v>4243</v>
      </c>
      <c r="T3343" t="s">
        <v>61</v>
      </c>
    </row>
    <row r="3344" spans="1:20" x14ac:dyDescent="0.25">
      <c r="A3344" t="s">
        <v>7591</v>
      </c>
      <c r="B3344">
        <v>66005696</v>
      </c>
      <c r="C3344">
        <v>67826635</v>
      </c>
      <c r="D3344" t="s">
        <v>2</v>
      </c>
      <c r="E3344" t="s">
        <v>3125</v>
      </c>
      <c r="F3344" t="s">
        <v>4226</v>
      </c>
      <c r="G3344" t="s">
        <v>4223</v>
      </c>
      <c r="H3344" t="s">
        <v>38</v>
      </c>
      <c r="I3344" t="s">
        <v>204</v>
      </c>
      <c r="J3344" t="s">
        <v>39</v>
      </c>
      <c r="K3344" t="s">
        <v>40</v>
      </c>
      <c r="L3344" t="s">
        <v>25</v>
      </c>
      <c r="M3344" t="s">
        <v>4238</v>
      </c>
      <c r="N3344" t="s">
        <v>3103</v>
      </c>
      <c r="O3344" t="s">
        <v>1144</v>
      </c>
      <c r="P3344" t="s">
        <v>205</v>
      </c>
      <c r="Q3344" t="s">
        <v>28</v>
      </c>
      <c r="R3344" s="1">
        <f t="shared" ca="1" si="52"/>
        <v>41</v>
      </c>
      <c r="S3344" t="s">
        <v>35</v>
      </c>
      <c r="T3344" t="s">
        <v>58</v>
      </c>
    </row>
    <row r="3345" spans="1:20" x14ac:dyDescent="0.25">
      <c r="A3345" t="s">
        <v>7592</v>
      </c>
      <c r="B3345">
        <v>65283629</v>
      </c>
      <c r="C3345">
        <v>67581394</v>
      </c>
      <c r="D3345" t="s">
        <v>3</v>
      </c>
      <c r="E3345" t="s">
        <v>1915</v>
      </c>
      <c r="F3345" t="s">
        <v>1106</v>
      </c>
      <c r="G3345" t="s">
        <v>4218</v>
      </c>
      <c r="H3345" t="s">
        <v>38</v>
      </c>
      <c r="I3345" t="s">
        <v>32</v>
      </c>
      <c r="J3345" t="s">
        <v>39</v>
      </c>
      <c r="K3345" t="s">
        <v>44</v>
      </c>
      <c r="L3345" t="s">
        <v>25</v>
      </c>
      <c r="M3345" t="s">
        <v>4234</v>
      </c>
      <c r="N3345" t="s">
        <v>3103</v>
      </c>
      <c r="O3345" t="s">
        <v>1144</v>
      </c>
      <c r="P3345" t="s">
        <v>4248</v>
      </c>
      <c r="Q3345" t="s">
        <v>34</v>
      </c>
      <c r="R3345" s="1" t="e">
        <f t="shared" ca="1" si="52"/>
        <v>#VALUE!</v>
      </c>
      <c r="S3345" t="s">
        <v>55</v>
      </c>
      <c r="T3345" t="s">
        <v>58</v>
      </c>
    </row>
    <row r="3346" spans="1:20" x14ac:dyDescent="0.25">
      <c r="A3346" t="s">
        <v>7593</v>
      </c>
      <c r="B3346">
        <v>64620737</v>
      </c>
      <c r="C3346">
        <v>67503166</v>
      </c>
      <c r="D3346" t="s">
        <v>2</v>
      </c>
      <c r="E3346" t="s">
        <v>3126</v>
      </c>
      <c r="F3346" t="s">
        <v>4227</v>
      </c>
      <c r="G3346" t="s">
        <v>4223</v>
      </c>
      <c r="H3346" t="s">
        <v>21</v>
      </c>
      <c r="I3346" t="s">
        <v>22</v>
      </c>
      <c r="J3346" t="s">
        <v>23</v>
      </c>
      <c r="K3346" t="s">
        <v>24</v>
      </c>
      <c r="L3346" t="s">
        <v>25</v>
      </c>
      <c r="M3346" t="s">
        <v>4239</v>
      </c>
      <c r="N3346" t="s">
        <v>3103</v>
      </c>
      <c r="O3346" t="s">
        <v>1144</v>
      </c>
      <c r="P3346" t="s">
        <v>33</v>
      </c>
      <c r="Q3346" t="s">
        <v>4247</v>
      </c>
      <c r="R3346" s="1" t="e">
        <f t="shared" ca="1" si="52"/>
        <v>#VALUE!</v>
      </c>
      <c r="S3346" t="s">
        <v>4243</v>
      </c>
      <c r="T3346" t="s">
        <v>36</v>
      </c>
    </row>
    <row r="3347" spans="1:20" x14ac:dyDescent="0.25">
      <c r="A3347" t="s">
        <v>7594</v>
      </c>
      <c r="B3347">
        <v>65555399</v>
      </c>
      <c r="C3347">
        <v>67146744</v>
      </c>
      <c r="D3347" t="s">
        <v>3</v>
      </c>
      <c r="E3347" t="s">
        <v>3127</v>
      </c>
      <c r="F3347" t="s">
        <v>4225</v>
      </c>
      <c r="G3347" t="s">
        <v>4216</v>
      </c>
      <c r="H3347" t="s">
        <v>43</v>
      </c>
      <c r="I3347" t="s">
        <v>204</v>
      </c>
      <c r="J3347" t="s">
        <v>60</v>
      </c>
      <c r="K3347" t="s">
        <v>40</v>
      </c>
      <c r="L3347" t="s">
        <v>25</v>
      </c>
      <c r="M3347" t="s">
        <v>4229</v>
      </c>
      <c r="N3347" t="s">
        <v>3103</v>
      </c>
      <c r="O3347" t="s">
        <v>1144</v>
      </c>
      <c r="P3347" t="s">
        <v>52</v>
      </c>
      <c r="Q3347" t="s">
        <v>4247</v>
      </c>
      <c r="R3347" s="1">
        <f t="shared" ca="1" si="52"/>
        <v>69</v>
      </c>
      <c r="S3347" t="s">
        <v>4243</v>
      </c>
      <c r="T3347" t="s">
        <v>61</v>
      </c>
    </row>
    <row r="3348" spans="1:20" x14ac:dyDescent="0.25">
      <c r="A3348" t="s">
        <v>7595</v>
      </c>
      <c r="B3348">
        <v>65077737</v>
      </c>
      <c r="C3348">
        <v>67210044</v>
      </c>
      <c r="D3348" t="s">
        <v>2</v>
      </c>
      <c r="E3348" t="s">
        <v>3128</v>
      </c>
      <c r="F3348" t="s">
        <v>20</v>
      </c>
      <c r="G3348" t="s">
        <v>4219</v>
      </c>
      <c r="H3348" t="s">
        <v>38</v>
      </c>
      <c r="I3348" t="s">
        <v>22</v>
      </c>
      <c r="J3348" t="s">
        <v>23</v>
      </c>
      <c r="K3348" t="s">
        <v>24</v>
      </c>
      <c r="L3348" t="s">
        <v>25</v>
      </c>
      <c r="M3348" t="s">
        <v>4239</v>
      </c>
      <c r="N3348" t="s">
        <v>3103</v>
      </c>
      <c r="O3348" t="s">
        <v>1144</v>
      </c>
      <c r="P3348" t="s">
        <v>205</v>
      </c>
      <c r="Q3348" t="s">
        <v>4244</v>
      </c>
      <c r="R3348" s="1">
        <f t="shared" ca="1" si="52"/>
        <v>49</v>
      </c>
      <c r="S3348" t="s">
        <v>4243</v>
      </c>
      <c r="T3348" t="s">
        <v>41</v>
      </c>
    </row>
    <row r="3349" spans="1:20" x14ac:dyDescent="0.25">
      <c r="A3349" t="s">
        <v>7596</v>
      </c>
      <c r="B3349">
        <v>66781737</v>
      </c>
      <c r="C3349">
        <v>66880767</v>
      </c>
      <c r="D3349" t="s">
        <v>2</v>
      </c>
      <c r="E3349" t="s">
        <v>3129</v>
      </c>
      <c r="F3349" t="s">
        <v>4227</v>
      </c>
      <c r="G3349" t="s">
        <v>4223</v>
      </c>
      <c r="H3349" t="s">
        <v>48</v>
      </c>
      <c r="I3349" t="s">
        <v>51</v>
      </c>
      <c r="J3349" t="s">
        <v>23</v>
      </c>
      <c r="K3349" t="s">
        <v>24</v>
      </c>
      <c r="L3349" t="s">
        <v>25</v>
      </c>
      <c r="M3349" t="s">
        <v>4233</v>
      </c>
      <c r="N3349" t="s">
        <v>3103</v>
      </c>
      <c r="O3349" t="s">
        <v>1144</v>
      </c>
      <c r="P3349" t="s">
        <v>52</v>
      </c>
      <c r="Q3349" t="s">
        <v>34</v>
      </c>
      <c r="R3349" s="1" t="e">
        <f t="shared" ca="1" si="52"/>
        <v>#VALUE!</v>
      </c>
      <c r="S3349" t="s">
        <v>35</v>
      </c>
      <c r="T3349" t="s">
        <v>29</v>
      </c>
    </row>
    <row r="3350" spans="1:20" x14ac:dyDescent="0.25">
      <c r="A3350" t="s">
        <v>7597</v>
      </c>
      <c r="B3350">
        <v>66368453</v>
      </c>
      <c r="C3350">
        <v>67724580</v>
      </c>
      <c r="D3350" t="s">
        <v>2</v>
      </c>
      <c r="E3350" t="s">
        <v>3130</v>
      </c>
      <c r="F3350" t="s">
        <v>4227</v>
      </c>
      <c r="G3350" t="s">
        <v>4217</v>
      </c>
      <c r="H3350" t="s">
        <v>38</v>
      </c>
      <c r="I3350" t="s">
        <v>22</v>
      </c>
      <c r="J3350" t="s">
        <v>39</v>
      </c>
      <c r="K3350" t="s">
        <v>24</v>
      </c>
      <c r="L3350" t="s">
        <v>25</v>
      </c>
      <c r="M3350" t="s">
        <v>4230</v>
      </c>
      <c r="N3350" t="s">
        <v>3103</v>
      </c>
      <c r="O3350" t="s">
        <v>1144</v>
      </c>
      <c r="P3350" t="s">
        <v>52</v>
      </c>
      <c r="Q3350" t="s">
        <v>4244</v>
      </c>
      <c r="R3350" s="1">
        <f t="shared" ca="1" si="52"/>
        <v>52</v>
      </c>
      <c r="S3350" t="s">
        <v>4243</v>
      </c>
      <c r="T3350" t="s">
        <v>41</v>
      </c>
    </row>
    <row r="3351" spans="1:20" x14ac:dyDescent="0.25">
      <c r="A3351" t="s">
        <v>7598</v>
      </c>
      <c r="B3351">
        <v>65608358</v>
      </c>
      <c r="C3351">
        <v>67299214</v>
      </c>
      <c r="D3351" t="s">
        <v>2</v>
      </c>
      <c r="E3351" t="s">
        <v>3131</v>
      </c>
      <c r="F3351" t="s">
        <v>4227</v>
      </c>
      <c r="G3351" t="s">
        <v>4215</v>
      </c>
      <c r="H3351" t="s">
        <v>48</v>
      </c>
      <c r="I3351" t="s">
        <v>204</v>
      </c>
      <c r="J3351" t="s">
        <v>23</v>
      </c>
      <c r="K3351" t="s">
        <v>24</v>
      </c>
      <c r="L3351" t="s">
        <v>25</v>
      </c>
      <c r="M3351" t="s">
        <v>4232</v>
      </c>
      <c r="N3351" t="s">
        <v>3103</v>
      </c>
      <c r="O3351" t="s">
        <v>1144</v>
      </c>
      <c r="P3351" t="s">
        <v>52</v>
      </c>
      <c r="Q3351" t="s">
        <v>34</v>
      </c>
      <c r="R3351" s="1">
        <f t="shared" ca="1" si="52"/>
        <v>24</v>
      </c>
      <c r="S3351" t="s">
        <v>4243</v>
      </c>
      <c r="T3351" t="s">
        <v>36</v>
      </c>
    </row>
    <row r="3352" spans="1:20" x14ac:dyDescent="0.25">
      <c r="A3352" t="s">
        <v>7599</v>
      </c>
      <c r="B3352">
        <v>64578318</v>
      </c>
      <c r="C3352">
        <v>67412556</v>
      </c>
      <c r="D3352" t="s">
        <v>2</v>
      </c>
      <c r="E3352" t="s">
        <v>1154</v>
      </c>
      <c r="F3352" t="s">
        <v>4228</v>
      </c>
      <c r="G3352" t="s">
        <v>4217</v>
      </c>
      <c r="H3352" t="s">
        <v>38</v>
      </c>
      <c r="I3352" t="s">
        <v>22</v>
      </c>
      <c r="J3352" t="s">
        <v>39</v>
      </c>
      <c r="K3352" t="s">
        <v>40</v>
      </c>
      <c r="L3352" t="s">
        <v>25</v>
      </c>
      <c r="M3352" t="s">
        <v>4230</v>
      </c>
      <c r="N3352" t="s">
        <v>3103</v>
      </c>
      <c r="O3352" t="s">
        <v>1144</v>
      </c>
      <c r="P3352" t="s">
        <v>49</v>
      </c>
      <c r="Q3352" t="s">
        <v>4247</v>
      </c>
      <c r="R3352" s="1" t="e">
        <f t="shared" ca="1" si="52"/>
        <v>#VALUE!</v>
      </c>
      <c r="S3352" t="s">
        <v>4243</v>
      </c>
      <c r="T3352" t="s">
        <v>61</v>
      </c>
    </row>
    <row r="3353" spans="1:20" x14ac:dyDescent="0.25">
      <c r="A3353" t="s">
        <v>7600</v>
      </c>
      <c r="B3353">
        <v>65376084</v>
      </c>
      <c r="C3353">
        <v>67018226</v>
      </c>
      <c r="D3353" t="s">
        <v>3</v>
      </c>
      <c r="E3353" t="s">
        <v>3132</v>
      </c>
      <c r="F3353" t="s">
        <v>4227</v>
      </c>
      <c r="G3353" t="s">
        <v>4222</v>
      </c>
      <c r="H3353" t="s">
        <v>38</v>
      </c>
      <c r="I3353" t="s">
        <v>204</v>
      </c>
      <c r="J3353" t="s">
        <v>39</v>
      </c>
      <c r="K3353" t="s">
        <v>44</v>
      </c>
      <c r="L3353" t="s">
        <v>25</v>
      </c>
      <c r="M3353" t="s">
        <v>4240</v>
      </c>
      <c r="N3353" t="s">
        <v>3103</v>
      </c>
      <c r="O3353" t="s">
        <v>1144</v>
      </c>
      <c r="P3353" t="s">
        <v>54</v>
      </c>
      <c r="Q3353" t="s">
        <v>4247</v>
      </c>
      <c r="R3353" s="1" t="e">
        <f t="shared" ca="1" si="52"/>
        <v>#VALUE!</v>
      </c>
      <c r="S3353" t="s">
        <v>4243</v>
      </c>
      <c r="T3353" t="s">
        <v>41</v>
      </c>
    </row>
    <row r="3354" spans="1:20" x14ac:dyDescent="0.25">
      <c r="A3354" t="s">
        <v>7601</v>
      </c>
      <c r="B3354">
        <v>68246321</v>
      </c>
      <c r="C3354">
        <v>66999720</v>
      </c>
      <c r="D3354" t="s">
        <v>3</v>
      </c>
      <c r="E3354" t="s">
        <v>3133</v>
      </c>
      <c r="F3354" t="s">
        <v>4228</v>
      </c>
      <c r="G3354" t="s">
        <v>527</v>
      </c>
      <c r="H3354" t="s">
        <v>2646</v>
      </c>
      <c r="I3354" t="s">
        <v>204</v>
      </c>
      <c r="J3354" t="s">
        <v>60</v>
      </c>
      <c r="K3354" t="s">
        <v>40</v>
      </c>
      <c r="L3354" t="s">
        <v>25</v>
      </c>
      <c r="M3354" t="s">
        <v>4231</v>
      </c>
      <c r="N3354" t="s">
        <v>3103</v>
      </c>
      <c r="O3354" t="s">
        <v>1144</v>
      </c>
      <c r="P3354" t="s">
        <v>4248</v>
      </c>
      <c r="Q3354" t="s">
        <v>4247</v>
      </c>
      <c r="R3354" s="1" t="e">
        <f t="shared" ca="1" si="52"/>
        <v>#VALUE!</v>
      </c>
      <c r="S3354" t="s">
        <v>55</v>
      </c>
      <c r="T3354" t="s">
        <v>61</v>
      </c>
    </row>
    <row r="3355" spans="1:20" x14ac:dyDescent="0.25">
      <c r="A3355" t="s">
        <v>7602</v>
      </c>
      <c r="B3355">
        <v>66111322</v>
      </c>
      <c r="C3355">
        <v>67688238</v>
      </c>
      <c r="D3355" t="s">
        <v>3</v>
      </c>
      <c r="E3355" t="s">
        <v>3134</v>
      </c>
      <c r="F3355" t="s">
        <v>20</v>
      </c>
      <c r="G3355" t="s">
        <v>4219</v>
      </c>
      <c r="H3355" t="s">
        <v>38</v>
      </c>
      <c r="I3355" t="s">
        <v>51</v>
      </c>
      <c r="J3355" t="s">
        <v>39</v>
      </c>
      <c r="K3355" t="s">
        <v>44</v>
      </c>
      <c r="L3355" t="s">
        <v>25</v>
      </c>
      <c r="M3355" t="s">
        <v>4230</v>
      </c>
      <c r="N3355" t="s">
        <v>3103</v>
      </c>
      <c r="O3355" t="s">
        <v>1144</v>
      </c>
      <c r="P3355" t="s">
        <v>4248</v>
      </c>
      <c r="Q3355" t="s">
        <v>4245</v>
      </c>
      <c r="R3355" s="1">
        <f t="shared" ca="1" si="52"/>
        <v>26</v>
      </c>
      <c r="S3355" t="s">
        <v>55</v>
      </c>
      <c r="T3355" t="s">
        <v>36</v>
      </c>
    </row>
    <row r="3356" spans="1:20" x14ac:dyDescent="0.25">
      <c r="A3356" t="s">
        <v>7603</v>
      </c>
      <c r="B3356">
        <v>65337564</v>
      </c>
      <c r="C3356">
        <v>67425917</v>
      </c>
      <c r="D3356" t="s">
        <v>2</v>
      </c>
      <c r="E3356" t="s">
        <v>3135</v>
      </c>
      <c r="F3356" t="s">
        <v>4227</v>
      </c>
      <c r="G3356" t="s">
        <v>4216</v>
      </c>
      <c r="H3356" t="s">
        <v>31</v>
      </c>
      <c r="I3356" t="s">
        <v>204</v>
      </c>
      <c r="J3356" t="s">
        <v>23</v>
      </c>
      <c r="K3356" t="s">
        <v>24</v>
      </c>
      <c r="L3356" t="s">
        <v>25</v>
      </c>
      <c r="M3356" t="s">
        <v>4239</v>
      </c>
      <c r="N3356" t="s">
        <v>3103</v>
      </c>
      <c r="O3356" t="s">
        <v>1144</v>
      </c>
      <c r="P3356" t="s">
        <v>4248</v>
      </c>
      <c r="Q3356" t="s">
        <v>4245</v>
      </c>
      <c r="R3356" s="1" t="e">
        <f t="shared" ca="1" si="52"/>
        <v>#VALUE!</v>
      </c>
      <c r="S3356" t="s">
        <v>55</v>
      </c>
      <c r="T3356" t="s">
        <v>77</v>
      </c>
    </row>
    <row r="3357" spans="1:20" x14ac:dyDescent="0.25">
      <c r="A3357" t="s">
        <v>7604</v>
      </c>
      <c r="B3357">
        <v>66750732</v>
      </c>
      <c r="C3357">
        <v>67633390</v>
      </c>
      <c r="D3357" t="s">
        <v>2</v>
      </c>
      <c r="E3357" t="s">
        <v>3136</v>
      </c>
      <c r="F3357" t="s">
        <v>1106</v>
      </c>
      <c r="G3357" t="s">
        <v>4220</v>
      </c>
      <c r="H3357" t="s">
        <v>38</v>
      </c>
      <c r="I3357" t="s">
        <v>22</v>
      </c>
      <c r="J3357" t="s">
        <v>39</v>
      </c>
      <c r="K3357" t="s">
        <v>40</v>
      </c>
      <c r="L3357" t="s">
        <v>25</v>
      </c>
      <c r="M3357" t="s">
        <v>4234</v>
      </c>
      <c r="N3357" t="s">
        <v>3103</v>
      </c>
      <c r="O3357" t="s">
        <v>1144</v>
      </c>
      <c r="P3357" t="s">
        <v>54</v>
      </c>
      <c r="Q3357" t="s">
        <v>34</v>
      </c>
      <c r="R3357" s="1">
        <f t="shared" ca="1" si="52"/>
        <v>38</v>
      </c>
      <c r="S3357" t="s">
        <v>35</v>
      </c>
      <c r="T3357" t="s">
        <v>58</v>
      </c>
    </row>
    <row r="3358" spans="1:20" x14ac:dyDescent="0.25">
      <c r="A3358" t="s">
        <v>7605</v>
      </c>
      <c r="B3358">
        <v>66935560</v>
      </c>
      <c r="C3358">
        <v>67397004</v>
      </c>
      <c r="D3358" t="s">
        <v>3</v>
      </c>
      <c r="E3358" t="s">
        <v>3137</v>
      </c>
      <c r="F3358" t="s">
        <v>4226</v>
      </c>
      <c r="G3358" t="s">
        <v>4218</v>
      </c>
      <c r="H3358" t="s">
        <v>43</v>
      </c>
      <c r="I3358" t="s">
        <v>32</v>
      </c>
      <c r="J3358" t="s">
        <v>39</v>
      </c>
      <c r="K3358" t="s">
        <v>44</v>
      </c>
      <c r="L3358" t="s">
        <v>25</v>
      </c>
      <c r="M3358" t="s">
        <v>4232</v>
      </c>
      <c r="N3358" t="s">
        <v>3103</v>
      </c>
      <c r="O3358" t="s">
        <v>1144</v>
      </c>
      <c r="P3358" t="s">
        <v>4248</v>
      </c>
      <c r="Q3358" t="s">
        <v>34</v>
      </c>
      <c r="R3358" s="1" t="e">
        <f t="shared" ca="1" si="52"/>
        <v>#VALUE!</v>
      </c>
      <c r="S3358" t="s">
        <v>55</v>
      </c>
      <c r="T3358" t="s">
        <v>58</v>
      </c>
    </row>
    <row r="3359" spans="1:20" x14ac:dyDescent="0.25">
      <c r="A3359" t="s">
        <v>7606</v>
      </c>
      <c r="B3359">
        <v>65063672</v>
      </c>
      <c r="C3359">
        <v>66845994</v>
      </c>
      <c r="D3359" t="s">
        <v>3</v>
      </c>
      <c r="E3359" t="s">
        <v>3138</v>
      </c>
      <c r="F3359" t="s">
        <v>4226</v>
      </c>
      <c r="G3359" t="s">
        <v>4221</v>
      </c>
      <c r="H3359" t="s">
        <v>21</v>
      </c>
      <c r="I3359" t="s">
        <v>51</v>
      </c>
      <c r="J3359" t="s">
        <v>23</v>
      </c>
      <c r="K3359" t="s">
        <v>24</v>
      </c>
      <c r="L3359" t="s">
        <v>25</v>
      </c>
      <c r="M3359" t="s">
        <v>4240</v>
      </c>
      <c r="N3359" t="s">
        <v>3103</v>
      </c>
      <c r="O3359" t="s">
        <v>1144</v>
      </c>
      <c r="P3359" t="s">
        <v>49</v>
      </c>
      <c r="Q3359" t="s">
        <v>28</v>
      </c>
      <c r="R3359" s="1" t="e">
        <f t="shared" ca="1" si="52"/>
        <v>#VALUE!</v>
      </c>
      <c r="S3359" t="s">
        <v>35</v>
      </c>
      <c r="T3359" t="s">
        <v>56</v>
      </c>
    </row>
    <row r="3360" spans="1:20" x14ac:dyDescent="0.25">
      <c r="A3360" t="s">
        <v>7607</v>
      </c>
      <c r="B3360">
        <v>67591547</v>
      </c>
      <c r="C3360">
        <v>66918816</v>
      </c>
      <c r="D3360" t="s">
        <v>2</v>
      </c>
      <c r="E3360" t="s">
        <v>3139</v>
      </c>
      <c r="F3360" t="s">
        <v>20</v>
      </c>
      <c r="G3360" t="s">
        <v>4218</v>
      </c>
      <c r="H3360" t="s">
        <v>38</v>
      </c>
      <c r="I3360" t="s">
        <v>22</v>
      </c>
      <c r="J3360" t="s">
        <v>39</v>
      </c>
      <c r="K3360" t="s">
        <v>40</v>
      </c>
      <c r="L3360" t="s">
        <v>25</v>
      </c>
      <c r="M3360" t="s">
        <v>4234</v>
      </c>
      <c r="N3360" t="s">
        <v>3103</v>
      </c>
      <c r="O3360" t="s">
        <v>1144</v>
      </c>
      <c r="P3360" t="s">
        <v>52</v>
      </c>
      <c r="Q3360" t="s">
        <v>4245</v>
      </c>
      <c r="R3360" s="1">
        <f t="shared" ca="1" si="52"/>
        <v>39</v>
      </c>
      <c r="S3360" t="s">
        <v>35</v>
      </c>
      <c r="T3360" t="s">
        <v>58</v>
      </c>
    </row>
    <row r="3361" spans="1:20" x14ac:dyDescent="0.25">
      <c r="A3361" t="s">
        <v>7608</v>
      </c>
      <c r="B3361">
        <v>65775281</v>
      </c>
      <c r="C3361">
        <v>67768020</v>
      </c>
      <c r="D3361" t="s">
        <v>3</v>
      </c>
      <c r="E3361" t="s">
        <v>3140</v>
      </c>
      <c r="F3361" t="s">
        <v>4228</v>
      </c>
      <c r="G3361" t="s">
        <v>4220</v>
      </c>
      <c r="H3361" t="s">
        <v>31</v>
      </c>
      <c r="I3361" t="s">
        <v>22</v>
      </c>
      <c r="J3361" t="s">
        <v>23</v>
      </c>
      <c r="K3361" t="s">
        <v>24</v>
      </c>
      <c r="L3361" t="s">
        <v>25</v>
      </c>
      <c r="M3361" t="s">
        <v>4230</v>
      </c>
      <c r="N3361" t="s">
        <v>3103</v>
      </c>
      <c r="O3361" t="s">
        <v>1144</v>
      </c>
      <c r="P3361" t="s">
        <v>49</v>
      </c>
      <c r="Q3361" t="s">
        <v>4245</v>
      </c>
      <c r="R3361" s="1" t="e">
        <f t="shared" ca="1" si="52"/>
        <v>#VALUE!</v>
      </c>
      <c r="S3361" t="s">
        <v>4243</v>
      </c>
      <c r="T3361" t="s">
        <v>68</v>
      </c>
    </row>
    <row r="3362" spans="1:20" x14ac:dyDescent="0.25">
      <c r="A3362" t="s">
        <v>7609</v>
      </c>
      <c r="B3362">
        <v>64650340</v>
      </c>
      <c r="C3362">
        <v>67544599</v>
      </c>
      <c r="D3362" t="s">
        <v>2</v>
      </c>
      <c r="E3362" t="s">
        <v>3141</v>
      </c>
      <c r="F3362" t="s">
        <v>1106</v>
      </c>
      <c r="G3362" t="s">
        <v>4223</v>
      </c>
      <c r="H3362" t="s">
        <v>38</v>
      </c>
      <c r="I3362" t="s">
        <v>51</v>
      </c>
      <c r="J3362" t="s">
        <v>39</v>
      </c>
      <c r="K3362" t="s">
        <v>40</v>
      </c>
      <c r="L3362" t="s">
        <v>25</v>
      </c>
      <c r="M3362" t="s">
        <v>4234</v>
      </c>
      <c r="N3362" t="s">
        <v>3103</v>
      </c>
      <c r="O3362" t="s">
        <v>1144</v>
      </c>
      <c r="P3362" t="s">
        <v>52</v>
      </c>
      <c r="Q3362" t="s">
        <v>28</v>
      </c>
      <c r="R3362" s="1">
        <f t="shared" ca="1" si="52"/>
        <v>44</v>
      </c>
      <c r="S3362" t="s">
        <v>4243</v>
      </c>
      <c r="T3362" t="s">
        <v>58</v>
      </c>
    </row>
    <row r="3363" spans="1:20" x14ac:dyDescent="0.25">
      <c r="A3363" t="s">
        <v>7610</v>
      </c>
      <c r="B3363">
        <v>66021827</v>
      </c>
      <c r="C3363">
        <v>67450628</v>
      </c>
      <c r="D3363" t="s">
        <v>2</v>
      </c>
      <c r="E3363" t="s">
        <v>3142</v>
      </c>
      <c r="F3363" t="s">
        <v>4228</v>
      </c>
      <c r="G3363" t="s">
        <v>4217</v>
      </c>
      <c r="H3363" t="s">
        <v>31</v>
      </c>
      <c r="I3363" t="s">
        <v>22</v>
      </c>
      <c r="J3363" t="s">
        <v>23</v>
      </c>
      <c r="K3363" t="s">
        <v>24</v>
      </c>
      <c r="L3363" t="s">
        <v>25</v>
      </c>
      <c r="M3363" t="s">
        <v>4238</v>
      </c>
      <c r="N3363" t="s">
        <v>3103</v>
      </c>
      <c r="O3363" t="s">
        <v>1144</v>
      </c>
      <c r="P3363" t="s">
        <v>4248</v>
      </c>
      <c r="Q3363" t="s">
        <v>28</v>
      </c>
      <c r="R3363" s="1" t="e">
        <f t="shared" ca="1" si="52"/>
        <v>#VALUE!</v>
      </c>
      <c r="S3363" t="s">
        <v>55</v>
      </c>
      <c r="T3363" t="s">
        <v>68</v>
      </c>
    </row>
    <row r="3364" spans="1:20" x14ac:dyDescent="0.25">
      <c r="A3364" t="s">
        <v>7611</v>
      </c>
      <c r="B3364">
        <v>64894426</v>
      </c>
      <c r="C3364">
        <v>67301886</v>
      </c>
      <c r="D3364" t="s">
        <v>3</v>
      </c>
      <c r="E3364" t="s">
        <v>2865</v>
      </c>
      <c r="F3364" t="s">
        <v>1106</v>
      </c>
      <c r="G3364" t="s">
        <v>4221</v>
      </c>
      <c r="H3364" t="s">
        <v>38</v>
      </c>
      <c r="I3364" t="s">
        <v>51</v>
      </c>
      <c r="J3364" t="s">
        <v>39</v>
      </c>
      <c r="K3364" t="s">
        <v>44</v>
      </c>
      <c r="L3364" t="s">
        <v>25</v>
      </c>
      <c r="M3364" t="s">
        <v>4238</v>
      </c>
      <c r="N3364" t="s">
        <v>3103</v>
      </c>
      <c r="O3364" t="s">
        <v>1144</v>
      </c>
      <c r="P3364" t="s">
        <v>4248</v>
      </c>
      <c r="Q3364" t="s">
        <v>34</v>
      </c>
      <c r="R3364" s="1">
        <f t="shared" ca="1" si="52"/>
        <v>42</v>
      </c>
      <c r="S3364" t="s">
        <v>55</v>
      </c>
      <c r="T3364" t="s">
        <v>58</v>
      </c>
    </row>
    <row r="3365" spans="1:20" x14ac:dyDescent="0.25">
      <c r="A3365" t="s">
        <v>7612</v>
      </c>
      <c r="B3365">
        <v>67255907</v>
      </c>
      <c r="C3365">
        <v>67499041</v>
      </c>
      <c r="D3365" t="s">
        <v>3</v>
      </c>
      <c r="E3365" t="s">
        <v>3143</v>
      </c>
      <c r="F3365" t="s">
        <v>4226</v>
      </c>
      <c r="G3365" t="s">
        <v>4218</v>
      </c>
      <c r="H3365" t="s">
        <v>21</v>
      </c>
      <c r="I3365" t="s">
        <v>32</v>
      </c>
      <c r="J3365" t="s">
        <v>23</v>
      </c>
      <c r="K3365" t="s">
        <v>24</v>
      </c>
      <c r="L3365" t="s">
        <v>25</v>
      </c>
      <c r="M3365" t="s">
        <v>4241</v>
      </c>
      <c r="N3365" t="s">
        <v>3103</v>
      </c>
      <c r="O3365" t="s">
        <v>1144</v>
      </c>
      <c r="P3365" t="s">
        <v>33</v>
      </c>
      <c r="Q3365" t="s">
        <v>4247</v>
      </c>
      <c r="R3365" s="1">
        <f t="shared" ca="1" si="52"/>
        <v>18</v>
      </c>
      <c r="S3365" t="s">
        <v>4243</v>
      </c>
      <c r="T3365" t="s">
        <v>36</v>
      </c>
    </row>
    <row r="3366" spans="1:20" x14ac:dyDescent="0.25">
      <c r="A3366" t="s">
        <v>7613</v>
      </c>
      <c r="B3366">
        <v>68125458</v>
      </c>
      <c r="C3366">
        <v>67094058</v>
      </c>
      <c r="D3366" t="s">
        <v>2</v>
      </c>
      <c r="E3366" t="s">
        <v>2404</v>
      </c>
      <c r="F3366" t="s">
        <v>20</v>
      </c>
      <c r="G3366" t="s">
        <v>527</v>
      </c>
      <c r="H3366" t="s">
        <v>48</v>
      </c>
      <c r="I3366" t="s">
        <v>51</v>
      </c>
      <c r="J3366" t="s">
        <v>39</v>
      </c>
      <c r="K3366" t="s">
        <v>40</v>
      </c>
      <c r="L3366" t="s">
        <v>25</v>
      </c>
      <c r="M3366" t="s">
        <v>4232</v>
      </c>
      <c r="N3366" t="s">
        <v>3103</v>
      </c>
      <c r="O3366" t="s">
        <v>1144</v>
      </c>
      <c r="P3366" t="s">
        <v>49</v>
      </c>
      <c r="Q3366" t="s">
        <v>4247</v>
      </c>
      <c r="R3366" s="1">
        <f t="shared" ca="1" si="52"/>
        <v>5</v>
      </c>
      <c r="S3366" t="s">
        <v>4243</v>
      </c>
      <c r="T3366" t="s">
        <v>77</v>
      </c>
    </row>
    <row r="3367" spans="1:20" x14ac:dyDescent="0.25">
      <c r="A3367" t="s">
        <v>7614</v>
      </c>
      <c r="B3367">
        <v>64982843</v>
      </c>
      <c r="C3367">
        <v>67172211</v>
      </c>
      <c r="D3367" t="s">
        <v>3</v>
      </c>
      <c r="E3367" t="s">
        <v>3144</v>
      </c>
      <c r="F3367" t="s">
        <v>4228</v>
      </c>
      <c r="G3367" t="s">
        <v>4218</v>
      </c>
      <c r="H3367" t="s">
        <v>48</v>
      </c>
      <c r="I3367" t="s">
        <v>22</v>
      </c>
      <c r="J3367" t="s">
        <v>39</v>
      </c>
      <c r="K3367" t="s">
        <v>44</v>
      </c>
      <c r="L3367" t="s">
        <v>25</v>
      </c>
      <c r="M3367" t="s">
        <v>4241</v>
      </c>
      <c r="N3367" t="s">
        <v>3103</v>
      </c>
      <c r="O3367" t="s">
        <v>1144</v>
      </c>
      <c r="P3367" t="s">
        <v>205</v>
      </c>
      <c r="Q3367" t="s">
        <v>4246</v>
      </c>
      <c r="R3367" s="1">
        <f t="shared" ca="1" si="52"/>
        <v>32</v>
      </c>
      <c r="S3367" t="s">
        <v>35</v>
      </c>
      <c r="T3367" t="s">
        <v>29</v>
      </c>
    </row>
    <row r="3368" spans="1:20" x14ac:dyDescent="0.25">
      <c r="A3368" t="s">
        <v>7615</v>
      </c>
      <c r="B3368">
        <v>66922257</v>
      </c>
      <c r="C3368">
        <v>66904220</v>
      </c>
      <c r="D3368" t="s">
        <v>2</v>
      </c>
      <c r="E3368" t="s">
        <v>3145</v>
      </c>
      <c r="F3368" t="s">
        <v>4226</v>
      </c>
      <c r="G3368" t="s">
        <v>4219</v>
      </c>
      <c r="H3368" t="s">
        <v>38</v>
      </c>
      <c r="I3368" t="s">
        <v>51</v>
      </c>
      <c r="J3368" t="s">
        <v>39</v>
      </c>
      <c r="K3368" t="s">
        <v>40</v>
      </c>
      <c r="L3368" t="s">
        <v>25</v>
      </c>
      <c r="M3368" t="s">
        <v>4233</v>
      </c>
      <c r="N3368" t="s">
        <v>3103</v>
      </c>
      <c r="O3368" t="s">
        <v>1144</v>
      </c>
      <c r="P3368" t="s">
        <v>4248</v>
      </c>
      <c r="Q3368" t="s">
        <v>4246</v>
      </c>
      <c r="R3368" s="1" t="e">
        <f t="shared" ca="1" si="52"/>
        <v>#VALUE!</v>
      </c>
      <c r="S3368" t="s">
        <v>55</v>
      </c>
      <c r="T3368" t="s">
        <v>58</v>
      </c>
    </row>
    <row r="3369" spans="1:20" x14ac:dyDescent="0.25">
      <c r="A3369" t="s">
        <v>7616</v>
      </c>
      <c r="B3369">
        <v>64785767</v>
      </c>
      <c r="C3369">
        <v>67507692</v>
      </c>
      <c r="D3369" t="s">
        <v>2</v>
      </c>
      <c r="E3369" t="s">
        <v>3146</v>
      </c>
      <c r="F3369" t="s">
        <v>4228</v>
      </c>
      <c r="G3369" t="s">
        <v>4217</v>
      </c>
      <c r="H3369" t="s">
        <v>21</v>
      </c>
      <c r="I3369" t="s">
        <v>22</v>
      </c>
      <c r="J3369" t="s">
        <v>23</v>
      </c>
      <c r="K3369" t="s">
        <v>24</v>
      </c>
      <c r="L3369" t="s">
        <v>25</v>
      </c>
      <c r="M3369" t="s">
        <v>4240</v>
      </c>
      <c r="N3369" t="s">
        <v>3103</v>
      </c>
      <c r="O3369" t="s">
        <v>1144</v>
      </c>
      <c r="P3369" t="s">
        <v>49</v>
      </c>
      <c r="Q3369" t="s">
        <v>4247</v>
      </c>
      <c r="R3369" s="1" t="e">
        <f t="shared" ca="1" si="52"/>
        <v>#VALUE!</v>
      </c>
      <c r="S3369" t="s">
        <v>4243</v>
      </c>
      <c r="T3369" t="s">
        <v>56</v>
      </c>
    </row>
    <row r="3370" spans="1:20" x14ac:dyDescent="0.25">
      <c r="A3370" t="s">
        <v>7617</v>
      </c>
      <c r="B3370">
        <v>66321597</v>
      </c>
      <c r="C3370">
        <v>67087527</v>
      </c>
      <c r="D3370" t="s">
        <v>2</v>
      </c>
      <c r="E3370" t="s">
        <v>3146</v>
      </c>
      <c r="F3370" t="s">
        <v>4227</v>
      </c>
      <c r="G3370" t="s">
        <v>4223</v>
      </c>
      <c r="H3370" t="s">
        <v>21</v>
      </c>
      <c r="I3370" t="s">
        <v>51</v>
      </c>
      <c r="J3370" t="s">
        <v>23</v>
      </c>
      <c r="K3370" t="s">
        <v>24</v>
      </c>
      <c r="L3370" t="s">
        <v>25</v>
      </c>
      <c r="M3370" t="s">
        <v>4229</v>
      </c>
      <c r="N3370" t="s">
        <v>3103</v>
      </c>
      <c r="O3370" t="s">
        <v>1144</v>
      </c>
      <c r="P3370" t="s">
        <v>4248</v>
      </c>
      <c r="Q3370" t="s">
        <v>28</v>
      </c>
      <c r="R3370" s="1" t="e">
        <f t="shared" ca="1" si="52"/>
        <v>#VALUE!</v>
      </c>
      <c r="S3370" t="s">
        <v>55</v>
      </c>
      <c r="T3370" t="s">
        <v>56</v>
      </c>
    </row>
    <row r="3371" spans="1:20" x14ac:dyDescent="0.25">
      <c r="A3371" t="s">
        <v>7618</v>
      </c>
      <c r="B3371">
        <v>68266190</v>
      </c>
      <c r="C3371">
        <v>67136015</v>
      </c>
      <c r="D3371" t="s">
        <v>3</v>
      </c>
      <c r="E3371" t="s">
        <v>3147</v>
      </c>
      <c r="F3371" t="s">
        <v>4225</v>
      </c>
      <c r="G3371" t="s">
        <v>4215</v>
      </c>
      <c r="H3371" t="s">
        <v>21</v>
      </c>
      <c r="I3371" t="s">
        <v>32</v>
      </c>
      <c r="J3371" t="s">
        <v>23</v>
      </c>
      <c r="K3371" t="s">
        <v>24</v>
      </c>
      <c r="L3371" t="s">
        <v>25</v>
      </c>
      <c r="M3371" t="s">
        <v>4241</v>
      </c>
      <c r="N3371" t="s">
        <v>3103</v>
      </c>
      <c r="O3371" t="s">
        <v>1144</v>
      </c>
      <c r="P3371" t="s">
        <v>4248</v>
      </c>
      <c r="Q3371" t="s">
        <v>4245</v>
      </c>
      <c r="R3371" s="1" t="e">
        <f t="shared" ca="1" si="52"/>
        <v>#VALUE!</v>
      </c>
      <c r="S3371" t="s">
        <v>55</v>
      </c>
      <c r="T3371" t="s">
        <v>36</v>
      </c>
    </row>
    <row r="3372" spans="1:20" x14ac:dyDescent="0.25">
      <c r="A3372" t="s">
        <v>7619</v>
      </c>
      <c r="B3372">
        <v>67375143</v>
      </c>
      <c r="C3372">
        <v>67609895</v>
      </c>
      <c r="D3372" t="s">
        <v>2</v>
      </c>
      <c r="E3372" t="s">
        <v>3148</v>
      </c>
      <c r="F3372" t="s">
        <v>4227</v>
      </c>
      <c r="G3372" t="s">
        <v>527</v>
      </c>
      <c r="H3372" t="s">
        <v>3149</v>
      </c>
      <c r="I3372" t="s">
        <v>22</v>
      </c>
      <c r="J3372" t="s">
        <v>39</v>
      </c>
      <c r="K3372" t="s">
        <v>40</v>
      </c>
      <c r="L3372" t="s">
        <v>25</v>
      </c>
      <c r="M3372" t="s">
        <v>4232</v>
      </c>
      <c r="N3372" t="s">
        <v>3103</v>
      </c>
      <c r="O3372" t="s">
        <v>1144</v>
      </c>
      <c r="P3372" t="s">
        <v>4248</v>
      </c>
      <c r="Q3372" t="s">
        <v>4245</v>
      </c>
      <c r="R3372" s="1" t="e">
        <f t="shared" ca="1" si="52"/>
        <v>#VALUE!</v>
      </c>
      <c r="S3372" t="s">
        <v>55</v>
      </c>
      <c r="T3372" t="s">
        <v>41</v>
      </c>
    </row>
    <row r="3373" spans="1:20" x14ac:dyDescent="0.25">
      <c r="A3373" t="s">
        <v>7620</v>
      </c>
      <c r="B3373">
        <v>66173664</v>
      </c>
      <c r="C3373">
        <v>67180689</v>
      </c>
      <c r="D3373" t="s">
        <v>3</v>
      </c>
      <c r="E3373" t="s">
        <v>3150</v>
      </c>
      <c r="F3373" t="s">
        <v>4227</v>
      </c>
      <c r="G3373" t="s">
        <v>4220</v>
      </c>
      <c r="H3373" t="s">
        <v>217</v>
      </c>
      <c r="I3373" t="s">
        <v>204</v>
      </c>
      <c r="J3373" t="s">
        <v>39</v>
      </c>
      <c r="K3373" t="s">
        <v>44</v>
      </c>
      <c r="L3373" t="s">
        <v>25</v>
      </c>
      <c r="M3373" t="s">
        <v>4240</v>
      </c>
      <c r="N3373" t="s">
        <v>3103</v>
      </c>
      <c r="O3373" t="s">
        <v>1144</v>
      </c>
      <c r="P3373" t="s">
        <v>27</v>
      </c>
      <c r="Q3373" t="s">
        <v>4246</v>
      </c>
      <c r="R3373" s="1" t="e">
        <f t="shared" ca="1" si="52"/>
        <v>#VALUE!</v>
      </c>
      <c r="S3373" t="s">
        <v>35</v>
      </c>
      <c r="T3373" t="s">
        <v>41</v>
      </c>
    </row>
    <row r="3374" spans="1:20" x14ac:dyDescent="0.25">
      <c r="A3374" t="s">
        <v>7621</v>
      </c>
      <c r="B3374">
        <v>67256070</v>
      </c>
      <c r="C3374">
        <v>67672629</v>
      </c>
      <c r="D3374" t="s">
        <v>3</v>
      </c>
      <c r="E3374" t="s">
        <v>3151</v>
      </c>
      <c r="F3374" t="s">
        <v>1106</v>
      </c>
      <c r="G3374" t="s">
        <v>527</v>
      </c>
      <c r="H3374" t="s">
        <v>21</v>
      </c>
      <c r="I3374" t="s">
        <v>22</v>
      </c>
      <c r="J3374" t="s">
        <v>23</v>
      </c>
      <c r="K3374" t="s">
        <v>24</v>
      </c>
      <c r="L3374" t="s">
        <v>25</v>
      </c>
      <c r="M3374" t="s">
        <v>4239</v>
      </c>
      <c r="N3374" t="s">
        <v>3103</v>
      </c>
      <c r="O3374" t="s">
        <v>1144</v>
      </c>
      <c r="P3374" t="s">
        <v>4248</v>
      </c>
      <c r="Q3374" t="s">
        <v>4247</v>
      </c>
      <c r="R3374" s="1" t="e">
        <f t="shared" ca="1" si="52"/>
        <v>#VALUE!</v>
      </c>
      <c r="S3374" t="s">
        <v>55</v>
      </c>
      <c r="T3374" t="s">
        <v>36</v>
      </c>
    </row>
    <row r="3375" spans="1:20" x14ac:dyDescent="0.25">
      <c r="A3375" t="s">
        <v>7622</v>
      </c>
      <c r="B3375">
        <v>68497408</v>
      </c>
      <c r="C3375">
        <v>67490806</v>
      </c>
      <c r="D3375" t="s">
        <v>2</v>
      </c>
      <c r="E3375" t="s">
        <v>628</v>
      </c>
      <c r="F3375" t="s">
        <v>1106</v>
      </c>
      <c r="G3375" t="s">
        <v>4220</v>
      </c>
      <c r="H3375" t="s">
        <v>38</v>
      </c>
      <c r="I3375" t="s">
        <v>32</v>
      </c>
      <c r="J3375" t="s">
        <v>39</v>
      </c>
      <c r="K3375" t="s">
        <v>40</v>
      </c>
      <c r="L3375" t="s">
        <v>25</v>
      </c>
      <c r="M3375" t="s">
        <v>4239</v>
      </c>
      <c r="N3375" t="s">
        <v>3103</v>
      </c>
      <c r="O3375" t="s">
        <v>1144</v>
      </c>
      <c r="P3375" t="s">
        <v>49</v>
      </c>
      <c r="Q3375" t="s">
        <v>4245</v>
      </c>
      <c r="R3375" s="1" t="e">
        <f t="shared" ca="1" si="52"/>
        <v>#VALUE!</v>
      </c>
      <c r="S3375" t="s">
        <v>35</v>
      </c>
      <c r="T3375" t="s">
        <v>41</v>
      </c>
    </row>
    <row r="3376" spans="1:20" x14ac:dyDescent="0.25">
      <c r="A3376" t="s">
        <v>7623</v>
      </c>
      <c r="B3376">
        <v>65399062</v>
      </c>
      <c r="C3376">
        <v>66862068</v>
      </c>
      <c r="D3376" t="s">
        <v>3</v>
      </c>
      <c r="E3376" t="s">
        <v>3152</v>
      </c>
      <c r="F3376" t="s">
        <v>4226</v>
      </c>
      <c r="G3376" t="s">
        <v>4222</v>
      </c>
      <c r="H3376" t="s">
        <v>31</v>
      </c>
      <c r="I3376" t="s">
        <v>22</v>
      </c>
      <c r="J3376" t="s">
        <v>23</v>
      </c>
      <c r="K3376" t="s">
        <v>24</v>
      </c>
      <c r="L3376" t="s">
        <v>25</v>
      </c>
      <c r="M3376" t="s">
        <v>4233</v>
      </c>
      <c r="N3376" t="s">
        <v>3103</v>
      </c>
      <c r="O3376" t="s">
        <v>1144</v>
      </c>
      <c r="P3376" t="s">
        <v>4248</v>
      </c>
      <c r="Q3376" t="s">
        <v>4244</v>
      </c>
      <c r="R3376" s="1">
        <f t="shared" ca="1" si="52"/>
        <v>7</v>
      </c>
      <c r="S3376" t="s">
        <v>55</v>
      </c>
      <c r="T3376" t="s">
        <v>68</v>
      </c>
    </row>
    <row r="3377" spans="1:20" x14ac:dyDescent="0.25">
      <c r="A3377" t="s">
        <v>7624</v>
      </c>
      <c r="B3377">
        <v>65352655</v>
      </c>
      <c r="C3377">
        <v>67603744</v>
      </c>
      <c r="D3377" t="s">
        <v>3</v>
      </c>
      <c r="E3377" t="s">
        <v>3153</v>
      </c>
      <c r="F3377" t="s">
        <v>4227</v>
      </c>
      <c r="G3377" t="s">
        <v>4223</v>
      </c>
      <c r="H3377" t="s">
        <v>43</v>
      </c>
      <c r="I3377" t="s">
        <v>22</v>
      </c>
      <c r="J3377" t="s">
        <v>39</v>
      </c>
      <c r="K3377" t="s">
        <v>44</v>
      </c>
      <c r="L3377" t="s">
        <v>25</v>
      </c>
      <c r="M3377" t="s">
        <v>4230</v>
      </c>
      <c r="N3377" t="s">
        <v>3103</v>
      </c>
      <c r="O3377" t="s">
        <v>1144</v>
      </c>
      <c r="P3377" t="s">
        <v>52</v>
      </c>
      <c r="Q3377" t="s">
        <v>4244</v>
      </c>
      <c r="R3377" s="1" t="e">
        <f t="shared" ca="1" si="52"/>
        <v>#VALUE!</v>
      </c>
      <c r="S3377" t="s">
        <v>4243</v>
      </c>
      <c r="T3377" t="s">
        <v>58</v>
      </c>
    </row>
    <row r="3378" spans="1:20" x14ac:dyDescent="0.25">
      <c r="A3378" t="s">
        <v>7625</v>
      </c>
      <c r="B3378">
        <v>65404884</v>
      </c>
      <c r="C3378">
        <v>67319994</v>
      </c>
      <c r="D3378" t="s">
        <v>3</v>
      </c>
      <c r="E3378" t="s">
        <v>3154</v>
      </c>
      <c r="F3378" t="s">
        <v>4225</v>
      </c>
      <c r="G3378" t="s">
        <v>4218</v>
      </c>
      <c r="H3378" t="s">
        <v>472</v>
      </c>
      <c r="I3378" t="s">
        <v>204</v>
      </c>
      <c r="J3378" t="s">
        <v>60</v>
      </c>
      <c r="K3378" t="s">
        <v>40</v>
      </c>
      <c r="L3378" t="s">
        <v>25</v>
      </c>
      <c r="M3378" t="s">
        <v>4238</v>
      </c>
      <c r="N3378" t="s">
        <v>3103</v>
      </c>
      <c r="O3378" t="s">
        <v>1144</v>
      </c>
      <c r="P3378" t="s">
        <v>27</v>
      </c>
      <c r="Q3378" t="s">
        <v>4246</v>
      </c>
      <c r="R3378" s="1" t="e">
        <f t="shared" ca="1" si="52"/>
        <v>#VALUE!</v>
      </c>
      <c r="S3378" t="s">
        <v>35</v>
      </c>
      <c r="T3378" t="s">
        <v>61</v>
      </c>
    </row>
    <row r="3379" spans="1:20" x14ac:dyDescent="0.25">
      <c r="A3379" t="s">
        <v>7626</v>
      </c>
      <c r="B3379">
        <v>65205577</v>
      </c>
      <c r="C3379">
        <v>67385500</v>
      </c>
      <c r="D3379" t="s">
        <v>3</v>
      </c>
      <c r="E3379" t="s">
        <v>2353</v>
      </c>
      <c r="F3379" t="s">
        <v>4228</v>
      </c>
      <c r="G3379" t="s">
        <v>4220</v>
      </c>
      <c r="H3379" t="s">
        <v>43</v>
      </c>
      <c r="I3379" t="s">
        <v>22</v>
      </c>
      <c r="J3379" t="s">
        <v>60</v>
      </c>
      <c r="K3379" t="s">
        <v>40</v>
      </c>
      <c r="L3379" t="s">
        <v>25</v>
      </c>
      <c r="M3379" t="s">
        <v>4238</v>
      </c>
      <c r="N3379" t="s">
        <v>3103</v>
      </c>
      <c r="O3379" t="s">
        <v>1144</v>
      </c>
      <c r="P3379" t="s">
        <v>49</v>
      </c>
      <c r="Q3379" t="s">
        <v>4245</v>
      </c>
      <c r="R3379" s="1">
        <f t="shared" ca="1" si="52"/>
        <v>70</v>
      </c>
      <c r="S3379" t="s">
        <v>4243</v>
      </c>
      <c r="T3379" t="s">
        <v>61</v>
      </c>
    </row>
    <row r="3380" spans="1:20" x14ac:dyDescent="0.25">
      <c r="A3380" t="s">
        <v>7627</v>
      </c>
      <c r="B3380">
        <v>66964935</v>
      </c>
      <c r="C3380">
        <v>66974524</v>
      </c>
      <c r="D3380" t="s">
        <v>3</v>
      </c>
      <c r="E3380" t="s">
        <v>3155</v>
      </c>
      <c r="F3380" t="s">
        <v>20</v>
      </c>
      <c r="G3380" t="s">
        <v>527</v>
      </c>
      <c r="H3380" t="s">
        <v>38</v>
      </c>
      <c r="I3380" t="s">
        <v>32</v>
      </c>
      <c r="J3380" t="s">
        <v>23</v>
      </c>
      <c r="K3380" t="s">
        <v>24</v>
      </c>
      <c r="L3380" t="s">
        <v>25</v>
      </c>
      <c r="M3380" t="s">
        <v>4239</v>
      </c>
      <c r="N3380" t="s">
        <v>3103</v>
      </c>
      <c r="O3380" t="s">
        <v>1144</v>
      </c>
      <c r="P3380" t="s">
        <v>33</v>
      </c>
      <c r="Q3380" t="s">
        <v>28</v>
      </c>
      <c r="R3380" s="1">
        <f t="shared" ca="1" si="52"/>
        <v>33</v>
      </c>
      <c r="S3380" t="s">
        <v>35</v>
      </c>
      <c r="T3380" t="s">
        <v>29</v>
      </c>
    </row>
    <row r="3381" spans="1:20" x14ac:dyDescent="0.25">
      <c r="A3381" t="s">
        <v>7628</v>
      </c>
      <c r="B3381">
        <v>66312728</v>
      </c>
      <c r="C3381">
        <v>66866464</v>
      </c>
      <c r="D3381" t="s">
        <v>2</v>
      </c>
      <c r="E3381" t="s">
        <v>3156</v>
      </c>
      <c r="F3381" t="s">
        <v>4225</v>
      </c>
      <c r="G3381" t="s">
        <v>4217</v>
      </c>
      <c r="H3381" t="s">
        <v>38</v>
      </c>
      <c r="I3381" t="s">
        <v>22</v>
      </c>
      <c r="J3381" t="s">
        <v>39</v>
      </c>
      <c r="K3381" t="s">
        <v>40</v>
      </c>
      <c r="L3381" t="s">
        <v>25</v>
      </c>
      <c r="M3381" t="s">
        <v>4238</v>
      </c>
      <c r="N3381" t="s">
        <v>3103</v>
      </c>
      <c r="O3381" t="s">
        <v>1144</v>
      </c>
      <c r="P3381" t="s">
        <v>33</v>
      </c>
      <c r="Q3381" t="s">
        <v>34</v>
      </c>
      <c r="R3381" s="1">
        <f t="shared" ca="1" si="52"/>
        <v>56</v>
      </c>
      <c r="S3381" t="s">
        <v>4243</v>
      </c>
      <c r="T3381" t="s">
        <v>41</v>
      </c>
    </row>
    <row r="3382" spans="1:20" x14ac:dyDescent="0.25">
      <c r="A3382" t="s">
        <v>7629</v>
      </c>
      <c r="B3382">
        <v>64431790</v>
      </c>
      <c r="C3382">
        <v>67784555</v>
      </c>
      <c r="D3382" t="s">
        <v>2</v>
      </c>
      <c r="E3382" t="s">
        <v>3157</v>
      </c>
      <c r="F3382" t="s">
        <v>4225</v>
      </c>
      <c r="G3382" t="s">
        <v>4218</v>
      </c>
      <c r="H3382" t="s">
        <v>21</v>
      </c>
      <c r="I3382" t="s">
        <v>204</v>
      </c>
      <c r="J3382" t="s">
        <v>23</v>
      </c>
      <c r="K3382" t="s">
        <v>24</v>
      </c>
      <c r="L3382" t="s">
        <v>25</v>
      </c>
      <c r="M3382" t="s">
        <v>4236</v>
      </c>
      <c r="N3382" t="s">
        <v>3103</v>
      </c>
      <c r="O3382" t="s">
        <v>1144</v>
      </c>
      <c r="P3382" t="s">
        <v>4248</v>
      </c>
      <c r="Q3382" t="s">
        <v>4246</v>
      </c>
      <c r="R3382" s="1" t="e">
        <f t="shared" ca="1" si="52"/>
        <v>#VALUE!</v>
      </c>
      <c r="S3382" t="s">
        <v>55</v>
      </c>
      <c r="T3382" t="s">
        <v>29</v>
      </c>
    </row>
    <row r="3383" spans="1:20" x14ac:dyDescent="0.25">
      <c r="A3383" t="s">
        <v>7630</v>
      </c>
      <c r="B3383">
        <v>68044315</v>
      </c>
      <c r="C3383">
        <v>67026079</v>
      </c>
      <c r="D3383" t="s">
        <v>3</v>
      </c>
      <c r="E3383" t="s">
        <v>3158</v>
      </c>
      <c r="F3383" t="s">
        <v>20</v>
      </c>
      <c r="G3383" t="s">
        <v>4223</v>
      </c>
      <c r="H3383" t="s">
        <v>43</v>
      </c>
      <c r="I3383" t="s">
        <v>22</v>
      </c>
      <c r="J3383" t="s">
        <v>39</v>
      </c>
      <c r="K3383" t="s">
        <v>44</v>
      </c>
      <c r="L3383" t="s">
        <v>25</v>
      </c>
      <c r="M3383" t="s">
        <v>4229</v>
      </c>
      <c r="N3383" t="s">
        <v>3103</v>
      </c>
      <c r="O3383" t="s">
        <v>1144</v>
      </c>
      <c r="P3383" t="s">
        <v>4248</v>
      </c>
      <c r="Q3383" t="s">
        <v>28</v>
      </c>
      <c r="R3383" s="1" t="e">
        <f t="shared" ca="1" si="52"/>
        <v>#VALUE!</v>
      </c>
      <c r="S3383" t="s">
        <v>55</v>
      </c>
      <c r="T3383" t="s">
        <v>45</v>
      </c>
    </row>
    <row r="3384" spans="1:20" x14ac:dyDescent="0.25">
      <c r="A3384" t="s">
        <v>7631</v>
      </c>
      <c r="B3384">
        <v>64430622</v>
      </c>
      <c r="C3384">
        <v>67427551</v>
      </c>
      <c r="D3384" t="s">
        <v>2</v>
      </c>
      <c r="E3384" t="s">
        <v>3159</v>
      </c>
      <c r="F3384" t="s">
        <v>4226</v>
      </c>
      <c r="G3384" t="s">
        <v>4222</v>
      </c>
      <c r="H3384" t="s">
        <v>472</v>
      </c>
      <c r="I3384" t="s">
        <v>32</v>
      </c>
      <c r="J3384" t="s">
        <v>39</v>
      </c>
      <c r="K3384" t="s">
        <v>40</v>
      </c>
      <c r="L3384" t="s">
        <v>25</v>
      </c>
      <c r="M3384" t="s">
        <v>4235</v>
      </c>
      <c r="N3384" t="s">
        <v>3103</v>
      </c>
      <c r="O3384" t="s">
        <v>1144</v>
      </c>
      <c r="P3384" t="s">
        <v>4248</v>
      </c>
      <c r="Q3384" t="s">
        <v>28</v>
      </c>
      <c r="R3384" s="1" t="e">
        <f t="shared" ca="1" si="52"/>
        <v>#VALUE!</v>
      </c>
      <c r="S3384" t="s">
        <v>55</v>
      </c>
      <c r="T3384" t="s">
        <v>61</v>
      </c>
    </row>
    <row r="3385" spans="1:20" x14ac:dyDescent="0.25">
      <c r="A3385" t="s">
        <v>7632</v>
      </c>
      <c r="B3385">
        <v>64597615</v>
      </c>
      <c r="C3385">
        <v>67432684</v>
      </c>
      <c r="D3385" t="s">
        <v>2</v>
      </c>
      <c r="E3385" t="s">
        <v>3160</v>
      </c>
      <c r="F3385" t="s">
        <v>20</v>
      </c>
      <c r="G3385" t="s">
        <v>4217</v>
      </c>
      <c r="H3385" t="s">
        <v>21</v>
      </c>
      <c r="I3385" t="s">
        <v>51</v>
      </c>
      <c r="J3385" t="s">
        <v>23</v>
      </c>
      <c r="K3385" t="s">
        <v>24</v>
      </c>
      <c r="L3385" t="s">
        <v>25</v>
      </c>
      <c r="M3385" t="s">
        <v>4231</v>
      </c>
      <c r="N3385" t="s">
        <v>3103</v>
      </c>
      <c r="O3385" t="s">
        <v>1144</v>
      </c>
      <c r="P3385" t="s">
        <v>27</v>
      </c>
      <c r="Q3385" t="s">
        <v>4247</v>
      </c>
      <c r="R3385" s="1" t="e">
        <f t="shared" ca="1" si="52"/>
        <v>#VALUE!</v>
      </c>
      <c r="S3385" t="s">
        <v>35</v>
      </c>
      <c r="T3385" t="s">
        <v>36</v>
      </c>
    </row>
    <row r="3386" spans="1:20" x14ac:dyDescent="0.25">
      <c r="A3386" t="s">
        <v>7633</v>
      </c>
      <c r="B3386">
        <v>68318907</v>
      </c>
      <c r="C3386">
        <v>67724268</v>
      </c>
      <c r="D3386" t="s">
        <v>2</v>
      </c>
      <c r="E3386" t="s">
        <v>3161</v>
      </c>
      <c r="F3386" t="s">
        <v>1106</v>
      </c>
      <c r="G3386" t="s">
        <v>4216</v>
      </c>
      <c r="H3386" t="s">
        <v>38</v>
      </c>
      <c r="I3386" t="s">
        <v>204</v>
      </c>
      <c r="J3386" t="s">
        <v>39</v>
      </c>
      <c r="K3386" t="s">
        <v>40</v>
      </c>
      <c r="L3386" t="s">
        <v>25</v>
      </c>
      <c r="M3386" t="s">
        <v>4235</v>
      </c>
      <c r="N3386" t="s">
        <v>3103</v>
      </c>
      <c r="O3386" t="s">
        <v>1144</v>
      </c>
      <c r="P3386" t="s">
        <v>205</v>
      </c>
      <c r="Q3386" t="s">
        <v>4245</v>
      </c>
      <c r="R3386" s="1">
        <f t="shared" ca="1" si="52"/>
        <v>52</v>
      </c>
      <c r="S3386" t="s">
        <v>35</v>
      </c>
      <c r="T3386" t="s">
        <v>41</v>
      </c>
    </row>
    <row r="3387" spans="1:20" x14ac:dyDescent="0.25">
      <c r="A3387" t="s">
        <v>7634</v>
      </c>
      <c r="B3387">
        <v>64977650</v>
      </c>
      <c r="C3387">
        <v>67170547</v>
      </c>
      <c r="D3387" t="s">
        <v>3</v>
      </c>
      <c r="E3387" t="s">
        <v>3162</v>
      </c>
      <c r="F3387" t="s">
        <v>4225</v>
      </c>
      <c r="G3387" t="s">
        <v>4216</v>
      </c>
      <c r="H3387" t="s">
        <v>163</v>
      </c>
      <c r="I3387" t="s">
        <v>32</v>
      </c>
      <c r="J3387" t="s">
        <v>39</v>
      </c>
      <c r="K3387" t="s">
        <v>44</v>
      </c>
      <c r="L3387" t="s">
        <v>25</v>
      </c>
      <c r="M3387" t="s">
        <v>4237</v>
      </c>
      <c r="N3387" t="s">
        <v>3103</v>
      </c>
      <c r="O3387" t="s">
        <v>1144</v>
      </c>
      <c r="P3387" t="s">
        <v>4248</v>
      </c>
      <c r="Q3387" t="s">
        <v>4247</v>
      </c>
      <c r="R3387" s="1">
        <f t="shared" ca="1" si="52"/>
        <v>51</v>
      </c>
      <c r="S3387" t="s">
        <v>55</v>
      </c>
      <c r="T3387" t="s">
        <v>41</v>
      </c>
    </row>
    <row r="3388" spans="1:20" x14ac:dyDescent="0.25">
      <c r="A3388" t="s">
        <v>7635</v>
      </c>
      <c r="B3388">
        <v>66092349</v>
      </c>
      <c r="C3388">
        <v>67159665</v>
      </c>
      <c r="D3388" t="s">
        <v>2</v>
      </c>
      <c r="E3388" t="s">
        <v>2155</v>
      </c>
      <c r="F3388" t="s">
        <v>4228</v>
      </c>
      <c r="G3388" t="s">
        <v>4218</v>
      </c>
      <c r="H3388" t="s">
        <v>38</v>
      </c>
      <c r="I3388" t="s">
        <v>51</v>
      </c>
      <c r="J3388" t="s">
        <v>23</v>
      </c>
      <c r="K3388" t="s">
        <v>24</v>
      </c>
      <c r="L3388" t="s">
        <v>25</v>
      </c>
      <c r="M3388" t="s">
        <v>4235</v>
      </c>
      <c r="N3388" t="s">
        <v>3103</v>
      </c>
      <c r="O3388" t="s">
        <v>1144</v>
      </c>
      <c r="P3388" t="s">
        <v>54</v>
      </c>
      <c r="Q3388" t="s">
        <v>4245</v>
      </c>
      <c r="R3388" s="1" t="e">
        <f t="shared" ca="1" si="52"/>
        <v>#VALUE!</v>
      </c>
      <c r="S3388" t="s">
        <v>35</v>
      </c>
      <c r="T3388" t="s">
        <v>29</v>
      </c>
    </row>
    <row r="3389" spans="1:20" x14ac:dyDescent="0.25">
      <c r="A3389" t="s">
        <v>7636</v>
      </c>
      <c r="B3389">
        <v>64685058</v>
      </c>
      <c r="C3389">
        <v>67810953</v>
      </c>
      <c r="D3389" t="s">
        <v>2</v>
      </c>
      <c r="E3389" t="s">
        <v>853</v>
      </c>
      <c r="F3389" t="s">
        <v>4228</v>
      </c>
      <c r="G3389" t="s">
        <v>4218</v>
      </c>
      <c r="H3389" t="s">
        <v>38</v>
      </c>
      <c r="I3389" t="s">
        <v>51</v>
      </c>
      <c r="J3389" t="s">
        <v>39</v>
      </c>
      <c r="K3389" t="s">
        <v>40</v>
      </c>
      <c r="L3389" t="s">
        <v>25</v>
      </c>
      <c r="M3389" t="s">
        <v>4234</v>
      </c>
      <c r="N3389" t="s">
        <v>3103</v>
      </c>
      <c r="O3389" t="s">
        <v>1144</v>
      </c>
      <c r="P3389" t="s">
        <v>4248</v>
      </c>
      <c r="Q3389" t="s">
        <v>4245</v>
      </c>
      <c r="R3389" s="1" t="e">
        <f t="shared" ca="1" si="52"/>
        <v>#VALUE!</v>
      </c>
      <c r="S3389" t="s">
        <v>55</v>
      </c>
      <c r="T3389" t="s">
        <v>41</v>
      </c>
    </row>
    <row r="3390" spans="1:20" x14ac:dyDescent="0.25">
      <c r="A3390" t="s">
        <v>7637</v>
      </c>
      <c r="B3390">
        <v>67659299</v>
      </c>
      <c r="C3390">
        <v>67629315</v>
      </c>
      <c r="D3390" t="s">
        <v>3</v>
      </c>
      <c r="E3390" t="s">
        <v>3163</v>
      </c>
      <c r="F3390" t="s">
        <v>4225</v>
      </c>
      <c r="G3390" t="s">
        <v>4221</v>
      </c>
      <c r="H3390" t="s">
        <v>21</v>
      </c>
      <c r="I3390" t="s">
        <v>22</v>
      </c>
      <c r="J3390" t="s">
        <v>23</v>
      </c>
      <c r="K3390" t="s">
        <v>24</v>
      </c>
      <c r="L3390" t="s">
        <v>25</v>
      </c>
      <c r="M3390" t="s">
        <v>4229</v>
      </c>
      <c r="N3390" t="s">
        <v>3103</v>
      </c>
      <c r="O3390" t="s">
        <v>1144</v>
      </c>
      <c r="P3390" t="s">
        <v>54</v>
      </c>
      <c r="Q3390" t="s">
        <v>28</v>
      </c>
      <c r="R3390" s="1" t="e">
        <f t="shared" ca="1" si="52"/>
        <v>#VALUE!</v>
      </c>
      <c r="S3390" t="s">
        <v>4243</v>
      </c>
      <c r="T3390" t="s">
        <v>36</v>
      </c>
    </row>
    <row r="3391" spans="1:20" x14ac:dyDescent="0.25">
      <c r="A3391" t="s">
        <v>7638</v>
      </c>
      <c r="B3391">
        <v>66651711</v>
      </c>
      <c r="C3391">
        <v>67740981</v>
      </c>
      <c r="D3391" t="s">
        <v>3</v>
      </c>
      <c r="E3391" t="s">
        <v>3164</v>
      </c>
      <c r="F3391" t="s">
        <v>4225</v>
      </c>
      <c r="G3391" t="s">
        <v>4216</v>
      </c>
      <c r="H3391" t="s">
        <v>43</v>
      </c>
      <c r="I3391" t="s">
        <v>204</v>
      </c>
      <c r="J3391" t="s">
        <v>39</v>
      </c>
      <c r="K3391" t="s">
        <v>44</v>
      </c>
      <c r="L3391" t="s">
        <v>25</v>
      </c>
      <c r="M3391" t="s">
        <v>4236</v>
      </c>
      <c r="N3391" t="s">
        <v>3103</v>
      </c>
      <c r="O3391" t="s">
        <v>1144</v>
      </c>
      <c r="P3391" t="s">
        <v>54</v>
      </c>
      <c r="Q3391" t="s">
        <v>34</v>
      </c>
      <c r="R3391" s="1">
        <f t="shared" ca="1" si="52"/>
        <v>81</v>
      </c>
      <c r="S3391" t="s">
        <v>35</v>
      </c>
      <c r="T3391" t="s">
        <v>61</v>
      </c>
    </row>
    <row r="3392" spans="1:20" x14ac:dyDescent="0.25">
      <c r="A3392" t="s">
        <v>7639</v>
      </c>
      <c r="B3392">
        <v>68261164</v>
      </c>
      <c r="C3392">
        <v>67155870</v>
      </c>
      <c r="D3392" t="s">
        <v>2</v>
      </c>
      <c r="E3392" t="s">
        <v>3165</v>
      </c>
      <c r="F3392" t="s">
        <v>4228</v>
      </c>
      <c r="G3392" t="s">
        <v>4215</v>
      </c>
      <c r="H3392" t="s">
        <v>472</v>
      </c>
      <c r="I3392" t="s">
        <v>32</v>
      </c>
      <c r="J3392" t="s">
        <v>39</v>
      </c>
      <c r="K3392" t="s">
        <v>40</v>
      </c>
      <c r="L3392" t="s">
        <v>25</v>
      </c>
      <c r="M3392" t="s">
        <v>4239</v>
      </c>
      <c r="N3392" t="s">
        <v>3103</v>
      </c>
      <c r="O3392" t="s">
        <v>1144</v>
      </c>
      <c r="P3392" t="s">
        <v>4248</v>
      </c>
      <c r="Q3392" t="s">
        <v>4246</v>
      </c>
      <c r="R3392" s="1" t="e">
        <f t="shared" ca="1" si="52"/>
        <v>#VALUE!</v>
      </c>
      <c r="S3392" t="s">
        <v>55</v>
      </c>
      <c r="T3392" t="s">
        <v>61</v>
      </c>
    </row>
    <row r="3393" spans="1:20" x14ac:dyDescent="0.25">
      <c r="A3393" t="s">
        <v>7640</v>
      </c>
      <c r="B3393">
        <v>66789982</v>
      </c>
      <c r="C3393">
        <v>67827549</v>
      </c>
      <c r="D3393" t="s">
        <v>2</v>
      </c>
      <c r="E3393" t="s">
        <v>2465</v>
      </c>
      <c r="F3393" t="s">
        <v>4227</v>
      </c>
      <c r="G3393" t="s">
        <v>4221</v>
      </c>
      <c r="H3393" t="s">
        <v>472</v>
      </c>
      <c r="I3393" t="s">
        <v>22</v>
      </c>
      <c r="J3393" t="s">
        <v>39</v>
      </c>
      <c r="K3393" t="s">
        <v>40</v>
      </c>
      <c r="L3393" t="s">
        <v>25</v>
      </c>
      <c r="M3393" t="s">
        <v>4233</v>
      </c>
      <c r="N3393" t="s">
        <v>3103</v>
      </c>
      <c r="O3393" t="s">
        <v>1144</v>
      </c>
      <c r="P3393" t="s">
        <v>205</v>
      </c>
      <c r="Q3393" t="s">
        <v>4245</v>
      </c>
      <c r="R3393" s="1">
        <f t="shared" ca="1" si="52"/>
        <v>62</v>
      </c>
      <c r="S3393" t="s">
        <v>4243</v>
      </c>
      <c r="T3393" t="s">
        <v>45</v>
      </c>
    </row>
    <row r="3394" spans="1:20" x14ac:dyDescent="0.25">
      <c r="A3394" t="s">
        <v>7641</v>
      </c>
      <c r="B3394">
        <v>65775281</v>
      </c>
      <c r="C3394">
        <v>66943260</v>
      </c>
      <c r="D3394" t="s">
        <v>3</v>
      </c>
      <c r="E3394" t="s">
        <v>3166</v>
      </c>
      <c r="F3394" t="s">
        <v>4225</v>
      </c>
      <c r="G3394" t="s">
        <v>4216</v>
      </c>
      <c r="H3394" t="s">
        <v>163</v>
      </c>
      <c r="I3394" t="s">
        <v>204</v>
      </c>
      <c r="J3394" t="s">
        <v>39</v>
      </c>
      <c r="K3394" t="s">
        <v>44</v>
      </c>
      <c r="L3394" t="s">
        <v>25</v>
      </c>
      <c r="M3394" t="s">
        <v>4231</v>
      </c>
      <c r="N3394" t="s">
        <v>3103</v>
      </c>
      <c r="O3394" t="s">
        <v>1144</v>
      </c>
      <c r="P3394" t="s">
        <v>205</v>
      </c>
      <c r="Q3394" t="s">
        <v>4247</v>
      </c>
      <c r="R3394" s="1" t="e">
        <f t="shared" ca="1" si="52"/>
        <v>#VALUE!</v>
      </c>
      <c r="S3394" t="s">
        <v>4243</v>
      </c>
      <c r="T3394" t="s">
        <v>45</v>
      </c>
    </row>
    <row r="3395" spans="1:20" x14ac:dyDescent="0.25">
      <c r="A3395" t="s">
        <v>7642</v>
      </c>
      <c r="B3395">
        <v>66274718</v>
      </c>
      <c r="C3395">
        <v>67740856</v>
      </c>
      <c r="D3395" t="s">
        <v>2</v>
      </c>
      <c r="E3395" t="s">
        <v>3167</v>
      </c>
      <c r="F3395" t="s">
        <v>4226</v>
      </c>
      <c r="G3395" t="s">
        <v>4223</v>
      </c>
      <c r="H3395" t="s">
        <v>163</v>
      </c>
      <c r="I3395" t="s">
        <v>204</v>
      </c>
      <c r="J3395" t="s">
        <v>39</v>
      </c>
      <c r="K3395" t="s">
        <v>40</v>
      </c>
      <c r="L3395" t="s">
        <v>25</v>
      </c>
      <c r="M3395" t="s">
        <v>4238</v>
      </c>
      <c r="N3395" t="s">
        <v>3103</v>
      </c>
      <c r="O3395" t="s">
        <v>1144</v>
      </c>
      <c r="P3395" t="s">
        <v>4248</v>
      </c>
      <c r="Q3395" t="s">
        <v>4247</v>
      </c>
      <c r="R3395" s="1" t="e">
        <f t="shared" ref="R3395:R3458" ca="1" si="53">DATEDIF(E3395,TODAY(),"Y")</f>
        <v>#VALUE!</v>
      </c>
      <c r="S3395" t="s">
        <v>55</v>
      </c>
      <c r="T3395" t="s">
        <v>58</v>
      </c>
    </row>
    <row r="3396" spans="1:20" x14ac:dyDescent="0.25">
      <c r="A3396" t="s">
        <v>7643</v>
      </c>
      <c r="B3396">
        <v>68170134</v>
      </c>
      <c r="C3396">
        <v>67379194</v>
      </c>
      <c r="D3396" t="s">
        <v>2</v>
      </c>
      <c r="E3396" t="s">
        <v>3168</v>
      </c>
      <c r="F3396" t="s">
        <v>4227</v>
      </c>
      <c r="G3396" t="s">
        <v>4221</v>
      </c>
      <c r="H3396" t="s">
        <v>21</v>
      </c>
      <c r="I3396" t="s">
        <v>204</v>
      </c>
      <c r="J3396" t="s">
        <v>23</v>
      </c>
      <c r="K3396" t="s">
        <v>24</v>
      </c>
      <c r="L3396" t="s">
        <v>25</v>
      </c>
      <c r="M3396" t="s">
        <v>4231</v>
      </c>
      <c r="N3396" t="s">
        <v>3103</v>
      </c>
      <c r="O3396" t="s">
        <v>1144</v>
      </c>
      <c r="P3396" t="s">
        <v>27</v>
      </c>
      <c r="Q3396" t="s">
        <v>4244</v>
      </c>
      <c r="R3396" s="1" t="e">
        <f t="shared" ca="1" si="53"/>
        <v>#VALUE!</v>
      </c>
      <c r="S3396" t="s">
        <v>4243</v>
      </c>
      <c r="T3396" t="s">
        <v>68</v>
      </c>
    </row>
    <row r="3397" spans="1:20" x14ac:dyDescent="0.25">
      <c r="A3397" t="s">
        <v>7644</v>
      </c>
      <c r="B3397">
        <v>65414724</v>
      </c>
      <c r="C3397">
        <v>66951235</v>
      </c>
      <c r="D3397" t="s">
        <v>3</v>
      </c>
      <c r="E3397" t="s">
        <v>3169</v>
      </c>
      <c r="F3397" t="s">
        <v>4225</v>
      </c>
      <c r="G3397" t="s">
        <v>4221</v>
      </c>
      <c r="H3397" t="s">
        <v>43</v>
      </c>
      <c r="I3397" t="s">
        <v>204</v>
      </c>
      <c r="J3397" t="s">
        <v>39</v>
      </c>
      <c r="K3397" t="s">
        <v>44</v>
      </c>
      <c r="L3397" t="s">
        <v>25</v>
      </c>
      <c r="M3397" t="s">
        <v>4234</v>
      </c>
      <c r="N3397" t="s">
        <v>3103</v>
      </c>
      <c r="O3397" t="s">
        <v>1144</v>
      </c>
      <c r="P3397" t="s">
        <v>33</v>
      </c>
      <c r="Q3397" t="s">
        <v>4245</v>
      </c>
      <c r="R3397" s="1" t="e">
        <f t="shared" ca="1" si="53"/>
        <v>#VALUE!</v>
      </c>
      <c r="S3397" t="s">
        <v>4243</v>
      </c>
      <c r="T3397" t="s">
        <v>58</v>
      </c>
    </row>
    <row r="3398" spans="1:20" x14ac:dyDescent="0.25">
      <c r="A3398" t="s">
        <v>7645</v>
      </c>
      <c r="B3398">
        <v>68211219</v>
      </c>
      <c r="C3398">
        <v>67839985</v>
      </c>
      <c r="D3398" t="s">
        <v>3</v>
      </c>
      <c r="E3398" t="s">
        <v>3170</v>
      </c>
      <c r="F3398" t="s">
        <v>4228</v>
      </c>
      <c r="G3398" t="s">
        <v>4220</v>
      </c>
      <c r="H3398" t="s">
        <v>21</v>
      </c>
      <c r="I3398" t="s">
        <v>22</v>
      </c>
      <c r="J3398" t="s">
        <v>23</v>
      </c>
      <c r="K3398" t="s">
        <v>24</v>
      </c>
      <c r="L3398" t="s">
        <v>25</v>
      </c>
      <c r="M3398" t="s">
        <v>4229</v>
      </c>
      <c r="N3398" t="s">
        <v>3103</v>
      </c>
      <c r="O3398" t="s">
        <v>1144</v>
      </c>
      <c r="P3398" t="s">
        <v>54</v>
      </c>
      <c r="Q3398" t="s">
        <v>28</v>
      </c>
      <c r="R3398" s="1">
        <f t="shared" ca="1" si="53"/>
        <v>21</v>
      </c>
      <c r="S3398" t="s">
        <v>35</v>
      </c>
      <c r="T3398" t="s">
        <v>36</v>
      </c>
    </row>
    <row r="3399" spans="1:20" x14ac:dyDescent="0.25">
      <c r="A3399" t="s">
        <v>7646</v>
      </c>
      <c r="B3399">
        <v>64318639</v>
      </c>
      <c r="C3399">
        <v>67544692</v>
      </c>
      <c r="D3399" t="s">
        <v>2</v>
      </c>
      <c r="E3399" t="s">
        <v>3171</v>
      </c>
      <c r="F3399" t="s">
        <v>1106</v>
      </c>
      <c r="G3399" t="s">
        <v>527</v>
      </c>
      <c r="H3399" t="s">
        <v>38</v>
      </c>
      <c r="I3399" t="s">
        <v>32</v>
      </c>
      <c r="J3399" t="s">
        <v>23</v>
      </c>
      <c r="K3399" t="s">
        <v>40</v>
      </c>
      <c r="L3399" t="s">
        <v>25</v>
      </c>
      <c r="M3399" t="s">
        <v>4238</v>
      </c>
      <c r="N3399" t="s">
        <v>3103</v>
      </c>
      <c r="O3399" t="s">
        <v>1144</v>
      </c>
      <c r="P3399" t="s">
        <v>27</v>
      </c>
      <c r="Q3399" t="s">
        <v>28</v>
      </c>
      <c r="R3399" s="1">
        <f t="shared" ca="1" si="53"/>
        <v>37</v>
      </c>
      <c r="S3399" t="s">
        <v>4243</v>
      </c>
      <c r="T3399" t="s">
        <v>58</v>
      </c>
    </row>
    <row r="3400" spans="1:20" x14ac:dyDescent="0.25">
      <c r="A3400" t="s">
        <v>7647</v>
      </c>
      <c r="B3400">
        <v>64908005</v>
      </c>
      <c r="C3400">
        <v>67747338</v>
      </c>
      <c r="D3400" t="s">
        <v>3</v>
      </c>
      <c r="E3400" t="s">
        <v>3172</v>
      </c>
      <c r="F3400" t="s">
        <v>4225</v>
      </c>
      <c r="G3400" t="s">
        <v>4223</v>
      </c>
      <c r="H3400" t="s">
        <v>21</v>
      </c>
      <c r="I3400" t="s">
        <v>51</v>
      </c>
      <c r="J3400" t="s">
        <v>23</v>
      </c>
      <c r="K3400" t="s">
        <v>24</v>
      </c>
      <c r="L3400" t="s">
        <v>25</v>
      </c>
      <c r="M3400" t="s">
        <v>4233</v>
      </c>
      <c r="N3400" t="s">
        <v>3103</v>
      </c>
      <c r="O3400" t="s">
        <v>1144</v>
      </c>
      <c r="P3400" t="s">
        <v>27</v>
      </c>
      <c r="Q3400" t="s">
        <v>4246</v>
      </c>
      <c r="R3400" s="1" t="e">
        <f t="shared" ca="1" si="53"/>
        <v>#VALUE!</v>
      </c>
      <c r="S3400" t="s">
        <v>35</v>
      </c>
      <c r="T3400" t="s">
        <v>56</v>
      </c>
    </row>
    <row r="3401" spans="1:20" x14ac:dyDescent="0.25">
      <c r="A3401" t="s">
        <v>7648</v>
      </c>
      <c r="B3401">
        <v>67214944</v>
      </c>
      <c r="C3401">
        <v>67225567</v>
      </c>
      <c r="D3401" t="s">
        <v>3</v>
      </c>
      <c r="E3401" t="s">
        <v>3173</v>
      </c>
      <c r="F3401" t="s">
        <v>1106</v>
      </c>
      <c r="G3401" t="s">
        <v>4222</v>
      </c>
      <c r="H3401" t="s">
        <v>38</v>
      </c>
      <c r="I3401" t="s">
        <v>204</v>
      </c>
      <c r="J3401" t="s">
        <v>39</v>
      </c>
      <c r="K3401" t="s">
        <v>44</v>
      </c>
      <c r="L3401" t="s">
        <v>25</v>
      </c>
      <c r="M3401" t="s">
        <v>4233</v>
      </c>
      <c r="N3401" t="s">
        <v>3103</v>
      </c>
      <c r="O3401" t="s">
        <v>1144</v>
      </c>
      <c r="P3401" t="s">
        <v>4248</v>
      </c>
      <c r="Q3401" t="s">
        <v>34</v>
      </c>
      <c r="R3401" s="1" t="e">
        <f t="shared" ca="1" si="53"/>
        <v>#VALUE!</v>
      </c>
      <c r="S3401" t="s">
        <v>55</v>
      </c>
      <c r="T3401" t="s">
        <v>58</v>
      </c>
    </row>
    <row r="3402" spans="1:20" x14ac:dyDescent="0.25">
      <c r="A3402" t="s">
        <v>7649</v>
      </c>
      <c r="B3402">
        <v>66763014</v>
      </c>
      <c r="C3402">
        <v>67834751</v>
      </c>
      <c r="D3402" t="s">
        <v>3</v>
      </c>
      <c r="E3402" t="s">
        <v>273</v>
      </c>
      <c r="F3402" t="s">
        <v>20</v>
      </c>
      <c r="G3402" t="s">
        <v>4216</v>
      </c>
      <c r="H3402" t="s">
        <v>21</v>
      </c>
      <c r="I3402" t="s">
        <v>22</v>
      </c>
      <c r="J3402" t="s">
        <v>23</v>
      </c>
      <c r="K3402" t="s">
        <v>24</v>
      </c>
      <c r="L3402" t="s">
        <v>25</v>
      </c>
      <c r="M3402" t="s">
        <v>4241</v>
      </c>
      <c r="N3402" t="s">
        <v>3103</v>
      </c>
      <c r="O3402" t="s">
        <v>1144</v>
      </c>
      <c r="P3402" t="s">
        <v>27</v>
      </c>
      <c r="Q3402" t="s">
        <v>4245</v>
      </c>
      <c r="R3402" s="1">
        <f t="shared" ca="1" si="53"/>
        <v>13</v>
      </c>
      <c r="S3402" t="s">
        <v>35</v>
      </c>
      <c r="T3402" t="s">
        <v>68</v>
      </c>
    </row>
    <row r="3403" spans="1:20" x14ac:dyDescent="0.25">
      <c r="A3403" t="s">
        <v>7650</v>
      </c>
      <c r="B3403">
        <v>66669326</v>
      </c>
      <c r="C3403">
        <v>67344328</v>
      </c>
      <c r="D3403" t="s">
        <v>3</v>
      </c>
      <c r="E3403" t="s">
        <v>3174</v>
      </c>
      <c r="F3403" t="s">
        <v>4226</v>
      </c>
      <c r="G3403" t="s">
        <v>4221</v>
      </c>
      <c r="H3403" t="s">
        <v>21</v>
      </c>
      <c r="I3403" t="s">
        <v>51</v>
      </c>
      <c r="J3403" t="s">
        <v>23</v>
      </c>
      <c r="K3403" t="s">
        <v>24</v>
      </c>
      <c r="L3403" t="s">
        <v>25</v>
      </c>
      <c r="M3403" t="s">
        <v>4236</v>
      </c>
      <c r="N3403" t="s">
        <v>3103</v>
      </c>
      <c r="O3403" t="s">
        <v>1144</v>
      </c>
      <c r="P3403" t="s">
        <v>4248</v>
      </c>
      <c r="Q3403" t="s">
        <v>34</v>
      </c>
      <c r="R3403" s="1" t="e">
        <f t="shared" ca="1" si="53"/>
        <v>#VALUE!</v>
      </c>
      <c r="S3403" t="s">
        <v>55</v>
      </c>
      <c r="T3403" t="s">
        <v>36</v>
      </c>
    </row>
    <row r="3404" spans="1:20" x14ac:dyDescent="0.25">
      <c r="A3404" t="s">
        <v>7651</v>
      </c>
      <c r="B3404">
        <v>64922852</v>
      </c>
      <c r="C3404">
        <v>67656948</v>
      </c>
      <c r="D3404" t="s">
        <v>2</v>
      </c>
      <c r="E3404" t="s">
        <v>3175</v>
      </c>
      <c r="F3404" t="s">
        <v>20</v>
      </c>
      <c r="G3404" t="s">
        <v>4219</v>
      </c>
      <c r="H3404" t="s">
        <v>245</v>
      </c>
      <c r="I3404" t="s">
        <v>22</v>
      </c>
      <c r="J3404" t="s">
        <v>39</v>
      </c>
      <c r="K3404" t="s">
        <v>40</v>
      </c>
      <c r="L3404" t="s">
        <v>25</v>
      </c>
      <c r="M3404" t="s">
        <v>4234</v>
      </c>
      <c r="N3404" t="s">
        <v>3103</v>
      </c>
      <c r="O3404" t="s">
        <v>1144</v>
      </c>
      <c r="P3404" t="s">
        <v>54</v>
      </c>
      <c r="Q3404" t="s">
        <v>4244</v>
      </c>
      <c r="R3404" s="1" t="e">
        <f t="shared" ca="1" si="53"/>
        <v>#VALUE!</v>
      </c>
      <c r="S3404" t="s">
        <v>35</v>
      </c>
      <c r="T3404" t="s">
        <v>41</v>
      </c>
    </row>
    <row r="3405" spans="1:20" x14ac:dyDescent="0.25">
      <c r="A3405" t="s">
        <v>7652</v>
      </c>
      <c r="B3405">
        <v>65213263</v>
      </c>
      <c r="C3405">
        <v>67013294</v>
      </c>
      <c r="D3405" t="s">
        <v>3</v>
      </c>
      <c r="E3405" t="s">
        <v>3176</v>
      </c>
      <c r="F3405" t="s">
        <v>4225</v>
      </c>
      <c r="G3405" t="s">
        <v>4218</v>
      </c>
      <c r="H3405" t="s">
        <v>472</v>
      </c>
      <c r="I3405" t="s">
        <v>22</v>
      </c>
      <c r="J3405" t="s">
        <v>39</v>
      </c>
      <c r="K3405" t="s">
        <v>44</v>
      </c>
      <c r="L3405" t="s">
        <v>25</v>
      </c>
      <c r="M3405" t="s">
        <v>4241</v>
      </c>
      <c r="N3405" t="s">
        <v>3103</v>
      </c>
      <c r="O3405" t="s">
        <v>1144</v>
      </c>
      <c r="P3405" t="s">
        <v>4248</v>
      </c>
      <c r="Q3405" t="s">
        <v>4244</v>
      </c>
      <c r="R3405" s="1" t="e">
        <f t="shared" ca="1" si="53"/>
        <v>#VALUE!</v>
      </c>
      <c r="S3405" t="s">
        <v>55</v>
      </c>
      <c r="T3405" t="s">
        <v>41</v>
      </c>
    </row>
    <row r="3406" spans="1:20" x14ac:dyDescent="0.25">
      <c r="A3406" t="s">
        <v>7653</v>
      </c>
      <c r="B3406">
        <v>68122097</v>
      </c>
      <c r="C3406">
        <v>66851935</v>
      </c>
      <c r="D3406" t="s">
        <v>2</v>
      </c>
      <c r="E3406" t="s">
        <v>3177</v>
      </c>
      <c r="F3406" t="s">
        <v>20</v>
      </c>
      <c r="G3406" t="s">
        <v>4221</v>
      </c>
      <c r="H3406" t="s">
        <v>48</v>
      </c>
      <c r="I3406" t="s">
        <v>22</v>
      </c>
      <c r="J3406" t="s">
        <v>23</v>
      </c>
      <c r="K3406" t="s">
        <v>24</v>
      </c>
      <c r="L3406" t="s">
        <v>25</v>
      </c>
      <c r="M3406" t="s">
        <v>4240</v>
      </c>
      <c r="N3406" t="s">
        <v>3103</v>
      </c>
      <c r="O3406" t="s">
        <v>1144</v>
      </c>
      <c r="P3406" t="s">
        <v>205</v>
      </c>
      <c r="Q3406" t="s">
        <v>4247</v>
      </c>
      <c r="R3406" s="1">
        <f t="shared" ca="1" si="53"/>
        <v>28</v>
      </c>
      <c r="S3406" t="s">
        <v>4243</v>
      </c>
      <c r="T3406" t="s">
        <v>29</v>
      </c>
    </row>
    <row r="3407" spans="1:20" x14ac:dyDescent="0.25">
      <c r="A3407" t="s">
        <v>7654</v>
      </c>
      <c r="B3407">
        <v>65510394</v>
      </c>
      <c r="C3407">
        <v>67161620</v>
      </c>
      <c r="D3407" t="s">
        <v>2</v>
      </c>
      <c r="E3407" t="s">
        <v>3178</v>
      </c>
      <c r="F3407" t="s">
        <v>4226</v>
      </c>
      <c r="G3407" t="s">
        <v>4216</v>
      </c>
      <c r="H3407" t="s">
        <v>38</v>
      </c>
      <c r="I3407" t="s">
        <v>22</v>
      </c>
      <c r="J3407" t="s">
        <v>39</v>
      </c>
      <c r="K3407" t="s">
        <v>40</v>
      </c>
      <c r="L3407" t="s">
        <v>25</v>
      </c>
      <c r="M3407" t="s">
        <v>4237</v>
      </c>
      <c r="N3407" t="s">
        <v>3103</v>
      </c>
      <c r="O3407" t="s">
        <v>1144</v>
      </c>
      <c r="P3407" t="s">
        <v>4248</v>
      </c>
      <c r="Q3407" t="s">
        <v>4247</v>
      </c>
      <c r="R3407" s="1">
        <f t="shared" ca="1" si="53"/>
        <v>56</v>
      </c>
      <c r="S3407" t="s">
        <v>55</v>
      </c>
      <c r="T3407" t="s">
        <v>41</v>
      </c>
    </row>
    <row r="3408" spans="1:20" x14ac:dyDescent="0.25">
      <c r="A3408" t="s">
        <v>7655</v>
      </c>
      <c r="B3408">
        <v>65785711</v>
      </c>
      <c r="C3408">
        <v>66943395</v>
      </c>
      <c r="D3408" t="s">
        <v>2</v>
      </c>
      <c r="E3408" t="s">
        <v>3179</v>
      </c>
      <c r="F3408" t="s">
        <v>4227</v>
      </c>
      <c r="G3408" t="s">
        <v>4216</v>
      </c>
      <c r="H3408" t="s">
        <v>21</v>
      </c>
      <c r="I3408" t="s">
        <v>51</v>
      </c>
      <c r="J3408" t="s">
        <v>23</v>
      </c>
      <c r="K3408" t="s">
        <v>24</v>
      </c>
      <c r="L3408" t="s">
        <v>25</v>
      </c>
      <c r="M3408" t="s">
        <v>4237</v>
      </c>
      <c r="N3408" t="s">
        <v>3103</v>
      </c>
      <c r="O3408" t="s">
        <v>1144</v>
      </c>
      <c r="P3408" t="s">
        <v>205</v>
      </c>
      <c r="Q3408" t="s">
        <v>4245</v>
      </c>
      <c r="R3408" s="1" t="e">
        <f t="shared" ca="1" si="53"/>
        <v>#VALUE!</v>
      </c>
      <c r="S3408" t="s">
        <v>4243</v>
      </c>
      <c r="T3408" t="s">
        <v>56</v>
      </c>
    </row>
    <row r="3409" spans="1:20" x14ac:dyDescent="0.25">
      <c r="A3409" t="s">
        <v>7656</v>
      </c>
      <c r="B3409">
        <v>66142624</v>
      </c>
      <c r="C3409">
        <v>67094601</v>
      </c>
      <c r="D3409" t="s">
        <v>2</v>
      </c>
      <c r="E3409" t="s">
        <v>3180</v>
      </c>
      <c r="F3409" t="s">
        <v>4226</v>
      </c>
      <c r="G3409" t="s">
        <v>4217</v>
      </c>
      <c r="H3409" t="s">
        <v>38</v>
      </c>
      <c r="I3409" t="s">
        <v>32</v>
      </c>
      <c r="J3409" t="s">
        <v>39</v>
      </c>
      <c r="K3409" t="s">
        <v>40</v>
      </c>
      <c r="L3409" t="s">
        <v>25</v>
      </c>
      <c r="M3409" t="s">
        <v>4229</v>
      </c>
      <c r="N3409" t="s">
        <v>3103</v>
      </c>
      <c r="O3409" t="s">
        <v>1144</v>
      </c>
      <c r="P3409" t="s">
        <v>205</v>
      </c>
      <c r="Q3409" t="s">
        <v>4245</v>
      </c>
      <c r="R3409" s="1">
        <f t="shared" ca="1" si="53"/>
        <v>65</v>
      </c>
      <c r="S3409" t="s">
        <v>35</v>
      </c>
      <c r="T3409" t="s">
        <v>45</v>
      </c>
    </row>
    <row r="3410" spans="1:20" x14ac:dyDescent="0.25">
      <c r="A3410" t="s">
        <v>7657</v>
      </c>
      <c r="B3410">
        <v>64578318</v>
      </c>
      <c r="C3410">
        <v>67239583</v>
      </c>
      <c r="D3410" t="s">
        <v>3</v>
      </c>
      <c r="E3410" t="s">
        <v>1372</v>
      </c>
      <c r="F3410" t="s">
        <v>4228</v>
      </c>
      <c r="G3410" t="s">
        <v>4217</v>
      </c>
      <c r="H3410" t="s">
        <v>138</v>
      </c>
      <c r="I3410" t="s">
        <v>22</v>
      </c>
      <c r="J3410" t="s">
        <v>39</v>
      </c>
      <c r="K3410" t="s">
        <v>44</v>
      </c>
      <c r="L3410" t="s">
        <v>25</v>
      </c>
      <c r="M3410" t="s">
        <v>4230</v>
      </c>
      <c r="N3410" t="s">
        <v>3103</v>
      </c>
      <c r="O3410" t="s">
        <v>1144</v>
      </c>
      <c r="P3410" t="s">
        <v>54</v>
      </c>
      <c r="Q3410" t="s">
        <v>4244</v>
      </c>
      <c r="R3410" s="1">
        <f t="shared" ca="1" si="53"/>
        <v>55</v>
      </c>
      <c r="S3410" t="s">
        <v>35</v>
      </c>
      <c r="T3410" t="s">
        <v>41</v>
      </c>
    </row>
    <row r="3411" spans="1:20" x14ac:dyDescent="0.25">
      <c r="A3411" t="s">
        <v>7658</v>
      </c>
      <c r="B3411">
        <v>65312283</v>
      </c>
      <c r="C3411">
        <v>67678912</v>
      </c>
      <c r="D3411" t="s">
        <v>3</v>
      </c>
      <c r="E3411" t="s">
        <v>3181</v>
      </c>
      <c r="F3411" t="s">
        <v>1106</v>
      </c>
      <c r="G3411" t="s">
        <v>4219</v>
      </c>
      <c r="H3411" t="s">
        <v>43</v>
      </c>
      <c r="I3411" t="s">
        <v>204</v>
      </c>
      <c r="J3411" t="s">
        <v>39</v>
      </c>
      <c r="K3411" t="s">
        <v>44</v>
      </c>
      <c r="L3411" t="s">
        <v>25</v>
      </c>
      <c r="M3411" t="s">
        <v>4235</v>
      </c>
      <c r="N3411" t="s">
        <v>3103</v>
      </c>
      <c r="O3411" t="s">
        <v>1144</v>
      </c>
      <c r="P3411" t="s">
        <v>49</v>
      </c>
      <c r="Q3411" t="s">
        <v>4244</v>
      </c>
      <c r="R3411" s="1">
        <f t="shared" ca="1" si="53"/>
        <v>59</v>
      </c>
      <c r="S3411" t="s">
        <v>4243</v>
      </c>
      <c r="T3411" t="s">
        <v>45</v>
      </c>
    </row>
    <row r="3412" spans="1:20" x14ac:dyDescent="0.25">
      <c r="A3412" t="s">
        <v>7659</v>
      </c>
      <c r="B3412">
        <v>66312728</v>
      </c>
      <c r="C3412">
        <v>67460709</v>
      </c>
      <c r="D3412" t="s">
        <v>2</v>
      </c>
      <c r="E3412" t="s">
        <v>3182</v>
      </c>
      <c r="F3412" t="s">
        <v>4227</v>
      </c>
      <c r="G3412" t="s">
        <v>527</v>
      </c>
      <c r="H3412" t="s">
        <v>38</v>
      </c>
      <c r="I3412" t="s">
        <v>51</v>
      </c>
      <c r="J3412" t="s">
        <v>39</v>
      </c>
      <c r="K3412" t="s">
        <v>24</v>
      </c>
      <c r="L3412" t="s">
        <v>25</v>
      </c>
      <c r="M3412" t="s">
        <v>4241</v>
      </c>
      <c r="N3412" t="s">
        <v>3103</v>
      </c>
      <c r="O3412" t="s">
        <v>1144</v>
      </c>
      <c r="P3412" t="s">
        <v>54</v>
      </c>
      <c r="Q3412" t="s">
        <v>4247</v>
      </c>
      <c r="R3412" s="1" t="e">
        <f t="shared" ca="1" si="53"/>
        <v>#VALUE!</v>
      </c>
      <c r="S3412" t="s">
        <v>4243</v>
      </c>
      <c r="T3412" t="s">
        <v>58</v>
      </c>
    </row>
    <row r="3413" spans="1:20" x14ac:dyDescent="0.25">
      <c r="A3413" t="s">
        <v>7660</v>
      </c>
      <c r="B3413">
        <v>68280185</v>
      </c>
      <c r="C3413">
        <v>67435157</v>
      </c>
      <c r="D3413" t="s">
        <v>2</v>
      </c>
      <c r="E3413" t="s">
        <v>3183</v>
      </c>
      <c r="F3413" t="s">
        <v>1106</v>
      </c>
      <c r="G3413" t="s">
        <v>4220</v>
      </c>
      <c r="H3413" t="s">
        <v>2646</v>
      </c>
      <c r="I3413" t="s">
        <v>32</v>
      </c>
      <c r="J3413" t="s">
        <v>39</v>
      </c>
      <c r="K3413" t="s">
        <v>40</v>
      </c>
      <c r="L3413" t="s">
        <v>25</v>
      </c>
      <c r="M3413" t="s">
        <v>4237</v>
      </c>
      <c r="N3413" t="s">
        <v>3103</v>
      </c>
      <c r="O3413" t="s">
        <v>1144</v>
      </c>
      <c r="P3413" t="s">
        <v>49</v>
      </c>
      <c r="Q3413" t="s">
        <v>34</v>
      </c>
      <c r="R3413" s="1" t="e">
        <f t="shared" ca="1" si="53"/>
        <v>#VALUE!</v>
      </c>
      <c r="S3413" t="s">
        <v>35</v>
      </c>
      <c r="T3413" t="s">
        <v>61</v>
      </c>
    </row>
    <row r="3414" spans="1:20" x14ac:dyDescent="0.25">
      <c r="A3414" t="s">
        <v>7661</v>
      </c>
      <c r="B3414">
        <v>66383291</v>
      </c>
      <c r="C3414">
        <v>66932823</v>
      </c>
      <c r="D3414" t="s">
        <v>2</v>
      </c>
      <c r="E3414" t="s">
        <v>3184</v>
      </c>
      <c r="F3414" t="s">
        <v>20</v>
      </c>
      <c r="G3414" t="s">
        <v>4222</v>
      </c>
      <c r="H3414" t="s">
        <v>38</v>
      </c>
      <c r="I3414" t="s">
        <v>22</v>
      </c>
      <c r="J3414" t="s">
        <v>23</v>
      </c>
      <c r="K3414" t="s">
        <v>24</v>
      </c>
      <c r="L3414" t="s">
        <v>25</v>
      </c>
      <c r="M3414" t="s">
        <v>4230</v>
      </c>
      <c r="N3414" t="s">
        <v>3103</v>
      </c>
      <c r="O3414" t="s">
        <v>1144</v>
      </c>
      <c r="P3414" t="s">
        <v>205</v>
      </c>
      <c r="Q3414" t="s">
        <v>4245</v>
      </c>
      <c r="R3414" s="1" t="e">
        <f t="shared" ca="1" si="53"/>
        <v>#VALUE!</v>
      </c>
      <c r="S3414" t="s">
        <v>35</v>
      </c>
      <c r="T3414" t="s">
        <v>29</v>
      </c>
    </row>
    <row r="3415" spans="1:20" x14ac:dyDescent="0.25">
      <c r="A3415" t="s">
        <v>7662</v>
      </c>
      <c r="B3415">
        <v>66426850</v>
      </c>
      <c r="C3415">
        <v>67824536</v>
      </c>
      <c r="D3415" t="s">
        <v>2</v>
      </c>
      <c r="E3415" t="s">
        <v>3185</v>
      </c>
      <c r="F3415" t="s">
        <v>1106</v>
      </c>
      <c r="G3415" t="s">
        <v>4216</v>
      </c>
      <c r="H3415" t="s">
        <v>38</v>
      </c>
      <c r="I3415" t="s">
        <v>22</v>
      </c>
      <c r="J3415" t="s">
        <v>60</v>
      </c>
      <c r="K3415" t="s">
        <v>40</v>
      </c>
      <c r="L3415" t="s">
        <v>25</v>
      </c>
      <c r="M3415" t="s">
        <v>4237</v>
      </c>
      <c r="N3415" t="s">
        <v>3103</v>
      </c>
      <c r="O3415" t="s">
        <v>1144</v>
      </c>
      <c r="P3415" t="s">
        <v>52</v>
      </c>
      <c r="Q3415" t="s">
        <v>34</v>
      </c>
      <c r="R3415" s="1">
        <f t="shared" ca="1" si="53"/>
        <v>55</v>
      </c>
      <c r="S3415" t="s">
        <v>35</v>
      </c>
      <c r="T3415" t="s">
        <v>41</v>
      </c>
    </row>
    <row r="3416" spans="1:20" x14ac:dyDescent="0.25">
      <c r="A3416" t="s">
        <v>7663</v>
      </c>
      <c r="B3416">
        <v>65431357</v>
      </c>
      <c r="C3416">
        <v>67430636</v>
      </c>
      <c r="D3416" t="s">
        <v>2</v>
      </c>
      <c r="E3416" t="s">
        <v>3186</v>
      </c>
      <c r="F3416" t="s">
        <v>4225</v>
      </c>
      <c r="G3416" t="s">
        <v>4216</v>
      </c>
      <c r="H3416" t="s">
        <v>21</v>
      </c>
      <c r="I3416" t="s">
        <v>51</v>
      </c>
      <c r="J3416" t="s">
        <v>23</v>
      </c>
      <c r="K3416" t="s">
        <v>24</v>
      </c>
      <c r="L3416" t="s">
        <v>25</v>
      </c>
      <c r="M3416" t="s">
        <v>4237</v>
      </c>
      <c r="N3416" t="s">
        <v>3103</v>
      </c>
      <c r="O3416" t="s">
        <v>1144</v>
      </c>
      <c r="P3416" t="s">
        <v>4248</v>
      </c>
      <c r="Q3416" t="s">
        <v>4245</v>
      </c>
      <c r="R3416" s="1" t="e">
        <f t="shared" ca="1" si="53"/>
        <v>#VALUE!</v>
      </c>
      <c r="S3416" t="s">
        <v>55</v>
      </c>
      <c r="T3416" t="s">
        <v>36</v>
      </c>
    </row>
    <row r="3417" spans="1:20" x14ac:dyDescent="0.25">
      <c r="A3417" t="s">
        <v>7664</v>
      </c>
      <c r="B3417">
        <v>65661358</v>
      </c>
      <c r="C3417">
        <v>67509057</v>
      </c>
      <c r="D3417" t="s">
        <v>2</v>
      </c>
      <c r="E3417" t="s">
        <v>3187</v>
      </c>
      <c r="F3417" t="s">
        <v>4228</v>
      </c>
      <c r="G3417" t="s">
        <v>4223</v>
      </c>
      <c r="H3417" t="s">
        <v>38</v>
      </c>
      <c r="I3417" t="s">
        <v>22</v>
      </c>
      <c r="J3417" t="s">
        <v>39</v>
      </c>
      <c r="K3417" t="s">
        <v>40</v>
      </c>
      <c r="L3417" t="s">
        <v>25</v>
      </c>
      <c r="M3417" t="s">
        <v>4230</v>
      </c>
      <c r="N3417" t="s">
        <v>3103</v>
      </c>
      <c r="O3417" t="s">
        <v>1144</v>
      </c>
      <c r="P3417" t="s">
        <v>4248</v>
      </c>
      <c r="Q3417" t="s">
        <v>4245</v>
      </c>
      <c r="R3417" s="1" t="e">
        <f t="shared" ca="1" si="53"/>
        <v>#VALUE!</v>
      </c>
      <c r="S3417" t="s">
        <v>55</v>
      </c>
      <c r="T3417" t="s">
        <v>45</v>
      </c>
    </row>
    <row r="3418" spans="1:20" x14ac:dyDescent="0.25">
      <c r="A3418" t="s">
        <v>7665</v>
      </c>
      <c r="B3418">
        <v>67599061</v>
      </c>
      <c r="C3418">
        <v>67274243</v>
      </c>
      <c r="D3418" t="s">
        <v>2</v>
      </c>
      <c r="E3418" t="s">
        <v>3188</v>
      </c>
      <c r="F3418" t="s">
        <v>4225</v>
      </c>
      <c r="G3418" t="s">
        <v>4222</v>
      </c>
      <c r="H3418" t="s">
        <v>31</v>
      </c>
      <c r="I3418" t="s">
        <v>32</v>
      </c>
      <c r="J3418" t="s">
        <v>23</v>
      </c>
      <c r="K3418" t="s">
        <v>24</v>
      </c>
      <c r="L3418" t="s">
        <v>25</v>
      </c>
      <c r="M3418" t="s">
        <v>4230</v>
      </c>
      <c r="N3418" t="s">
        <v>3103</v>
      </c>
      <c r="O3418" t="s">
        <v>1144</v>
      </c>
      <c r="P3418" t="s">
        <v>27</v>
      </c>
      <c r="Q3418" t="s">
        <v>4244</v>
      </c>
      <c r="R3418" s="1" t="e">
        <f t="shared" ca="1" si="53"/>
        <v>#VALUE!</v>
      </c>
      <c r="S3418" t="s">
        <v>4243</v>
      </c>
      <c r="T3418" t="s">
        <v>68</v>
      </c>
    </row>
    <row r="3419" spans="1:20" x14ac:dyDescent="0.25">
      <c r="A3419" t="s">
        <v>7666</v>
      </c>
      <c r="B3419">
        <v>67995153</v>
      </c>
      <c r="C3419">
        <v>67054929</v>
      </c>
      <c r="D3419" t="s">
        <v>3</v>
      </c>
      <c r="E3419" t="s">
        <v>797</v>
      </c>
      <c r="F3419" t="s">
        <v>20</v>
      </c>
      <c r="G3419" t="s">
        <v>4221</v>
      </c>
      <c r="H3419" t="s">
        <v>43</v>
      </c>
      <c r="I3419" t="s">
        <v>22</v>
      </c>
      <c r="J3419" t="s">
        <v>39</v>
      </c>
      <c r="K3419" t="s">
        <v>44</v>
      </c>
      <c r="L3419" t="s">
        <v>25</v>
      </c>
      <c r="M3419" t="s">
        <v>4232</v>
      </c>
      <c r="N3419" t="s">
        <v>3103</v>
      </c>
      <c r="O3419" t="s">
        <v>1144</v>
      </c>
      <c r="P3419" t="s">
        <v>4248</v>
      </c>
      <c r="Q3419" t="s">
        <v>4246</v>
      </c>
      <c r="R3419" s="1" t="e">
        <f t="shared" ca="1" si="53"/>
        <v>#VALUE!</v>
      </c>
      <c r="S3419" t="s">
        <v>55</v>
      </c>
      <c r="T3419" t="s">
        <v>41</v>
      </c>
    </row>
    <row r="3420" spans="1:20" x14ac:dyDescent="0.25">
      <c r="A3420" t="s">
        <v>7667</v>
      </c>
      <c r="B3420">
        <v>66797460</v>
      </c>
      <c r="C3420">
        <v>67560228</v>
      </c>
      <c r="D3420" t="s">
        <v>3</v>
      </c>
      <c r="E3420" t="s">
        <v>3189</v>
      </c>
      <c r="F3420" t="s">
        <v>4225</v>
      </c>
      <c r="G3420" t="s">
        <v>4219</v>
      </c>
      <c r="H3420" t="s">
        <v>43</v>
      </c>
      <c r="I3420" t="s">
        <v>204</v>
      </c>
      <c r="J3420" t="s">
        <v>39</v>
      </c>
      <c r="K3420" t="s">
        <v>44</v>
      </c>
      <c r="L3420" t="s">
        <v>25</v>
      </c>
      <c r="M3420" t="s">
        <v>4235</v>
      </c>
      <c r="N3420" t="s">
        <v>3103</v>
      </c>
      <c r="O3420" t="s">
        <v>1144</v>
      </c>
      <c r="P3420" t="s">
        <v>4248</v>
      </c>
      <c r="Q3420" t="s">
        <v>4244</v>
      </c>
      <c r="R3420" s="1">
        <f t="shared" ca="1" si="53"/>
        <v>45</v>
      </c>
      <c r="S3420" t="s">
        <v>55</v>
      </c>
      <c r="T3420" t="s">
        <v>58</v>
      </c>
    </row>
    <row r="3421" spans="1:20" x14ac:dyDescent="0.25">
      <c r="A3421" t="s">
        <v>7668</v>
      </c>
      <c r="B3421">
        <v>65227741</v>
      </c>
      <c r="C3421">
        <v>67774691</v>
      </c>
      <c r="D3421" t="s">
        <v>3</v>
      </c>
      <c r="E3421" t="s">
        <v>3190</v>
      </c>
      <c r="F3421" t="s">
        <v>4225</v>
      </c>
      <c r="G3421" t="s">
        <v>4218</v>
      </c>
      <c r="H3421" t="s">
        <v>31</v>
      </c>
      <c r="I3421" t="s">
        <v>32</v>
      </c>
      <c r="J3421" t="s">
        <v>23</v>
      </c>
      <c r="K3421" t="s">
        <v>24</v>
      </c>
      <c r="L3421" t="s">
        <v>25</v>
      </c>
      <c r="M3421" t="s">
        <v>4233</v>
      </c>
      <c r="N3421" t="s">
        <v>3103</v>
      </c>
      <c r="O3421" t="s">
        <v>1144</v>
      </c>
      <c r="P3421" t="s">
        <v>4248</v>
      </c>
      <c r="Q3421" t="s">
        <v>4247</v>
      </c>
      <c r="R3421" s="1" t="e">
        <f t="shared" ca="1" si="53"/>
        <v>#VALUE!</v>
      </c>
      <c r="S3421" t="s">
        <v>55</v>
      </c>
      <c r="T3421" t="s">
        <v>68</v>
      </c>
    </row>
    <row r="3422" spans="1:20" x14ac:dyDescent="0.25">
      <c r="A3422" t="s">
        <v>7669</v>
      </c>
      <c r="B3422">
        <v>64430867</v>
      </c>
      <c r="C3422">
        <v>66987886</v>
      </c>
      <c r="D3422" t="s">
        <v>3</v>
      </c>
      <c r="E3422" t="s">
        <v>3191</v>
      </c>
      <c r="F3422" t="s">
        <v>1106</v>
      </c>
      <c r="G3422" t="s">
        <v>4219</v>
      </c>
      <c r="H3422" t="s">
        <v>38</v>
      </c>
      <c r="I3422" t="s">
        <v>22</v>
      </c>
      <c r="J3422" t="s">
        <v>39</v>
      </c>
      <c r="K3422" t="s">
        <v>24</v>
      </c>
      <c r="L3422" t="s">
        <v>25</v>
      </c>
      <c r="M3422" t="s">
        <v>4238</v>
      </c>
      <c r="N3422" t="s">
        <v>3103</v>
      </c>
      <c r="O3422" t="s">
        <v>1144</v>
      </c>
      <c r="P3422" t="s">
        <v>205</v>
      </c>
      <c r="Q3422" t="s">
        <v>4246</v>
      </c>
      <c r="R3422" s="1" t="e">
        <f t="shared" ca="1" si="53"/>
        <v>#VALUE!</v>
      </c>
      <c r="S3422" t="s">
        <v>4243</v>
      </c>
      <c r="T3422" t="s">
        <v>36</v>
      </c>
    </row>
    <row r="3423" spans="1:20" x14ac:dyDescent="0.25">
      <c r="A3423" t="s">
        <v>7670</v>
      </c>
      <c r="B3423">
        <v>67775535</v>
      </c>
      <c r="C3423">
        <v>67146390</v>
      </c>
      <c r="D3423" t="s">
        <v>2</v>
      </c>
      <c r="E3423" t="s">
        <v>3192</v>
      </c>
      <c r="F3423" t="s">
        <v>4227</v>
      </c>
      <c r="G3423" t="s">
        <v>4220</v>
      </c>
      <c r="H3423" t="s">
        <v>31</v>
      </c>
      <c r="I3423" t="s">
        <v>22</v>
      </c>
      <c r="J3423" t="s">
        <v>23</v>
      </c>
      <c r="K3423" t="s">
        <v>112</v>
      </c>
      <c r="L3423" t="s">
        <v>25</v>
      </c>
      <c r="M3423" t="s">
        <v>4239</v>
      </c>
      <c r="N3423" t="s">
        <v>3103</v>
      </c>
      <c r="O3423" t="s">
        <v>1144</v>
      </c>
      <c r="P3423" t="s">
        <v>27</v>
      </c>
      <c r="Q3423" t="s">
        <v>34</v>
      </c>
      <c r="R3423" s="1">
        <f t="shared" ca="1" si="53"/>
        <v>3</v>
      </c>
      <c r="S3423" t="s">
        <v>4243</v>
      </c>
      <c r="T3423" t="s">
        <v>77</v>
      </c>
    </row>
    <row r="3424" spans="1:20" x14ac:dyDescent="0.25">
      <c r="A3424" t="s">
        <v>7671</v>
      </c>
      <c r="B3424">
        <v>67225871</v>
      </c>
      <c r="C3424">
        <v>67282727</v>
      </c>
      <c r="D3424" t="s">
        <v>2</v>
      </c>
      <c r="E3424" t="s">
        <v>628</v>
      </c>
      <c r="F3424" t="s">
        <v>4227</v>
      </c>
      <c r="G3424" t="s">
        <v>4222</v>
      </c>
      <c r="H3424" t="s">
        <v>38</v>
      </c>
      <c r="I3424" t="s">
        <v>204</v>
      </c>
      <c r="J3424" t="s">
        <v>39</v>
      </c>
      <c r="K3424" t="s">
        <v>40</v>
      </c>
      <c r="L3424" t="s">
        <v>25</v>
      </c>
      <c r="M3424" t="s">
        <v>4229</v>
      </c>
      <c r="N3424" t="s">
        <v>3103</v>
      </c>
      <c r="O3424" t="s">
        <v>1144</v>
      </c>
      <c r="P3424" t="s">
        <v>4248</v>
      </c>
      <c r="Q3424" t="s">
        <v>4246</v>
      </c>
      <c r="R3424" s="1" t="e">
        <f t="shared" ca="1" si="53"/>
        <v>#VALUE!</v>
      </c>
      <c r="S3424" t="s">
        <v>55</v>
      </c>
      <c r="T3424" t="s">
        <v>41</v>
      </c>
    </row>
    <row r="3425" spans="1:20" x14ac:dyDescent="0.25">
      <c r="A3425" t="s">
        <v>7672</v>
      </c>
      <c r="B3425">
        <v>65809621</v>
      </c>
      <c r="C3425">
        <v>67468906</v>
      </c>
      <c r="D3425" t="s">
        <v>3</v>
      </c>
      <c r="E3425" t="s">
        <v>3193</v>
      </c>
      <c r="F3425" t="s">
        <v>4227</v>
      </c>
      <c r="G3425" t="s">
        <v>4219</v>
      </c>
      <c r="H3425" t="s">
        <v>21</v>
      </c>
      <c r="I3425" t="s">
        <v>22</v>
      </c>
      <c r="J3425" t="s">
        <v>39</v>
      </c>
      <c r="K3425" t="s">
        <v>24</v>
      </c>
      <c r="L3425" t="s">
        <v>25</v>
      </c>
      <c r="M3425" t="s">
        <v>4236</v>
      </c>
      <c r="N3425" t="s">
        <v>3103</v>
      </c>
      <c r="O3425" t="s">
        <v>1144</v>
      </c>
      <c r="P3425" t="s">
        <v>205</v>
      </c>
      <c r="Q3425" t="s">
        <v>4244</v>
      </c>
      <c r="R3425" s="1" t="e">
        <f t="shared" ca="1" si="53"/>
        <v>#VALUE!</v>
      </c>
      <c r="S3425" t="s">
        <v>4243</v>
      </c>
      <c r="T3425" t="s">
        <v>36</v>
      </c>
    </row>
    <row r="3426" spans="1:20" x14ac:dyDescent="0.25">
      <c r="A3426" t="s">
        <v>7673</v>
      </c>
      <c r="B3426">
        <v>64423368</v>
      </c>
      <c r="C3426">
        <v>67859675</v>
      </c>
      <c r="D3426" t="s">
        <v>3</v>
      </c>
      <c r="E3426" t="s">
        <v>3194</v>
      </c>
      <c r="F3426" t="s">
        <v>4227</v>
      </c>
      <c r="G3426" t="s">
        <v>4220</v>
      </c>
      <c r="H3426" t="s">
        <v>472</v>
      </c>
      <c r="I3426" t="s">
        <v>51</v>
      </c>
      <c r="J3426" t="s">
        <v>39</v>
      </c>
      <c r="K3426" t="s">
        <v>44</v>
      </c>
      <c r="L3426" t="s">
        <v>25</v>
      </c>
      <c r="M3426" t="s">
        <v>4235</v>
      </c>
      <c r="N3426" t="s">
        <v>3103</v>
      </c>
      <c r="O3426" t="s">
        <v>1144</v>
      </c>
      <c r="P3426" t="s">
        <v>49</v>
      </c>
      <c r="Q3426" t="s">
        <v>4244</v>
      </c>
      <c r="R3426" s="1" t="e">
        <f t="shared" ca="1" si="53"/>
        <v>#VALUE!</v>
      </c>
      <c r="S3426" t="s">
        <v>4243</v>
      </c>
      <c r="T3426" t="s">
        <v>45</v>
      </c>
    </row>
    <row r="3427" spans="1:20" x14ac:dyDescent="0.25">
      <c r="A3427" t="s">
        <v>7674</v>
      </c>
      <c r="B3427">
        <v>67931114</v>
      </c>
      <c r="C3427">
        <v>66924152</v>
      </c>
      <c r="D3427" t="s">
        <v>2</v>
      </c>
      <c r="E3427" t="s">
        <v>3195</v>
      </c>
      <c r="F3427" t="s">
        <v>4226</v>
      </c>
      <c r="G3427" t="s">
        <v>4217</v>
      </c>
      <c r="H3427" t="s">
        <v>472</v>
      </c>
      <c r="I3427" t="s">
        <v>22</v>
      </c>
      <c r="J3427" t="s">
        <v>39</v>
      </c>
      <c r="K3427" t="s">
        <v>40</v>
      </c>
      <c r="L3427" t="s">
        <v>25</v>
      </c>
      <c r="M3427" t="s">
        <v>4229</v>
      </c>
      <c r="N3427" t="s">
        <v>3103</v>
      </c>
      <c r="O3427" t="s">
        <v>1144</v>
      </c>
      <c r="P3427" t="s">
        <v>4248</v>
      </c>
      <c r="Q3427" t="s">
        <v>4246</v>
      </c>
      <c r="R3427" s="1" t="e">
        <f t="shared" ca="1" si="53"/>
        <v>#VALUE!</v>
      </c>
      <c r="S3427" t="s">
        <v>55</v>
      </c>
      <c r="T3427" t="s">
        <v>61</v>
      </c>
    </row>
    <row r="3428" spans="1:20" x14ac:dyDescent="0.25">
      <c r="A3428" t="s">
        <v>7675</v>
      </c>
      <c r="B3428">
        <v>66929255</v>
      </c>
      <c r="C3428">
        <v>67221034</v>
      </c>
      <c r="D3428" t="s">
        <v>3</v>
      </c>
      <c r="E3428" t="s">
        <v>3196</v>
      </c>
      <c r="F3428" t="s">
        <v>20</v>
      </c>
      <c r="G3428" t="s">
        <v>4216</v>
      </c>
      <c r="H3428" t="s">
        <v>21</v>
      </c>
      <c r="I3428" t="s">
        <v>204</v>
      </c>
      <c r="J3428" t="s">
        <v>23</v>
      </c>
      <c r="K3428" t="s">
        <v>24</v>
      </c>
      <c r="L3428" t="s">
        <v>25</v>
      </c>
      <c r="M3428" t="s">
        <v>4229</v>
      </c>
      <c r="N3428" t="s">
        <v>3103</v>
      </c>
      <c r="O3428" t="s">
        <v>1144</v>
      </c>
      <c r="P3428" t="s">
        <v>54</v>
      </c>
      <c r="Q3428" t="s">
        <v>4247</v>
      </c>
      <c r="R3428" s="1">
        <f t="shared" ca="1" si="53"/>
        <v>19</v>
      </c>
      <c r="S3428" t="s">
        <v>4243</v>
      </c>
      <c r="T3428" t="s">
        <v>36</v>
      </c>
    </row>
    <row r="3429" spans="1:20" x14ac:dyDescent="0.25">
      <c r="A3429" t="s">
        <v>7676</v>
      </c>
      <c r="B3429">
        <v>64492155</v>
      </c>
      <c r="C3429">
        <v>67766180</v>
      </c>
      <c r="D3429" t="s">
        <v>2</v>
      </c>
      <c r="E3429" t="s">
        <v>3197</v>
      </c>
      <c r="F3429" t="s">
        <v>20</v>
      </c>
      <c r="G3429" t="s">
        <v>4220</v>
      </c>
      <c r="H3429" t="s">
        <v>38</v>
      </c>
      <c r="I3429" t="s">
        <v>204</v>
      </c>
      <c r="J3429" t="s">
        <v>39</v>
      </c>
      <c r="K3429" t="s">
        <v>40</v>
      </c>
      <c r="L3429" t="s">
        <v>25</v>
      </c>
      <c r="M3429" t="s">
        <v>4238</v>
      </c>
      <c r="N3429" t="s">
        <v>3103</v>
      </c>
      <c r="O3429" t="s">
        <v>1144</v>
      </c>
      <c r="P3429" t="s">
        <v>4248</v>
      </c>
      <c r="Q3429" t="s">
        <v>34</v>
      </c>
      <c r="R3429" s="1">
        <f t="shared" ca="1" si="53"/>
        <v>54</v>
      </c>
      <c r="S3429" t="s">
        <v>55</v>
      </c>
      <c r="T3429" t="s">
        <v>41</v>
      </c>
    </row>
    <row r="3430" spans="1:20" x14ac:dyDescent="0.25">
      <c r="A3430" t="s">
        <v>7677</v>
      </c>
      <c r="B3430">
        <v>67267704</v>
      </c>
      <c r="C3430">
        <v>67613873</v>
      </c>
      <c r="D3430" t="s">
        <v>3</v>
      </c>
      <c r="E3430" t="s">
        <v>3198</v>
      </c>
      <c r="F3430" t="s">
        <v>4227</v>
      </c>
      <c r="G3430" t="s">
        <v>4216</v>
      </c>
      <c r="H3430" t="s">
        <v>21</v>
      </c>
      <c r="I3430" t="s">
        <v>204</v>
      </c>
      <c r="J3430" t="s">
        <v>23</v>
      </c>
      <c r="K3430" t="s">
        <v>24</v>
      </c>
      <c r="L3430" t="s">
        <v>25</v>
      </c>
      <c r="M3430" t="s">
        <v>4236</v>
      </c>
      <c r="N3430" t="s">
        <v>3103</v>
      </c>
      <c r="O3430" t="s">
        <v>1144</v>
      </c>
      <c r="P3430" t="s">
        <v>33</v>
      </c>
      <c r="Q3430" t="s">
        <v>4244</v>
      </c>
      <c r="R3430" s="1">
        <f t="shared" ca="1" si="53"/>
        <v>13</v>
      </c>
      <c r="S3430" t="s">
        <v>35</v>
      </c>
      <c r="T3430" t="s">
        <v>56</v>
      </c>
    </row>
    <row r="3431" spans="1:20" x14ac:dyDescent="0.25">
      <c r="A3431" t="s">
        <v>7678</v>
      </c>
      <c r="B3431">
        <v>65698034</v>
      </c>
      <c r="C3431">
        <v>66863003</v>
      </c>
      <c r="D3431" t="s">
        <v>3</v>
      </c>
      <c r="E3431" t="s">
        <v>3199</v>
      </c>
      <c r="F3431" t="s">
        <v>4227</v>
      </c>
      <c r="G3431" t="s">
        <v>4221</v>
      </c>
      <c r="H3431" t="s">
        <v>43</v>
      </c>
      <c r="I3431" t="s">
        <v>51</v>
      </c>
      <c r="J3431" t="s">
        <v>39</v>
      </c>
      <c r="K3431" t="s">
        <v>44</v>
      </c>
      <c r="L3431" t="s">
        <v>25</v>
      </c>
      <c r="M3431" t="s">
        <v>4236</v>
      </c>
      <c r="N3431" t="s">
        <v>3103</v>
      </c>
      <c r="O3431" t="s">
        <v>1144</v>
      </c>
      <c r="P3431" t="s">
        <v>49</v>
      </c>
      <c r="Q3431" t="s">
        <v>4246</v>
      </c>
      <c r="R3431" s="1">
        <f t="shared" ca="1" si="53"/>
        <v>42</v>
      </c>
      <c r="S3431" t="s">
        <v>4243</v>
      </c>
      <c r="T3431" t="s">
        <v>58</v>
      </c>
    </row>
    <row r="3432" spans="1:20" x14ac:dyDescent="0.25">
      <c r="A3432" t="s">
        <v>7679</v>
      </c>
      <c r="B3432">
        <v>66365474</v>
      </c>
      <c r="C3432">
        <v>67205812</v>
      </c>
      <c r="D3432" t="s">
        <v>2</v>
      </c>
      <c r="E3432" t="s">
        <v>3200</v>
      </c>
      <c r="F3432" t="s">
        <v>20</v>
      </c>
      <c r="G3432" t="s">
        <v>4218</v>
      </c>
      <c r="H3432" t="s">
        <v>21</v>
      </c>
      <c r="I3432" t="s">
        <v>22</v>
      </c>
      <c r="J3432" t="s">
        <v>23</v>
      </c>
      <c r="K3432" t="s">
        <v>24</v>
      </c>
      <c r="L3432" t="s">
        <v>25</v>
      </c>
      <c r="M3432" t="s">
        <v>4241</v>
      </c>
      <c r="N3432" t="s">
        <v>3103</v>
      </c>
      <c r="O3432" t="s">
        <v>1144</v>
      </c>
      <c r="P3432" t="s">
        <v>52</v>
      </c>
      <c r="Q3432" t="s">
        <v>4245</v>
      </c>
      <c r="R3432" s="1" t="e">
        <f t="shared" ca="1" si="53"/>
        <v>#VALUE!</v>
      </c>
      <c r="S3432" t="s">
        <v>4243</v>
      </c>
      <c r="T3432" t="s">
        <v>36</v>
      </c>
    </row>
    <row r="3433" spans="1:20" x14ac:dyDescent="0.25">
      <c r="A3433" t="s">
        <v>7680</v>
      </c>
      <c r="B3433">
        <v>64725669</v>
      </c>
      <c r="C3433">
        <v>66857445</v>
      </c>
      <c r="D3433" t="s">
        <v>3</v>
      </c>
      <c r="E3433" t="s">
        <v>3201</v>
      </c>
      <c r="F3433" t="s">
        <v>4226</v>
      </c>
      <c r="G3433" t="s">
        <v>4217</v>
      </c>
      <c r="H3433" t="s">
        <v>43</v>
      </c>
      <c r="I3433" t="s">
        <v>204</v>
      </c>
      <c r="J3433" t="s">
        <v>39</v>
      </c>
      <c r="K3433" t="s">
        <v>44</v>
      </c>
      <c r="L3433" t="s">
        <v>25</v>
      </c>
      <c r="M3433" t="s">
        <v>4232</v>
      </c>
      <c r="N3433" t="s">
        <v>3103</v>
      </c>
      <c r="O3433" t="s">
        <v>1144</v>
      </c>
      <c r="P3433" t="s">
        <v>4248</v>
      </c>
      <c r="Q3433" t="s">
        <v>4246</v>
      </c>
      <c r="R3433" s="1" t="e">
        <f t="shared" ca="1" si="53"/>
        <v>#VALUE!</v>
      </c>
      <c r="S3433" t="s">
        <v>55</v>
      </c>
      <c r="T3433" t="s">
        <v>58</v>
      </c>
    </row>
    <row r="3434" spans="1:20" x14ac:dyDescent="0.25">
      <c r="A3434" t="s">
        <v>7681</v>
      </c>
      <c r="B3434">
        <v>67255907</v>
      </c>
      <c r="C3434">
        <v>67317680</v>
      </c>
      <c r="D3434" t="s">
        <v>3</v>
      </c>
      <c r="E3434" t="s">
        <v>3202</v>
      </c>
      <c r="F3434" t="s">
        <v>4228</v>
      </c>
      <c r="G3434" t="s">
        <v>4220</v>
      </c>
      <c r="H3434" t="s">
        <v>21</v>
      </c>
      <c r="I3434" t="s">
        <v>51</v>
      </c>
      <c r="J3434" t="s">
        <v>23</v>
      </c>
      <c r="K3434" t="s">
        <v>24</v>
      </c>
      <c r="L3434" t="s">
        <v>25</v>
      </c>
      <c r="M3434" t="s">
        <v>4236</v>
      </c>
      <c r="N3434" t="s">
        <v>3103</v>
      </c>
      <c r="O3434" t="s">
        <v>1144</v>
      </c>
      <c r="P3434" t="s">
        <v>4248</v>
      </c>
      <c r="Q3434" t="s">
        <v>4246</v>
      </c>
      <c r="R3434" s="1" t="e">
        <f t="shared" ca="1" si="53"/>
        <v>#VALUE!</v>
      </c>
      <c r="S3434" t="s">
        <v>55</v>
      </c>
      <c r="T3434" t="s">
        <v>36</v>
      </c>
    </row>
    <row r="3435" spans="1:20" x14ac:dyDescent="0.25">
      <c r="A3435" t="s">
        <v>7682</v>
      </c>
      <c r="B3435">
        <v>64458845</v>
      </c>
      <c r="C3435">
        <v>67307981</v>
      </c>
      <c r="D3435" t="s">
        <v>2</v>
      </c>
      <c r="E3435" t="s">
        <v>3203</v>
      </c>
      <c r="F3435" t="s">
        <v>4227</v>
      </c>
      <c r="G3435" t="s">
        <v>4223</v>
      </c>
      <c r="H3435" t="s">
        <v>424</v>
      </c>
      <c r="I3435" t="s">
        <v>32</v>
      </c>
      <c r="J3435" t="s">
        <v>39</v>
      </c>
      <c r="K3435" t="s">
        <v>40</v>
      </c>
      <c r="L3435" t="s">
        <v>25</v>
      </c>
      <c r="M3435" t="s">
        <v>4234</v>
      </c>
      <c r="N3435" t="s">
        <v>3103</v>
      </c>
      <c r="O3435" t="s">
        <v>1144</v>
      </c>
      <c r="P3435" t="s">
        <v>54</v>
      </c>
      <c r="Q3435" t="s">
        <v>4245</v>
      </c>
      <c r="R3435" s="1" t="e">
        <f t="shared" ca="1" si="53"/>
        <v>#VALUE!</v>
      </c>
      <c r="S3435" t="s">
        <v>4243</v>
      </c>
      <c r="T3435" t="s">
        <v>41</v>
      </c>
    </row>
    <row r="3436" spans="1:20" x14ac:dyDescent="0.25">
      <c r="A3436" t="s">
        <v>7683</v>
      </c>
      <c r="B3436">
        <v>67183599</v>
      </c>
      <c r="C3436">
        <v>67244039</v>
      </c>
      <c r="D3436" t="s">
        <v>2</v>
      </c>
      <c r="E3436" t="s">
        <v>3204</v>
      </c>
      <c r="F3436" t="s">
        <v>1106</v>
      </c>
      <c r="G3436" t="s">
        <v>4222</v>
      </c>
      <c r="H3436" t="s">
        <v>472</v>
      </c>
      <c r="I3436" t="s">
        <v>51</v>
      </c>
      <c r="J3436" t="s">
        <v>39</v>
      </c>
      <c r="K3436" t="s">
        <v>40</v>
      </c>
      <c r="L3436" t="s">
        <v>25</v>
      </c>
      <c r="M3436" t="s">
        <v>4236</v>
      </c>
      <c r="N3436" t="s">
        <v>3103</v>
      </c>
      <c r="O3436" t="s">
        <v>1144</v>
      </c>
      <c r="P3436" t="s">
        <v>4248</v>
      </c>
      <c r="Q3436" t="s">
        <v>4244</v>
      </c>
      <c r="R3436" s="1" t="e">
        <f t="shared" ca="1" si="53"/>
        <v>#VALUE!</v>
      </c>
      <c r="S3436" t="s">
        <v>55</v>
      </c>
      <c r="T3436" t="s">
        <v>61</v>
      </c>
    </row>
    <row r="3437" spans="1:20" x14ac:dyDescent="0.25">
      <c r="A3437" t="s">
        <v>7684</v>
      </c>
      <c r="B3437">
        <v>65062219</v>
      </c>
      <c r="C3437">
        <v>67061249</v>
      </c>
      <c r="D3437" t="s">
        <v>3</v>
      </c>
      <c r="E3437" t="s">
        <v>3205</v>
      </c>
      <c r="F3437" t="s">
        <v>4225</v>
      </c>
      <c r="G3437" t="s">
        <v>4222</v>
      </c>
      <c r="H3437" t="s">
        <v>472</v>
      </c>
      <c r="I3437" t="s">
        <v>22</v>
      </c>
      <c r="J3437" t="s">
        <v>39</v>
      </c>
      <c r="K3437" t="s">
        <v>44</v>
      </c>
      <c r="L3437" t="s">
        <v>25</v>
      </c>
      <c r="M3437" t="s">
        <v>4235</v>
      </c>
      <c r="N3437" t="s">
        <v>3103</v>
      </c>
      <c r="O3437" t="s">
        <v>1144</v>
      </c>
      <c r="P3437" t="s">
        <v>52</v>
      </c>
      <c r="Q3437" t="s">
        <v>4245</v>
      </c>
      <c r="R3437" s="1">
        <f t="shared" ca="1" si="53"/>
        <v>65</v>
      </c>
      <c r="S3437" t="s">
        <v>35</v>
      </c>
      <c r="T3437" t="s">
        <v>45</v>
      </c>
    </row>
    <row r="3438" spans="1:20" x14ac:dyDescent="0.25">
      <c r="A3438" t="s">
        <v>7685</v>
      </c>
      <c r="B3438">
        <v>65461297</v>
      </c>
      <c r="C3438">
        <v>67501278</v>
      </c>
      <c r="D3438" t="s">
        <v>2</v>
      </c>
      <c r="E3438" t="s">
        <v>3161</v>
      </c>
      <c r="F3438" t="s">
        <v>4228</v>
      </c>
      <c r="G3438" t="s">
        <v>4215</v>
      </c>
      <c r="H3438" t="s">
        <v>38</v>
      </c>
      <c r="I3438" t="s">
        <v>204</v>
      </c>
      <c r="J3438" t="s">
        <v>39</v>
      </c>
      <c r="K3438" t="s">
        <v>40</v>
      </c>
      <c r="L3438" t="s">
        <v>25</v>
      </c>
      <c r="M3438" t="s">
        <v>4240</v>
      </c>
      <c r="N3438" t="s">
        <v>3103</v>
      </c>
      <c r="O3438" t="s">
        <v>1144</v>
      </c>
      <c r="P3438" t="s">
        <v>54</v>
      </c>
      <c r="Q3438" t="s">
        <v>4245</v>
      </c>
      <c r="R3438" s="1">
        <f t="shared" ca="1" si="53"/>
        <v>52</v>
      </c>
      <c r="S3438" t="s">
        <v>35</v>
      </c>
      <c r="T3438" t="s">
        <v>41</v>
      </c>
    </row>
    <row r="3439" spans="1:20" x14ac:dyDescent="0.25">
      <c r="A3439" t="s">
        <v>7686</v>
      </c>
      <c r="B3439">
        <v>67877580</v>
      </c>
      <c r="C3439">
        <v>66951425</v>
      </c>
      <c r="D3439" t="s">
        <v>2</v>
      </c>
      <c r="E3439" t="s">
        <v>3206</v>
      </c>
      <c r="F3439" t="s">
        <v>4228</v>
      </c>
      <c r="G3439" t="s">
        <v>4215</v>
      </c>
      <c r="H3439" t="s">
        <v>21</v>
      </c>
      <c r="I3439" t="s">
        <v>22</v>
      </c>
      <c r="J3439" t="s">
        <v>23</v>
      </c>
      <c r="K3439" t="s">
        <v>24</v>
      </c>
      <c r="L3439" t="s">
        <v>25</v>
      </c>
      <c r="M3439" t="s">
        <v>4230</v>
      </c>
      <c r="N3439" t="s">
        <v>3103</v>
      </c>
      <c r="O3439" t="s">
        <v>1144</v>
      </c>
      <c r="P3439" t="s">
        <v>49</v>
      </c>
      <c r="Q3439" t="s">
        <v>4245</v>
      </c>
      <c r="R3439" s="1">
        <f t="shared" ca="1" si="53"/>
        <v>21</v>
      </c>
      <c r="S3439" t="s">
        <v>35</v>
      </c>
      <c r="T3439" t="s">
        <v>36</v>
      </c>
    </row>
    <row r="3440" spans="1:20" x14ac:dyDescent="0.25">
      <c r="A3440" t="s">
        <v>7687</v>
      </c>
      <c r="B3440">
        <v>65834456</v>
      </c>
      <c r="C3440">
        <v>67438456</v>
      </c>
      <c r="D3440" t="s">
        <v>3</v>
      </c>
      <c r="E3440" t="s">
        <v>3207</v>
      </c>
      <c r="F3440" t="s">
        <v>20</v>
      </c>
      <c r="G3440" t="s">
        <v>527</v>
      </c>
      <c r="H3440" t="s">
        <v>43</v>
      </c>
      <c r="I3440" t="s">
        <v>204</v>
      </c>
      <c r="J3440" t="s">
        <v>39</v>
      </c>
      <c r="K3440" t="s">
        <v>44</v>
      </c>
      <c r="L3440" t="s">
        <v>25</v>
      </c>
      <c r="M3440" t="s">
        <v>4235</v>
      </c>
      <c r="N3440" t="s">
        <v>3103</v>
      </c>
      <c r="O3440" t="s">
        <v>1144</v>
      </c>
      <c r="P3440" t="s">
        <v>4248</v>
      </c>
      <c r="Q3440" t="s">
        <v>34</v>
      </c>
      <c r="R3440" s="1" t="e">
        <f t="shared" ca="1" si="53"/>
        <v>#VALUE!</v>
      </c>
      <c r="S3440" t="s">
        <v>55</v>
      </c>
      <c r="T3440" t="s">
        <v>58</v>
      </c>
    </row>
    <row r="3441" spans="1:20" x14ac:dyDescent="0.25">
      <c r="A3441" t="s">
        <v>7688</v>
      </c>
      <c r="B3441">
        <v>67591763</v>
      </c>
      <c r="C3441">
        <v>67106601</v>
      </c>
      <c r="D3441" t="s">
        <v>3</v>
      </c>
      <c r="E3441" t="s">
        <v>3208</v>
      </c>
      <c r="F3441" t="s">
        <v>4227</v>
      </c>
      <c r="G3441" t="s">
        <v>4215</v>
      </c>
      <c r="H3441" t="s">
        <v>31</v>
      </c>
      <c r="I3441" t="s">
        <v>204</v>
      </c>
      <c r="J3441" t="s">
        <v>23</v>
      </c>
      <c r="K3441" t="s">
        <v>24</v>
      </c>
      <c r="L3441" t="s">
        <v>25</v>
      </c>
      <c r="M3441" t="s">
        <v>4238</v>
      </c>
      <c r="N3441" t="s">
        <v>3103</v>
      </c>
      <c r="O3441" t="s">
        <v>1144</v>
      </c>
      <c r="P3441" t="s">
        <v>205</v>
      </c>
      <c r="Q3441" t="s">
        <v>4247</v>
      </c>
      <c r="R3441" s="1" t="e">
        <f t="shared" ca="1" si="53"/>
        <v>#VALUE!</v>
      </c>
      <c r="S3441" t="s">
        <v>35</v>
      </c>
      <c r="T3441" t="s">
        <v>68</v>
      </c>
    </row>
    <row r="3442" spans="1:20" x14ac:dyDescent="0.25">
      <c r="A3442" t="s">
        <v>7689</v>
      </c>
      <c r="B3442">
        <v>67066226</v>
      </c>
      <c r="C3442">
        <v>67668101</v>
      </c>
      <c r="D3442" t="s">
        <v>3</v>
      </c>
      <c r="E3442" t="s">
        <v>3209</v>
      </c>
      <c r="F3442" t="s">
        <v>1106</v>
      </c>
      <c r="G3442" t="s">
        <v>4217</v>
      </c>
      <c r="H3442" t="s">
        <v>21</v>
      </c>
      <c r="I3442" t="s">
        <v>51</v>
      </c>
      <c r="J3442" t="s">
        <v>39</v>
      </c>
      <c r="K3442" t="s">
        <v>24</v>
      </c>
      <c r="L3442" t="s">
        <v>25</v>
      </c>
      <c r="M3442" t="s">
        <v>4234</v>
      </c>
      <c r="N3442" t="s">
        <v>3103</v>
      </c>
      <c r="O3442" t="s">
        <v>1144</v>
      </c>
      <c r="P3442" t="s">
        <v>49</v>
      </c>
      <c r="Q3442" t="s">
        <v>4245</v>
      </c>
      <c r="R3442" s="1">
        <f t="shared" ca="1" si="53"/>
        <v>26</v>
      </c>
      <c r="S3442" t="s">
        <v>35</v>
      </c>
      <c r="T3442" t="s">
        <v>36</v>
      </c>
    </row>
    <row r="3443" spans="1:20" x14ac:dyDescent="0.25">
      <c r="A3443" t="s">
        <v>7690</v>
      </c>
      <c r="B3443">
        <v>68428639</v>
      </c>
      <c r="C3443">
        <v>67117672</v>
      </c>
      <c r="D3443" t="s">
        <v>2</v>
      </c>
      <c r="E3443" t="s">
        <v>3210</v>
      </c>
      <c r="F3443" t="s">
        <v>4227</v>
      </c>
      <c r="G3443" t="s">
        <v>4217</v>
      </c>
      <c r="H3443" t="s">
        <v>31</v>
      </c>
      <c r="I3443" t="s">
        <v>51</v>
      </c>
      <c r="J3443" t="s">
        <v>23</v>
      </c>
      <c r="K3443" t="s">
        <v>112</v>
      </c>
      <c r="L3443" t="s">
        <v>25</v>
      </c>
      <c r="M3443" t="s">
        <v>4239</v>
      </c>
      <c r="N3443" t="s">
        <v>3103</v>
      </c>
      <c r="O3443" t="s">
        <v>1144</v>
      </c>
      <c r="P3443" t="s">
        <v>52</v>
      </c>
      <c r="Q3443" t="s">
        <v>4247</v>
      </c>
      <c r="R3443" s="1">
        <f t="shared" ca="1" si="53"/>
        <v>2</v>
      </c>
      <c r="S3443" t="s">
        <v>4243</v>
      </c>
      <c r="T3443" t="s">
        <v>77</v>
      </c>
    </row>
    <row r="3444" spans="1:20" x14ac:dyDescent="0.25">
      <c r="A3444" t="s">
        <v>7691</v>
      </c>
      <c r="B3444">
        <v>64459201</v>
      </c>
      <c r="C3444">
        <v>67559545</v>
      </c>
      <c r="D3444" t="s">
        <v>2</v>
      </c>
      <c r="E3444" t="s">
        <v>1163</v>
      </c>
      <c r="F3444" t="s">
        <v>20</v>
      </c>
      <c r="G3444" t="s">
        <v>4221</v>
      </c>
      <c r="H3444" t="s">
        <v>2646</v>
      </c>
      <c r="I3444" t="s">
        <v>204</v>
      </c>
      <c r="J3444" t="s">
        <v>39</v>
      </c>
      <c r="K3444" t="s">
        <v>40</v>
      </c>
      <c r="L3444" t="s">
        <v>25</v>
      </c>
      <c r="M3444" t="s">
        <v>4237</v>
      </c>
      <c r="N3444" t="s">
        <v>3103</v>
      </c>
      <c r="O3444" t="s">
        <v>1144</v>
      </c>
      <c r="P3444" t="s">
        <v>4248</v>
      </c>
      <c r="Q3444" t="s">
        <v>28</v>
      </c>
      <c r="R3444" s="1">
        <f t="shared" ca="1" si="53"/>
        <v>64</v>
      </c>
      <c r="S3444" t="s">
        <v>55</v>
      </c>
      <c r="T3444" t="s">
        <v>45</v>
      </c>
    </row>
    <row r="3445" spans="1:20" x14ac:dyDescent="0.25">
      <c r="A3445" t="s">
        <v>7692</v>
      </c>
      <c r="B3445">
        <v>64735094</v>
      </c>
      <c r="C3445">
        <v>67252565</v>
      </c>
      <c r="D3445" t="s">
        <v>3</v>
      </c>
      <c r="E3445" t="s">
        <v>3211</v>
      </c>
      <c r="F3445" t="s">
        <v>20</v>
      </c>
      <c r="G3445" t="s">
        <v>4218</v>
      </c>
      <c r="H3445" t="s">
        <v>472</v>
      </c>
      <c r="I3445" t="s">
        <v>22</v>
      </c>
      <c r="J3445" t="s">
        <v>39</v>
      </c>
      <c r="K3445" t="s">
        <v>44</v>
      </c>
      <c r="L3445" t="s">
        <v>25</v>
      </c>
      <c r="M3445" t="s">
        <v>4232</v>
      </c>
      <c r="N3445" t="s">
        <v>3103</v>
      </c>
      <c r="O3445" t="s">
        <v>1144</v>
      </c>
      <c r="P3445" t="s">
        <v>27</v>
      </c>
      <c r="Q3445" t="s">
        <v>28</v>
      </c>
      <c r="R3445" s="1">
        <f t="shared" ca="1" si="53"/>
        <v>59</v>
      </c>
      <c r="S3445" t="s">
        <v>35</v>
      </c>
      <c r="T3445" t="s">
        <v>45</v>
      </c>
    </row>
    <row r="3446" spans="1:20" x14ac:dyDescent="0.25">
      <c r="A3446" t="s">
        <v>7693</v>
      </c>
      <c r="B3446">
        <v>67185270</v>
      </c>
      <c r="C3446">
        <v>67777227</v>
      </c>
      <c r="D3446" t="s">
        <v>3</v>
      </c>
      <c r="E3446" t="s">
        <v>3212</v>
      </c>
      <c r="F3446" t="s">
        <v>4225</v>
      </c>
      <c r="G3446" t="s">
        <v>4217</v>
      </c>
      <c r="H3446" t="s">
        <v>38</v>
      </c>
      <c r="I3446" t="s">
        <v>22</v>
      </c>
      <c r="J3446" t="s">
        <v>39</v>
      </c>
      <c r="K3446" t="s">
        <v>44</v>
      </c>
      <c r="L3446" t="s">
        <v>25</v>
      </c>
      <c r="M3446" t="s">
        <v>4239</v>
      </c>
      <c r="N3446" t="s">
        <v>3103</v>
      </c>
      <c r="O3446" t="s">
        <v>1144</v>
      </c>
      <c r="P3446" t="s">
        <v>4248</v>
      </c>
      <c r="Q3446" t="s">
        <v>4245</v>
      </c>
      <c r="R3446" s="1" t="e">
        <f t="shared" ca="1" si="53"/>
        <v>#VALUE!</v>
      </c>
      <c r="S3446" t="s">
        <v>55</v>
      </c>
      <c r="T3446" t="s">
        <v>41</v>
      </c>
    </row>
    <row r="3447" spans="1:20" x14ac:dyDescent="0.25">
      <c r="A3447" t="s">
        <v>7694</v>
      </c>
      <c r="B3447">
        <v>67700545</v>
      </c>
      <c r="C3447">
        <v>67127134</v>
      </c>
      <c r="D3447" t="s">
        <v>3</v>
      </c>
      <c r="E3447" t="s">
        <v>3213</v>
      </c>
      <c r="F3447" t="s">
        <v>4225</v>
      </c>
      <c r="G3447" t="s">
        <v>4217</v>
      </c>
      <c r="H3447" t="s">
        <v>21</v>
      </c>
      <c r="I3447" t="s">
        <v>204</v>
      </c>
      <c r="J3447" t="s">
        <v>23</v>
      </c>
      <c r="K3447" t="s">
        <v>24</v>
      </c>
      <c r="L3447" t="s">
        <v>25</v>
      </c>
      <c r="M3447" t="s">
        <v>4237</v>
      </c>
      <c r="N3447" t="s">
        <v>3103</v>
      </c>
      <c r="O3447" t="s">
        <v>1144</v>
      </c>
      <c r="P3447" t="s">
        <v>27</v>
      </c>
      <c r="Q3447" t="s">
        <v>4246</v>
      </c>
      <c r="R3447" s="1">
        <f t="shared" ca="1" si="53"/>
        <v>26</v>
      </c>
      <c r="S3447" t="s">
        <v>4243</v>
      </c>
      <c r="T3447" t="s">
        <v>36</v>
      </c>
    </row>
    <row r="3448" spans="1:20" x14ac:dyDescent="0.25">
      <c r="A3448" t="s">
        <v>7695</v>
      </c>
      <c r="B3448">
        <v>67237347</v>
      </c>
      <c r="C3448">
        <v>67005350</v>
      </c>
      <c r="D3448" t="s">
        <v>2</v>
      </c>
      <c r="E3448" t="s">
        <v>3214</v>
      </c>
      <c r="F3448" t="s">
        <v>1106</v>
      </c>
      <c r="G3448" t="s">
        <v>4216</v>
      </c>
      <c r="H3448" t="s">
        <v>472</v>
      </c>
      <c r="I3448" t="s">
        <v>51</v>
      </c>
      <c r="J3448" t="s">
        <v>39</v>
      </c>
      <c r="K3448" t="s">
        <v>40</v>
      </c>
      <c r="L3448" t="s">
        <v>25</v>
      </c>
      <c r="M3448" t="s">
        <v>4238</v>
      </c>
      <c r="N3448" t="s">
        <v>3103</v>
      </c>
      <c r="O3448" t="s">
        <v>1144</v>
      </c>
      <c r="P3448" t="s">
        <v>4248</v>
      </c>
      <c r="Q3448" t="s">
        <v>4245</v>
      </c>
      <c r="R3448" s="1" t="e">
        <f t="shared" ca="1" si="53"/>
        <v>#VALUE!</v>
      </c>
      <c r="S3448" t="s">
        <v>55</v>
      </c>
      <c r="T3448" t="s">
        <v>41</v>
      </c>
    </row>
    <row r="3449" spans="1:20" x14ac:dyDescent="0.25">
      <c r="A3449" t="s">
        <v>7696</v>
      </c>
      <c r="B3449">
        <v>67139491</v>
      </c>
      <c r="C3449">
        <v>67730012</v>
      </c>
      <c r="D3449" t="s">
        <v>3</v>
      </c>
      <c r="E3449" t="s">
        <v>3215</v>
      </c>
      <c r="F3449" t="s">
        <v>1106</v>
      </c>
      <c r="G3449" t="s">
        <v>4220</v>
      </c>
      <c r="H3449" t="s">
        <v>21</v>
      </c>
      <c r="I3449" t="s">
        <v>32</v>
      </c>
      <c r="J3449" t="s">
        <v>23</v>
      </c>
      <c r="K3449" t="s">
        <v>24</v>
      </c>
      <c r="L3449" t="s">
        <v>25</v>
      </c>
      <c r="M3449" t="s">
        <v>4241</v>
      </c>
      <c r="N3449" t="s">
        <v>3103</v>
      </c>
      <c r="O3449" t="s">
        <v>1144</v>
      </c>
      <c r="P3449" t="s">
        <v>205</v>
      </c>
      <c r="Q3449" t="s">
        <v>4244</v>
      </c>
      <c r="R3449" s="1" t="e">
        <f t="shared" ca="1" si="53"/>
        <v>#VALUE!</v>
      </c>
      <c r="S3449" t="s">
        <v>35</v>
      </c>
      <c r="T3449" t="s">
        <v>36</v>
      </c>
    </row>
    <row r="3450" spans="1:20" x14ac:dyDescent="0.25">
      <c r="A3450" t="s">
        <v>7697</v>
      </c>
      <c r="B3450">
        <v>66312825</v>
      </c>
      <c r="C3450">
        <v>67613127</v>
      </c>
      <c r="D3450" t="s">
        <v>2</v>
      </c>
      <c r="E3450" t="s">
        <v>3216</v>
      </c>
      <c r="F3450" t="s">
        <v>4228</v>
      </c>
      <c r="G3450" t="s">
        <v>4221</v>
      </c>
      <c r="H3450" t="s">
        <v>472</v>
      </c>
      <c r="I3450" t="s">
        <v>51</v>
      </c>
      <c r="J3450" t="s">
        <v>39</v>
      </c>
      <c r="K3450" t="s">
        <v>40</v>
      </c>
      <c r="L3450" t="s">
        <v>25</v>
      </c>
      <c r="M3450" t="s">
        <v>4230</v>
      </c>
      <c r="N3450" t="s">
        <v>3103</v>
      </c>
      <c r="O3450" t="s">
        <v>1144</v>
      </c>
      <c r="P3450" t="s">
        <v>205</v>
      </c>
      <c r="Q3450" t="s">
        <v>28</v>
      </c>
      <c r="R3450" s="1" t="e">
        <f t="shared" ca="1" si="53"/>
        <v>#VALUE!</v>
      </c>
      <c r="S3450" t="s">
        <v>35</v>
      </c>
      <c r="T3450" t="s">
        <v>61</v>
      </c>
    </row>
    <row r="3451" spans="1:20" x14ac:dyDescent="0.25">
      <c r="A3451" t="s">
        <v>7698</v>
      </c>
      <c r="B3451">
        <v>64683220</v>
      </c>
      <c r="C3451">
        <v>67032554</v>
      </c>
      <c r="D3451" t="s">
        <v>3</v>
      </c>
      <c r="E3451" t="s">
        <v>3217</v>
      </c>
      <c r="F3451" t="s">
        <v>4225</v>
      </c>
      <c r="G3451" t="s">
        <v>4223</v>
      </c>
      <c r="H3451" t="s">
        <v>38</v>
      </c>
      <c r="I3451" t="s">
        <v>32</v>
      </c>
      <c r="J3451" t="s">
        <v>39</v>
      </c>
      <c r="K3451" t="s">
        <v>44</v>
      </c>
      <c r="L3451" t="s">
        <v>25</v>
      </c>
      <c r="M3451" t="s">
        <v>4235</v>
      </c>
      <c r="N3451" t="s">
        <v>3103</v>
      </c>
      <c r="O3451" t="s">
        <v>1144</v>
      </c>
      <c r="P3451" t="s">
        <v>4248</v>
      </c>
      <c r="Q3451" t="s">
        <v>34</v>
      </c>
      <c r="R3451" s="1" t="e">
        <f t="shared" ca="1" si="53"/>
        <v>#VALUE!</v>
      </c>
      <c r="S3451" t="s">
        <v>55</v>
      </c>
      <c r="T3451" t="s">
        <v>61</v>
      </c>
    </row>
    <row r="3452" spans="1:20" x14ac:dyDescent="0.25">
      <c r="A3452" t="s">
        <v>7699</v>
      </c>
      <c r="B3452">
        <v>64718563</v>
      </c>
      <c r="C3452">
        <v>67058847</v>
      </c>
      <c r="D3452" t="s">
        <v>3</v>
      </c>
      <c r="E3452" t="s">
        <v>3218</v>
      </c>
      <c r="F3452" t="s">
        <v>4228</v>
      </c>
      <c r="G3452" t="s">
        <v>4220</v>
      </c>
      <c r="H3452" t="s">
        <v>43</v>
      </c>
      <c r="I3452" t="s">
        <v>22</v>
      </c>
      <c r="J3452" t="s">
        <v>39</v>
      </c>
      <c r="K3452" t="s">
        <v>44</v>
      </c>
      <c r="L3452" t="s">
        <v>25</v>
      </c>
      <c r="M3452" t="s">
        <v>4230</v>
      </c>
      <c r="N3452" t="s">
        <v>3103</v>
      </c>
      <c r="O3452" t="s">
        <v>1144</v>
      </c>
      <c r="P3452" t="s">
        <v>49</v>
      </c>
      <c r="Q3452" t="s">
        <v>4247</v>
      </c>
      <c r="R3452" s="1">
        <f t="shared" ca="1" si="53"/>
        <v>49</v>
      </c>
      <c r="S3452" t="s">
        <v>35</v>
      </c>
      <c r="T3452" t="s">
        <v>41</v>
      </c>
    </row>
    <row r="3453" spans="1:20" x14ac:dyDescent="0.25">
      <c r="A3453" t="s">
        <v>7700</v>
      </c>
      <c r="B3453">
        <v>64720685</v>
      </c>
      <c r="C3453">
        <v>67420558</v>
      </c>
      <c r="D3453" t="s">
        <v>3</v>
      </c>
      <c r="E3453" t="s">
        <v>1673</v>
      </c>
      <c r="F3453" t="s">
        <v>20</v>
      </c>
      <c r="G3453" t="s">
        <v>4218</v>
      </c>
      <c r="H3453" t="s">
        <v>21</v>
      </c>
      <c r="I3453" t="s">
        <v>22</v>
      </c>
      <c r="J3453" t="s">
        <v>23</v>
      </c>
      <c r="K3453" t="s">
        <v>24</v>
      </c>
      <c r="L3453" t="s">
        <v>25</v>
      </c>
      <c r="M3453" t="s">
        <v>4240</v>
      </c>
      <c r="N3453" t="s">
        <v>3103</v>
      </c>
      <c r="O3453" t="s">
        <v>1144</v>
      </c>
      <c r="P3453" t="s">
        <v>27</v>
      </c>
      <c r="Q3453" t="s">
        <v>4245</v>
      </c>
      <c r="R3453" s="1" t="e">
        <f t="shared" ca="1" si="53"/>
        <v>#VALUE!</v>
      </c>
      <c r="S3453" t="s">
        <v>4243</v>
      </c>
      <c r="T3453" t="s">
        <v>36</v>
      </c>
    </row>
    <row r="3454" spans="1:20" x14ac:dyDescent="0.25">
      <c r="A3454" t="s">
        <v>7701</v>
      </c>
      <c r="B3454">
        <v>68376467</v>
      </c>
      <c r="C3454">
        <v>67633670</v>
      </c>
      <c r="D3454" t="s">
        <v>2</v>
      </c>
      <c r="E3454" t="s">
        <v>3219</v>
      </c>
      <c r="F3454" t="s">
        <v>4226</v>
      </c>
      <c r="G3454" t="s">
        <v>527</v>
      </c>
      <c r="H3454" t="s">
        <v>38</v>
      </c>
      <c r="I3454" t="s">
        <v>51</v>
      </c>
      <c r="J3454" t="s">
        <v>39</v>
      </c>
      <c r="K3454" t="s">
        <v>40</v>
      </c>
      <c r="L3454" t="s">
        <v>25</v>
      </c>
      <c r="M3454" t="s">
        <v>4230</v>
      </c>
      <c r="N3454" t="s">
        <v>3103</v>
      </c>
      <c r="O3454" t="s">
        <v>1144</v>
      </c>
      <c r="P3454" t="s">
        <v>205</v>
      </c>
      <c r="Q3454" t="s">
        <v>4247</v>
      </c>
      <c r="R3454" s="1" t="e">
        <f t="shared" ca="1" si="53"/>
        <v>#VALUE!</v>
      </c>
      <c r="S3454" t="s">
        <v>35</v>
      </c>
      <c r="T3454" t="s">
        <v>41</v>
      </c>
    </row>
    <row r="3455" spans="1:20" x14ac:dyDescent="0.25">
      <c r="A3455" t="s">
        <v>7702</v>
      </c>
      <c r="B3455">
        <v>66543551</v>
      </c>
      <c r="C3455">
        <v>66871350</v>
      </c>
      <c r="D3455" t="s">
        <v>2</v>
      </c>
      <c r="E3455" t="s">
        <v>3220</v>
      </c>
      <c r="F3455" t="s">
        <v>4225</v>
      </c>
      <c r="G3455" t="s">
        <v>4222</v>
      </c>
      <c r="H3455" t="s">
        <v>21</v>
      </c>
      <c r="I3455" t="s">
        <v>204</v>
      </c>
      <c r="J3455" t="s">
        <v>23</v>
      </c>
      <c r="K3455" t="s">
        <v>24</v>
      </c>
      <c r="L3455" t="s">
        <v>25</v>
      </c>
      <c r="M3455" t="s">
        <v>4236</v>
      </c>
      <c r="N3455" t="s">
        <v>3103</v>
      </c>
      <c r="O3455" t="s">
        <v>1144</v>
      </c>
      <c r="P3455" t="s">
        <v>205</v>
      </c>
      <c r="Q3455" t="s">
        <v>28</v>
      </c>
      <c r="R3455" s="1" t="e">
        <f t="shared" ca="1" si="53"/>
        <v>#VALUE!</v>
      </c>
      <c r="S3455" t="s">
        <v>35</v>
      </c>
      <c r="T3455" t="s">
        <v>68</v>
      </c>
    </row>
    <row r="3456" spans="1:20" x14ac:dyDescent="0.25">
      <c r="A3456" t="s">
        <v>7703</v>
      </c>
      <c r="B3456">
        <v>66724252</v>
      </c>
      <c r="C3456">
        <v>67342317</v>
      </c>
      <c r="D3456" t="s">
        <v>2</v>
      </c>
      <c r="E3456" t="s">
        <v>3132</v>
      </c>
      <c r="F3456" t="s">
        <v>20</v>
      </c>
      <c r="G3456" t="s">
        <v>527</v>
      </c>
      <c r="H3456" t="s">
        <v>245</v>
      </c>
      <c r="I3456" t="s">
        <v>22</v>
      </c>
      <c r="J3456" t="s">
        <v>39</v>
      </c>
      <c r="K3456" t="s">
        <v>40</v>
      </c>
      <c r="L3456" t="s">
        <v>25</v>
      </c>
      <c r="M3456" t="s">
        <v>4232</v>
      </c>
      <c r="N3456" t="s">
        <v>3103</v>
      </c>
      <c r="O3456" t="s">
        <v>1144</v>
      </c>
      <c r="P3456" t="s">
        <v>49</v>
      </c>
      <c r="Q3456" t="s">
        <v>4244</v>
      </c>
      <c r="R3456" s="1" t="e">
        <f t="shared" ca="1" si="53"/>
        <v>#VALUE!</v>
      </c>
      <c r="S3456" t="s">
        <v>35</v>
      </c>
      <c r="T3456" t="s">
        <v>41</v>
      </c>
    </row>
    <row r="3457" spans="1:20" x14ac:dyDescent="0.25">
      <c r="A3457" t="s">
        <v>7704</v>
      </c>
      <c r="B3457">
        <v>67168353</v>
      </c>
      <c r="C3457">
        <v>67856001</v>
      </c>
      <c r="D3457" t="s">
        <v>3</v>
      </c>
      <c r="E3457" t="s">
        <v>3221</v>
      </c>
      <c r="F3457" t="s">
        <v>4225</v>
      </c>
      <c r="G3457" t="s">
        <v>527</v>
      </c>
      <c r="H3457" t="s">
        <v>43</v>
      </c>
      <c r="I3457" t="s">
        <v>22</v>
      </c>
      <c r="J3457" t="s">
        <v>39</v>
      </c>
      <c r="K3457" t="s">
        <v>44</v>
      </c>
      <c r="L3457" t="s">
        <v>25</v>
      </c>
      <c r="M3457" t="s">
        <v>4231</v>
      </c>
      <c r="N3457" t="s">
        <v>3103</v>
      </c>
      <c r="O3457" t="s">
        <v>1144</v>
      </c>
      <c r="P3457" t="s">
        <v>27</v>
      </c>
      <c r="Q3457" t="s">
        <v>28</v>
      </c>
      <c r="R3457" s="1" t="e">
        <f t="shared" ca="1" si="53"/>
        <v>#VALUE!</v>
      </c>
      <c r="S3457" t="s">
        <v>4243</v>
      </c>
      <c r="T3457" t="s">
        <v>41</v>
      </c>
    </row>
    <row r="3458" spans="1:20" x14ac:dyDescent="0.25">
      <c r="A3458" t="s">
        <v>7705</v>
      </c>
      <c r="B3458">
        <v>67962707</v>
      </c>
      <c r="C3458">
        <v>67112935</v>
      </c>
      <c r="D3458" t="s">
        <v>3</v>
      </c>
      <c r="E3458" t="s">
        <v>3222</v>
      </c>
      <c r="F3458" t="s">
        <v>4225</v>
      </c>
      <c r="G3458" t="s">
        <v>4222</v>
      </c>
      <c r="H3458" t="s">
        <v>21</v>
      </c>
      <c r="I3458" t="s">
        <v>22</v>
      </c>
      <c r="J3458" t="s">
        <v>23</v>
      </c>
      <c r="K3458" t="s">
        <v>24</v>
      </c>
      <c r="L3458" t="s">
        <v>25</v>
      </c>
      <c r="M3458" t="s">
        <v>4229</v>
      </c>
      <c r="N3458" t="s">
        <v>3103</v>
      </c>
      <c r="O3458" t="s">
        <v>1144</v>
      </c>
      <c r="P3458" t="s">
        <v>52</v>
      </c>
      <c r="Q3458" t="s">
        <v>4245</v>
      </c>
      <c r="R3458" s="1">
        <f t="shared" ca="1" si="53"/>
        <v>19</v>
      </c>
      <c r="S3458" t="s">
        <v>35</v>
      </c>
      <c r="T3458" t="s">
        <v>36</v>
      </c>
    </row>
    <row r="3459" spans="1:20" x14ac:dyDescent="0.25">
      <c r="A3459" t="s">
        <v>7706</v>
      </c>
      <c r="B3459">
        <v>65824900</v>
      </c>
      <c r="C3459">
        <v>67429780</v>
      </c>
      <c r="D3459" t="s">
        <v>3</v>
      </c>
      <c r="E3459" t="s">
        <v>352</v>
      </c>
      <c r="F3459" t="s">
        <v>4226</v>
      </c>
      <c r="G3459" t="s">
        <v>4218</v>
      </c>
      <c r="H3459" t="s">
        <v>163</v>
      </c>
      <c r="I3459" t="s">
        <v>32</v>
      </c>
      <c r="J3459" t="s">
        <v>60</v>
      </c>
      <c r="K3459" t="s">
        <v>40</v>
      </c>
      <c r="L3459" t="s">
        <v>25</v>
      </c>
      <c r="M3459" t="s">
        <v>4230</v>
      </c>
      <c r="N3459" t="s">
        <v>3103</v>
      </c>
      <c r="O3459" t="s">
        <v>1144</v>
      </c>
      <c r="P3459" t="s">
        <v>54</v>
      </c>
      <c r="Q3459" t="s">
        <v>28</v>
      </c>
      <c r="R3459" s="1" t="e">
        <f t="shared" ref="R3459:R3522" ca="1" si="54">DATEDIF(E3459,TODAY(),"Y")</f>
        <v>#VALUE!</v>
      </c>
      <c r="S3459" t="s">
        <v>35</v>
      </c>
      <c r="T3459" t="s">
        <v>45</v>
      </c>
    </row>
    <row r="3460" spans="1:20" x14ac:dyDescent="0.25">
      <c r="A3460" t="s">
        <v>7707</v>
      </c>
      <c r="B3460">
        <v>66262200</v>
      </c>
      <c r="C3460">
        <v>67630651</v>
      </c>
      <c r="D3460" t="s">
        <v>2</v>
      </c>
      <c r="E3460" t="s">
        <v>3223</v>
      </c>
      <c r="F3460" t="s">
        <v>1106</v>
      </c>
      <c r="G3460" t="s">
        <v>4220</v>
      </c>
      <c r="H3460" t="s">
        <v>38</v>
      </c>
      <c r="I3460" t="s">
        <v>51</v>
      </c>
      <c r="J3460" t="s">
        <v>23</v>
      </c>
      <c r="K3460" t="s">
        <v>24</v>
      </c>
      <c r="L3460" t="s">
        <v>25</v>
      </c>
      <c r="M3460" t="s">
        <v>4239</v>
      </c>
      <c r="N3460" t="s">
        <v>3103</v>
      </c>
      <c r="O3460" t="s">
        <v>1144</v>
      </c>
      <c r="P3460" t="s">
        <v>54</v>
      </c>
      <c r="Q3460" t="s">
        <v>4246</v>
      </c>
      <c r="R3460" s="1" t="e">
        <f t="shared" ca="1" si="54"/>
        <v>#VALUE!</v>
      </c>
      <c r="S3460" t="s">
        <v>35</v>
      </c>
      <c r="T3460" t="s">
        <v>29</v>
      </c>
    </row>
    <row r="3461" spans="1:20" x14ac:dyDescent="0.25">
      <c r="A3461" t="s">
        <v>7708</v>
      </c>
      <c r="B3461">
        <v>66221697</v>
      </c>
      <c r="C3461">
        <v>67566246</v>
      </c>
      <c r="D3461" t="s">
        <v>3</v>
      </c>
      <c r="E3461" t="s">
        <v>3224</v>
      </c>
      <c r="F3461" t="s">
        <v>20</v>
      </c>
      <c r="G3461" t="s">
        <v>4219</v>
      </c>
      <c r="H3461" t="s">
        <v>43</v>
      </c>
      <c r="I3461" t="s">
        <v>204</v>
      </c>
      <c r="J3461" t="s">
        <v>39</v>
      </c>
      <c r="K3461" t="s">
        <v>44</v>
      </c>
      <c r="L3461" t="s">
        <v>25</v>
      </c>
      <c r="M3461" t="s">
        <v>4233</v>
      </c>
      <c r="N3461" t="s">
        <v>3103</v>
      </c>
      <c r="O3461" t="s">
        <v>1144</v>
      </c>
      <c r="P3461" t="s">
        <v>49</v>
      </c>
      <c r="Q3461" t="s">
        <v>34</v>
      </c>
      <c r="R3461" s="1" t="e">
        <f t="shared" ca="1" si="54"/>
        <v>#VALUE!</v>
      </c>
      <c r="S3461" t="s">
        <v>35</v>
      </c>
      <c r="T3461" t="s">
        <v>45</v>
      </c>
    </row>
    <row r="3462" spans="1:20" x14ac:dyDescent="0.25">
      <c r="A3462" t="s">
        <v>7709</v>
      </c>
      <c r="B3462">
        <v>65385089</v>
      </c>
      <c r="C3462">
        <v>67502785</v>
      </c>
      <c r="D3462" t="s">
        <v>2</v>
      </c>
      <c r="E3462" t="s">
        <v>3225</v>
      </c>
      <c r="F3462" t="s">
        <v>4226</v>
      </c>
      <c r="G3462" t="s">
        <v>4220</v>
      </c>
      <c r="H3462" t="s">
        <v>48</v>
      </c>
      <c r="I3462" t="s">
        <v>22</v>
      </c>
      <c r="J3462" t="s">
        <v>39</v>
      </c>
      <c r="K3462" t="s">
        <v>109</v>
      </c>
      <c r="L3462" t="s">
        <v>25</v>
      </c>
      <c r="M3462" t="s">
        <v>4229</v>
      </c>
      <c r="N3462" t="s">
        <v>3103</v>
      </c>
      <c r="O3462" t="s">
        <v>1144</v>
      </c>
      <c r="P3462" t="s">
        <v>205</v>
      </c>
      <c r="Q3462" t="s">
        <v>4244</v>
      </c>
      <c r="R3462" s="1" t="e">
        <f t="shared" ca="1" si="54"/>
        <v>#VALUE!</v>
      </c>
      <c r="S3462" t="s">
        <v>4243</v>
      </c>
      <c r="T3462" t="s">
        <v>29</v>
      </c>
    </row>
    <row r="3463" spans="1:20" x14ac:dyDescent="0.25">
      <c r="A3463" t="s">
        <v>7710</v>
      </c>
      <c r="B3463">
        <v>65861136</v>
      </c>
      <c r="C3463">
        <v>67779092</v>
      </c>
      <c r="D3463" t="s">
        <v>3</v>
      </c>
      <c r="E3463" t="s">
        <v>3226</v>
      </c>
      <c r="F3463" t="s">
        <v>4227</v>
      </c>
      <c r="G3463" t="s">
        <v>4219</v>
      </c>
      <c r="H3463" t="s">
        <v>48</v>
      </c>
      <c r="I3463" t="s">
        <v>51</v>
      </c>
      <c r="J3463" t="s">
        <v>39</v>
      </c>
      <c r="K3463" t="s">
        <v>24</v>
      </c>
      <c r="L3463" t="s">
        <v>25</v>
      </c>
      <c r="M3463" t="s">
        <v>4238</v>
      </c>
      <c r="N3463" t="s">
        <v>3103</v>
      </c>
      <c r="O3463" t="s">
        <v>1144</v>
      </c>
      <c r="P3463" t="s">
        <v>49</v>
      </c>
      <c r="Q3463" t="s">
        <v>4244</v>
      </c>
      <c r="R3463" s="1" t="e">
        <f t="shared" ca="1" si="54"/>
        <v>#VALUE!</v>
      </c>
      <c r="S3463" t="s">
        <v>35</v>
      </c>
      <c r="T3463" t="s">
        <v>29</v>
      </c>
    </row>
    <row r="3464" spans="1:20" x14ac:dyDescent="0.25">
      <c r="A3464" t="s">
        <v>7711</v>
      </c>
      <c r="B3464">
        <v>64788175</v>
      </c>
      <c r="C3464">
        <v>67744911</v>
      </c>
      <c r="D3464" t="s">
        <v>2</v>
      </c>
      <c r="E3464" t="s">
        <v>3227</v>
      </c>
      <c r="F3464" t="s">
        <v>4226</v>
      </c>
      <c r="G3464" t="s">
        <v>527</v>
      </c>
      <c r="H3464" t="s">
        <v>31</v>
      </c>
      <c r="I3464" t="s">
        <v>51</v>
      </c>
      <c r="J3464" t="s">
        <v>23</v>
      </c>
      <c r="K3464" t="s">
        <v>112</v>
      </c>
      <c r="L3464" t="s">
        <v>25</v>
      </c>
      <c r="M3464" t="s">
        <v>4238</v>
      </c>
      <c r="N3464" t="s">
        <v>3103</v>
      </c>
      <c r="O3464" t="s">
        <v>1144</v>
      </c>
      <c r="P3464" t="s">
        <v>33</v>
      </c>
      <c r="Q3464" t="s">
        <v>4244</v>
      </c>
      <c r="R3464" s="1" t="e">
        <f t="shared" ca="1" si="54"/>
        <v>#VALUE!</v>
      </c>
      <c r="S3464" t="s">
        <v>35</v>
      </c>
      <c r="T3464" t="s">
        <v>77</v>
      </c>
    </row>
    <row r="3465" spans="1:20" x14ac:dyDescent="0.25">
      <c r="A3465" t="s">
        <v>7712</v>
      </c>
      <c r="B3465">
        <v>67234055</v>
      </c>
      <c r="C3465">
        <v>67858150</v>
      </c>
      <c r="D3465" t="s">
        <v>2</v>
      </c>
      <c r="E3465" t="s">
        <v>3228</v>
      </c>
      <c r="F3465" t="s">
        <v>4227</v>
      </c>
      <c r="G3465" t="s">
        <v>4220</v>
      </c>
      <c r="H3465" t="s">
        <v>38</v>
      </c>
      <c r="I3465" t="s">
        <v>204</v>
      </c>
      <c r="J3465" t="s">
        <v>39</v>
      </c>
      <c r="K3465" t="s">
        <v>40</v>
      </c>
      <c r="L3465" t="s">
        <v>25</v>
      </c>
      <c r="M3465" t="s">
        <v>4231</v>
      </c>
      <c r="N3465" t="s">
        <v>3103</v>
      </c>
      <c r="O3465" t="s">
        <v>1144</v>
      </c>
      <c r="P3465" t="s">
        <v>54</v>
      </c>
      <c r="Q3465" t="s">
        <v>34</v>
      </c>
      <c r="R3465" s="1">
        <f t="shared" ca="1" si="54"/>
        <v>58</v>
      </c>
      <c r="S3465" t="s">
        <v>4243</v>
      </c>
      <c r="T3465" t="s">
        <v>45</v>
      </c>
    </row>
    <row r="3466" spans="1:20" x14ac:dyDescent="0.25">
      <c r="A3466" t="s">
        <v>7713</v>
      </c>
      <c r="B3466">
        <v>67038531</v>
      </c>
      <c r="C3466">
        <v>67360072</v>
      </c>
      <c r="D3466" t="s">
        <v>2</v>
      </c>
      <c r="E3466" t="s">
        <v>3229</v>
      </c>
      <c r="F3466" t="s">
        <v>4227</v>
      </c>
      <c r="G3466" t="s">
        <v>4220</v>
      </c>
      <c r="H3466" t="s">
        <v>48</v>
      </c>
      <c r="I3466" t="s">
        <v>32</v>
      </c>
      <c r="J3466" t="s">
        <v>23</v>
      </c>
      <c r="K3466" t="s">
        <v>24</v>
      </c>
      <c r="L3466" t="s">
        <v>25</v>
      </c>
      <c r="M3466" t="s">
        <v>4234</v>
      </c>
      <c r="N3466" t="s">
        <v>3103</v>
      </c>
      <c r="O3466" t="s">
        <v>1144</v>
      </c>
      <c r="P3466" t="s">
        <v>33</v>
      </c>
      <c r="Q3466" t="s">
        <v>28</v>
      </c>
      <c r="R3466" s="1">
        <f t="shared" ca="1" si="54"/>
        <v>27</v>
      </c>
      <c r="S3466" t="s">
        <v>4243</v>
      </c>
      <c r="T3466" t="s">
        <v>29</v>
      </c>
    </row>
    <row r="3467" spans="1:20" x14ac:dyDescent="0.25">
      <c r="A3467" t="s">
        <v>7714</v>
      </c>
      <c r="B3467">
        <v>66213714</v>
      </c>
      <c r="C3467">
        <v>67142951</v>
      </c>
      <c r="D3467" t="s">
        <v>3</v>
      </c>
      <c r="E3467" t="s">
        <v>3230</v>
      </c>
      <c r="F3467" t="s">
        <v>4227</v>
      </c>
      <c r="G3467" t="s">
        <v>4218</v>
      </c>
      <c r="H3467" t="s">
        <v>2646</v>
      </c>
      <c r="I3467" t="s">
        <v>22</v>
      </c>
      <c r="J3467" t="s">
        <v>39</v>
      </c>
      <c r="K3467" t="s">
        <v>44</v>
      </c>
      <c r="L3467" t="s">
        <v>25</v>
      </c>
      <c r="M3467" t="s">
        <v>4237</v>
      </c>
      <c r="N3467" t="s">
        <v>3103</v>
      </c>
      <c r="O3467" t="s">
        <v>1144</v>
      </c>
      <c r="P3467" t="s">
        <v>52</v>
      </c>
      <c r="Q3467" t="s">
        <v>4247</v>
      </c>
      <c r="R3467" s="1" t="e">
        <f t="shared" ca="1" si="54"/>
        <v>#VALUE!</v>
      </c>
      <c r="S3467" t="s">
        <v>35</v>
      </c>
      <c r="T3467" t="s">
        <v>61</v>
      </c>
    </row>
    <row r="3468" spans="1:20" x14ac:dyDescent="0.25">
      <c r="A3468" t="s">
        <v>7715</v>
      </c>
      <c r="B3468">
        <v>65670572</v>
      </c>
      <c r="C3468">
        <v>67623791</v>
      </c>
      <c r="D3468" t="s">
        <v>3</v>
      </c>
      <c r="E3468" t="s">
        <v>776</v>
      </c>
      <c r="F3468" t="s">
        <v>20</v>
      </c>
      <c r="G3468" t="s">
        <v>4215</v>
      </c>
      <c r="H3468" t="s">
        <v>38</v>
      </c>
      <c r="I3468" t="s">
        <v>32</v>
      </c>
      <c r="J3468" t="s">
        <v>39</v>
      </c>
      <c r="K3468" t="s">
        <v>24</v>
      </c>
      <c r="L3468" t="s">
        <v>25</v>
      </c>
      <c r="M3468" t="s">
        <v>4230</v>
      </c>
      <c r="N3468" t="s">
        <v>3103</v>
      </c>
      <c r="O3468" t="s">
        <v>1144</v>
      </c>
      <c r="P3468" t="s">
        <v>54</v>
      </c>
      <c r="Q3468" t="s">
        <v>4246</v>
      </c>
      <c r="R3468" s="1" t="e">
        <f t="shared" ca="1" si="54"/>
        <v>#VALUE!</v>
      </c>
      <c r="S3468" t="s">
        <v>4243</v>
      </c>
      <c r="T3468" t="s">
        <v>29</v>
      </c>
    </row>
    <row r="3469" spans="1:20" x14ac:dyDescent="0.25">
      <c r="A3469" t="s">
        <v>7716</v>
      </c>
      <c r="B3469">
        <v>68306084</v>
      </c>
      <c r="C3469">
        <v>66888267</v>
      </c>
      <c r="D3469" t="s">
        <v>2</v>
      </c>
      <c r="E3469" t="s">
        <v>3231</v>
      </c>
      <c r="F3469" t="s">
        <v>4226</v>
      </c>
      <c r="G3469" t="s">
        <v>4219</v>
      </c>
      <c r="H3469" t="s">
        <v>31</v>
      </c>
      <c r="I3469" t="s">
        <v>32</v>
      </c>
      <c r="J3469" t="s">
        <v>39</v>
      </c>
      <c r="K3469" t="s">
        <v>24</v>
      </c>
      <c r="L3469" t="s">
        <v>25</v>
      </c>
      <c r="M3469" t="s">
        <v>4236</v>
      </c>
      <c r="N3469" t="s">
        <v>3103</v>
      </c>
      <c r="O3469" t="s">
        <v>1144</v>
      </c>
      <c r="P3469" t="s">
        <v>4248</v>
      </c>
      <c r="Q3469" t="s">
        <v>4247</v>
      </c>
      <c r="R3469" s="1">
        <f t="shared" ca="1" si="54"/>
        <v>54</v>
      </c>
      <c r="S3469" t="s">
        <v>55</v>
      </c>
      <c r="T3469" t="s">
        <v>41</v>
      </c>
    </row>
    <row r="3470" spans="1:20" x14ac:dyDescent="0.25">
      <c r="A3470" t="s">
        <v>7717</v>
      </c>
      <c r="B3470">
        <v>65828699</v>
      </c>
      <c r="C3470">
        <v>67068878</v>
      </c>
      <c r="D3470" t="s">
        <v>3</v>
      </c>
      <c r="E3470" t="s">
        <v>3232</v>
      </c>
      <c r="F3470" t="s">
        <v>4226</v>
      </c>
      <c r="G3470" t="s">
        <v>4218</v>
      </c>
      <c r="H3470" t="s">
        <v>31</v>
      </c>
      <c r="I3470" t="s">
        <v>51</v>
      </c>
      <c r="J3470" t="s">
        <v>23</v>
      </c>
      <c r="K3470" t="s">
        <v>112</v>
      </c>
      <c r="L3470" t="s">
        <v>25</v>
      </c>
      <c r="M3470" t="s">
        <v>4232</v>
      </c>
      <c r="N3470" t="s">
        <v>3103</v>
      </c>
      <c r="O3470" t="s">
        <v>1144</v>
      </c>
      <c r="P3470" t="s">
        <v>33</v>
      </c>
      <c r="Q3470" t="s">
        <v>28</v>
      </c>
      <c r="R3470" s="1" t="e">
        <f t="shared" ca="1" si="54"/>
        <v>#VALUE!</v>
      </c>
      <c r="S3470" t="s">
        <v>4243</v>
      </c>
      <c r="T3470" t="s">
        <v>68</v>
      </c>
    </row>
    <row r="3471" spans="1:20" x14ac:dyDescent="0.25">
      <c r="A3471" t="s">
        <v>7718</v>
      </c>
      <c r="B3471">
        <v>66111322</v>
      </c>
      <c r="C3471">
        <v>67287381</v>
      </c>
      <c r="D3471" t="s">
        <v>3</v>
      </c>
      <c r="E3471" t="s">
        <v>3233</v>
      </c>
      <c r="F3471" t="s">
        <v>4225</v>
      </c>
      <c r="G3471" t="s">
        <v>4222</v>
      </c>
      <c r="H3471" t="s">
        <v>48</v>
      </c>
      <c r="I3471" t="s">
        <v>204</v>
      </c>
      <c r="J3471" t="s">
        <v>39</v>
      </c>
      <c r="K3471" t="s">
        <v>24</v>
      </c>
      <c r="L3471" t="s">
        <v>25</v>
      </c>
      <c r="M3471" t="s">
        <v>4241</v>
      </c>
      <c r="N3471" t="s">
        <v>3103</v>
      </c>
      <c r="O3471" t="s">
        <v>1144</v>
      </c>
      <c r="P3471" t="s">
        <v>33</v>
      </c>
      <c r="Q3471" t="s">
        <v>28</v>
      </c>
      <c r="R3471" s="1" t="e">
        <f t="shared" ca="1" si="54"/>
        <v>#VALUE!</v>
      </c>
      <c r="S3471" t="s">
        <v>4243</v>
      </c>
      <c r="T3471" t="s">
        <v>29</v>
      </c>
    </row>
    <row r="3472" spans="1:20" x14ac:dyDescent="0.25">
      <c r="A3472" t="s">
        <v>7719</v>
      </c>
      <c r="B3472">
        <v>64846331</v>
      </c>
      <c r="C3472">
        <v>67676562</v>
      </c>
      <c r="D3472" t="s">
        <v>3</v>
      </c>
      <c r="E3472" t="s">
        <v>3234</v>
      </c>
      <c r="F3472" t="s">
        <v>4226</v>
      </c>
      <c r="G3472" t="s">
        <v>527</v>
      </c>
      <c r="H3472" t="s">
        <v>38</v>
      </c>
      <c r="I3472" t="s">
        <v>204</v>
      </c>
      <c r="J3472" t="s">
        <v>39</v>
      </c>
      <c r="K3472" t="s">
        <v>44</v>
      </c>
      <c r="L3472" t="s">
        <v>25</v>
      </c>
      <c r="M3472" t="s">
        <v>4237</v>
      </c>
      <c r="N3472" t="s">
        <v>3103</v>
      </c>
      <c r="O3472" t="s">
        <v>1144</v>
      </c>
      <c r="P3472" t="s">
        <v>4248</v>
      </c>
      <c r="Q3472" t="s">
        <v>28</v>
      </c>
      <c r="R3472" s="1" t="e">
        <f t="shared" ca="1" si="54"/>
        <v>#VALUE!</v>
      </c>
      <c r="S3472" t="s">
        <v>55</v>
      </c>
      <c r="T3472" t="s">
        <v>58</v>
      </c>
    </row>
    <row r="3473" spans="1:20" x14ac:dyDescent="0.25">
      <c r="A3473" t="s">
        <v>7720</v>
      </c>
      <c r="B3473">
        <v>67961566</v>
      </c>
      <c r="C3473">
        <v>67047282</v>
      </c>
      <c r="D3473" t="s">
        <v>2</v>
      </c>
      <c r="E3473" t="s">
        <v>1064</v>
      </c>
      <c r="F3473" t="s">
        <v>4226</v>
      </c>
      <c r="G3473" t="s">
        <v>4221</v>
      </c>
      <c r="H3473" t="s">
        <v>21</v>
      </c>
      <c r="I3473" t="s">
        <v>32</v>
      </c>
      <c r="J3473" t="s">
        <v>23</v>
      </c>
      <c r="K3473" t="s">
        <v>24</v>
      </c>
      <c r="L3473" t="s">
        <v>25</v>
      </c>
      <c r="M3473" t="s">
        <v>4230</v>
      </c>
      <c r="N3473" t="s">
        <v>3103</v>
      </c>
      <c r="O3473" t="s">
        <v>1144</v>
      </c>
      <c r="P3473" t="s">
        <v>49</v>
      </c>
      <c r="Q3473" t="s">
        <v>4246</v>
      </c>
      <c r="R3473" s="1" t="e">
        <f t="shared" ca="1" si="54"/>
        <v>#VALUE!</v>
      </c>
      <c r="S3473" t="s">
        <v>4243</v>
      </c>
      <c r="T3473" t="s">
        <v>36</v>
      </c>
    </row>
    <row r="3474" spans="1:20" x14ac:dyDescent="0.25">
      <c r="A3474" t="s">
        <v>7721</v>
      </c>
      <c r="B3474">
        <v>66783400</v>
      </c>
      <c r="C3474">
        <v>66967753</v>
      </c>
      <c r="D3474" t="s">
        <v>2</v>
      </c>
      <c r="E3474" t="s">
        <v>3235</v>
      </c>
      <c r="F3474" t="s">
        <v>4226</v>
      </c>
      <c r="G3474" t="s">
        <v>4216</v>
      </c>
      <c r="H3474" t="s">
        <v>163</v>
      </c>
      <c r="I3474" t="s">
        <v>204</v>
      </c>
      <c r="J3474" t="s">
        <v>39</v>
      </c>
      <c r="K3474" t="s">
        <v>40</v>
      </c>
      <c r="L3474" t="s">
        <v>25</v>
      </c>
      <c r="M3474" t="s">
        <v>4234</v>
      </c>
      <c r="N3474" t="s">
        <v>3103</v>
      </c>
      <c r="O3474" t="s">
        <v>1144</v>
      </c>
      <c r="P3474" t="s">
        <v>49</v>
      </c>
      <c r="Q3474" t="s">
        <v>4246</v>
      </c>
      <c r="R3474" s="1" t="e">
        <f t="shared" ca="1" si="54"/>
        <v>#VALUE!</v>
      </c>
      <c r="S3474" t="s">
        <v>4243</v>
      </c>
      <c r="T3474" t="s">
        <v>41</v>
      </c>
    </row>
    <row r="3475" spans="1:20" x14ac:dyDescent="0.25">
      <c r="A3475" t="s">
        <v>7722</v>
      </c>
      <c r="B3475">
        <v>64580601</v>
      </c>
      <c r="C3475">
        <v>66934560</v>
      </c>
      <c r="D3475" t="s">
        <v>2</v>
      </c>
      <c r="E3475" t="s">
        <v>3236</v>
      </c>
      <c r="F3475" t="s">
        <v>4228</v>
      </c>
      <c r="G3475" t="s">
        <v>4219</v>
      </c>
      <c r="H3475" t="s">
        <v>21</v>
      </c>
      <c r="I3475" t="s">
        <v>32</v>
      </c>
      <c r="J3475" t="s">
        <v>23</v>
      </c>
      <c r="K3475" t="s">
        <v>24</v>
      </c>
      <c r="L3475" t="s">
        <v>25</v>
      </c>
      <c r="M3475" t="s">
        <v>4232</v>
      </c>
      <c r="N3475" t="s">
        <v>3103</v>
      </c>
      <c r="O3475" t="s">
        <v>1144</v>
      </c>
      <c r="P3475" t="s">
        <v>33</v>
      </c>
      <c r="Q3475" t="s">
        <v>4247</v>
      </c>
      <c r="R3475" s="1" t="e">
        <f t="shared" ca="1" si="54"/>
        <v>#VALUE!</v>
      </c>
      <c r="S3475" t="s">
        <v>4243</v>
      </c>
      <c r="T3475" t="s">
        <v>36</v>
      </c>
    </row>
    <row r="3476" spans="1:20" x14ac:dyDescent="0.25">
      <c r="A3476" t="s">
        <v>7723</v>
      </c>
      <c r="B3476">
        <v>64679900</v>
      </c>
      <c r="C3476">
        <v>67481406</v>
      </c>
      <c r="D3476" t="s">
        <v>2</v>
      </c>
      <c r="E3476" t="s">
        <v>3237</v>
      </c>
      <c r="F3476" t="s">
        <v>20</v>
      </c>
      <c r="G3476" t="s">
        <v>4223</v>
      </c>
      <c r="H3476" t="s">
        <v>472</v>
      </c>
      <c r="I3476" t="s">
        <v>51</v>
      </c>
      <c r="J3476" t="s">
        <v>39</v>
      </c>
      <c r="K3476" t="s">
        <v>40</v>
      </c>
      <c r="L3476" t="s">
        <v>25</v>
      </c>
      <c r="M3476" t="s">
        <v>4236</v>
      </c>
      <c r="N3476" t="s">
        <v>3103</v>
      </c>
      <c r="O3476" t="s">
        <v>1144</v>
      </c>
      <c r="P3476" t="s">
        <v>27</v>
      </c>
      <c r="Q3476" t="s">
        <v>4247</v>
      </c>
      <c r="R3476" s="1" t="e">
        <f t="shared" ca="1" si="54"/>
        <v>#VALUE!</v>
      </c>
      <c r="S3476" t="s">
        <v>4243</v>
      </c>
      <c r="T3476" t="s">
        <v>41</v>
      </c>
    </row>
    <row r="3477" spans="1:20" x14ac:dyDescent="0.25">
      <c r="A3477" t="s">
        <v>7724</v>
      </c>
      <c r="B3477">
        <v>65224068</v>
      </c>
      <c r="C3477">
        <v>66869223</v>
      </c>
      <c r="D3477" t="s">
        <v>2</v>
      </c>
      <c r="E3477" t="s">
        <v>3238</v>
      </c>
      <c r="F3477" t="s">
        <v>20</v>
      </c>
      <c r="G3477" t="s">
        <v>4216</v>
      </c>
      <c r="H3477" t="s">
        <v>31</v>
      </c>
      <c r="I3477" t="s">
        <v>204</v>
      </c>
      <c r="J3477" t="s">
        <v>23</v>
      </c>
      <c r="K3477" t="s">
        <v>24</v>
      </c>
      <c r="L3477" t="s">
        <v>25</v>
      </c>
      <c r="M3477" t="s">
        <v>4238</v>
      </c>
      <c r="N3477" t="s">
        <v>3103</v>
      </c>
      <c r="O3477" t="s">
        <v>1144</v>
      </c>
      <c r="P3477" t="s">
        <v>52</v>
      </c>
      <c r="Q3477" t="s">
        <v>34</v>
      </c>
      <c r="R3477" s="1" t="e">
        <f t="shared" ca="1" si="54"/>
        <v>#VALUE!</v>
      </c>
      <c r="S3477" t="s">
        <v>35</v>
      </c>
      <c r="T3477" t="s">
        <v>68</v>
      </c>
    </row>
    <row r="3478" spans="1:20" x14ac:dyDescent="0.25">
      <c r="A3478" t="s">
        <v>7725</v>
      </c>
      <c r="B3478">
        <v>65369748</v>
      </c>
      <c r="C3478">
        <v>67334768</v>
      </c>
      <c r="D3478" t="s">
        <v>3</v>
      </c>
      <c r="E3478" t="s">
        <v>3239</v>
      </c>
      <c r="F3478" t="s">
        <v>4226</v>
      </c>
      <c r="G3478" t="s">
        <v>4218</v>
      </c>
      <c r="H3478" t="s">
        <v>38</v>
      </c>
      <c r="I3478" t="s">
        <v>22</v>
      </c>
      <c r="J3478" t="s">
        <v>39</v>
      </c>
      <c r="K3478" t="s">
        <v>44</v>
      </c>
      <c r="L3478" t="s">
        <v>25</v>
      </c>
      <c r="M3478" t="s">
        <v>4239</v>
      </c>
      <c r="N3478" t="s">
        <v>3103</v>
      </c>
      <c r="O3478" t="s">
        <v>1144</v>
      </c>
      <c r="P3478" t="s">
        <v>205</v>
      </c>
      <c r="Q3478" t="s">
        <v>34</v>
      </c>
      <c r="R3478" s="1">
        <f t="shared" ca="1" si="54"/>
        <v>40</v>
      </c>
      <c r="S3478" t="s">
        <v>35</v>
      </c>
      <c r="T3478" t="s">
        <v>58</v>
      </c>
    </row>
    <row r="3479" spans="1:20" x14ac:dyDescent="0.25">
      <c r="A3479" t="s">
        <v>7726</v>
      </c>
      <c r="B3479">
        <v>67326196</v>
      </c>
      <c r="C3479">
        <v>67169446</v>
      </c>
      <c r="D3479" t="s">
        <v>2</v>
      </c>
      <c r="E3479" t="s">
        <v>3240</v>
      </c>
      <c r="F3479" t="s">
        <v>4228</v>
      </c>
      <c r="G3479" t="s">
        <v>4215</v>
      </c>
      <c r="H3479" t="s">
        <v>21</v>
      </c>
      <c r="I3479" t="s">
        <v>51</v>
      </c>
      <c r="J3479" t="s">
        <v>23</v>
      </c>
      <c r="K3479" t="s">
        <v>24</v>
      </c>
      <c r="L3479" t="s">
        <v>25</v>
      </c>
      <c r="M3479" t="s">
        <v>4241</v>
      </c>
      <c r="N3479" t="s">
        <v>3103</v>
      </c>
      <c r="O3479" t="s">
        <v>1144</v>
      </c>
      <c r="P3479" t="s">
        <v>205</v>
      </c>
      <c r="Q3479" t="s">
        <v>28</v>
      </c>
      <c r="R3479" s="1" t="e">
        <f t="shared" ca="1" si="54"/>
        <v>#VALUE!</v>
      </c>
      <c r="S3479" t="s">
        <v>4243</v>
      </c>
      <c r="T3479" t="s">
        <v>56</v>
      </c>
    </row>
    <row r="3480" spans="1:20" x14ac:dyDescent="0.25">
      <c r="A3480" t="s">
        <v>7727</v>
      </c>
      <c r="B3480">
        <v>65917062</v>
      </c>
      <c r="C3480">
        <v>67533571</v>
      </c>
      <c r="D3480" t="s">
        <v>2</v>
      </c>
      <c r="E3480" t="s">
        <v>3241</v>
      </c>
      <c r="F3480" t="s">
        <v>20</v>
      </c>
      <c r="G3480" t="s">
        <v>4221</v>
      </c>
      <c r="H3480" t="s">
        <v>472</v>
      </c>
      <c r="I3480" t="s">
        <v>22</v>
      </c>
      <c r="J3480" t="s">
        <v>39</v>
      </c>
      <c r="K3480" t="s">
        <v>40</v>
      </c>
      <c r="L3480" t="s">
        <v>25</v>
      </c>
      <c r="M3480" t="s">
        <v>4233</v>
      </c>
      <c r="N3480" t="s">
        <v>3103</v>
      </c>
      <c r="O3480" t="s">
        <v>1144</v>
      </c>
      <c r="P3480" t="s">
        <v>54</v>
      </c>
      <c r="Q3480" t="s">
        <v>4244</v>
      </c>
      <c r="R3480" s="1">
        <f t="shared" ca="1" si="54"/>
        <v>72</v>
      </c>
      <c r="S3480" t="s">
        <v>35</v>
      </c>
      <c r="T3480" t="s">
        <v>61</v>
      </c>
    </row>
    <row r="3481" spans="1:20" x14ac:dyDescent="0.25">
      <c r="A3481" t="s">
        <v>7728</v>
      </c>
      <c r="B3481">
        <v>65222625</v>
      </c>
      <c r="C3481">
        <v>66870941</v>
      </c>
      <c r="D3481" t="s">
        <v>3</v>
      </c>
      <c r="E3481" t="s">
        <v>3242</v>
      </c>
      <c r="F3481" t="s">
        <v>4226</v>
      </c>
      <c r="G3481" t="s">
        <v>4222</v>
      </c>
      <c r="H3481" t="s">
        <v>31</v>
      </c>
      <c r="I3481" t="s">
        <v>204</v>
      </c>
      <c r="J3481" t="s">
        <v>23</v>
      </c>
      <c r="K3481" t="s">
        <v>112</v>
      </c>
      <c r="L3481" t="s">
        <v>25</v>
      </c>
      <c r="M3481" t="s">
        <v>4230</v>
      </c>
      <c r="N3481" t="s">
        <v>3103</v>
      </c>
      <c r="O3481" t="s">
        <v>1144</v>
      </c>
      <c r="P3481" t="s">
        <v>27</v>
      </c>
      <c r="Q3481" t="s">
        <v>4244</v>
      </c>
      <c r="R3481" s="1" t="e">
        <f t="shared" ca="1" si="54"/>
        <v>#VALUE!</v>
      </c>
      <c r="S3481" t="s">
        <v>4243</v>
      </c>
      <c r="T3481" t="s">
        <v>77</v>
      </c>
    </row>
    <row r="3482" spans="1:20" x14ac:dyDescent="0.25">
      <c r="A3482" t="s">
        <v>7729</v>
      </c>
      <c r="B3482">
        <v>65924008</v>
      </c>
      <c r="C3482">
        <v>66909184</v>
      </c>
      <c r="D3482" t="s">
        <v>3</v>
      </c>
      <c r="E3482" t="s">
        <v>3243</v>
      </c>
      <c r="F3482" t="s">
        <v>4227</v>
      </c>
      <c r="G3482" t="s">
        <v>4223</v>
      </c>
      <c r="H3482" t="s">
        <v>38</v>
      </c>
      <c r="I3482" t="s">
        <v>51</v>
      </c>
      <c r="J3482" t="s">
        <v>39</v>
      </c>
      <c r="K3482" t="s">
        <v>44</v>
      </c>
      <c r="L3482" t="s">
        <v>25</v>
      </c>
      <c r="M3482" t="s">
        <v>4240</v>
      </c>
      <c r="N3482" t="s">
        <v>3103</v>
      </c>
      <c r="O3482" t="s">
        <v>1144</v>
      </c>
      <c r="P3482" t="s">
        <v>205</v>
      </c>
      <c r="Q3482" t="s">
        <v>28</v>
      </c>
      <c r="R3482" s="1" t="e">
        <f t="shared" ca="1" si="54"/>
        <v>#VALUE!</v>
      </c>
      <c r="S3482" t="s">
        <v>35</v>
      </c>
      <c r="T3482" t="s">
        <v>58</v>
      </c>
    </row>
    <row r="3483" spans="1:20" x14ac:dyDescent="0.25">
      <c r="A3483" t="s">
        <v>7730</v>
      </c>
      <c r="B3483">
        <v>64347954</v>
      </c>
      <c r="C3483">
        <v>67338240</v>
      </c>
      <c r="D3483" t="s">
        <v>3</v>
      </c>
      <c r="E3483" t="s">
        <v>3244</v>
      </c>
      <c r="F3483" t="s">
        <v>20</v>
      </c>
      <c r="G3483" t="s">
        <v>4220</v>
      </c>
      <c r="H3483" t="s">
        <v>21</v>
      </c>
      <c r="I3483" t="s">
        <v>32</v>
      </c>
      <c r="J3483" t="s">
        <v>39</v>
      </c>
      <c r="K3483" t="s">
        <v>24</v>
      </c>
      <c r="L3483" t="s">
        <v>25</v>
      </c>
      <c r="M3483" t="s">
        <v>4234</v>
      </c>
      <c r="N3483" t="s">
        <v>3103</v>
      </c>
      <c r="O3483" t="s">
        <v>1144</v>
      </c>
      <c r="P3483" t="s">
        <v>4248</v>
      </c>
      <c r="Q3483" t="s">
        <v>4244</v>
      </c>
      <c r="R3483" s="1">
        <f t="shared" ca="1" si="54"/>
        <v>26</v>
      </c>
      <c r="S3483" t="s">
        <v>55</v>
      </c>
      <c r="T3483" t="s">
        <v>36</v>
      </c>
    </row>
    <row r="3484" spans="1:20" x14ac:dyDescent="0.25">
      <c r="A3484" t="s">
        <v>7731</v>
      </c>
      <c r="B3484">
        <v>65345988</v>
      </c>
      <c r="C3484">
        <v>67487066</v>
      </c>
      <c r="D3484" t="s">
        <v>2</v>
      </c>
      <c r="E3484" t="s">
        <v>1886</v>
      </c>
      <c r="F3484" t="s">
        <v>4228</v>
      </c>
      <c r="G3484" t="s">
        <v>4215</v>
      </c>
      <c r="H3484" t="s">
        <v>31</v>
      </c>
      <c r="I3484" t="s">
        <v>51</v>
      </c>
      <c r="J3484" t="s">
        <v>23</v>
      </c>
      <c r="K3484" t="s">
        <v>24</v>
      </c>
      <c r="L3484" t="s">
        <v>25</v>
      </c>
      <c r="M3484" t="s">
        <v>4235</v>
      </c>
      <c r="N3484" t="s">
        <v>3103</v>
      </c>
      <c r="O3484" t="s">
        <v>1144</v>
      </c>
      <c r="P3484" t="s">
        <v>4248</v>
      </c>
      <c r="Q3484" t="s">
        <v>4247</v>
      </c>
      <c r="R3484" s="1" t="e">
        <f t="shared" ca="1" si="54"/>
        <v>#VALUE!</v>
      </c>
      <c r="S3484" t="s">
        <v>55</v>
      </c>
      <c r="T3484" t="s">
        <v>68</v>
      </c>
    </row>
    <row r="3485" spans="1:20" x14ac:dyDescent="0.25">
      <c r="A3485" t="s">
        <v>7732</v>
      </c>
      <c r="B3485">
        <v>67325558</v>
      </c>
      <c r="C3485">
        <v>67756104</v>
      </c>
      <c r="D3485" t="s">
        <v>2</v>
      </c>
      <c r="E3485" t="s">
        <v>3245</v>
      </c>
      <c r="F3485" t="s">
        <v>4227</v>
      </c>
      <c r="G3485" t="s">
        <v>4218</v>
      </c>
      <c r="H3485" t="s">
        <v>48</v>
      </c>
      <c r="I3485" t="s">
        <v>51</v>
      </c>
      <c r="J3485" t="s">
        <v>39</v>
      </c>
      <c r="K3485" t="s">
        <v>40</v>
      </c>
      <c r="L3485" t="s">
        <v>25</v>
      </c>
      <c r="M3485" t="s">
        <v>4230</v>
      </c>
      <c r="N3485" t="s">
        <v>3103</v>
      </c>
      <c r="O3485" t="s">
        <v>1144</v>
      </c>
      <c r="P3485" t="s">
        <v>49</v>
      </c>
      <c r="Q3485" t="s">
        <v>28</v>
      </c>
      <c r="R3485" s="1">
        <f t="shared" ca="1" si="54"/>
        <v>47</v>
      </c>
      <c r="S3485" t="s">
        <v>4243</v>
      </c>
      <c r="T3485" t="s">
        <v>41</v>
      </c>
    </row>
    <row r="3486" spans="1:20" x14ac:dyDescent="0.25">
      <c r="A3486" t="s">
        <v>7733</v>
      </c>
      <c r="B3486">
        <v>67814723</v>
      </c>
      <c r="C3486">
        <v>67753708</v>
      </c>
      <c r="D3486" t="s">
        <v>2</v>
      </c>
      <c r="E3486" t="s">
        <v>343</v>
      </c>
      <c r="F3486" t="s">
        <v>4228</v>
      </c>
      <c r="G3486" t="s">
        <v>4218</v>
      </c>
      <c r="H3486" t="s">
        <v>21</v>
      </c>
      <c r="I3486" t="s">
        <v>204</v>
      </c>
      <c r="J3486" t="s">
        <v>23</v>
      </c>
      <c r="K3486" t="s">
        <v>24</v>
      </c>
      <c r="L3486" t="s">
        <v>25</v>
      </c>
      <c r="M3486" t="s">
        <v>4238</v>
      </c>
      <c r="N3486" t="s">
        <v>3103</v>
      </c>
      <c r="O3486" t="s">
        <v>1144</v>
      </c>
      <c r="P3486" t="s">
        <v>33</v>
      </c>
      <c r="Q3486" t="s">
        <v>4245</v>
      </c>
      <c r="R3486" s="1" t="e">
        <f t="shared" ca="1" si="54"/>
        <v>#VALUE!</v>
      </c>
      <c r="S3486" t="s">
        <v>35</v>
      </c>
      <c r="T3486" t="s">
        <v>36</v>
      </c>
    </row>
    <row r="3487" spans="1:20" x14ac:dyDescent="0.25">
      <c r="A3487" t="s">
        <v>7734</v>
      </c>
      <c r="B3487">
        <v>64860159</v>
      </c>
      <c r="C3487">
        <v>67174754</v>
      </c>
      <c r="D3487" t="s">
        <v>2</v>
      </c>
      <c r="E3487" t="s">
        <v>3246</v>
      </c>
      <c r="F3487" t="s">
        <v>1106</v>
      </c>
      <c r="G3487" t="s">
        <v>4219</v>
      </c>
      <c r="H3487" t="s">
        <v>38</v>
      </c>
      <c r="I3487" t="s">
        <v>22</v>
      </c>
      <c r="J3487" t="s">
        <v>23</v>
      </c>
      <c r="K3487" t="s">
        <v>24</v>
      </c>
      <c r="L3487" t="s">
        <v>25</v>
      </c>
      <c r="M3487" t="s">
        <v>4233</v>
      </c>
      <c r="N3487" t="s">
        <v>3103</v>
      </c>
      <c r="O3487" t="s">
        <v>1144</v>
      </c>
      <c r="P3487" t="s">
        <v>54</v>
      </c>
      <c r="Q3487" t="s">
        <v>4244</v>
      </c>
      <c r="R3487" s="1" t="e">
        <f t="shared" ca="1" si="54"/>
        <v>#VALUE!</v>
      </c>
      <c r="S3487" t="s">
        <v>4243</v>
      </c>
      <c r="T3487" t="s">
        <v>29</v>
      </c>
    </row>
    <row r="3488" spans="1:20" x14ac:dyDescent="0.25">
      <c r="A3488" t="s">
        <v>7735</v>
      </c>
      <c r="B3488">
        <v>67641428</v>
      </c>
      <c r="C3488">
        <v>67183828</v>
      </c>
      <c r="D3488" t="s">
        <v>2</v>
      </c>
      <c r="E3488" t="s">
        <v>3247</v>
      </c>
      <c r="F3488" t="s">
        <v>1106</v>
      </c>
      <c r="G3488" t="s">
        <v>4215</v>
      </c>
      <c r="H3488" t="s">
        <v>2646</v>
      </c>
      <c r="I3488" t="s">
        <v>204</v>
      </c>
      <c r="J3488" t="s">
        <v>39</v>
      </c>
      <c r="K3488" t="s">
        <v>40</v>
      </c>
      <c r="L3488" t="s">
        <v>25</v>
      </c>
      <c r="M3488" t="s">
        <v>4231</v>
      </c>
      <c r="N3488" t="s">
        <v>3103</v>
      </c>
      <c r="O3488" t="s">
        <v>1144</v>
      </c>
      <c r="P3488" t="s">
        <v>4248</v>
      </c>
      <c r="Q3488" t="s">
        <v>4246</v>
      </c>
      <c r="R3488" s="1">
        <f t="shared" ca="1" si="54"/>
        <v>55</v>
      </c>
      <c r="S3488" t="s">
        <v>55</v>
      </c>
      <c r="T3488" t="s">
        <v>41</v>
      </c>
    </row>
    <row r="3489" spans="1:20" x14ac:dyDescent="0.25">
      <c r="A3489" t="s">
        <v>7736</v>
      </c>
      <c r="B3489">
        <v>65867078</v>
      </c>
      <c r="C3489">
        <v>67149571</v>
      </c>
      <c r="D3489" t="s">
        <v>3</v>
      </c>
      <c r="E3489" t="s">
        <v>3248</v>
      </c>
      <c r="F3489" t="s">
        <v>4225</v>
      </c>
      <c r="G3489" t="s">
        <v>4220</v>
      </c>
      <c r="H3489" t="s">
        <v>21</v>
      </c>
      <c r="I3489" t="s">
        <v>204</v>
      </c>
      <c r="J3489" t="s">
        <v>23</v>
      </c>
      <c r="K3489" t="s">
        <v>24</v>
      </c>
      <c r="L3489" t="s">
        <v>25</v>
      </c>
      <c r="M3489" t="s">
        <v>4233</v>
      </c>
      <c r="N3489" t="s">
        <v>3103</v>
      </c>
      <c r="O3489" t="s">
        <v>1144</v>
      </c>
      <c r="P3489" t="s">
        <v>4248</v>
      </c>
      <c r="Q3489" t="s">
        <v>4247</v>
      </c>
      <c r="R3489" s="1" t="e">
        <f t="shared" ca="1" si="54"/>
        <v>#VALUE!</v>
      </c>
      <c r="S3489" t="s">
        <v>55</v>
      </c>
      <c r="T3489" t="s">
        <v>36</v>
      </c>
    </row>
    <row r="3490" spans="1:20" x14ac:dyDescent="0.25">
      <c r="A3490" t="s">
        <v>7737</v>
      </c>
      <c r="B3490">
        <v>67051731</v>
      </c>
      <c r="C3490">
        <v>67639424</v>
      </c>
      <c r="D3490" t="s">
        <v>3</v>
      </c>
      <c r="E3490" t="s">
        <v>3249</v>
      </c>
      <c r="F3490" t="s">
        <v>1106</v>
      </c>
      <c r="G3490" t="s">
        <v>527</v>
      </c>
      <c r="H3490" t="s">
        <v>472</v>
      </c>
      <c r="I3490" t="s">
        <v>22</v>
      </c>
      <c r="J3490" t="s">
        <v>39</v>
      </c>
      <c r="K3490" t="s">
        <v>44</v>
      </c>
      <c r="L3490" t="s">
        <v>25</v>
      </c>
      <c r="M3490" t="s">
        <v>4236</v>
      </c>
      <c r="N3490" t="s">
        <v>3103</v>
      </c>
      <c r="O3490" t="s">
        <v>1144</v>
      </c>
      <c r="P3490" t="s">
        <v>54</v>
      </c>
      <c r="Q3490" t="s">
        <v>4245</v>
      </c>
      <c r="R3490" s="1">
        <f t="shared" ca="1" si="54"/>
        <v>50</v>
      </c>
      <c r="S3490" t="s">
        <v>35</v>
      </c>
      <c r="T3490" t="s">
        <v>41</v>
      </c>
    </row>
    <row r="3491" spans="1:20" x14ac:dyDescent="0.25">
      <c r="A3491" t="s">
        <v>7738</v>
      </c>
      <c r="B3491">
        <v>68406347</v>
      </c>
      <c r="C3491">
        <v>67493999</v>
      </c>
      <c r="D3491" t="s">
        <v>2</v>
      </c>
      <c r="E3491" t="s">
        <v>3250</v>
      </c>
      <c r="F3491" t="s">
        <v>4227</v>
      </c>
      <c r="G3491" t="s">
        <v>4223</v>
      </c>
      <c r="H3491" t="s">
        <v>38</v>
      </c>
      <c r="I3491" t="s">
        <v>22</v>
      </c>
      <c r="J3491" t="s">
        <v>23</v>
      </c>
      <c r="K3491" t="s">
        <v>24</v>
      </c>
      <c r="L3491" t="s">
        <v>25</v>
      </c>
      <c r="M3491" t="s">
        <v>4237</v>
      </c>
      <c r="N3491" t="s">
        <v>3103</v>
      </c>
      <c r="O3491" t="s">
        <v>1144</v>
      </c>
      <c r="P3491" t="s">
        <v>4248</v>
      </c>
      <c r="Q3491" t="s">
        <v>4246</v>
      </c>
      <c r="R3491" s="1" t="e">
        <f t="shared" ca="1" si="54"/>
        <v>#VALUE!</v>
      </c>
      <c r="S3491" t="s">
        <v>55</v>
      </c>
      <c r="T3491" t="s">
        <v>29</v>
      </c>
    </row>
    <row r="3492" spans="1:20" x14ac:dyDescent="0.25">
      <c r="A3492" t="s">
        <v>7739</v>
      </c>
      <c r="B3492">
        <v>65519879</v>
      </c>
      <c r="C3492">
        <v>67243404</v>
      </c>
      <c r="D3492" t="s">
        <v>3</v>
      </c>
      <c r="E3492" t="s">
        <v>3251</v>
      </c>
      <c r="F3492" t="s">
        <v>4225</v>
      </c>
      <c r="G3492" t="s">
        <v>4223</v>
      </c>
      <c r="H3492" t="s">
        <v>43</v>
      </c>
      <c r="I3492" t="s">
        <v>32</v>
      </c>
      <c r="J3492" t="s">
        <v>39</v>
      </c>
      <c r="K3492" t="s">
        <v>24</v>
      </c>
      <c r="L3492" t="s">
        <v>25</v>
      </c>
      <c r="M3492" t="s">
        <v>4230</v>
      </c>
      <c r="N3492" t="s">
        <v>3103</v>
      </c>
      <c r="O3492" t="s">
        <v>1144</v>
      </c>
      <c r="P3492" t="s">
        <v>4248</v>
      </c>
      <c r="Q3492" t="s">
        <v>4247</v>
      </c>
      <c r="R3492" s="1" t="e">
        <f t="shared" ca="1" si="54"/>
        <v>#VALUE!</v>
      </c>
      <c r="S3492" t="s">
        <v>55</v>
      </c>
      <c r="T3492" t="s">
        <v>29</v>
      </c>
    </row>
    <row r="3493" spans="1:20" x14ac:dyDescent="0.25">
      <c r="A3493" t="s">
        <v>7740</v>
      </c>
      <c r="B3493">
        <v>64790094</v>
      </c>
      <c r="C3493">
        <v>67299583</v>
      </c>
      <c r="D3493" t="s">
        <v>3</v>
      </c>
      <c r="E3493" t="s">
        <v>3252</v>
      </c>
      <c r="F3493" t="s">
        <v>4228</v>
      </c>
      <c r="G3493" t="s">
        <v>4223</v>
      </c>
      <c r="H3493" t="s">
        <v>472</v>
      </c>
      <c r="I3493" t="s">
        <v>204</v>
      </c>
      <c r="J3493" t="s">
        <v>60</v>
      </c>
      <c r="K3493" t="s">
        <v>40</v>
      </c>
      <c r="L3493" t="s">
        <v>25</v>
      </c>
      <c r="M3493" t="s">
        <v>4234</v>
      </c>
      <c r="N3493" t="s">
        <v>3103</v>
      </c>
      <c r="O3493" t="s">
        <v>1144</v>
      </c>
      <c r="P3493" t="s">
        <v>4248</v>
      </c>
      <c r="Q3493" t="s">
        <v>4246</v>
      </c>
      <c r="R3493" s="1">
        <f t="shared" ca="1" si="54"/>
        <v>57</v>
      </c>
      <c r="S3493" t="s">
        <v>55</v>
      </c>
      <c r="T3493" t="s">
        <v>45</v>
      </c>
    </row>
    <row r="3494" spans="1:20" x14ac:dyDescent="0.25">
      <c r="A3494" t="s">
        <v>7741</v>
      </c>
      <c r="B3494">
        <v>65736751</v>
      </c>
      <c r="C3494">
        <v>67540022</v>
      </c>
      <c r="D3494" t="s">
        <v>2</v>
      </c>
      <c r="E3494" t="s">
        <v>3253</v>
      </c>
      <c r="F3494" t="s">
        <v>4226</v>
      </c>
      <c r="G3494" t="s">
        <v>4217</v>
      </c>
      <c r="H3494" t="s">
        <v>31</v>
      </c>
      <c r="I3494" t="s">
        <v>22</v>
      </c>
      <c r="J3494" t="s">
        <v>23</v>
      </c>
      <c r="K3494" t="s">
        <v>112</v>
      </c>
      <c r="L3494" t="s">
        <v>25</v>
      </c>
      <c r="M3494" t="s">
        <v>4239</v>
      </c>
      <c r="N3494" t="s">
        <v>3103</v>
      </c>
      <c r="O3494" t="s">
        <v>1144</v>
      </c>
      <c r="P3494" t="s">
        <v>4248</v>
      </c>
      <c r="Q3494" t="s">
        <v>4244</v>
      </c>
      <c r="R3494" s="1" t="e">
        <f t="shared" ca="1" si="54"/>
        <v>#VALUE!</v>
      </c>
      <c r="S3494" t="s">
        <v>55</v>
      </c>
      <c r="T3494" t="s">
        <v>68</v>
      </c>
    </row>
    <row r="3495" spans="1:20" x14ac:dyDescent="0.25">
      <c r="A3495" t="s">
        <v>7742</v>
      </c>
      <c r="B3495">
        <v>67078979</v>
      </c>
      <c r="C3495">
        <v>67821561</v>
      </c>
      <c r="D3495" t="s">
        <v>2</v>
      </c>
      <c r="E3495" t="s">
        <v>3254</v>
      </c>
      <c r="F3495" t="s">
        <v>1106</v>
      </c>
      <c r="G3495" t="s">
        <v>4219</v>
      </c>
      <c r="H3495" t="s">
        <v>38</v>
      </c>
      <c r="I3495" t="s">
        <v>22</v>
      </c>
      <c r="J3495" t="s">
        <v>39</v>
      </c>
      <c r="K3495" t="s">
        <v>40</v>
      </c>
      <c r="L3495" t="s">
        <v>25</v>
      </c>
      <c r="M3495" t="s">
        <v>4232</v>
      </c>
      <c r="N3495" t="s">
        <v>3103</v>
      </c>
      <c r="O3495" t="s">
        <v>1144</v>
      </c>
      <c r="P3495" t="s">
        <v>4248</v>
      </c>
      <c r="Q3495" t="s">
        <v>34</v>
      </c>
      <c r="R3495" s="1">
        <f t="shared" ca="1" si="54"/>
        <v>56</v>
      </c>
      <c r="S3495" t="s">
        <v>55</v>
      </c>
      <c r="T3495" t="s">
        <v>41</v>
      </c>
    </row>
    <row r="3496" spans="1:20" x14ac:dyDescent="0.25">
      <c r="A3496" t="s">
        <v>7743</v>
      </c>
      <c r="B3496">
        <v>65654127</v>
      </c>
      <c r="C3496">
        <v>67358395</v>
      </c>
      <c r="D3496" t="s">
        <v>3</v>
      </c>
      <c r="E3496" t="s">
        <v>3255</v>
      </c>
      <c r="F3496" t="s">
        <v>1106</v>
      </c>
      <c r="G3496" t="s">
        <v>4215</v>
      </c>
      <c r="H3496" t="s">
        <v>38</v>
      </c>
      <c r="I3496" t="s">
        <v>204</v>
      </c>
      <c r="J3496" t="s">
        <v>39</v>
      </c>
      <c r="K3496" t="s">
        <v>44</v>
      </c>
      <c r="L3496" t="s">
        <v>25</v>
      </c>
      <c r="M3496" t="s">
        <v>4235</v>
      </c>
      <c r="N3496" t="s">
        <v>3103</v>
      </c>
      <c r="O3496" t="s">
        <v>1144</v>
      </c>
      <c r="P3496" t="s">
        <v>49</v>
      </c>
      <c r="Q3496" t="s">
        <v>34</v>
      </c>
      <c r="R3496" s="1" t="e">
        <f t="shared" ca="1" si="54"/>
        <v>#VALUE!</v>
      </c>
      <c r="S3496" t="s">
        <v>4243</v>
      </c>
      <c r="T3496" t="s">
        <v>41</v>
      </c>
    </row>
    <row r="3497" spans="1:20" x14ac:dyDescent="0.25">
      <c r="A3497" t="s">
        <v>7744</v>
      </c>
      <c r="B3497">
        <v>66723860</v>
      </c>
      <c r="C3497">
        <v>67121821</v>
      </c>
      <c r="D3497" t="s">
        <v>3</v>
      </c>
      <c r="E3497" t="s">
        <v>2577</v>
      </c>
      <c r="F3497" t="s">
        <v>4225</v>
      </c>
      <c r="G3497" t="s">
        <v>4220</v>
      </c>
      <c r="H3497" t="s">
        <v>21</v>
      </c>
      <c r="I3497" t="s">
        <v>22</v>
      </c>
      <c r="J3497" t="s">
        <v>23</v>
      </c>
      <c r="K3497" t="s">
        <v>24</v>
      </c>
      <c r="L3497" t="s">
        <v>25</v>
      </c>
      <c r="M3497" t="s">
        <v>4241</v>
      </c>
      <c r="N3497" t="s">
        <v>3103</v>
      </c>
      <c r="O3497" t="s">
        <v>1144</v>
      </c>
      <c r="P3497" t="s">
        <v>4248</v>
      </c>
      <c r="Q3497" t="s">
        <v>28</v>
      </c>
      <c r="R3497" s="1" t="e">
        <f t="shared" ca="1" si="54"/>
        <v>#VALUE!</v>
      </c>
      <c r="S3497" t="s">
        <v>55</v>
      </c>
      <c r="T3497" t="s">
        <v>36</v>
      </c>
    </row>
    <row r="3498" spans="1:20" x14ac:dyDescent="0.25">
      <c r="A3498" t="s">
        <v>7745</v>
      </c>
      <c r="B3498">
        <v>65487463</v>
      </c>
      <c r="C3498">
        <v>67547477</v>
      </c>
      <c r="D3498" t="s">
        <v>2</v>
      </c>
      <c r="E3498" t="s">
        <v>3256</v>
      </c>
      <c r="F3498" t="s">
        <v>4225</v>
      </c>
      <c r="G3498" t="s">
        <v>4215</v>
      </c>
      <c r="H3498" t="s">
        <v>48</v>
      </c>
      <c r="I3498" t="s">
        <v>51</v>
      </c>
      <c r="J3498" t="s">
        <v>39</v>
      </c>
      <c r="K3498" t="s">
        <v>40</v>
      </c>
      <c r="L3498" t="s">
        <v>25</v>
      </c>
      <c r="M3498" t="s">
        <v>4240</v>
      </c>
      <c r="N3498" t="s">
        <v>3103</v>
      </c>
      <c r="O3498" t="s">
        <v>1144</v>
      </c>
      <c r="P3498" t="s">
        <v>49</v>
      </c>
      <c r="Q3498" t="s">
        <v>4245</v>
      </c>
      <c r="R3498" s="1">
        <f t="shared" ca="1" si="54"/>
        <v>57</v>
      </c>
      <c r="S3498" t="s">
        <v>35</v>
      </c>
      <c r="T3498" t="s">
        <v>45</v>
      </c>
    </row>
    <row r="3499" spans="1:20" x14ac:dyDescent="0.25">
      <c r="A3499" t="s">
        <v>7746</v>
      </c>
      <c r="B3499">
        <v>65309438</v>
      </c>
      <c r="C3499">
        <v>66919860</v>
      </c>
      <c r="D3499" t="s">
        <v>2</v>
      </c>
      <c r="E3499" t="s">
        <v>3257</v>
      </c>
      <c r="F3499" t="s">
        <v>1106</v>
      </c>
      <c r="G3499" t="s">
        <v>527</v>
      </c>
      <c r="H3499" t="s">
        <v>38</v>
      </c>
      <c r="I3499" t="s">
        <v>51</v>
      </c>
      <c r="J3499" t="s">
        <v>39</v>
      </c>
      <c r="K3499" t="s">
        <v>24</v>
      </c>
      <c r="L3499" t="s">
        <v>25</v>
      </c>
      <c r="M3499" t="s">
        <v>4235</v>
      </c>
      <c r="N3499" t="s">
        <v>3103</v>
      </c>
      <c r="O3499" t="s">
        <v>1144</v>
      </c>
      <c r="P3499" t="s">
        <v>4248</v>
      </c>
      <c r="Q3499" t="s">
        <v>28</v>
      </c>
      <c r="R3499" s="1" t="e">
        <f t="shared" ca="1" si="54"/>
        <v>#VALUE!</v>
      </c>
      <c r="S3499" t="s">
        <v>55</v>
      </c>
      <c r="T3499" t="s">
        <v>36</v>
      </c>
    </row>
    <row r="3500" spans="1:20" x14ac:dyDescent="0.25">
      <c r="A3500" t="s">
        <v>7747</v>
      </c>
      <c r="B3500">
        <v>68174633</v>
      </c>
      <c r="C3500">
        <v>67464772</v>
      </c>
      <c r="D3500" t="s">
        <v>3</v>
      </c>
      <c r="E3500" t="s">
        <v>3258</v>
      </c>
      <c r="F3500" t="s">
        <v>4225</v>
      </c>
      <c r="G3500" t="s">
        <v>4219</v>
      </c>
      <c r="H3500" t="s">
        <v>38</v>
      </c>
      <c r="I3500" t="s">
        <v>22</v>
      </c>
      <c r="J3500" t="s">
        <v>39</v>
      </c>
      <c r="K3500" t="s">
        <v>44</v>
      </c>
      <c r="L3500" t="s">
        <v>25</v>
      </c>
      <c r="M3500" t="s">
        <v>4237</v>
      </c>
      <c r="N3500" t="s">
        <v>3103</v>
      </c>
      <c r="O3500" t="s">
        <v>1144</v>
      </c>
      <c r="P3500" t="s">
        <v>27</v>
      </c>
      <c r="Q3500" t="s">
        <v>4246</v>
      </c>
      <c r="R3500" s="1" t="e">
        <f t="shared" ca="1" si="54"/>
        <v>#VALUE!</v>
      </c>
      <c r="S3500" t="s">
        <v>35</v>
      </c>
      <c r="T3500" t="s">
        <v>41</v>
      </c>
    </row>
    <row r="3501" spans="1:20" x14ac:dyDescent="0.25">
      <c r="A3501" t="s">
        <v>7748</v>
      </c>
      <c r="B3501">
        <v>65582322</v>
      </c>
      <c r="C3501">
        <v>66948386</v>
      </c>
      <c r="D3501" t="s">
        <v>2</v>
      </c>
      <c r="E3501" t="s">
        <v>3259</v>
      </c>
      <c r="F3501" t="s">
        <v>4226</v>
      </c>
      <c r="G3501" t="s">
        <v>4222</v>
      </c>
      <c r="H3501" t="s">
        <v>21</v>
      </c>
      <c r="I3501" t="s">
        <v>204</v>
      </c>
      <c r="J3501" t="s">
        <v>23</v>
      </c>
      <c r="K3501" t="s">
        <v>24</v>
      </c>
      <c r="L3501" t="s">
        <v>25</v>
      </c>
      <c r="M3501" t="s">
        <v>4230</v>
      </c>
      <c r="N3501" t="s">
        <v>3103</v>
      </c>
      <c r="O3501" t="s">
        <v>1144</v>
      </c>
      <c r="P3501" t="s">
        <v>205</v>
      </c>
      <c r="Q3501" t="s">
        <v>4244</v>
      </c>
      <c r="R3501" s="1" t="e">
        <f t="shared" ca="1" si="54"/>
        <v>#VALUE!</v>
      </c>
      <c r="S3501" t="s">
        <v>4243</v>
      </c>
      <c r="T3501" t="s">
        <v>36</v>
      </c>
    </row>
    <row r="3502" spans="1:20" x14ac:dyDescent="0.25">
      <c r="A3502" t="s">
        <v>7749</v>
      </c>
      <c r="B3502">
        <v>67790940</v>
      </c>
      <c r="C3502">
        <v>67487493</v>
      </c>
      <c r="D3502" t="s">
        <v>2</v>
      </c>
      <c r="E3502" t="s">
        <v>3260</v>
      </c>
      <c r="F3502" t="s">
        <v>4228</v>
      </c>
      <c r="G3502" t="s">
        <v>4220</v>
      </c>
      <c r="H3502" t="s">
        <v>38</v>
      </c>
      <c r="I3502" t="s">
        <v>32</v>
      </c>
      <c r="J3502" t="s">
        <v>23</v>
      </c>
      <c r="K3502" t="s">
        <v>24</v>
      </c>
      <c r="L3502" t="s">
        <v>25</v>
      </c>
      <c r="M3502" t="s">
        <v>4230</v>
      </c>
      <c r="N3502" t="s">
        <v>3103</v>
      </c>
      <c r="O3502" t="s">
        <v>1144</v>
      </c>
      <c r="P3502" t="s">
        <v>205</v>
      </c>
      <c r="Q3502" t="s">
        <v>4245</v>
      </c>
      <c r="R3502" s="1">
        <f t="shared" ca="1" si="54"/>
        <v>31</v>
      </c>
      <c r="S3502" t="s">
        <v>35</v>
      </c>
      <c r="T3502" t="s">
        <v>29</v>
      </c>
    </row>
    <row r="3503" spans="1:20" x14ac:dyDescent="0.25">
      <c r="A3503" t="s">
        <v>7750</v>
      </c>
      <c r="B3503">
        <v>66575794</v>
      </c>
      <c r="C3503">
        <v>67476323</v>
      </c>
      <c r="D3503" t="s">
        <v>3</v>
      </c>
      <c r="E3503" t="s">
        <v>3261</v>
      </c>
      <c r="F3503" t="s">
        <v>4226</v>
      </c>
      <c r="G3503" t="s">
        <v>4223</v>
      </c>
      <c r="H3503" t="s">
        <v>43</v>
      </c>
      <c r="I3503" t="s">
        <v>204</v>
      </c>
      <c r="J3503" t="s">
        <v>39</v>
      </c>
      <c r="K3503" t="s">
        <v>44</v>
      </c>
      <c r="L3503" t="s">
        <v>25</v>
      </c>
      <c r="M3503" t="s">
        <v>4240</v>
      </c>
      <c r="N3503" t="s">
        <v>3103</v>
      </c>
      <c r="O3503" t="s">
        <v>1144</v>
      </c>
      <c r="P3503" t="s">
        <v>33</v>
      </c>
      <c r="Q3503" t="s">
        <v>4246</v>
      </c>
      <c r="R3503" s="1">
        <f t="shared" ca="1" si="54"/>
        <v>46</v>
      </c>
      <c r="S3503" t="s">
        <v>4243</v>
      </c>
      <c r="T3503" t="s">
        <v>58</v>
      </c>
    </row>
    <row r="3504" spans="1:20" x14ac:dyDescent="0.25">
      <c r="A3504" t="s">
        <v>7751</v>
      </c>
      <c r="B3504">
        <v>64276249</v>
      </c>
      <c r="C3504">
        <v>67599095</v>
      </c>
      <c r="D3504" t="s">
        <v>3</v>
      </c>
      <c r="E3504" t="s">
        <v>3262</v>
      </c>
      <c r="F3504" t="s">
        <v>4228</v>
      </c>
      <c r="G3504" t="s">
        <v>4216</v>
      </c>
      <c r="H3504" t="s">
        <v>21</v>
      </c>
      <c r="I3504" t="s">
        <v>204</v>
      </c>
      <c r="J3504" t="s">
        <v>23</v>
      </c>
      <c r="K3504" t="s">
        <v>24</v>
      </c>
      <c r="L3504" t="s">
        <v>25</v>
      </c>
      <c r="M3504" t="s">
        <v>4240</v>
      </c>
      <c r="N3504" t="s">
        <v>3103</v>
      </c>
      <c r="O3504" t="s">
        <v>1144</v>
      </c>
      <c r="P3504" t="s">
        <v>205</v>
      </c>
      <c r="Q3504" t="s">
        <v>4244</v>
      </c>
      <c r="R3504" s="1">
        <f t="shared" ca="1" si="54"/>
        <v>23</v>
      </c>
      <c r="S3504" t="s">
        <v>35</v>
      </c>
      <c r="T3504" t="s">
        <v>36</v>
      </c>
    </row>
    <row r="3505" spans="1:20" x14ac:dyDescent="0.25">
      <c r="A3505" t="s">
        <v>7752</v>
      </c>
      <c r="B3505">
        <v>66443840</v>
      </c>
      <c r="C3505">
        <v>67431005</v>
      </c>
      <c r="D3505" t="s">
        <v>2</v>
      </c>
      <c r="E3505" t="s">
        <v>3263</v>
      </c>
      <c r="F3505" t="s">
        <v>4227</v>
      </c>
      <c r="G3505" t="s">
        <v>4219</v>
      </c>
      <c r="H3505" t="s">
        <v>38</v>
      </c>
      <c r="I3505" t="s">
        <v>51</v>
      </c>
      <c r="J3505" t="s">
        <v>39</v>
      </c>
      <c r="K3505" t="s">
        <v>40</v>
      </c>
      <c r="L3505" t="s">
        <v>25</v>
      </c>
      <c r="M3505" t="s">
        <v>4238</v>
      </c>
      <c r="N3505" t="s">
        <v>3103</v>
      </c>
      <c r="O3505" t="s">
        <v>1144</v>
      </c>
      <c r="P3505" t="s">
        <v>4248</v>
      </c>
      <c r="Q3505" t="s">
        <v>28</v>
      </c>
      <c r="R3505" s="1" t="e">
        <f t="shared" ca="1" si="54"/>
        <v>#VALUE!</v>
      </c>
      <c r="S3505" t="s">
        <v>55</v>
      </c>
      <c r="T3505" t="s">
        <v>58</v>
      </c>
    </row>
    <row r="3506" spans="1:20" x14ac:dyDescent="0.25">
      <c r="A3506" t="s">
        <v>7753</v>
      </c>
      <c r="B3506">
        <v>65071128</v>
      </c>
      <c r="C3506">
        <v>67331218</v>
      </c>
      <c r="D3506" t="s">
        <v>2</v>
      </c>
      <c r="E3506" t="s">
        <v>3264</v>
      </c>
      <c r="F3506" t="s">
        <v>4228</v>
      </c>
      <c r="G3506" t="s">
        <v>4218</v>
      </c>
      <c r="H3506" t="s">
        <v>21</v>
      </c>
      <c r="I3506" t="s">
        <v>22</v>
      </c>
      <c r="J3506" t="s">
        <v>23</v>
      </c>
      <c r="K3506" t="s">
        <v>24</v>
      </c>
      <c r="L3506" t="s">
        <v>25</v>
      </c>
      <c r="M3506" t="s">
        <v>4240</v>
      </c>
      <c r="N3506" t="s">
        <v>3103</v>
      </c>
      <c r="O3506" t="s">
        <v>1144</v>
      </c>
      <c r="P3506" t="s">
        <v>33</v>
      </c>
      <c r="Q3506" t="s">
        <v>4246</v>
      </c>
      <c r="R3506" s="1" t="e">
        <f t="shared" ca="1" si="54"/>
        <v>#VALUE!</v>
      </c>
      <c r="S3506" t="s">
        <v>35</v>
      </c>
      <c r="T3506" t="s">
        <v>56</v>
      </c>
    </row>
    <row r="3507" spans="1:20" x14ac:dyDescent="0.25">
      <c r="A3507" t="s">
        <v>7754</v>
      </c>
      <c r="B3507">
        <v>66148588</v>
      </c>
      <c r="C3507">
        <v>67163396</v>
      </c>
      <c r="D3507" t="s">
        <v>3</v>
      </c>
      <c r="E3507" t="s">
        <v>3265</v>
      </c>
      <c r="F3507" t="s">
        <v>4226</v>
      </c>
      <c r="G3507" t="s">
        <v>4217</v>
      </c>
      <c r="H3507" t="s">
        <v>472</v>
      </c>
      <c r="I3507" t="s">
        <v>204</v>
      </c>
      <c r="J3507" t="s">
        <v>60</v>
      </c>
      <c r="K3507" t="s">
        <v>40</v>
      </c>
      <c r="L3507" t="s">
        <v>25</v>
      </c>
      <c r="M3507" t="s">
        <v>4234</v>
      </c>
      <c r="N3507" t="s">
        <v>3103</v>
      </c>
      <c r="O3507" t="s">
        <v>1144</v>
      </c>
      <c r="P3507" t="s">
        <v>205</v>
      </c>
      <c r="Q3507" t="s">
        <v>34</v>
      </c>
      <c r="R3507" s="1">
        <f t="shared" ca="1" si="54"/>
        <v>60</v>
      </c>
      <c r="S3507" t="s">
        <v>35</v>
      </c>
      <c r="T3507" t="s">
        <v>45</v>
      </c>
    </row>
    <row r="3508" spans="1:20" x14ac:dyDescent="0.25">
      <c r="A3508" t="s">
        <v>7755</v>
      </c>
      <c r="B3508">
        <v>65413723</v>
      </c>
      <c r="C3508">
        <v>67130386</v>
      </c>
      <c r="D3508" t="s">
        <v>2</v>
      </c>
      <c r="E3508" t="s">
        <v>3266</v>
      </c>
      <c r="F3508" t="s">
        <v>1106</v>
      </c>
      <c r="G3508" t="s">
        <v>527</v>
      </c>
      <c r="H3508" t="s">
        <v>38</v>
      </c>
      <c r="I3508" t="s">
        <v>22</v>
      </c>
      <c r="J3508" t="s">
        <v>73</v>
      </c>
      <c r="K3508" t="s">
        <v>24</v>
      </c>
      <c r="L3508" t="s">
        <v>25</v>
      </c>
      <c r="M3508" t="s">
        <v>4232</v>
      </c>
      <c r="N3508" t="s">
        <v>3103</v>
      </c>
      <c r="O3508" t="s">
        <v>1144</v>
      </c>
      <c r="P3508" t="s">
        <v>33</v>
      </c>
      <c r="Q3508" t="s">
        <v>4245</v>
      </c>
      <c r="R3508" s="1">
        <f t="shared" ca="1" si="54"/>
        <v>41</v>
      </c>
      <c r="S3508" t="s">
        <v>35</v>
      </c>
      <c r="T3508" t="s">
        <v>58</v>
      </c>
    </row>
    <row r="3509" spans="1:20" x14ac:dyDescent="0.25">
      <c r="A3509" t="s">
        <v>7756</v>
      </c>
      <c r="B3509">
        <v>68008546</v>
      </c>
      <c r="C3509">
        <v>67461538</v>
      </c>
      <c r="D3509" t="s">
        <v>2</v>
      </c>
      <c r="E3509" t="s">
        <v>3267</v>
      </c>
      <c r="F3509" t="s">
        <v>4228</v>
      </c>
      <c r="G3509" t="s">
        <v>4223</v>
      </c>
      <c r="H3509" t="s">
        <v>31</v>
      </c>
      <c r="I3509" t="s">
        <v>22</v>
      </c>
      <c r="J3509" t="s">
        <v>23</v>
      </c>
      <c r="K3509" t="s">
        <v>24</v>
      </c>
      <c r="L3509" t="s">
        <v>25</v>
      </c>
      <c r="M3509" t="s">
        <v>4241</v>
      </c>
      <c r="N3509" t="s">
        <v>3103</v>
      </c>
      <c r="O3509" t="s">
        <v>1144</v>
      </c>
      <c r="P3509" t="s">
        <v>49</v>
      </c>
      <c r="Q3509" t="s">
        <v>4246</v>
      </c>
      <c r="R3509" s="1">
        <f t="shared" ca="1" si="54"/>
        <v>20</v>
      </c>
      <c r="S3509" t="s">
        <v>4243</v>
      </c>
      <c r="T3509" t="s">
        <v>36</v>
      </c>
    </row>
    <row r="3510" spans="1:20" x14ac:dyDescent="0.25">
      <c r="A3510" t="s">
        <v>7757</v>
      </c>
      <c r="B3510">
        <v>66724252</v>
      </c>
      <c r="C3510">
        <v>67522322</v>
      </c>
      <c r="D3510" t="s">
        <v>2</v>
      </c>
      <c r="E3510" t="s">
        <v>3268</v>
      </c>
      <c r="F3510" t="s">
        <v>1106</v>
      </c>
      <c r="G3510" t="s">
        <v>4223</v>
      </c>
      <c r="H3510" t="s">
        <v>163</v>
      </c>
      <c r="I3510" t="s">
        <v>204</v>
      </c>
      <c r="J3510" t="s">
        <v>39</v>
      </c>
      <c r="K3510" t="s">
        <v>40</v>
      </c>
      <c r="L3510" t="s">
        <v>25</v>
      </c>
      <c r="M3510" t="s">
        <v>4233</v>
      </c>
      <c r="N3510" t="s">
        <v>3103</v>
      </c>
      <c r="O3510" t="s">
        <v>1144</v>
      </c>
      <c r="P3510" t="s">
        <v>4248</v>
      </c>
      <c r="Q3510" t="s">
        <v>28</v>
      </c>
      <c r="R3510" s="1" t="e">
        <f t="shared" ca="1" si="54"/>
        <v>#VALUE!</v>
      </c>
      <c r="S3510" t="s">
        <v>55</v>
      </c>
      <c r="T3510" t="s">
        <v>41</v>
      </c>
    </row>
    <row r="3511" spans="1:20" x14ac:dyDescent="0.25">
      <c r="A3511" t="s">
        <v>7758</v>
      </c>
      <c r="B3511">
        <v>68306084</v>
      </c>
      <c r="C3511">
        <v>67486134</v>
      </c>
      <c r="D3511" t="s">
        <v>3</v>
      </c>
      <c r="E3511" t="s">
        <v>3269</v>
      </c>
      <c r="F3511" t="s">
        <v>4225</v>
      </c>
      <c r="G3511" t="s">
        <v>4221</v>
      </c>
      <c r="H3511" t="s">
        <v>43</v>
      </c>
      <c r="I3511" t="s">
        <v>204</v>
      </c>
      <c r="J3511" t="s">
        <v>39</v>
      </c>
      <c r="K3511" t="s">
        <v>44</v>
      </c>
      <c r="L3511" t="s">
        <v>25</v>
      </c>
      <c r="M3511" t="s">
        <v>4240</v>
      </c>
      <c r="N3511" t="s">
        <v>3103</v>
      </c>
      <c r="O3511" t="s">
        <v>1144</v>
      </c>
      <c r="P3511" t="s">
        <v>4248</v>
      </c>
      <c r="Q3511" t="s">
        <v>34</v>
      </c>
      <c r="R3511" s="1">
        <f t="shared" ca="1" si="54"/>
        <v>53</v>
      </c>
      <c r="S3511" t="s">
        <v>55</v>
      </c>
      <c r="T3511" t="s">
        <v>41</v>
      </c>
    </row>
    <row r="3512" spans="1:20" x14ac:dyDescent="0.25">
      <c r="A3512" t="s">
        <v>7759</v>
      </c>
      <c r="B3512">
        <v>64736353</v>
      </c>
      <c r="C3512">
        <v>67711674</v>
      </c>
      <c r="D3512" t="s">
        <v>2</v>
      </c>
      <c r="E3512" t="s">
        <v>1179</v>
      </c>
      <c r="F3512" t="s">
        <v>4227</v>
      </c>
      <c r="G3512" t="s">
        <v>4217</v>
      </c>
      <c r="H3512" t="s">
        <v>21</v>
      </c>
      <c r="I3512" t="s">
        <v>22</v>
      </c>
      <c r="J3512" t="s">
        <v>23</v>
      </c>
      <c r="K3512" t="s">
        <v>24</v>
      </c>
      <c r="L3512" t="s">
        <v>25</v>
      </c>
      <c r="M3512" t="s">
        <v>4232</v>
      </c>
      <c r="N3512" t="s">
        <v>3103</v>
      </c>
      <c r="O3512" t="s">
        <v>1144</v>
      </c>
      <c r="P3512" t="s">
        <v>4248</v>
      </c>
      <c r="Q3512" t="s">
        <v>4244</v>
      </c>
      <c r="R3512" s="1">
        <f t="shared" ca="1" si="54"/>
        <v>15</v>
      </c>
      <c r="S3512" t="s">
        <v>55</v>
      </c>
      <c r="T3512" t="s">
        <v>56</v>
      </c>
    </row>
    <row r="3513" spans="1:20" x14ac:dyDescent="0.25">
      <c r="A3513" t="s">
        <v>7760</v>
      </c>
      <c r="B3513">
        <v>68180015</v>
      </c>
      <c r="C3513">
        <v>67790640</v>
      </c>
      <c r="D3513" t="s">
        <v>3</v>
      </c>
      <c r="E3513" t="s">
        <v>2621</v>
      </c>
      <c r="F3513" t="s">
        <v>20</v>
      </c>
      <c r="G3513" t="s">
        <v>4219</v>
      </c>
      <c r="H3513" t="s">
        <v>21</v>
      </c>
      <c r="I3513" t="s">
        <v>22</v>
      </c>
      <c r="J3513" t="s">
        <v>23</v>
      </c>
      <c r="K3513" t="s">
        <v>24</v>
      </c>
      <c r="L3513" t="s">
        <v>25</v>
      </c>
      <c r="M3513" t="s">
        <v>4236</v>
      </c>
      <c r="N3513" t="s">
        <v>3103</v>
      </c>
      <c r="O3513" t="s">
        <v>1144</v>
      </c>
      <c r="P3513" t="s">
        <v>4248</v>
      </c>
      <c r="Q3513" t="s">
        <v>28</v>
      </c>
      <c r="R3513" s="1" t="e">
        <f t="shared" ca="1" si="54"/>
        <v>#VALUE!</v>
      </c>
      <c r="S3513" t="s">
        <v>55</v>
      </c>
      <c r="T3513" t="s">
        <v>36</v>
      </c>
    </row>
    <row r="3514" spans="1:20" x14ac:dyDescent="0.25">
      <c r="A3514" t="s">
        <v>7761</v>
      </c>
      <c r="B3514">
        <v>64785999</v>
      </c>
      <c r="C3514">
        <v>66912444</v>
      </c>
      <c r="D3514" t="s">
        <v>2</v>
      </c>
      <c r="E3514" t="s">
        <v>3270</v>
      </c>
      <c r="F3514" t="s">
        <v>20</v>
      </c>
      <c r="G3514" t="s">
        <v>4215</v>
      </c>
      <c r="H3514" t="s">
        <v>472</v>
      </c>
      <c r="I3514" t="s">
        <v>22</v>
      </c>
      <c r="J3514" t="s">
        <v>39</v>
      </c>
      <c r="K3514" t="s">
        <v>40</v>
      </c>
      <c r="L3514" t="s">
        <v>25</v>
      </c>
      <c r="M3514" t="s">
        <v>4237</v>
      </c>
      <c r="N3514" t="s">
        <v>3103</v>
      </c>
      <c r="O3514" t="s">
        <v>1144</v>
      </c>
      <c r="P3514" t="s">
        <v>49</v>
      </c>
      <c r="Q3514" t="s">
        <v>4245</v>
      </c>
      <c r="R3514" s="1" t="e">
        <f t="shared" ca="1" si="54"/>
        <v>#VALUE!</v>
      </c>
      <c r="S3514" t="s">
        <v>4243</v>
      </c>
      <c r="T3514" t="s">
        <v>61</v>
      </c>
    </row>
    <row r="3515" spans="1:20" x14ac:dyDescent="0.25">
      <c r="A3515" t="s">
        <v>7762</v>
      </c>
      <c r="B3515">
        <v>67522440</v>
      </c>
      <c r="C3515">
        <v>67135091</v>
      </c>
      <c r="D3515" t="s">
        <v>3</v>
      </c>
      <c r="E3515" t="s">
        <v>3271</v>
      </c>
      <c r="F3515" t="s">
        <v>4227</v>
      </c>
      <c r="G3515" t="s">
        <v>527</v>
      </c>
      <c r="H3515" t="s">
        <v>472</v>
      </c>
      <c r="I3515" t="s">
        <v>32</v>
      </c>
      <c r="J3515" t="s">
        <v>39</v>
      </c>
      <c r="K3515" t="s">
        <v>44</v>
      </c>
      <c r="L3515" t="s">
        <v>25</v>
      </c>
      <c r="M3515" t="s">
        <v>4236</v>
      </c>
      <c r="N3515" t="s">
        <v>3103</v>
      </c>
      <c r="O3515" t="s">
        <v>1144</v>
      </c>
      <c r="P3515" t="s">
        <v>4248</v>
      </c>
      <c r="Q3515" t="s">
        <v>4246</v>
      </c>
      <c r="R3515" s="1">
        <f t="shared" ca="1" si="54"/>
        <v>58</v>
      </c>
      <c r="S3515" t="s">
        <v>55</v>
      </c>
      <c r="T3515" t="s">
        <v>45</v>
      </c>
    </row>
    <row r="3516" spans="1:20" x14ac:dyDescent="0.25">
      <c r="A3516" t="s">
        <v>7763</v>
      </c>
      <c r="B3516">
        <v>65154830</v>
      </c>
      <c r="C3516">
        <v>66902065</v>
      </c>
      <c r="D3516" t="s">
        <v>2</v>
      </c>
      <c r="E3516" t="s">
        <v>3272</v>
      </c>
      <c r="F3516" t="s">
        <v>4225</v>
      </c>
      <c r="G3516" t="s">
        <v>4216</v>
      </c>
      <c r="H3516" t="s">
        <v>38</v>
      </c>
      <c r="I3516" t="s">
        <v>32</v>
      </c>
      <c r="J3516" t="s">
        <v>39</v>
      </c>
      <c r="K3516" t="s">
        <v>24</v>
      </c>
      <c r="L3516" t="s">
        <v>25</v>
      </c>
      <c r="M3516" t="s">
        <v>4239</v>
      </c>
      <c r="N3516" t="s">
        <v>3103</v>
      </c>
      <c r="O3516" t="s">
        <v>1144</v>
      </c>
      <c r="P3516" t="s">
        <v>4248</v>
      </c>
      <c r="Q3516" t="s">
        <v>4246</v>
      </c>
      <c r="R3516" s="1">
        <f t="shared" ca="1" si="54"/>
        <v>33</v>
      </c>
      <c r="S3516" t="s">
        <v>55</v>
      </c>
      <c r="T3516" t="s">
        <v>29</v>
      </c>
    </row>
    <row r="3517" spans="1:20" x14ac:dyDescent="0.25">
      <c r="A3517" t="s">
        <v>7764</v>
      </c>
      <c r="B3517">
        <v>64430622</v>
      </c>
      <c r="C3517">
        <v>67210630</v>
      </c>
      <c r="D3517" t="s">
        <v>2</v>
      </c>
      <c r="E3517" t="s">
        <v>3273</v>
      </c>
      <c r="F3517" t="s">
        <v>4225</v>
      </c>
      <c r="G3517" t="s">
        <v>4223</v>
      </c>
      <c r="H3517" t="s">
        <v>163</v>
      </c>
      <c r="I3517" t="s">
        <v>51</v>
      </c>
      <c r="J3517" t="s">
        <v>39</v>
      </c>
      <c r="K3517" t="s">
        <v>40</v>
      </c>
      <c r="L3517" t="s">
        <v>25</v>
      </c>
      <c r="M3517" t="s">
        <v>4232</v>
      </c>
      <c r="N3517" t="s">
        <v>3103</v>
      </c>
      <c r="O3517" t="s">
        <v>1144</v>
      </c>
      <c r="P3517" t="s">
        <v>4248</v>
      </c>
      <c r="Q3517" t="s">
        <v>4245</v>
      </c>
      <c r="R3517" s="1">
        <f t="shared" ca="1" si="54"/>
        <v>60</v>
      </c>
      <c r="S3517" t="s">
        <v>55</v>
      </c>
      <c r="T3517" t="s">
        <v>45</v>
      </c>
    </row>
    <row r="3518" spans="1:20" x14ac:dyDescent="0.25">
      <c r="A3518" t="s">
        <v>7765</v>
      </c>
      <c r="B3518">
        <v>65582322</v>
      </c>
      <c r="C3518">
        <v>66855378</v>
      </c>
      <c r="D3518" t="s">
        <v>2</v>
      </c>
      <c r="E3518" t="s">
        <v>3274</v>
      </c>
      <c r="F3518" t="s">
        <v>20</v>
      </c>
      <c r="G3518" t="s">
        <v>4223</v>
      </c>
      <c r="H3518" t="s">
        <v>38</v>
      </c>
      <c r="I3518" t="s">
        <v>22</v>
      </c>
      <c r="J3518" t="s">
        <v>39</v>
      </c>
      <c r="K3518" t="s">
        <v>24</v>
      </c>
      <c r="L3518" t="s">
        <v>25</v>
      </c>
      <c r="M3518" t="s">
        <v>4230</v>
      </c>
      <c r="N3518" t="s">
        <v>3103</v>
      </c>
      <c r="O3518" t="s">
        <v>1144</v>
      </c>
      <c r="P3518" t="s">
        <v>52</v>
      </c>
      <c r="Q3518" t="s">
        <v>34</v>
      </c>
      <c r="R3518" s="1" t="e">
        <f t="shared" ca="1" si="54"/>
        <v>#VALUE!</v>
      </c>
      <c r="S3518" t="s">
        <v>35</v>
      </c>
      <c r="T3518" t="s">
        <v>29</v>
      </c>
    </row>
    <row r="3519" spans="1:20" x14ac:dyDescent="0.25">
      <c r="A3519" t="s">
        <v>7766</v>
      </c>
      <c r="B3519">
        <v>67966305</v>
      </c>
      <c r="C3519">
        <v>66966694</v>
      </c>
      <c r="D3519" t="s">
        <v>3</v>
      </c>
      <c r="E3519" t="s">
        <v>2549</v>
      </c>
      <c r="F3519" t="s">
        <v>4225</v>
      </c>
      <c r="G3519" t="s">
        <v>4218</v>
      </c>
      <c r="H3519" t="s">
        <v>163</v>
      </c>
      <c r="I3519" t="s">
        <v>22</v>
      </c>
      <c r="J3519" t="s">
        <v>39</v>
      </c>
      <c r="K3519" t="s">
        <v>44</v>
      </c>
      <c r="L3519" t="s">
        <v>25</v>
      </c>
      <c r="M3519" t="s">
        <v>4239</v>
      </c>
      <c r="N3519" t="s">
        <v>3103</v>
      </c>
      <c r="O3519" t="s">
        <v>1144</v>
      </c>
      <c r="P3519" t="s">
        <v>4248</v>
      </c>
      <c r="Q3519" t="s">
        <v>28</v>
      </c>
      <c r="R3519" s="1" t="e">
        <f t="shared" ca="1" si="54"/>
        <v>#VALUE!</v>
      </c>
      <c r="S3519" t="s">
        <v>55</v>
      </c>
      <c r="T3519" t="s">
        <v>41</v>
      </c>
    </row>
    <row r="3520" spans="1:20" x14ac:dyDescent="0.25">
      <c r="A3520" t="s">
        <v>7767</v>
      </c>
      <c r="B3520">
        <v>66437316</v>
      </c>
      <c r="C3520">
        <v>67189461</v>
      </c>
      <c r="D3520" t="s">
        <v>3</v>
      </c>
      <c r="E3520" t="s">
        <v>3275</v>
      </c>
      <c r="F3520" t="s">
        <v>4226</v>
      </c>
      <c r="G3520" t="s">
        <v>4215</v>
      </c>
      <c r="H3520" t="s">
        <v>472</v>
      </c>
      <c r="I3520" t="s">
        <v>32</v>
      </c>
      <c r="J3520" t="s">
        <v>60</v>
      </c>
      <c r="K3520" t="s">
        <v>40</v>
      </c>
      <c r="L3520" t="s">
        <v>25</v>
      </c>
      <c r="M3520" t="s">
        <v>4234</v>
      </c>
      <c r="N3520" t="s">
        <v>3103</v>
      </c>
      <c r="O3520" t="s">
        <v>1144</v>
      </c>
      <c r="P3520" t="s">
        <v>205</v>
      </c>
      <c r="Q3520" t="s">
        <v>4245</v>
      </c>
      <c r="R3520" s="1">
        <f t="shared" ca="1" si="54"/>
        <v>78</v>
      </c>
      <c r="S3520" t="s">
        <v>4243</v>
      </c>
      <c r="T3520" t="s">
        <v>61</v>
      </c>
    </row>
    <row r="3521" spans="1:20" x14ac:dyDescent="0.25">
      <c r="A3521" t="s">
        <v>7768</v>
      </c>
      <c r="B3521">
        <v>68436642</v>
      </c>
      <c r="C3521">
        <v>66969490</v>
      </c>
      <c r="D3521" t="s">
        <v>2</v>
      </c>
      <c r="E3521" t="s">
        <v>3276</v>
      </c>
      <c r="F3521" t="s">
        <v>4225</v>
      </c>
      <c r="G3521" t="s">
        <v>4223</v>
      </c>
      <c r="H3521" t="s">
        <v>472</v>
      </c>
      <c r="I3521" t="s">
        <v>32</v>
      </c>
      <c r="J3521" t="s">
        <v>60</v>
      </c>
      <c r="K3521" t="s">
        <v>40</v>
      </c>
      <c r="L3521" t="s">
        <v>25</v>
      </c>
      <c r="M3521" t="s">
        <v>4232</v>
      </c>
      <c r="N3521" t="s">
        <v>3103</v>
      </c>
      <c r="O3521" t="s">
        <v>1144</v>
      </c>
      <c r="P3521" t="s">
        <v>4248</v>
      </c>
      <c r="Q3521" t="s">
        <v>34</v>
      </c>
      <c r="R3521" s="1">
        <f t="shared" ca="1" si="54"/>
        <v>83</v>
      </c>
      <c r="S3521" t="s">
        <v>55</v>
      </c>
      <c r="T3521" t="s">
        <v>61</v>
      </c>
    </row>
    <row r="3522" spans="1:20" x14ac:dyDescent="0.25">
      <c r="A3522" t="s">
        <v>7769</v>
      </c>
      <c r="B3522">
        <v>66930418</v>
      </c>
      <c r="C3522">
        <v>67566975</v>
      </c>
      <c r="D3522" t="s">
        <v>3</v>
      </c>
      <c r="E3522" t="s">
        <v>3277</v>
      </c>
      <c r="F3522" t="s">
        <v>4228</v>
      </c>
      <c r="G3522" t="s">
        <v>4218</v>
      </c>
      <c r="H3522" t="s">
        <v>21</v>
      </c>
      <c r="I3522" t="s">
        <v>51</v>
      </c>
      <c r="J3522" t="s">
        <v>23</v>
      </c>
      <c r="K3522" t="s">
        <v>24</v>
      </c>
      <c r="L3522" t="s">
        <v>25</v>
      </c>
      <c r="M3522" t="s">
        <v>4233</v>
      </c>
      <c r="N3522" t="s">
        <v>3103</v>
      </c>
      <c r="O3522" t="s">
        <v>1144</v>
      </c>
      <c r="P3522" t="s">
        <v>52</v>
      </c>
      <c r="Q3522" t="s">
        <v>34</v>
      </c>
      <c r="R3522" s="1" t="e">
        <f t="shared" ca="1" si="54"/>
        <v>#VALUE!</v>
      </c>
      <c r="S3522" t="s">
        <v>4243</v>
      </c>
      <c r="T3522" t="s">
        <v>36</v>
      </c>
    </row>
    <row r="3523" spans="1:20" x14ac:dyDescent="0.25">
      <c r="A3523" t="s">
        <v>7770</v>
      </c>
      <c r="B3523">
        <v>65337564</v>
      </c>
      <c r="C3523">
        <v>67550249</v>
      </c>
      <c r="D3523" t="s">
        <v>3</v>
      </c>
      <c r="E3523" t="s">
        <v>3278</v>
      </c>
      <c r="F3523" t="s">
        <v>4226</v>
      </c>
      <c r="G3523" t="s">
        <v>527</v>
      </c>
      <c r="H3523" t="s">
        <v>31</v>
      </c>
      <c r="I3523" t="s">
        <v>51</v>
      </c>
      <c r="J3523" t="s">
        <v>23</v>
      </c>
      <c r="K3523" t="s">
        <v>24</v>
      </c>
      <c r="L3523" t="s">
        <v>25</v>
      </c>
      <c r="M3523" t="s">
        <v>4230</v>
      </c>
      <c r="N3523" t="s">
        <v>3103</v>
      </c>
      <c r="O3523" t="s">
        <v>1144</v>
      </c>
      <c r="P3523" t="s">
        <v>54</v>
      </c>
      <c r="Q3523" t="s">
        <v>28</v>
      </c>
      <c r="R3523" s="1" t="e">
        <f t="shared" ref="R3523:R3586" ca="1" si="55">DATEDIF(E3523,TODAY(),"Y")</f>
        <v>#VALUE!</v>
      </c>
      <c r="S3523" t="s">
        <v>35</v>
      </c>
      <c r="T3523" t="s">
        <v>68</v>
      </c>
    </row>
    <row r="3524" spans="1:20" x14ac:dyDescent="0.25">
      <c r="A3524" t="s">
        <v>7771</v>
      </c>
      <c r="B3524">
        <v>66055782</v>
      </c>
      <c r="C3524">
        <v>67483204</v>
      </c>
      <c r="D3524" t="s">
        <v>3</v>
      </c>
      <c r="E3524" t="s">
        <v>3279</v>
      </c>
      <c r="F3524" t="s">
        <v>4225</v>
      </c>
      <c r="G3524" t="s">
        <v>4222</v>
      </c>
      <c r="H3524" t="s">
        <v>43</v>
      </c>
      <c r="I3524" t="s">
        <v>32</v>
      </c>
      <c r="J3524" t="s">
        <v>39</v>
      </c>
      <c r="K3524" t="s">
        <v>44</v>
      </c>
      <c r="L3524" t="s">
        <v>25</v>
      </c>
      <c r="M3524" t="s">
        <v>4231</v>
      </c>
      <c r="N3524" t="s">
        <v>3103</v>
      </c>
      <c r="O3524" t="s">
        <v>1144</v>
      </c>
      <c r="P3524" t="s">
        <v>33</v>
      </c>
      <c r="Q3524" t="s">
        <v>4247</v>
      </c>
      <c r="R3524" s="1" t="e">
        <f t="shared" ca="1" si="55"/>
        <v>#VALUE!</v>
      </c>
      <c r="S3524" t="s">
        <v>4243</v>
      </c>
      <c r="T3524" t="s">
        <v>41</v>
      </c>
    </row>
    <row r="3525" spans="1:20" x14ac:dyDescent="0.25">
      <c r="A3525" t="s">
        <v>7772</v>
      </c>
      <c r="B3525">
        <v>65901167</v>
      </c>
      <c r="C3525">
        <v>67809324</v>
      </c>
      <c r="D3525" t="s">
        <v>3</v>
      </c>
      <c r="E3525" t="s">
        <v>3280</v>
      </c>
      <c r="F3525" t="s">
        <v>4228</v>
      </c>
      <c r="G3525" t="s">
        <v>4218</v>
      </c>
      <c r="H3525" t="s">
        <v>38</v>
      </c>
      <c r="I3525" t="s">
        <v>22</v>
      </c>
      <c r="J3525" t="s">
        <v>39</v>
      </c>
      <c r="K3525" t="s">
        <v>44</v>
      </c>
      <c r="L3525" t="s">
        <v>25</v>
      </c>
      <c r="M3525" t="s">
        <v>4229</v>
      </c>
      <c r="N3525" t="s">
        <v>3103</v>
      </c>
      <c r="O3525" t="s">
        <v>1144</v>
      </c>
      <c r="P3525" t="s">
        <v>27</v>
      </c>
      <c r="Q3525" t="s">
        <v>28</v>
      </c>
      <c r="R3525" s="1" t="e">
        <f t="shared" ca="1" si="55"/>
        <v>#VALUE!</v>
      </c>
      <c r="S3525" t="s">
        <v>4243</v>
      </c>
      <c r="T3525" t="s">
        <v>41</v>
      </c>
    </row>
    <row r="3526" spans="1:20" x14ac:dyDescent="0.25">
      <c r="A3526" t="s">
        <v>7773</v>
      </c>
      <c r="B3526">
        <v>66299547</v>
      </c>
      <c r="C3526">
        <v>67435572</v>
      </c>
      <c r="D3526" t="s">
        <v>2</v>
      </c>
      <c r="E3526" t="s">
        <v>3281</v>
      </c>
      <c r="F3526" t="s">
        <v>1106</v>
      </c>
      <c r="G3526" t="s">
        <v>4218</v>
      </c>
      <c r="H3526" t="s">
        <v>21</v>
      </c>
      <c r="I3526" t="s">
        <v>22</v>
      </c>
      <c r="J3526" t="s">
        <v>23</v>
      </c>
      <c r="K3526" t="s">
        <v>24</v>
      </c>
      <c r="L3526" t="s">
        <v>25</v>
      </c>
      <c r="M3526" t="s">
        <v>4235</v>
      </c>
      <c r="N3526" t="s">
        <v>3103</v>
      </c>
      <c r="O3526" t="s">
        <v>1144</v>
      </c>
      <c r="P3526" t="s">
        <v>4248</v>
      </c>
      <c r="Q3526" t="s">
        <v>4246</v>
      </c>
      <c r="R3526" s="1">
        <f t="shared" ca="1" si="55"/>
        <v>24</v>
      </c>
      <c r="S3526" t="s">
        <v>55</v>
      </c>
      <c r="T3526" t="s">
        <v>36</v>
      </c>
    </row>
    <row r="3527" spans="1:20" x14ac:dyDescent="0.25">
      <c r="A3527" t="s">
        <v>7774</v>
      </c>
      <c r="B3527">
        <v>66991930</v>
      </c>
      <c r="C3527">
        <v>67123544</v>
      </c>
      <c r="D3527" t="s">
        <v>2</v>
      </c>
      <c r="E3527" t="s">
        <v>3282</v>
      </c>
      <c r="F3527" t="s">
        <v>4226</v>
      </c>
      <c r="G3527" t="s">
        <v>4221</v>
      </c>
      <c r="H3527" t="s">
        <v>503</v>
      </c>
      <c r="I3527" t="s">
        <v>32</v>
      </c>
      <c r="J3527" t="s">
        <v>39</v>
      </c>
      <c r="K3527" t="s">
        <v>40</v>
      </c>
      <c r="L3527" t="s">
        <v>25</v>
      </c>
      <c r="M3527" t="s">
        <v>4235</v>
      </c>
      <c r="N3527" t="s">
        <v>3103</v>
      </c>
      <c r="O3527" t="s">
        <v>1144</v>
      </c>
      <c r="P3527" t="s">
        <v>33</v>
      </c>
      <c r="Q3527" t="s">
        <v>4244</v>
      </c>
      <c r="R3527" s="1">
        <f t="shared" ca="1" si="55"/>
        <v>54</v>
      </c>
      <c r="S3527" t="s">
        <v>4243</v>
      </c>
      <c r="T3527" t="s">
        <v>41</v>
      </c>
    </row>
    <row r="3528" spans="1:20" x14ac:dyDescent="0.25">
      <c r="A3528" t="s">
        <v>7775</v>
      </c>
      <c r="B3528">
        <v>66155564</v>
      </c>
      <c r="C3528">
        <v>67327239</v>
      </c>
      <c r="D3528" t="s">
        <v>2</v>
      </c>
      <c r="E3528" t="s">
        <v>3283</v>
      </c>
      <c r="F3528" t="s">
        <v>4227</v>
      </c>
      <c r="G3528" t="s">
        <v>4223</v>
      </c>
      <c r="H3528" t="s">
        <v>21</v>
      </c>
      <c r="I3528" t="s">
        <v>51</v>
      </c>
      <c r="J3528" t="s">
        <v>23</v>
      </c>
      <c r="K3528" t="s">
        <v>24</v>
      </c>
      <c r="L3528" t="s">
        <v>25</v>
      </c>
      <c r="M3528" t="s">
        <v>4237</v>
      </c>
      <c r="N3528" t="s">
        <v>3103</v>
      </c>
      <c r="O3528" t="s">
        <v>1144</v>
      </c>
      <c r="P3528" t="s">
        <v>4248</v>
      </c>
      <c r="Q3528" t="s">
        <v>34</v>
      </c>
      <c r="R3528" s="1" t="e">
        <f t="shared" ca="1" si="55"/>
        <v>#VALUE!</v>
      </c>
      <c r="S3528" t="s">
        <v>55</v>
      </c>
      <c r="T3528" t="s">
        <v>56</v>
      </c>
    </row>
    <row r="3529" spans="1:20" x14ac:dyDescent="0.25">
      <c r="A3529" t="s">
        <v>7776</v>
      </c>
      <c r="B3529">
        <v>65169414</v>
      </c>
      <c r="C3529">
        <v>67036425</v>
      </c>
      <c r="D3529" t="s">
        <v>2</v>
      </c>
      <c r="E3529" t="s">
        <v>3284</v>
      </c>
      <c r="F3529" t="s">
        <v>4225</v>
      </c>
      <c r="G3529" t="s">
        <v>4222</v>
      </c>
      <c r="H3529" t="s">
        <v>48</v>
      </c>
      <c r="I3529" t="s">
        <v>51</v>
      </c>
      <c r="J3529" t="s">
        <v>60</v>
      </c>
      <c r="K3529" t="s">
        <v>40</v>
      </c>
      <c r="L3529" t="s">
        <v>25</v>
      </c>
      <c r="M3529" t="s">
        <v>4231</v>
      </c>
      <c r="N3529" t="s">
        <v>3103</v>
      </c>
      <c r="O3529" t="s">
        <v>1144</v>
      </c>
      <c r="P3529" t="s">
        <v>54</v>
      </c>
      <c r="Q3529" t="s">
        <v>4244</v>
      </c>
      <c r="R3529" s="1" t="e">
        <f t="shared" ca="1" si="55"/>
        <v>#VALUE!</v>
      </c>
      <c r="S3529" t="s">
        <v>4243</v>
      </c>
      <c r="T3529" t="s">
        <v>41</v>
      </c>
    </row>
    <row r="3530" spans="1:20" x14ac:dyDescent="0.25">
      <c r="A3530" t="s">
        <v>7777</v>
      </c>
      <c r="B3530">
        <v>67793769</v>
      </c>
      <c r="C3530">
        <v>67520730</v>
      </c>
      <c r="D3530" t="s">
        <v>3</v>
      </c>
      <c r="E3530" t="s">
        <v>3285</v>
      </c>
      <c r="F3530" t="s">
        <v>4226</v>
      </c>
      <c r="G3530" t="s">
        <v>4217</v>
      </c>
      <c r="H3530" t="s">
        <v>43</v>
      </c>
      <c r="I3530" t="s">
        <v>204</v>
      </c>
      <c r="J3530" t="s">
        <v>60</v>
      </c>
      <c r="K3530" t="s">
        <v>40</v>
      </c>
      <c r="L3530" t="s">
        <v>25</v>
      </c>
      <c r="M3530" t="s">
        <v>4239</v>
      </c>
      <c r="N3530" t="s">
        <v>3103</v>
      </c>
      <c r="O3530" t="s">
        <v>1144</v>
      </c>
      <c r="P3530" t="s">
        <v>52</v>
      </c>
      <c r="Q3530" t="s">
        <v>4246</v>
      </c>
      <c r="R3530" s="1" t="e">
        <f t="shared" ca="1" si="55"/>
        <v>#VALUE!</v>
      </c>
      <c r="S3530" t="s">
        <v>35</v>
      </c>
      <c r="T3530" t="s">
        <v>45</v>
      </c>
    </row>
    <row r="3531" spans="1:20" x14ac:dyDescent="0.25">
      <c r="A3531" t="s">
        <v>7778</v>
      </c>
      <c r="B3531">
        <v>68152646</v>
      </c>
      <c r="C3531">
        <v>67016289</v>
      </c>
      <c r="D3531" t="s">
        <v>2</v>
      </c>
      <c r="E3531" t="s">
        <v>3286</v>
      </c>
      <c r="F3531" t="s">
        <v>1106</v>
      </c>
      <c r="G3531" t="s">
        <v>527</v>
      </c>
      <c r="H3531" t="s">
        <v>38</v>
      </c>
      <c r="I3531" t="s">
        <v>32</v>
      </c>
      <c r="J3531" t="s">
        <v>23</v>
      </c>
      <c r="K3531" t="s">
        <v>24</v>
      </c>
      <c r="L3531" t="s">
        <v>25</v>
      </c>
      <c r="M3531" t="s">
        <v>4232</v>
      </c>
      <c r="N3531" t="s">
        <v>3103</v>
      </c>
      <c r="O3531" t="s">
        <v>1144</v>
      </c>
      <c r="P3531" t="s">
        <v>33</v>
      </c>
      <c r="Q3531" t="s">
        <v>4247</v>
      </c>
      <c r="R3531" s="1">
        <f t="shared" ca="1" si="55"/>
        <v>38</v>
      </c>
      <c r="S3531" t="s">
        <v>35</v>
      </c>
      <c r="T3531" t="s">
        <v>58</v>
      </c>
    </row>
    <row r="3532" spans="1:20" x14ac:dyDescent="0.25">
      <c r="A3532" t="s">
        <v>7779</v>
      </c>
      <c r="B3532">
        <v>67035875</v>
      </c>
      <c r="C3532">
        <v>67864977</v>
      </c>
      <c r="D3532" t="s">
        <v>2</v>
      </c>
      <c r="E3532" t="s">
        <v>2763</v>
      </c>
      <c r="F3532" t="s">
        <v>4226</v>
      </c>
      <c r="G3532" t="s">
        <v>4219</v>
      </c>
      <c r="H3532" t="s">
        <v>472</v>
      </c>
      <c r="I3532" t="s">
        <v>22</v>
      </c>
      <c r="J3532" t="s">
        <v>39</v>
      </c>
      <c r="K3532" t="s">
        <v>40</v>
      </c>
      <c r="L3532" t="s">
        <v>25</v>
      </c>
      <c r="M3532" t="s">
        <v>4239</v>
      </c>
      <c r="N3532" t="s">
        <v>3103</v>
      </c>
      <c r="O3532" t="s">
        <v>1144</v>
      </c>
      <c r="P3532" t="s">
        <v>33</v>
      </c>
      <c r="Q3532" t="s">
        <v>34</v>
      </c>
      <c r="R3532" s="1" t="e">
        <f t="shared" ca="1" si="55"/>
        <v>#VALUE!</v>
      </c>
      <c r="S3532" t="s">
        <v>35</v>
      </c>
      <c r="T3532" t="s">
        <v>41</v>
      </c>
    </row>
    <row r="3533" spans="1:20" x14ac:dyDescent="0.25">
      <c r="A3533" t="s">
        <v>7780</v>
      </c>
      <c r="B3533">
        <v>65265433</v>
      </c>
      <c r="C3533">
        <v>67120039</v>
      </c>
      <c r="D3533" t="s">
        <v>3</v>
      </c>
      <c r="E3533" t="s">
        <v>3287</v>
      </c>
      <c r="F3533" t="s">
        <v>4226</v>
      </c>
      <c r="G3533" t="s">
        <v>4223</v>
      </c>
      <c r="H3533" t="s">
        <v>43</v>
      </c>
      <c r="I3533" t="s">
        <v>32</v>
      </c>
      <c r="J3533" t="s">
        <v>39</v>
      </c>
      <c r="K3533" t="s">
        <v>44</v>
      </c>
      <c r="L3533" t="s">
        <v>25</v>
      </c>
      <c r="M3533" t="s">
        <v>4229</v>
      </c>
      <c r="N3533" t="s">
        <v>3103</v>
      </c>
      <c r="O3533" t="s">
        <v>1144</v>
      </c>
      <c r="P3533" t="s">
        <v>33</v>
      </c>
      <c r="Q3533" t="s">
        <v>28</v>
      </c>
      <c r="R3533" s="1" t="e">
        <f t="shared" ca="1" si="55"/>
        <v>#VALUE!</v>
      </c>
      <c r="S3533" t="s">
        <v>4243</v>
      </c>
      <c r="T3533" t="s">
        <v>58</v>
      </c>
    </row>
    <row r="3534" spans="1:20" x14ac:dyDescent="0.25">
      <c r="A3534" t="s">
        <v>7781</v>
      </c>
      <c r="B3534">
        <v>68229574</v>
      </c>
      <c r="C3534">
        <v>67643035</v>
      </c>
      <c r="D3534" t="s">
        <v>3</v>
      </c>
      <c r="E3534" t="s">
        <v>3030</v>
      </c>
      <c r="F3534" t="s">
        <v>4228</v>
      </c>
      <c r="G3534" t="s">
        <v>4219</v>
      </c>
      <c r="H3534" t="s">
        <v>21</v>
      </c>
      <c r="I3534" t="s">
        <v>32</v>
      </c>
      <c r="J3534" t="s">
        <v>23</v>
      </c>
      <c r="K3534" t="s">
        <v>24</v>
      </c>
      <c r="L3534" t="s">
        <v>25</v>
      </c>
      <c r="M3534" t="s">
        <v>4239</v>
      </c>
      <c r="N3534" t="s">
        <v>3103</v>
      </c>
      <c r="O3534" t="s">
        <v>1144</v>
      </c>
      <c r="P3534" t="s">
        <v>205</v>
      </c>
      <c r="Q3534" t="s">
        <v>28</v>
      </c>
      <c r="R3534" s="1" t="e">
        <f t="shared" ca="1" si="55"/>
        <v>#VALUE!</v>
      </c>
      <c r="S3534" t="s">
        <v>4243</v>
      </c>
      <c r="T3534" t="s">
        <v>36</v>
      </c>
    </row>
    <row r="3535" spans="1:20" x14ac:dyDescent="0.25">
      <c r="A3535" t="s">
        <v>7782</v>
      </c>
      <c r="B3535">
        <v>64329786</v>
      </c>
      <c r="C3535">
        <v>67557276</v>
      </c>
      <c r="D3535" t="s">
        <v>2</v>
      </c>
      <c r="E3535" t="s">
        <v>3288</v>
      </c>
      <c r="F3535" t="s">
        <v>4226</v>
      </c>
      <c r="G3535" t="s">
        <v>4215</v>
      </c>
      <c r="H3535" t="s">
        <v>38</v>
      </c>
      <c r="I3535" t="s">
        <v>51</v>
      </c>
      <c r="J3535" t="s">
        <v>39</v>
      </c>
      <c r="K3535" t="s">
        <v>40</v>
      </c>
      <c r="L3535" t="s">
        <v>25</v>
      </c>
      <c r="M3535" t="s">
        <v>4239</v>
      </c>
      <c r="N3535" t="s">
        <v>3103</v>
      </c>
      <c r="O3535" t="s">
        <v>1144</v>
      </c>
      <c r="P3535" t="s">
        <v>4248</v>
      </c>
      <c r="Q3535" t="s">
        <v>4246</v>
      </c>
      <c r="R3535" s="1" t="e">
        <f t="shared" ca="1" si="55"/>
        <v>#VALUE!</v>
      </c>
      <c r="S3535" t="s">
        <v>55</v>
      </c>
      <c r="T3535" t="s">
        <v>58</v>
      </c>
    </row>
    <row r="3536" spans="1:20" x14ac:dyDescent="0.25">
      <c r="A3536" t="s">
        <v>7783</v>
      </c>
      <c r="B3536">
        <v>68436642</v>
      </c>
      <c r="C3536">
        <v>67215132</v>
      </c>
      <c r="D3536" t="s">
        <v>2</v>
      </c>
      <c r="E3536" t="s">
        <v>3289</v>
      </c>
      <c r="F3536" t="s">
        <v>4227</v>
      </c>
      <c r="G3536" t="s">
        <v>4215</v>
      </c>
      <c r="H3536" t="s">
        <v>31</v>
      </c>
      <c r="I3536" t="s">
        <v>51</v>
      </c>
      <c r="J3536" t="s">
        <v>23</v>
      </c>
      <c r="K3536" t="s">
        <v>24</v>
      </c>
      <c r="L3536" t="s">
        <v>25</v>
      </c>
      <c r="M3536" t="s">
        <v>4236</v>
      </c>
      <c r="N3536" t="s">
        <v>3103</v>
      </c>
      <c r="O3536" t="s">
        <v>1144</v>
      </c>
      <c r="P3536" t="s">
        <v>49</v>
      </c>
      <c r="Q3536" t="s">
        <v>34</v>
      </c>
      <c r="R3536" s="1" t="e">
        <f t="shared" ca="1" si="55"/>
        <v>#VALUE!</v>
      </c>
      <c r="S3536" t="s">
        <v>4243</v>
      </c>
      <c r="T3536" t="s">
        <v>77</v>
      </c>
    </row>
    <row r="3537" spans="1:20" x14ac:dyDescent="0.25">
      <c r="A3537" t="s">
        <v>7784</v>
      </c>
      <c r="B3537">
        <v>68376467</v>
      </c>
      <c r="C3537">
        <v>67509220</v>
      </c>
      <c r="D3537" t="s">
        <v>3</v>
      </c>
      <c r="E3537" t="s">
        <v>1133</v>
      </c>
      <c r="F3537" t="s">
        <v>4226</v>
      </c>
      <c r="G3537" t="s">
        <v>4221</v>
      </c>
      <c r="H3537" t="s">
        <v>43</v>
      </c>
      <c r="I3537" t="s">
        <v>204</v>
      </c>
      <c r="J3537" t="s">
        <v>39</v>
      </c>
      <c r="K3537" t="s">
        <v>44</v>
      </c>
      <c r="L3537" t="s">
        <v>25</v>
      </c>
      <c r="M3537" t="s">
        <v>4231</v>
      </c>
      <c r="N3537" t="s">
        <v>3103</v>
      </c>
      <c r="O3537" t="s">
        <v>1144</v>
      </c>
      <c r="P3537" t="s">
        <v>52</v>
      </c>
      <c r="Q3537" t="s">
        <v>28</v>
      </c>
      <c r="R3537" s="1" t="e">
        <f t="shared" ca="1" si="55"/>
        <v>#VALUE!</v>
      </c>
      <c r="S3537" t="s">
        <v>4243</v>
      </c>
      <c r="T3537" t="s">
        <v>29</v>
      </c>
    </row>
    <row r="3538" spans="1:20" x14ac:dyDescent="0.25">
      <c r="A3538" t="s">
        <v>7785</v>
      </c>
      <c r="B3538">
        <v>67249298</v>
      </c>
      <c r="C3538">
        <v>67185885</v>
      </c>
      <c r="D3538" t="s">
        <v>2</v>
      </c>
      <c r="E3538" t="s">
        <v>3290</v>
      </c>
      <c r="F3538" t="s">
        <v>4227</v>
      </c>
      <c r="G3538" t="s">
        <v>4215</v>
      </c>
      <c r="H3538" t="s">
        <v>31</v>
      </c>
      <c r="I3538" t="s">
        <v>204</v>
      </c>
      <c r="J3538" t="s">
        <v>23</v>
      </c>
      <c r="K3538" t="s">
        <v>24</v>
      </c>
      <c r="L3538" t="s">
        <v>25</v>
      </c>
      <c r="M3538" t="s">
        <v>4239</v>
      </c>
      <c r="N3538" t="s">
        <v>3103</v>
      </c>
      <c r="O3538" t="s">
        <v>1144</v>
      </c>
      <c r="P3538" t="s">
        <v>27</v>
      </c>
      <c r="Q3538" t="s">
        <v>4246</v>
      </c>
      <c r="R3538" s="1">
        <f t="shared" ca="1" si="55"/>
        <v>3</v>
      </c>
      <c r="S3538" t="s">
        <v>35</v>
      </c>
      <c r="T3538" t="s">
        <v>77</v>
      </c>
    </row>
    <row r="3539" spans="1:20" x14ac:dyDescent="0.25">
      <c r="A3539" t="s">
        <v>7786</v>
      </c>
      <c r="B3539">
        <v>66929776</v>
      </c>
      <c r="C3539">
        <v>67239185</v>
      </c>
      <c r="D3539" t="s">
        <v>3</v>
      </c>
      <c r="E3539" t="s">
        <v>3291</v>
      </c>
      <c r="F3539" t="s">
        <v>4227</v>
      </c>
      <c r="G3539" t="s">
        <v>4221</v>
      </c>
      <c r="H3539" t="s">
        <v>21</v>
      </c>
      <c r="I3539" t="s">
        <v>51</v>
      </c>
      <c r="J3539" t="s">
        <v>23</v>
      </c>
      <c r="K3539" t="s">
        <v>24</v>
      </c>
      <c r="L3539" t="s">
        <v>25</v>
      </c>
      <c r="M3539" t="s">
        <v>4234</v>
      </c>
      <c r="N3539" t="s">
        <v>3103</v>
      </c>
      <c r="O3539" t="s">
        <v>1144</v>
      </c>
      <c r="P3539" t="s">
        <v>4248</v>
      </c>
      <c r="Q3539" t="s">
        <v>28</v>
      </c>
      <c r="R3539" s="1">
        <f t="shared" ca="1" si="55"/>
        <v>11</v>
      </c>
      <c r="S3539" t="s">
        <v>55</v>
      </c>
      <c r="T3539" t="s">
        <v>68</v>
      </c>
    </row>
    <row r="3540" spans="1:20" x14ac:dyDescent="0.25">
      <c r="A3540" t="s">
        <v>7787</v>
      </c>
      <c r="B3540">
        <v>66055782</v>
      </c>
      <c r="C3540">
        <v>67151108</v>
      </c>
      <c r="D3540" t="s">
        <v>3</v>
      </c>
      <c r="E3540" t="s">
        <v>644</v>
      </c>
      <c r="F3540" t="s">
        <v>1106</v>
      </c>
      <c r="G3540" t="s">
        <v>4217</v>
      </c>
      <c r="H3540" t="s">
        <v>43</v>
      </c>
      <c r="I3540" t="s">
        <v>32</v>
      </c>
      <c r="J3540" t="s">
        <v>39</v>
      </c>
      <c r="K3540" t="s">
        <v>44</v>
      </c>
      <c r="L3540" t="s">
        <v>25</v>
      </c>
      <c r="M3540" t="s">
        <v>4235</v>
      </c>
      <c r="N3540" t="s">
        <v>3103</v>
      </c>
      <c r="O3540" t="s">
        <v>1144</v>
      </c>
      <c r="P3540" t="s">
        <v>4248</v>
      </c>
      <c r="Q3540" t="s">
        <v>4246</v>
      </c>
      <c r="R3540" s="1" t="e">
        <f t="shared" ca="1" si="55"/>
        <v>#VALUE!</v>
      </c>
      <c r="S3540" t="s">
        <v>55</v>
      </c>
      <c r="T3540" t="s">
        <v>29</v>
      </c>
    </row>
    <row r="3541" spans="1:20" x14ac:dyDescent="0.25">
      <c r="A3541" t="s">
        <v>7788</v>
      </c>
      <c r="B3541">
        <v>68126923</v>
      </c>
      <c r="C3541">
        <v>66943889</v>
      </c>
      <c r="D3541" t="s">
        <v>3</v>
      </c>
      <c r="E3541" t="s">
        <v>3292</v>
      </c>
      <c r="F3541" t="s">
        <v>1106</v>
      </c>
      <c r="G3541" t="s">
        <v>527</v>
      </c>
      <c r="H3541" t="s">
        <v>31</v>
      </c>
      <c r="I3541" t="s">
        <v>32</v>
      </c>
      <c r="J3541" t="s">
        <v>23</v>
      </c>
      <c r="K3541" t="s">
        <v>24</v>
      </c>
      <c r="L3541" t="s">
        <v>25</v>
      </c>
      <c r="M3541" t="s">
        <v>4236</v>
      </c>
      <c r="N3541" t="s">
        <v>3103</v>
      </c>
      <c r="O3541" t="s">
        <v>1144</v>
      </c>
      <c r="P3541" t="s">
        <v>49</v>
      </c>
      <c r="Q3541" t="s">
        <v>4244</v>
      </c>
      <c r="R3541" s="1" t="e">
        <f t="shared" ca="1" si="55"/>
        <v>#VALUE!</v>
      </c>
      <c r="S3541" t="s">
        <v>4243</v>
      </c>
      <c r="T3541" t="s">
        <v>68</v>
      </c>
    </row>
    <row r="3542" spans="1:20" x14ac:dyDescent="0.25">
      <c r="A3542" t="s">
        <v>7789</v>
      </c>
      <c r="B3542">
        <v>65601722</v>
      </c>
      <c r="C3542">
        <v>67563888</v>
      </c>
      <c r="D3542" t="s">
        <v>2</v>
      </c>
      <c r="E3542" t="s">
        <v>3293</v>
      </c>
      <c r="F3542" t="s">
        <v>1106</v>
      </c>
      <c r="G3542" t="s">
        <v>4218</v>
      </c>
      <c r="H3542" t="s">
        <v>163</v>
      </c>
      <c r="I3542" t="s">
        <v>32</v>
      </c>
      <c r="J3542" t="s">
        <v>39</v>
      </c>
      <c r="K3542" t="s">
        <v>40</v>
      </c>
      <c r="L3542" t="s">
        <v>25</v>
      </c>
      <c r="M3542" t="s">
        <v>4238</v>
      </c>
      <c r="N3542" t="s">
        <v>3103</v>
      </c>
      <c r="O3542" t="s">
        <v>1144</v>
      </c>
      <c r="P3542" t="s">
        <v>205</v>
      </c>
      <c r="Q3542" t="s">
        <v>4246</v>
      </c>
      <c r="R3542" s="1">
        <f t="shared" ca="1" si="55"/>
        <v>38</v>
      </c>
      <c r="S3542" t="s">
        <v>4243</v>
      </c>
      <c r="T3542" t="s">
        <v>58</v>
      </c>
    </row>
    <row r="3543" spans="1:20" x14ac:dyDescent="0.25">
      <c r="A3543" t="s">
        <v>7790</v>
      </c>
      <c r="B3543">
        <v>68338119</v>
      </c>
      <c r="C3543">
        <v>67051941</v>
      </c>
      <c r="D3543" t="s">
        <v>3</v>
      </c>
      <c r="E3543" t="s">
        <v>3294</v>
      </c>
      <c r="F3543" t="s">
        <v>1106</v>
      </c>
      <c r="G3543" t="s">
        <v>4220</v>
      </c>
      <c r="H3543" t="s">
        <v>31</v>
      </c>
      <c r="I3543" t="s">
        <v>204</v>
      </c>
      <c r="J3543" t="s">
        <v>23</v>
      </c>
      <c r="K3543" t="s">
        <v>24</v>
      </c>
      <c r="L3543" t="s">
        <v>25</v>
      </c>
      <c r="M3543" t="s">
        <v>4235</v>
      </c>
      <c r="N3543" t="s">
        <v>3103</v>
      </c>
      <c r="O3543" t="s">
        <v>1144</v>
      </c>
      <c r="P3543" t="s">
        <v>54</v>
      </c>
      <c r="Q3543" t="s">
        <v>4246</v>
      </c>
      <c r="R3543" s="1">
        <f t="shared" ca="1" si="55"/>
        <v>8</v>
      </c>
      <c r="S3543" t="s">
        <v>4243</v>
      </c>
      <c r="T3543" t="s">
        <v>68</v>
      </c>
    </row>
    <row r="3544" spans="1:20" x14ac:dyDescent="0.25">
      <c r="A3544" t="s">
        <v>7791</v>
      </c>
      <c r="B3544">
        <v>68306344</v>
      </c>
      <c r="C3544">
        <v>66857144</v>
      </c>
      <c r="D3544" t="s">
        <v>3</v>
      </c>
      <c r="E3544" t="s">
        <v>3295</v>
      </c>
      <c r="F3544" t="s">
        <v>4225</v>
      </c>
      <c r="G3544" t="s">
        <v>4221</v>
      </c>
      <c r="H3544" t="s">
        <v>38</v>
      </c>
      <c r="I3544" t="s">
        <v>204</v>
      </c>
      <c r="J3544" t="s">
        <v>39</v>
      </c>
      <c r="K3544" t="s">
        <v>44</v>
      </c>
      <c r="L3544" t="s">
        <v>25</v>
      </c>
      <c r="M3544" t="s">
        <v>4229</v>
      </c>
      <c r="N3544" t="s">
        <v>3103</v>
      </c>
      <c r="O3544" t="s">
        <v>1144</v>
      </c>
      <c r="P3544" t="s">
        <v>54</v>
      </c>
      <c r="Q3544" t="s">
        <v>4244</v>
      </c>
      <c r="R3544" s="1">
        <f t="shared" ca="1" si="55"/>
        <v>41</v>
      </c>
      <c r="S3544" t="s">
        <v>4243</v>
      </c>
      <c r="T3544" t="s">
        <v>58</v>
      </c>
    </row>
    <row r="3545" spans="1:20" x14ac:dyDescent="0.25">
      <c r="A3545" t="s">
        <v>7792</v>
      </c>
      <c r="B3545">
        <v>65443242</v>
      </c>
      <c r="C3545">
        <v>67794836</v>
      </c>
      <c r="D3545" t="s">
        <v>3</v>
      </c>
      <c r="E3545" t="s">
        <v>3296</v>
      </c>
      <c r="F3545" t="s">
        <v>20</v>
      </c>
      <c r="G3545" t="s">
        <v>4216</v>
      </c>
      <c r="H3545" t="s">
        <v>21</v>
      </c>
      <c r="I3545" t="s">
        <v>22</v>
      </c>
      <c r="J3545" t="s">
        <v>23</v>
      </c>
      <c r="K3545" t="s">
        <v>24</v>
      </c>
      <c r="L3545" t="s">
        <v>25</v>
      </c>
      <c r="M3545" t="s">
        <v>4230</v>
      </c>
      <c r="N3545" t="s">
        <v>3103</v>
      </c>
      <c r="O3545" t="s">
        <v>1144</v>
      </c>
      <c r="P3545" t="s">
        <v>27</v>
      </c>
      <c r="Q3545" t="s">
        <v>28</v>
      </c>
      <c r="R3545" s="1" t="e">
        <f t="shared" ca="1" si="55"/>
        <v>#VALUE!</v>
      </c>
      <c r="S3545" t="s">
        <v>35</v>
      </c>
      <c r="T3545" t="s">
        <v>56</v>
      </c>
    </row>
    <row r="3546" spans="1:20" x14ac:dyDescent="0.25">
      <c r="A3546" t="s">
        <v>7793</v>
      </c>
      <c r="B3546">
        <v>65576296</v>
      </c>
      <c r="C3546">
        <v>67846291</v>
      </c>
      <c r="D3546" t="s">
        <v>2</v>
      </c>
      <c r="E3546" t="s">
        <v>3297</v>
      </c>
      <c r="F3546" t="s">
        <v>1106</v>
      </c>
      <c r="G3546" t="s">
        <v>4221</v>
      </c>
      <c r="H3546" t="s">
        <v>38</v>
      </c>
      <c r="I3546" t="s">
        <v>204</v>
      </c>
      <c r="J3546" t="s">
        <v>39</v>
      </c>
      <c r="K3546" t="s">
        <v>40</v>
      </c>
      <c r="L3546" t="s">
        <v>25</v>
      </c>
      <c r="M3546" t="s">
        <v>4238</v>
      </c>
      <c r="N3546" t="s">
        <v>3103</v>
      </c>
      <c r="O3546" t="s">
        <v>1144</v>
      </c>
      <c r="P3546" t="s">
        <v>27</v>
      </c>
      <c r="Q3546" t="s">
        <v>4244</v>
      </c>
      <c r="R3546" s="1" t="e">
        <f t="shared" ca="1" si="55"/>
        <v>#VALUE!</v>
      </c>
      <c r="S3546" t="s">
        <v>35</v>
      </c>
      <c r="T3546" t="s">
        <v>58</v>
      </c>
    </row>
    <row r="3547" spans="1:20" x14ac:dyDescent="0.25">
      <c r="A3547" t="s">
        <v>7794</v>
      </c>
      <c r="B3547">
        <v>66956280</v>
      </c>
      <c r="C3547">
        <v>67328241</v>
      </c>
      <c r="D3547" t="s">
        <v>2</v>
      </c>
      <c r="E3547" t="s">
        <v>3298</v>
      </c>
      <c r="F3547" t="s">
        <v>4227</v>
      </c>
      <c r="G3547" t="s">
        <v>4219</v>
      </c>
      <c r="H3547" t="s">
        <v>31</v>
      </c>
      <c r="I3547" t="s">
        <v>32</v>
      </c>
      <c r="J3547" t="s">
        <v>23</v>
      </c>
      <c r="K3547" t="s">
        <v>24</v>
      </c>
      <c r="L3547" t="s">
        <v>25</v>
      </c>
      <c r="M3547" t="s">
        <v>4240</v>
      </c>
      <c r="N3547" t="s">
        <v>3103</v>
      </c>
      <c r="O3547" t="s">
        <v>1144</v>
      </c>
      <c r="P3547" t="s">
        <v>4248</v>
      </c>
      <c r="Q3547" t="s">
        <v>34</v>
      </c>
      <c r="R3547" s="1">
        <f t="shared" ca="1" si="55"/>
        <v>13</v>
      </c>
      <c r="S3547" t="s">
        <v>55</v>
      </c>
      <c r="T3547" t="s">
        <v>56</v>
      </c>
    </row>
    <row r="3548" spans="1:20" x14ac:dyDescent="0.25">
      <c r="A3548" t="s">
        <v>7795</v>
      </c>
      <c r="B3548">
        <v>66276325</v>
      </c>
      <c r="C3548">
        <v>67496692</v>
      </c>
      <c r="D3548" t="s">
        <v>2</v>
      </c>
      <c r="E3548" t="s">
        <v>3299</v>
      </c>
      <c r="F3548" t="s">
        <v>4228</v>
      </c>
      <c r="G3548" t="s">
        <v>4218</v>
      </c>
      <c r="H3548" t="s">
        <v>38</v>
      </c>
      <c r="I3548" t="s">
        <v>204</v>
      </c>
      <c r="J3548" t="s">
        <v>39</v>
      </c>
      <c r="K3548" t="s">
        <v>40</v>
      </c>
      <c r="L3548" t="s">
        <v>25</v>
      </c>
      <c r="M3548" t="s">
        <v>4235</v>
      </c>
      <c r="N3548" t="s">
        <v>3103</v>
      </c>
      <c r="O3548" t="s">
        <v>1144</v>
      </c>
      <c r="P3548" t="s">
        <v>4248</v>
      </c>
      <c r="Q3548" t="s">
        <v>34</v>
      </c>
      <c r="R3548" s="1" t="e">
        <f t="shared" ca="1" si="55"/>
        <v>#VALUE!</v>
      </c>
      <c r="S3548" t="s">
        <v>55</v>
      </c>
      <c r="T3548" t="s">
        <v>58</v>
      </c>
    </row>
    <row r="3549" spans="1:20" x14ac:dyDescent="0.25">
      <c r="A3549" t="s">
        <v>7796</v>
      </c>
      <c r="B3549">
        <v>66722990</v>
      </c>
      <c r="C3549">
        <v>67387372</v>
      </c>
      <c r="D3549" t="s">
        <v>3</v>
      </c>
      <c r="E3549" t="s">
        <v>3300</v>
      </c>
      <c r="F3549" t="s">
        <v>4226</v>
      </c>
      <c r="G3549" t="s">
        <v>4215</v>
      </c>
      <c r="H3549" t="s">
        <v>31</v>
      </c>
      <c r="I3549" t="s">
        <v>51</v>
      </c>
      <c r="J3549" t="s">
        <v>23</v>
      </c>
      <c r="K3549" t="s">
        <v>24</v>
      </c>
      <c r="L3549" t="s">
        <v>25</v>
      </c>
      <c r="M3549" t="s">
        <v>4241</v>
      </c>
      <c r="N3549" t="s">
        <v>3103</v>
      </c>
      <c r="O3549" t="s">
        <v>1144</v>
      </c>
      <c r="P3549" t="s">
        <v>49</v>
      </c>
      <c r="Q3549" t="s">
        <v>4245</v>
      </c>
      <c r="R3549" s="1" t="e">
        <f t="shared" ca="1" si="55"/>
        <v>#VALUE!</v>
      </c>
      <c r="S3549" t="s">
        <v>35</v>
      </c>
      <c r="T3549" t="s">
        <v>68</v>
      </c>
    </row>
    <row r="3550" spans="1:20" x14ac:dyDescent="0.25">
      <c r="A3550" t="s">
        <v>7797</v>
      </c>
      <c r="B3550">
        <v>67005175</v>
      </c>
      <c r="C3550">
        <v>67234089</v>
      </c>
      <c r="D3550" t="s">
        <v>3</v>
      </c>
      <c r="E3550" t="s">
        <v>3301</v>
      </c>
      <c r="F3550" t="s">
        <v>1106</v>
      </c>
      <c r="G3550" t="s">
        <v>4217</v>
      </c>
      <c r="H3550" t="s">
        <v>38</v>
      </c>
      <c r="I3550" t="s">
        <v>22</v>
      </c>
      <c r="J3550" t="s">
        <v>39</v>
      </c>
      <c r="K3550" t="s">
        <v>44</v>
      </c>
      <c r="L3550" t="s">
        <v>25</v>
      </c>
      <c r="M3550" t="s">
        <v>4231</v>
      </c>
      <c r="N3550" t="s">
        <v>3103</v>
      </c>
      <c r="O3550" t="s">
        <v>1144</v>
      </c>
      <c r="P3550" t="s">
        <v>4248</v>
      </c>
      <c r="Q3550" t="s">
        <v>4244</v>
      </c>
      <c r="R3550" s="1" t="e">
        <f t="shared" ca="1" si="55"/>
        <v>#VALUE!</v>
      </c>
      <c r="S3550" t="s">
        <v>55</v>
      </c>
      <c r="T3550" t="s">
        <v>58</v>
      </c>
    </row>
    <row r="3551" spans="1:20" x14ac:dyDescent="0.25">
      <c r="A3551" t="s">
        <v>7798</v>
      </c>
      <c r="B3551">
        <v>67091590</v>
      </c>
      <c r="C3551">
        <v>66871231</v>
      </c>
      <c r="D3551" t="s">
        <v>2</v>
      </c>
      <c r="E3551" t="s">
        <v>3302</v>
      </c>
      <c r="F3551" t="s">
        <v>20</v>
      </c>
      <c r="G3551" t="s">
        <v>4216</v>
      </c>
      <c r="H3551" t="s">
        <v>38</v>
      </c>
      <c r="I3551" t="s">
        <v>51</v>
      </c>
      <c r="J3551" t="s">
        <v>73</v>
      </c>
      <c r="K3551" t="s">
        <v>40</v>
      </c>
      <c r="M3551" t="s">
        <v>4230</v>
      </c>
      <c r="N3551" t="s">
        <v>3103</v>
      </c>
      <c r="O3551" t="s">
        <v>1144</v>
      </c>
      <c r="P3551" t="s">
        <v>33</v>
      </c>
      <c r="Q3551" t="s">
        <v>28</v>
      </c>
      <c r="R3551" s="1">
        <f t="shared" ca="1" si="55"/>
        <v>36</v>
      </c>
      <c r="S3551" t="s">
        <v>4243</v>
      </c>
      <c r="T3551" t="s">
        <v>29</v>
      </c>
    </row>
    <row r="3552" spans="1:20" x14ac:dyDescent="0.25">
      <c r="A3552" t="s">
        <v>7799</v>
      </c>
      <c r="B3552">
        <v>64824654</v>
      </c>
      <c r="C3552">
        <v>67855836</v>
      </c>
      <c r="D3552" t="s">
        <v>3</v>
      </c>
      <c r="E3552" t="s">
        <v>3303</v>
      </c>
      <c r="F3552" t="s">
        <v>4225</v>
      </c>
      <c r="G3552" t="s">
        <v>4218</v>
      </c>
      <c r="H3552" t="s">
        <v>31</v>
      </c>
      <c r="I3552" t="s">
        <v>22</v>
      </c>
      <c r="J3552" t="s">
        <v>23</v>
      </c>
      <c r="K3552" t="s">
        <v>24</v>
      </c>
      <c r="L3552" t="s">
        <v>25</v>
      </c>
      <c r="M3552" t="s">
        <v>4229</v>
      </c>
      <c r="N3552" t="s">
        <v>3304</v>
      </c>
      <c r="O3552" t="s">
        <v>1320</v>
      </c>
      <c r="P3552" t="s">
        <v>54</v>
      </c>
      <c r="Q3552" t="s">
        <v>4247</v>
      </c>
      <c r="R3552" s="1">
        <f t="shared" ca="1" si="55"/>
        <v>16</v>
      </c>
      <c r="S3552" t="s">
        <v>4243</v>
      </c>
      <c r="T3552" t="s">
        <v>56</v>
      </c>
    </row>
    <row r="3553" spans="1:20" x14ac:dyDescent="0.25">
      <c r="A3553" t="s">
        <v>7800</v>
      </c>
      <c r="B3553">
        <v>65004518</v>
      </c>
      <c r="C3553">
        <v>66932256</v>
      </c>
      <c r="D3553" t="s">
        <v>3</v>
      </c>
      <c r="E3553" t="s">
        <v>3305</v>
      </c>
      <c r="F3553" t="s">
        <v>1106</v>
      </c>
      <c r="G3553" t="s">
        <v>4217</v>
      </c>
      <c r="H3553" t="s">
        <v>38</v>
      </c>
      <c r="I3553" t="s">
        <v>51</v>
      </c>
      <c r="J3553" t="s">
        <v>60</v>
      </c>
      <c r="K3553" t="s">
        <v>40</v>
      </c>
      <c r="L3553" t="s">
        <v>25</v>
      </c>
      <c r="M3553" t="s">
        <v>4237</v>
      </c>
      <c r="N3553" t="s">
        <v>3304</v>
      </c>
      <c r="O3553" t="s">
        <v>1320</v>
      </c>
      <c r="P3553" t="s">
        <v>4248</v>
      </c>
      <c r="Q3553" t="s">
        <v>4245</v>
      </c>
      <c r="R3553" s="1">
        <f t="shared" ca="1" si="55"/>
        <v>36</v>
      </c>
      <c r="S3553" t="s">
        <v>55</v>
      </c>
      <c r="T3553" t="s">
        <v>29</v>
      </c>
    </row>
    <row r="3554" spans="1:20" x14ac:dyDescent="0.25">
      <c r="A3554" t="s">
        <v>7801</v>
      </c>
      <c r="B3554">
        <v>65376084</v>
      </c>
      <c r="C3554">
        <v>67581803</v>
      </c>
      <c r="D3554" t="s">
        <v>2</v>
      </c>
      <c r="E3554" t="s">
        <v>3306</v>
      </c>
      <c r="F3554" t="s">
        <v>4226</v>
      </c>
      <c r="G3554" t="s">
        <v>4220</v>
      </c>
      <c r="H3554" t="s">
        <v>31</v>
      </c>
      <c r="I3554" t="s">
        <v>32</v>
      </c>
      <c r="J3554" t="s">
        <v>23</v>
      </c>
      <c r="K3554" t="s">
        <v>24</v>
      </c>
      <c r="L3554" t="s">
        <v>25</v>
      </c>
      <c r="M3554" t="s">
        <v>4231</v>
      </c>
      <c r="N3554" t="s">
        <v>3304</v>
      </c>
      <c r="O3554" t="s">
        <v>1320</v>
      </c>
      <c r="P3554" t="s">
        <v>4248</v>
      </c>
      <c r="Q3554" t="s">
        <v>34</v>
      </c>
      <c r="R3554" s="1" t="e">
        <f t="shared" ca="1" si="55"/>
        <v>#VALUE!</v>
      </c>
      <c r="S3554" t="s">
        <v>55</v>
      </c>
      <c r="T3554" t="s">
        <v>36</v>
      </c>
    </row>
    <row r="3555" spans="1:20" x14ac:dyDescent="0.25">
      <c r="A3555" t="s">
        <v>7802</v>
      </c>
      <c r="B3555">
        <v>67225822</v>
      </c>
      <c r="C3555">
        <v>67824433</v>
      </c>
      <c r="D3555" t="s">
        <v>3</v>
      </c>
      <c r="E3555" t="s">
        <v>3307</v>
      </c>
      <c r="F3555" t="s">
        <v>1106</v>
      </c>
      <c r="G3555" t="s">
        <v>4223</v>
      </c>
      <c r="H3555" t="s">
        <v>163</v>
      </c>
      <c r="I3555" t="s">
        <v>51</v>
      </c>
      <c r="J3555" t="s">
        <v>60</v>
      </c>
      <c r="K3555" t="s">
        <v>40</v>
      </c>
      <c r="L3555" t="s">
        <v>25</v>
      </c>
      <c r="M3555" t="s">
        <v>4240</v>
      </c>
      <c r="N3555" t="s">
        <v>3304</v>
      </c>
      <c r="O3555" t="s">
        <v>1320</v>
      </c>
      <c r="P3555" t="s">
        <v>54</v>
      </c>
      <c r="Q3555" t="s">
        <v>4244</v>
      </c>
      <c r="R3555" s="1" t="e">
        <f t="shared" ca="1" si="55"/>
        <v>#VALUE!</v>
      </c>
      <c r="S3555" t="s">
        <v>35</v>
      </c>
      <c r="T3555" t="s">
        <v>45</v>
      </c>
    </row>
    <row r="3556" spans="1:20" x14ac:dyDescent="0.25">
      <c r="A3556" t="s">
        <v>7803</v>
      </c>
      <c r="B3556">
        <v>66252637</v>
      </c>
      <c r="C3556">
        <v>67277335</v>
      </c>
      <c r="D3556" t="s">
        <v>2</v>
      </c>
      <c r="E3556" t="s">
        <v>3308</v>
      </c>
      <c r="F3556" t="s">
        <v>1106</v>
      </c>
      <c r="G3556" t="s">
        <v>4221</v>
      </c>
      <c r="H3556" t="s">
        <v>163</v>
      </c>
      <c r="I3556" t="s">
        <v>32</v>
      </c>
      <c r="J3556" t="s">
        <v>23</v>
      </c>
      <c r="K3556" t="s">
        <v>24</v>
      </c>
      <c r="L3556" t="s">
        <v>25</v>
      </c>
      <c r="M3556" t="s">
        <v>4239</v>
      </c>
      <c r="N3556" t="s">
        <v>3304</v>
      </c>
      <c r="O3556" t="s">
        <v>1320</v>
      </c>
      <c r="P3556" t="s">
        <v>4248</v>
      </c>
      <c r="Q3556" t="s">
        <v>4246</v>
      </c>
      <c r="R3556" s="1" t="e">
        <f t="shared" ca="1" si="55"/>
        <v>#VALUE!</v>
      </c>
      <c r="S3556" t="s">
        <v>55</v>
      </c>
      <c r="T3556" t="s">
        <v>58</v>
      </c>
    </row>
    <row r="3557" spans="1:20" x14ac:dyDescent="0.25">
      <c r="A3557" t="s">
        <v>7804</v>
      </c>
      <c r="B3557">
        <v>66282954</v>
      </c>
      <c r="C3557">
        <v>66944604</v>
      </c>
      <c r="D3557" t="s">
        <v>2</v>
      </c>
      <c r="E3557" t="s">
        <v>3309</v>
      </c>
      <c r="F3557" t="s">
        <v>4228</v>
      </c>
      <c r="G3557" t="s">
        <v>4218</v>
      </c>
      <c r="H3557" t="s">
        <v>48</v>
      </c>
      <c r="I3557" t="s">
        <v>22</v>
      </c>
      <c r="J3557" t="s">
        <v>39</v>
      </c>
      <c r="K3557" t="s">
        <v>40</v>
      </c>
      <c r="L3557" t="s">
        <v>25</v>
      </c>
      <c r="M3557" t="s">
        <v>4229</v>
      </c>
      <c r="N3557" t="s">
        <v>3304</v>
      </c>
      <c r="O3557" t="s">
        <v>1320</v>
      </c>
      <c r="P3557" t="s">
        <v>54</v>
      </c>
      <c r="Q3557" t="s">
        <v>4246</v>
      </c>
      <c r="R3557" s="1" t="e">
        <f t="shared" ca="1" si="55"/>
        <v>#VALUE!</v>
      </c>
      <c r="S3557" t="s">
        <v>4243</v>
      </c>
      <c r="T3557" t="s">
        <v>41</v>
      </c>
    </row>
    <row r="3558" spans="1:20" x14ac:dyDescent="0.25">
      <c r="A3558" t="s">
        <v>7805</v>
      </c>
      <c r="B3558">
        <v>67311642</v>
      </c>
      <c r="C3558">
        <v>67104300</v>
      </c>
      <c r="D3558" t="s">
        <v>2</v>
      </c>
      <c r="E3558" t="s">
        <v>3310</v>
      </c>
      <c r="F3558" t="s">
        <v>4226</v>
      </c>
      <c r="G3558" t="s">
        <v>4217</v>
      </c>
      <c r="H3558" t="s">
        <v>21</v>
      </c>
      <c r="I3558" t="s">
        <v>22</v>
      </c>
      <c r="J3558" t="s">
        <v>23</v>
      </c>
      <c r="K3558" t="s">
        <v>24</v>
      </c>
      <c r="L3558" t="s">
        <v>25</v>
      </c>
      <c r="M3558" t="s">
        <v>4236</v>
      </c>
      <c r="N3558" t="s">
        <v>3304</v>
      </c>
      <c r="O3558" t="s">
        <v>1320</v>
      </c>
      <c r="P3558" t="s">
        <v>4248</v>
      </c>
      <c r="Q3558" t="s">
        <v>4247</v>
      </c>
      <c r="R3558" s="1">
        <f t="shared" ca="1" si="55"/>
        <v>13</v>
      </c>
      <c r="S3558" t="s">
        <v>55</v>
      </c>
      <c r="T3558" t="s">
        <v>56</v>
      </c>
    </row>
    <row r="3559" spans="1:20" x14ac:dyDescent="0.25">
      <c r="A3559" t="s">
        <v>7806</v>
      </c>
      <c r="B3559">
        <v>67948605</v>
      </c>
      <c r="C3559">
        <v>67839142</v>
      </c>
      <c r="D3559" t="s">
        <v>3</v>
      </c>
      <c r="E3559" t="s">
        <v>3311</v>
      </c>
      <c r="F3559" t="s">
        <v>4227</v>
      </c>
      <c r="G3559" t="s">
        <v>527</v>
      </c>
      <c r="H3559" t="s">
        <v>38</v>
      </c>
      <c r="I3559" t="s">
        <v>204</v>
      </c>
      <c r="J3559" t="s">
        <v>60</v>
      </c>
      <c r="K3559" t="s">
        <v>40</v>
      </c>
      <c r="L3559" t="s">
        <v>25</v>
      </c>
      <c r="M3559" t="s">
        <v>4240</v>
      </c>
      <c r="N3559" t="s">
        <v>3304</v>
      </c>
      <c r="O3559" t="s">
        <v>1320</v>
      </c>
      <c r="P3559" t="s">
        <v>205</v>
      </c>
      <c r="Q3559" t="s">
        <v>4245</v>
      </c>
      <c r="R3559" s="1">
        <f t="shared" ca="1" si="55"/>
        <v>41</v>
      </c>
      <c r="S3559" t="s">
        <v>35</v>
      </c>
      <c r="T3559" t="s">
        <v>58</v>
      </c>
    </row>
    <row r="3560" spans="1:20" x14ac:dyDescent="0.25">
      <c r="A3560" t="s">
        <v>7807</v>
      </c>
      <c r="B3560">
        <v>65207935</v>
      </c>
      <c r="C3560">
        <v>67130205</v>
      </c>
      <c r="D3560" t="s">
        <v>2</v>
      </c>
      <c r="E3560" t="s">
        <v>3312</v>
      </c>
      <c r="F3560" t="s">
        <v>1106</v>
      </c>
      <c r="G3560" t="s">
        <v>4220</v>
      </c>
      <c r="H3560" t="s">
        <v>31</v>
      </c>
      <c r="I3560" t="s">
        <v>32</v>
      </c>
      <c r="J3560" t="s">
        <v>23</v>
      </c>
      <c r="K3560" t="s">
        <v>24</v>
      </c>
      <c r="L3560" t="s">
        <v>25</v>
      </c>
      <c r="M3560" t="s">
        <v>4237</v>
      </c>
      <c r="N3560" t="s">
        <v>3304</v>
      </c>
      <c r="O3560" t="s">
        <v>1320</v>
      </c>
      <c r="P3560" t="s">
        <v>4248</v>
      </c>
      <c r="Q3560" t="s">
        <v>34</v>
      </c>
      <c r="R3560" s="1" t="e">
        <f t="shared" ca="1" si="55"/>
        <v>#VALUE!</v>
      </c>
      <c r="S3560" t="s">
        <v>55</v>
      </c>
      <c r="T3560" t="s">
        <v>56</v>
      </c>
    </row>
    <row r="3561" spans="1:20" x14ac:dyDescent="0.25">
      <c r="A3561" t="s">
        <v>7808</v>
      </c>
      <c r="B3561">
        <v>64337511</v>
      </c>
      <c r="C3561">
        <v>66972531</v>
      </c>
      <c r="D3561" t="s">
        <v>2</v>
      </c>
      <c r="E3561" t="s">
        <v>3313</v>
      </c>
      <c r="F3561" t="s">
        <v>4227</v>
      </c>
      <c r="G3561" t="s">
        <v>4216</v>
      </c>
      <c r="H3561" t="s">
        <v>38</v>
      </c>
      <c r="I3561" t="s">
        <v>22</v>
      </c>
      <c r="J3561" t="s">
        <v>39</v>
      </c>
      <c r="K3561" t="s">
        <v>40</v>
      </c>
      <c r="L3561" t="s">
        <v>25</v>
      </c>
      <c r="M3561" t="s">
        <v>4241</v>
      </c>
      <c r="N3561" t="s">
        <v>3304</v>
      </c>
      <c r="O3561" t="s">
        <v>1320</v>
      </c>
      <c r="P3561" t="s">
        <v>33</v>
      </c>
      <c r="Q3561" t="s">
        <v>28</v>
      </c>
      <c r="R3561" s="1">
        <f t="shared" ca="1" si="55"/>
        <v>43</v>
      </c>
      <c r="S3561" t="s">
        <v>4243</v>
      </c>
      <c r="T3561" t="s">
        <v>58</v>
      </c>
    </row>
    <row r="3562" spans="1:20" x14ac:dyDescent="0.25">
      <c r="A3562" t="s">
        <v>7809</v>
      </c>
      <c r="B3562">
        <v>66494497</v>
      </c>
      <c r="C3562">
        <v>67476912</v>
      </c>
      <c r="D3562" t="s">
        <v>2</v>
      </c>
      <c r="E3562" t="s">
        <v>3314</v>
      </c>
      <c r="F3562" t="s">
        <v>1106</v>
      </c>
      <c r="G3562" t="s">
        <v>527</v>
      </c>
      <c r="H3562" t="s">
        <v>31</v>
      </c>
      <c r="I3562" t="s">
        <v>22</v>
      </c>
      <c r="J3562" t="s">
        <v>23</v>
      </c>
      <c r="K3562" t="s">
        <v>24</v>
      </c>
      <c r="L3562" t="s">
        <v>25</v>
      </c>
      <c r="M3562" t="s">
        <v>4240</v>
      </c>
      <c r="N3562" t="s">
        <v>3304</v>
      </c>
      <c r="O3562" t="s">
        <v>1320</v>
      </c>
      <c r="P3562" t="s">
        <v>27</v>
      </c>
      <c r="Q3562" t="s">
        <v>4245</v>
      </c>
      <c r="R3562" s="1">
        <f t="shared" ca="1" si="55"/>
        <v>13</v>
      </c>
      <c r="S3562" t="s">
        <v>35</v>
      </c>
      <c r="T3562" t="s">
        <v>56</v>
      </c>
    </row>
    <row r="3563" spans="1:20" x14ac:dyDescent="0.25">
      <c r="A3563" t="s">
        <v>7810</v>
      </c>
      <c r="B3563">
        <v>67520660</v>
      </c>
      <c r="C3563">
        <v>67588209</v>
      </c>
      <c r="D3563" t="s">
        <v>3</v>
      </c>
      <c r="E3563" t="s">
        <v>3315</v>
      </c>
      <c r="F3563" t="s">
        <v>1106</v>
      </c>
      <c r="G3563" t="s">
        <v>4215</v>
      </c>
      <c r="H3563" t="s">
        <v>38</v>
      </c>
      <c r="I3563" t="s">
        <v>204</v>
      </c>
      <c r="J3563" t="s">
        <v>39</v>
      </c>
      <c r="K3563" t="s">
        <v>44</v>
      </c>
      <c r="L3563" t="s">
        <v>25</v>
      </c>
      <c r="M3563" t="s">
        <v>4233</v>
      </c>
      <c r="N3563" t="s">
        <v>3304</v>
      </c>
      <c r="O3563" t="s">
        <v>1320</v>
      </c>
      <c r="P3563" t="s">
        <v>4248</v>
      </c>
      <c r="Q3563" t="s">
        <v>28</v>
      </c>
      <c r="R3563" s="1" t="e">
        <f t="shared" ca="1" si="55"/>
        <v>#VALUE!</v>
      </c>
      <c r="S3563" t="s">
        <v>55</v>
      </c>
      <c r="T3563" t="s">
        <v>58</v>
      </c>
    </row>
    <row r="3564" spans="1:20" x14ac:dyDescent="0.25">
      <c r="A3564" t="s">
        <v>7811</v>
      </c>
      <c r="B3564">
        <v>66930418</v>
      </c>
      <c r="C3564">
        <v>67226794</v>
      </c>
      <c r="D3564" t="s">
        <v>3</v>
      </c>
      <c r="E3564" t="s">
        <v>3316</v>
      </c>
      <c r="F3564" t="s">
        <v>20</v>
      </c>
      <c r="G3564" t="s">
        <v>4216</v>
      </c>
      <c r="H3564" t="s">
        <v>43</v>
      </c>
      <c r="I3564" t="s">
        <v>51</v>
      </c>
      <c r="J3564" t="s">
        <v>39</v>
      </c>
      <c r="K3564" t="s">
        <v>44</v>
      </c>
      <c r="L3564" t="s">
        <v>25</v>
      </c>
      <c r="M3564" t="s">
        <v>4238</v>
      </c>
      <c r="N3564" t="s">
        <v>3304</v>
      </c>
      <c r="O3564" t="s">
        <v>1320</v>
      </c>
      <c r="P3564" t="s">
        <v>27</v>
      </c>
      <c r="Q3564" t="s">
        <v>34</v>
      </c>
      <c r="R3564" s="1" t="e">
        <f t="shared" ca="1" si="55"/>
        <v>#VALUE!</v>
      </c>
      <c r="S3564" t="s">
        <v>4243</v>
      </c>
      <c r="T3564" t="s">
        <v>29</v>
      </c>
    </row>
    <row r="3565" spans="1:20" x14ac:dyDescent="0.25">
      <c r="A3565" t="s">
        <v>7812</v>
      </c>
      <c r="B3565">
        <v>65804436</v>
      </c>
      <c r="C3565">
        <v>67704787</v>
      </c>
      <c r="D3565" t="s">
        <v>3</v>
      </c>
      <c r="E3565" t="s">
        <v>3317</v>
      </c>
      <c r="F3565" t="s">
        <v>4226</v>
      </c>
      <c r="G3565" t="s">
        <v>4219</v>
      </c>
      <c r="H3565" t="s">
        <v>31</v>
      </c>
      <c r="I3565" t="s">
        <v>32</v>
      </c>
      <c r="J3565" t="s">
        <v>23</v>
      </c>
      <c r="K3565" t="s">
        <v>24</v>
      </c>
      <c r="L3565" t="s">
        <v>25</v>
      </c>
      <c r="M3565" t="s">
        <v>4237</v>
      </c>
      <c r="N3565" t="s">
        <v>3304</v>
      </c>
      <c r="O3565" t="s">
        <v>1320</v>
      </c>
      <c r="P3565" t="s">
        <v>54</v>
      </c>
      <c r="Q3565" t="s">
        <v>4247</v>
      </c>
      <c r="R3565" s="1" t="e">
        <f t="shared" ca="1" si="55"/>
        <v>#VALUE!</v>
      </c>
      <c r="S3565" t="s">
        <v>4243</v>
      </c>
      <c r="T3565" t="s">
        <v>77</v>
      </c>
    </row>
    <row r="3566" spans="1:20" x14ac:dyDescent="0.25">
      <c r="A3566" t="s">
        <v>7813</v>
      </c>
      <c r="B3566">
        <v>66603641</v>
      </c>
      <c r="C3566">
        <v>67701040</v>
      </c>
      <c r="D3566" t="s">
        <v>2</v>
      </c>
      <c r="E3566" t="s">
        <v>3318</v>
      </c>
      <c r="F3566" t="s">
        <v>20</v>
      </c>
      <c r="G3566" t="s">
        <v>4216</v>
      </c>
      <c r="H3566" t="s">
        <v>38</v>
      </c>
      <c r="I3566" t="s">
        <v>22</v>
      </c>
      <c r="J3566" t="s">
        <v>39</v>
      </c>
      <c r="K3566" t="s">
        <v>40</v>
      </c>
      <c r="L3566" t="s">
        <v>25</v>
      </c>
      <c r="M3566" t="s">
        <v>4237</v>
      </c>
      <c r="N3566" t="s">
        <v>3304</v>
      </c>
      <c r="O3566" t="s">
        <v>1320</v>
      </c>
      <c r="P3566" t="s">
        <v>52</v>
      </c>
      <c r="Q3566" t="s">
        <v>28</v>
      </c>
      <c r="R3566" s="1">
        <f t="shared" ca="1" si="55"/>
        <v>40</v>
      </c>
      <c r="S3566" t="s">
        <v>4243</v>
      </c>
      <c r="T3566" t="s">
        <v>58</v>
      </c>
    </row>
    <row r="3567" spans="1:20" x14ac:dyDescent="0.25">
      <c r="A3567" t="s">
        <v>7814</v>
      </c>
      <c r="B3567">
        <v>66378997</v>
      </c>
      <c r="C3567">
        <v>67613172</v>
      </c>
      <c r="D3567" t="s">
        <v>3</v>
      </c>
      <c r="E3567" t="s">
        <v>3319</v>
      </c>
      <c r="F3567" t="s">
        <v>4227</v>
      </c>
      <c r="G3567" t="s">
        <v>4223</v>
      </c>
      <c r="H3567" t="s">
        <v>163</v>
      </c>
      <c r="I3567" t="s">
        <v>22</v>
      </c>
      <c r="J3567" t="s">
        <v>39</v>
      </c>
      <c r="K3567" t="s">
        <v>44</v>
      </c>
      <c r="L3567" t="s">
        <v>25</v>
      </c>
      <c r="M3567" t="s">
        <v>4236</v>
      </c>
      <c r="N3567" t="s">
        <v>3304</v>
      </c>
      <c r="O3567" t="s">
        <v>1320</v>
      </c>
      <c r="P3567" t="s">
        <v>54</v>
      </c>
      <c r="Q3567" t="s">
        <v>34</v>
      </c>
      <c r="R3567" s="1" t="e">
        <f t="shared" ca="1" si="55"/>
        <v>#VALUE!</v>
      </c>
      <c r="S3567" t="s">
        <v>4243</v>
      </c>
      <c r="T3567" t="s">
        <v>41</v>
      </c>
    </row>
    <row r="3568" spans="1:20" x14ac:dyDescent="0.25">
      <c r="A3568" t="s">
        <v>7815</v>
      </c>
      <c r="B3568">
        <v>65719663</v>
      </c>
      <c r="C3568">
        <v>66965396</v>
      </c>
      <c r="D3568" t="s">
        <v>2</v>
      </c>
      <c r="E3568" t="s">
        <v>3320</v>
      </c>
      <c r="F3568" t="s">
        <v>1106</v>
      </c>
      <c r="G3568" t="s">
        <v>4220</v>
      </c>
      <c r="H3568" t="s">
        <v>38</v>
      </c>
      <c r="I3568" t="s">
        <v>204</v>
      </c>
      <c r="J3568" t="s">
        <v>39</v>
      </c>
      <c r="K3568" t="s">
        <v>40</v>
      </c>
      <c r="L3568" t="s">
        <v>25</v>
      </c>
      <c r="M3568" t="s">
        <v>4231</v>
      </c>
      <c r="N3568" t="s">
        <v>3304</v>
      </c>
      <c r="O3568" t="s">
        <v>1320</v>
      </c>
      <c r="P3568" t="s">
        <v>49</v>
      </c>
      <c r="Q3568" t="s">
        <v>28</v>
      </c>
      <c r="R3568" s="1">
        <f t="shared" ca="1" si="55"/>
        <v>40</v>
      </c>
      <c r="S3568" t="s">
        <v>35</v>
      </c>
      <c r="T3568" t="s">
        <v>58</v>
      </c>
    </row>
    <row r="3569" spans="1:20" x14ac:dyDescent="0.25">
      <c r="A3569" t="s">
        <v>7816</v>
      </c>
      <c r="B3569">
        <v>65219193</v>
      </c>
      <c r="C3569">
        <v>67835406</v>
      </c>
      <c r="D3569" t="s">
        <v>2</v>
      </c>
      <c r="E3569" t="s">
        <v>3321</v>
      </c>
      <c r="F3569" t="s">
        <v>4228</v>
      </c>
      <c r="G3569" t="s">
        <v>4221</v>
      </c>
      <c r="H3569" t="s">
        <v>163</v>
      </c>
      <c r="I3569" t="s">
        <v>204</v>
      </c>
      <c r="J3569" t="s">
        <v>39</v>
      </c>
      <c r="K3569" t="s">
        <v>40</v>
      </c>
      <c r="L3569" t="s">
        <v>25</v>
      </c>
      <c r="M3569" t="s">
        <v>4241</v>
      </c>
      <c r="N3569" t="s">
        <v>3304</v>
      </c>
      <c r="O3569" t="s">
        <v>1320</v>
      </c>
      <c r="P3569" t="s">
        <v>49</v>
      </c>
      <c r="Q3569" t="s">
        <v>4246</v>
      </c>
      <c r="R3569" s="1">
        <f t="shared" ca="1" si="55"/>
        <v>66</v>
      </c>
      <c r="S3569" t="s">
        <v>4243</v>
      </c>
      <c r="T3569" t="s">
        <v>45</v>
      </c>
    </row>
    <row r="3570" spans="1:20" x14ac:dyDescent="0.25">
      <c r="A3570" t="s">
        <v>7817</v>
      </c>
      <c r="B3570">
        <v>66055782</v>
      </c>
      <c r="C3570">
        <v>67860158</v>
      </c>
      <c r="D3570" t="s">
        <v>2</v>
      </c>
      <c r="E3570" t="s">
        <v>3322</v>
      </c>
      <c r="F3570" t="s">
        <v>4228</v>
      </c>
      <c r="G3570" t="s">
        <v>4216</v>
      </c>
      <c r="H3570" t="s">
        <v>38</v>
      </c>
      <c r="I3570" t="s">
        <v>22</v>
      </c>
      <c r="J3570" t="s">
        <v>39</v>
      </c>
      <c r="K3570" t="s">
        <v>40</v>
      </c>
      <c r="L3570" t="s">
        <v>25</v>
      </c>
      <c r="M3570" t="s">
        <v>4235</v>
      </c>
      <c r="N3570" t="s">
        <v>3304</v>
      </c>
      <c r="O3570" t="s">
        <v>1320</v>
      </c>
      <c r="P3570" t="s">
        <v>4248</v>
      </c>
      <c r="Q3570" t="s">
        <v>4244</v>
      </c>
      <c r="R3570" s="1">
        <f t="shared" ca="1" si="55"/>
        <v>37</v>
      </c>
      <c r="S3570" t="s">
        <v>55</v>
      </c>
      <c r="T3570" t="s">
        <v>29</v>
      </c>
    </row>
    <row r="3571" spans="1:20" x14ac:dyDescent="0.25">
      <c r="A3571" t="s">
        <v>7818</v>
      </c>
      <c r="B3571">
        <v>67979190</v>
      </c>
      <c r="C3571">
        <v>67304067</v>
      </c>
      <c r="D3571" t="s">
        <v>3</v>
      </c>
      <c r="E3571" t="s">
        <v>3323</v>
      </c>
      <c r="F3571" t="s">
        <v>4227</v>
      </c>
      <c r="G3571" t="s">
        <v>4220</v>
      </c>
      <c r="H3571" t="s">
        <v>163</v>
      </c>
      <c r="I3571" t="s">
        <v>32</v>
      </c>
      <c r="J3571" t="s">
        <v>60</v>
      </c>
      <c r="K3571" t="s">
        <v>40</v>
      </c>
      <c r="L3571" t="s">
        <v>25</v>
      </c>
      <c r="M3571" t="s">
        <v>4229</v>
      </c>
      <c r="N3571" t="s">
        <v>3304</v>
      </c>
      <c r="O3571" t="s">
        <v>1320</v>
      </c>
      <c r="P3571" t="s">
        <v>27</v>
      </c>
      <c r="Q3571" t="s">
        <v>34</v>
      </c>
      <c r="R3571" s="1">
        <f t="shared" ca="1" si="55"/>
        <v>65</v>
      </c>
      <c r="S3571" t="s">
        <v>4243</v>
      </c>
      <c r="T3571" t="s">
        <v>45</v>
      </c>
    </row>
    <row r="3572" spans="1:20" x14ac:dyDescent="0.25">
      <c r="A3572" t="s">
        <v>7819</v>
      </c>
      <c r="B3572">
        <v>66426850</v>
      </c>
      <c r="C3572">
        <v>66895208</v>
      </c>
      <c r="D3572" t="s">
        <v>2</v>
      </c>
      <c r="E3572" t="s">
        <v>3324</v>
      </c>
      <c r="F3572" t="s">
        <v>4225</v>
      </c>
      <c r="G3572" t="s">
        <v>4222</v>
      </c>
      <c r="H3572" t="s">
        <v>21</v>
      </c>
      <c r="I3572" t="s">
        <v>22</v>
      </c>
      <c r="J3572" t="s">
        <v>23</v>
      </c>
      <c r="K3572" t="s">
        <v>24</v>
      </c>
      <c r="L3572" t="s">
        <v>25</v>
      </c>
      <c r="M3572" t="s">
        <v>4240</v>
      </c>
      <c r="N3572" t="s">
        <v>3304</v>
      </c>
      <c r="O3572" t="s">
        <v>1320</v>
      </c>
      <c r="P3572" t="s">
        <v>4248</v>
      </c>
      <c r="Q3572" t="s">
        <v>34</v>
      </c>
      <c r="R3572" s="1">
        <f t="shared" ca="1" si="55"/>
        <v>15</v>
      </c>
      <c r="S3572" t="s">
        <v>55</v>
      </c>
      <c r="T3572" t="s">
        <v>56</v>
      </c>
    </row>
    <row r="3573" spans="1:20" x14ac:dyDescent="0.25">
      <c r="A3573" t="s">
        <v>7820</v>
      </c>
      <c r="B3573">
        <v>65853167</v>
      </c>
      <c r="C3573">
        <v>67553362</v>
      </c>
      <c r="D3573" t="s">
        <v>2</v>
      </c>
      <c r="E3573" t="s">
        <v>3325</v>
      </c>
      <c r="F3573" t="s">
        <v>4225</v>
      </c>
      <c r="G3573" t="s">
        <v>4219</v>
      </c>
      <c r="H3573" t="s">
        <v>163</v>
      </c>
      <c r="I3573" t="s">
        <v>22</v>
      </c>
      <c r="J3573" t="s">
        <v>39</v>
      </c>
      <c r="K3573" t="s">
        <v>40</v>
      </c>
      <c r="L3573" t="s">
        <v>25</v>
      </c>
      <c r="M3573" t="s">
        <v>4235</v>
      </c>
      <c r="N3573" t="s">
        <v>3304</v>
      </c>
      <c r="O3573" t="s">
        <v>1320</v>
      </c>
      <c r="P3573" t="s">
        <v>54</v>
      </c>
      <c r="Q3573" t="s">
        <v>4246</v>
      </c>
      <c r="R3573" s="1">
        <f t="shared" ca="1" si="55"/>
        <v>45</v>
      </c>
      <c r="S3573" t="s">
        <v>4243</v>
      </c>
      <c r="T3573" t="s">
        <v>58</v>
      </c>
    </row>
    <row r="3574" spans="1:20" x14ac:dyDescent="0.25">
      <c r="A3574" t="s">
        <v>7821</v>
      </c>
      <c r="B3574">
        <v>64397791</v>
      </c>
      <c r="C3574">
        <v>67153058</v>
      </c>
      <c r="D3574" t="s">
        <v>2</v>
      </c>
      <c r="E3574" t="s">
        <v>3324</v>
      </c>
      <c r="F3574" t="s">
        <v>20</v>
      </c>
      <c r="G3574" t="s">
        <v>4216</v>
      </c>
      <c r="H3574" t="s">
        <v>21</v>
      </c>
      <c r="I3574" t="s">
        <v>51</v>
      </c>
      <c r="J3574" t="s">
        <v>23</v>
      </c>
      <c r="K3574" t="s">
        <v>24</v>
      </c>
      <c r="L3574" t="s">
        <v>25</v>
      </c>
      <c r="M3574" t="s">
        <v>4229</v>
      </c>
      <c r="N3574" t="s">
        <v>3304</v>
      </c>
      <c r="O3574" t="s">
        <v>1320</v>
      </c>
      <c r="P3574" t="s">
        <v>49</v>
      </c>
      <c r="Q3574" t="s">
        <v>4246</v>
      </c>
      <c r="R3574" s="1">
        <f t="shared" ca="1" si="55"/>
        <v>15</v>
      </c>
      <c r="S3574" t="s">
        <v>4243</v>
      </c>
      <c r="T3574" t="s">
        <v>56</v>
      </c>
    </row>
    <row r="3575" spans="1:20" x14ac:dyDescent="0.25">
      <c r="A3575" t="s">
        <v>7822</v>
      </c>
      <c r="B3575">
        <v>67554352</v>
      </c>
      <c r="C3575">
        <v>67038858</v>
      </c>
      <c r="D3575" t="s">
        <v>2</v>
      </c>
      <c r="E3575" t="s">
        <v>3326</v>
      </c>
      <c r="F3575" t="s">
        <v>4228</v>
      </c>
      <c r="G3575" t="s">
        <v>4216</v>
      </c>
      <c r="H3575" t="s">
        <v>43</v>
      </c>
      <c r="I3575" t="s">
        <v>204</v>
      </c>
      <c r="J3575" t="s">
        <v>39</v>
      </c>
      <c r="K3575" t="s">
        <v>44</v>
      </c>
      <c r="L3575" t="s">
        <v>25</v>
      </c>
      <c r="M3575" t="s">
        <v>4237</v>
      </c>
      <c r="N3575" t="s">
        <v>3304</v>
      </c>
      <c r="O3575" t="s">
        <v>1320</v>
      </c>
      <c r="P3575" t="s">
        <v>27</v>
      </c>
      <c r="Q3575" t="s">
        <v>4244</v>
      </c>
      <c r="R3575" s="1" t="e">
        <f t="shared" ca="1" si="55"/>
        <v>#VALUE!</v>
      </c>
      <c r="S3575" t="s">
        <v>35</v>
      </c>
      <c r="T3575" t="s">
        <v>58</v>
      </c>
    </row>
    <row r="3576" spans="1:20" x14ac:dyDescent="0.25">
      <c r="A3576" t="s">
        <v>7823</v>
      </c>
      <c r="B3576">
        <v>66651711</v>
      </c>
      <c r="C3576">
        <v>67130043</v>
      </c>
      <c r="D3576" t="s">
        <v>2</v>
      </c>
      <c r="E3576" t="s">
        <v>3327</v>
      </c>
      <c r="F3576" t="s">
        <v>4227</v>
      </c>
      <c r="G3576" t="s">
        <v>4216</v>
      </c>
      <c r="H3576" t="s">
        <v>21</v>
      </c>
      <c r="I3576" t="s">
        <v>204</v>
      </c>
      <c r="J3576" t="s">
        <v>23</v>
      </c>
      <c r="K3576" t="s">
        <v>24</v>
      </c>
      <c r="L3576" t="s">
        <v>25</v>
      </c>
      <c r="M3576" t="s">
        <v>4234</v>
      </c>
      <c r="N3576" t="s">
        <v>3304</v>
      </c>
      <c r="O3576" t="s">
        <v>1320</v>
      </c>
      <c r="P3576" t="s">
        <v>27</v>
      </c>
      <c r="Q3576" t="s">
        <v>34</v>
      </c>
      <c r="R3576" s="1" t="e">
        <f t="shared" ca="1" si="55"/>
        <v>#VALUE!</v>
      </c>
      <c r="S3576" t="s">
        <v>35</v>
      </c>
      <c r="T3576" t="s">
        <v>68</v>
      </c>
    </row>
    <row r="3577" spans="1:20" x14ac:dyDescent="0.25">
      <c r="A3577" t="s">
        <v>7824</v>
      </c>
      <c r="B3577">
        <v>66878600</v>
      </c>
      <c r="C3577">
        <v>67248922</v>
      </c>
      <c r="D3577" t="s">
        <v>2</v>
      </c>
      <c r="E3577" t="s">
        <v>3328</v>
      </c>
      <c r="F3577" t="s">
        <v>4226</v>
      </c>
      <c r="G3577" t="s">
        <v>4221</v>
      </c>
      <c r="H3577" t="s">
        <v>48</v>
      </c>
      <c r="I3577" t="s">
        <v>32</v>
      </c>
      <c r="J3577" t="s">
        <v>23</v>
      </c>
      <c r="K3577" t="s">
        <v>24</v>
      </c>
      <c r="L3577" t="s">
        <v>25</v>
      </c>
      <c r="M3577" t="s">
        <v>4230</v>
      </c>
      <c r="N3577" t="s">
        <v>3304</v>
      </c>
      <c r="O3577" t="s">
        <v>1320</v>
      </c>
      <c r="P3577" t="s">
        <v>4248</v>
      </c>
      <c r="Q3577" t="s">
        <v>28</v>
      </c>
      <c r="R3577" s="1" t="e">
        <f t="shared" ca="1" si="55"/>
        <v>#VALUE!</v>
      </c>
      <c r="S3577" t="s">
        <v>55</v>
      </c>
      <c r="T3577" t="s">
        <v>29</v>
      </c>
    </row>
    <row r="3578" spans="1:20" x14ac:dyDescent="0.25">
      <c r="A3578" t="s">
        <v>7825</v>
      </c>
      <c r="B3578">
        <v>65098035</v>
      </c>
      <c r="C3578">
        <v>67003416</v>
      </c>
      <c r="D3578" t="s">
        <v>3</v>
      </c>
      <c r="E3578" t="s">
        <v>3329</v>
      </c>
      <c r="F3578" t="s">
        <v>4226</v>
      </c>
      <c r="G3578" t="s">
        <v>4219</v>
      </c>
      <c r="H3578" t="s">
        <v>163</v>
      </c>
      <c r="I3578" t="s">
        <v>32</v>
      </c>
      <c r="J3578" t="s">
        <v>60</v>
      </c>
      <c r="K3578" t="s">
        <v>40</v>
      </c>
      <c r="L3578" t="s">
        <v>25</v>
      </c>
      <c r="M3578" t="s">
        <v>4231</v>
      </c>
      <c r="N3578" t="s">
        <v>3304</v>
      </c>
      <c r="O3578" t="s">
        <v>1320</v>
      </c>
      <c r="P3578" t="s">
        <v>52</v>
      </c>
      <c r="Q3578" t="s">
        <v>4246</v>
      </c>
      <c r="R3578" s="1">
        <f t="shared" ca="1" si="55"/>
        <v>54</v>
      </c>
      <c r="S3578" t="s">
        <v>35</v>
      </c>
      <c r="T3578" t="s">
        <v>41</v>
      </c>
    </row>
    <row r="3579" spans="1:20" x14ac:dyDescent="0.25">
      <c r="A3579" t="s">
        <v>7826</v>
      </c>
      <c r="B3579">
        <v>67226032</v>
      </c>
      <c r="C3579">
        <v>66999486</v>
      </c>
      <c r="D3579" t="s">
        <v>2</v>
      </c>
      <c r="E3579" t="s">
        <v>3330</v>
      </c>
      <c r="F3579" t="s">
        <v>4228</v>
      </c>
      <c r="G3579" t="s">
        <v>527</v>
      </c>
      <c r="H3579" t="s">
        <v>21</v>
      </c>
      <c r="I3579" t="s">
        <v>32</v>
      </c>
      <c r="J3579" t="s">
        <v>23</v>
      </c>
      <c r="K3579" t="s">
        <v>24</v>
      </c>
      <c r="L3579" t="s">
        <v>25</v>
      </c>
      <c r="M3579" t="s">
        <v>4230</v>
      </c>
      <c r="N3579" t="s">
        <v>3304</v>
      </c>
      <c r="O3579" t="s">
        <v>1320</v>
      </c>
      <c r="P3579" t="s">
        <v>33</v>
      </c>
      <c r="Q3579" t="s">
        <v>4246</v>
      </c>
      <c r="R3579" s="1" t="e">
        <f t="shared" ca="1" si="55"/>
        <v>#VALUE!</v>
      </c>
      <c r="S3579" t="s">
        <v>4243</v>
      </c>
      <c r="T3579" t="s">
        <v>36</v>
      </c>
    </row>
    <row r="3580" spans="1:20" x14ac:dyDescent="0.25">
      <c r="A3580" t="s">
        <v>7827</v>
      </c>
      <c r="B3580">
        <v>65150128</v>
      </c>
      <c r="C3580">
        <v>67635784</v>
      </c>
      <c r="D3580" t="s">
        <v>3</v>
      </c>
      <c r="E3580" t="s">
        <v>3331</v>
      </c>
      <c r="F3580" t="s">
        <v>4226</v>
      </c>
      <c r="G3580" t="s">
        <v>4217</v>
      </c>
      <c r="H3580" t="s">
        <v>48</v>
      </c>
      <c r="I3580" t="s">
        <v>32</v>
      </c>
      <c r="J3580" t="s">
        <v>23</v>
      </c>
      <c r="K3580" t="s">
        <v>24</v>
      </c>
      <c r="L3580" t="s">
        <v>25</v>
      </c>
      <c r="M3580" t="s">
        <v>4231</v>
      </c>
      <c r="N3580" t="s">
        <v>3304</v>
      </c>
      <c r="O3580" t="s">
        <v>1320</v>
      </c>
      <c r="P3580" t="s">
        <v>33</v>
      </c>
      <c r="Q3580" t="s">
        <v>34</v>
      </c>
      <c r="R3580" s="1">
        <f t="shared" ca="1" si="55"/>
        <v>29</v>
      </c>
      <c r="S3580" t="s">
        <v>35</v>
      </c>
      <c r="T3580" t="s">
        <v>29</v>
      </c>
    </row>
    <row r="3581" spans="1:20" x14ac:dyDescent="0.25">
      <c r="A3581" t="s">
        <v>7828</v>
      </c>
      <c r="B3581">
        <v>67483053</v>
      </c>
      <c r="C3581">
        <v>66890493</v>
      </c>
      <c r="D3581" t="s">
        <v>3</v>
      </c>
      <c r="E3581" t="s">
        <v>3332</v>
      </c>
      <c r="F3581" t="s">
        <v>1106</v>
      </c>
      <c r="G3581" t="s">
        <v>4223</v>
      </c>
      <c r="H3581" t="s">
        <v>43</v>
      </c>
      <c r="I3581" t="s">
        <v>22</v>
      </c>
      <c r="J3581" t="s">
        <v>39</v>
      </c>
      <c r="K3581" t="s">
        <v>44</v>
      </c>
      <c r="L3581" t="s">
        <v>25</v>
      </c>
      <c r="M3581" t="s">
        <v>4230</v>
      </c>
      <c r="N3581" t="s">
        <v>3304</v>
      </c>
      <c r="O3581" t="s">
        <v>1320</v>
      </c>
      <c r="P3581" t="s">
        <v>27</v>
      </c>
      <c r="Q3581" t="s">
        <v>34</v>
      </c>
      <c r="R3581" s="1" t="e">
        <f t="shared" ca="1" si="55"/>
        <v>#VALUE!</v>
      </c>
      <c r="S3581" t="s">
        <v>4243</v>
      </c>
      <c r="T3581" t="s">
        <v>29</v>
      </c>
    </row>
    <row r="3582" spans="1:20" x14ac:dyDescent="0.25">
      <c r="A3582" t="s">
        <v>7829</v>
      </c>
      <c r="B3582">
        <v>65435588</v>
      </c>
      <c r="C3582">
        <v>67355109</v>
      </c>
      <c r="D3582" t="s">
        <v>3</v>
      </c>
      <c r="E3582" t="s">
        <v>3333</v>
      </c>
      <c r="F3582" t="s">
        <v>4226</v>
      </c>
      <c r="G3582" t="s">
        <v>4216</v>
      </c>
      <c r="H3582" t="s">
        <v>31</v>
      </c>
      <c r="I3582" t="s">
        <v>51</v>
      </c>
      <c r="J3582" t="s">
        <v>23</v>
      </c>
      <c r="K3582" t="s">
        <v>24</v>
      </c>
      <c r="L3582" t="s">
        <v>25</v>
      </c>
      <c r="M3582" t="s">
        <v>4240</v>
      </c>
      <c r="N3582" t="s">
        <v>3304</v>
      </c>
      <c r="O3582" t="s">
        <v>1320</v>
      </c>
      <c r="P3582" t="s">
        <v>52</v>
      </c>
      <c r="Q3582" t="s">
        <v>4244</v>
      </c>
      <c r="R3582" s="1" t="e">
        <f t="shared" ca="1" si="55"/>
        <v>#VALUE!</v>
      </c>
      <c r="S3582" t="s">
        <v>35</v>
      </c>
      <c r="T3582" t="s">
        <v>68</v>
      </c>
    </row>
    <row r="3583" spans="1:20" x14ac:dyDescent="0.25">
      <c r="A3583" t="s">
        <v>7830</v>
      </c>
      <c r="B3583">
        <v>67999212</v>
      </c>
      <c r="C3583">
        <v>67016573</v>
      </c>
      <c r="D3583" t="s">
        <v>2</v>
      </c>
      <c r="E3583" t="s">
        <v>3334</v>
      </c>
      <c r="F3583" t="s">
        <v>4227</v>
      </c>
      <c r="G3583" t="s">
        <v>4219</v>
      </c>
      <c r="H3583" t="s">
        <v>503</v>
      </c>
      <c r="I3583" t="s">
        <v>32</v>
      </c>
      <c r="J3583" t="s">
        <v>39</v>
      </c>
      <c r="K3583" t="s">
        <v>40</v>
      </c>
      <c r="L3583" t="s">
        <v>25</v>
      </c>
      <c r="M3583" t="s">
        <v>4230</v>
      </c>
      <c r="N3583" t="s">
        <v>3304</v>
      </c>
      <c r="O3583" t="s">
        <v>1320</v>
      </c>
      <c r="P3583" t="s">
        <v>52</v>
      </c>
      <c r="Q3583" t="s">
        <v>34</v>
      </c>
      <c r="R3583" s="1">
        <f t="shared" ca="1" si="55"/>
        <v>38</v>
      </c>
      <c r="S3583" t="s">
        <v>4243</v>
      </c>
      <c r="T3583" t="s">
        <v>58</v>
      </c>
    </row>
    <row r="3584" spans="1:20" x14ac:dyDescent="0.25">
      <c r="A3584" t="s">
        <v>7831</v>
      </c>
      <c r="B3584">
        <v>64604127</v>
      </c>
      <c r="C3584">
        <v>67727874</v>
      </c>
      <c r="D3584" t="s">
        <v>3</v>
      </c>
      <c r="E3584" t="s">
        <v>3335</v>
      </c>
      <c r="F3584" t="s">
        <v>1106</v>
      </c>
      <c r="G3584" t="s">
        <v>4222</v>
      </c>
      <c r="H3584" t="s">
        <v>38</v>
      </c>
      <c r="I3584" t="s">
        <v>51</v>
      </c>
      <c r="J3584" t="s">
        <v>39</v>
      </c>
      <c r="K3584" t="s">
        <v>44</v>
      </c>
      <c r="L3584" t="s">
        <v>25</v>
      </c>
      <c r="M3584" t="s">
        <v>4235</v>
      </c>
      <c r="N3584" t="s">
        <v>3304</v>
      </c>
      <c r="O3584" t="s">
        <v>1320</v>
      </c>
      <c r="P3584" t="s">
        <v>205</v>
      </c>
      <c r="Q3584" t="s">
        <v>4246</v>
      </c>
      <c r="R3584" s="1">
        <f t="shared" ca="1" si="55"/>
        <v>45</v>
      </c>
      <c r="S3584" t="s">
        <v>35</v>
      </c>
      <c r="T3584" t="s">
        <v>58</v>
      </c>
    </row>
    <row r="3585" spans="1:20" x14ac:dyDescent="0.25">
      <c r="A3585" t="s">
        <v>7832</v>
      </c>
      <c r="B3585">
        <v>65385089</v>
      </c>
      <c r="C3585">
        <v>67795751</v>
      </c>
      <c r="D3585" t="s">
        <v>2</v>
      </c>
      <c r="E3585" t="s">
        <v>3336</v>
      </c>
      <c r="F3585" t="s">
        <v>4227</v>
      </c>
      <c r="G3585" t="s">
        <v>4215</v>
      </c>
      <c r="H3585" t="s">
        <v>21</v>
      </c>
      <c r="I3585" t="s">
        <v>32</v>
      </c>
      <c r="J3585" t="s">
        <v>23</v>
      </c>
      <c r="K3585" t="s">
        <v>261</v>
      </c>
      <c r="L3585" t="s">
        <v>25</v>
      </c>
      <c r="M3585" t="s">
        <v>4236</v>
      </c>
      <c r="N3585" t="s">
        <v>3304</v>
      </c>
      <c r="O3585" t="s">
        <v>1320</v>
      </c>
      <c r="P3585" t="s">
        <v>49</v>
      </c>
      <c r="Q3585" t="s">
        <v>34</v>
      </c>
      <c r="R3585" s="1" t="e">
        <f t="shared" ca="1" si="55"/>
        <v>#VALUE!</v>
      </c>
      <c r="S3585" t="s">
        <v>35</v>
      </c>
      <c r="T3585" t="s">
        <v>56</v>
      </c>
    </row>
    <row r="3586" spans="1:20" x14ac:dyDescent="0.25">
      <c r="A3586" t="s">
        <v>7833</v>
      </c>
      <c r="B3586">
        <v>68014285</v>
      </c>
      <c r="C3586">
        <v>67295854</v>
      </c>
      <c r="D3586" t="s">
        <v>3</v>
      </c>
      <c r="E3586" t="s">
        <v>1173</v>
      </c>
      <c r="F3586" t="s">
        <v>4227</v>
      </c>
      <c r="G3586" t="s">
        <v>4215</v>
      </c>
      <c r="H3586" t="s">
        <v>21</v>
      </c>
      <c r="I3586" t="s">
        <v>204</v>
      </c>
      <c r="J3586" t="s">
        <v>23</v>
      </c>
      <c r="K3586" t="s">
        <v>24</v>
      </c>
      <c r="L3586" t="s">
        <v>25</v>
      </c>
      <c r="M3586" t="s">
        <v>4240</v>
      </c>
      <c r="N3586" t="s">
        <v>3304</v>
      </c>
      <c r="O3586" t="s">
        <v>1320</v>
      </c>
      <c r="P3586" t="s">
        <v>49</v>
      </c>
      <c r="Q3586" t="s">
        <v>4245</v>
      </c>
      <c r="R3586" s="1" t="e">
        <f t="shared" ca="1" si="55"/>
        <v>#VALUE!</v>
      </c>
      <c r="S3586" t="s">
        <v>4243</v>
      </c>
      <c r="T3586" t="s">
        <v>56</v>
      </c>
    </row>
    <row r="3587" spans="1:20" x14ac:dyDescent="0.25">
      <c r="A3587" t="s">
        <v>7834</v>
      </c>
      <c r="B3587">
        <v>67656867</v>
      </c>
      <c r="C3587">
        <v>67581336</v>
      </c>
      <c r="D3587" t="s">
        <v>2</v>
      </c>
      <c r="E3587" t="s">
        <v>3337</v>
      </c>
      <c r="F3587" t="s">
        <v>4225</v>
      </c>
      <c r="G3587" t="s">
        <v>527</v>
      </c>
      <c r="H3587" t="s">
        <v>38</v>
      </c>
      <c r="I3587" t="s">
        <v>51</v>
      </c>
      <c r="J3587" t="s">
        <v>23</v>
      </c>
      <c r="K3587" t="s">
        <v>40</v>
      </c>
      <c r="L3587" t="s">
        <v>25</v>
      </c>
      <c r="M3587" t="s">
        <v>4236</v>
      </c>
      <c r="N3587" t="s">
        <v>3304</v>
      </c>
      <c r="O3587" t="s">
        <v>1320</v>
      </c>
      <c r="P3587" t="s">
        <v>205</v>
      </c>
      <c r="Q3587" t="s">
        <v>28</v>
      </c>
      <c r="R3587" s="1">
        <f t="shared" ref="R3587:R3650" ca="1" si="56">DATEDIF(E3587,TODAY(),"Y")</f>
        <v>40</v>
      </c>
      <c r="S3587" t="s">
        <v>35</v>
      </c>
      <c r="T3587" t="s">
        <v>58</v>
      </c>
    </row>
    <row r="3588" spans="1:20" x14ac:dyDescent="0.25">
      <c r="A3588" t="s">
        <v>7835</v>
      </c>
      <c r="B3588">
        <v>65948838</v>
      </c>
      <c r="C3588">
        <v>67497244</v>
      </c>
      <c r="D3588" t="s">
        <v>2</v>
      </c>
      <c r="E3588" t="s">
        <v>3338</v>
      </c>
      <c r="F3588" t="s">
        <v>4225</v>
      </c>
      <c r="G3588" t="s">
        <v>4219</v>
      </c>
      <c r="H3588" t="s">
        <v>31</v>
      </c>
      <c r="I3588" t="s">
        <v>22</v>
      </c>
      <c r="J3588" t="s">
        <v>23</v>
      </c>
      <c r="K3588" t="s">
        <v>24</v>
      </c>
      <c r="L3588" t="s">
        <v>25</v>
      </c>
      <c r="M3588" t="s">
        <v>4232</v>
      </c>
      <c r="N3588" t="s">
        <v>3304</v>
      </c>
      <c r="O3588" t="s">
        <v>1320</v>
      </c>
      <c r="P3588" t="s">
        <v>4248</v>
      </c>
      <c r="Q3588" t="s">
        <v>28</v>
      </c>
      <c r="R3588" s="1" t="e">
        <f t="shared" ca="1" si="56"/>
        <v>#VALUE!</v>
      </c>
      <c r="S3588" t="s">
        <v>55</v>
      </c>
      <c r="T3588" t="s">
        <v>77</v>
      </c>
    </row>
    <row r="3589" spans="1:20" x14ac:dyDescent="0.25">
      <c r="A3589" t="s">
        <v>7836</v>
      </c>
      <c r="B3589">
        <v>64689764</v>
      </c>
      <c r="C3589">
        <v>67073995</v>
      </c>
      <c r="D3589" t="s">
        <v>3</v>
      </c>
      <c r="E3589" t="s">
        <v>3339</v>
      </c>
      <c r="F3589" t="s">
        <v>4225</v>
      </c>
      <c r="G3589" t="s">
        <v>527</v>
      </c>
      <c r="H3589" t="s">
        <v>31</v>
      </c>
      <c r="I3589" t="s">
        <v>204</v>
      </c>
      <c r="J3589" t="s">
        <v>23</v>
      </c>
      <c r="K3589" t="s">
        <v>24</v>
      </c>
      <c r="L3589" t="s">
        <v>25</v>
      </c>
      <c r="M3589" t="s">
        <v>4232</v>
      </c>
      <c r="N3589" t="s">
        <v>3304</v>
      </c>
      <c r="O3589" t="s">
        <v>1320</v>
      </c>
      <c r="P3589" t="s">
        <v>49</v>
      </c>
      <c r="Q3589" t="s">
        <v>4247</v>
      </c>
      <c r="R3589" s="1" t="e">
        <f t="shared" ca="1" si="56"/>
        <v>#VALUE!</v>
      </c>
      <c r="S3589" t="s">
        <v>35</v>
      </c>
      <c r="T3589" t="s">
        <v>68</v>
      </c>
    </row>
    <row r="3590" spans="1:20" x14ac:dyDescent="0.25">
      <c r="A3590" t="s">
        <v>7837</v>
      </c>
      <c r="B3590">
        <v>64469042</v>
      </c>
      <c r="C3590">
        <v>67063161</v>
      </c>
      <c r="D3590" t="s">
        <v>2</v>
      </c>
      <c r="E3590" t="s">
        <v>3340</v>
      </c>
      <c r="F3590" t="s">
        <v>4226</v>
      </c>
      <c r="G3590" t="s">
        <v>4217</v>
      </c>
      <c r="H3590" t="s">
        <v>217</v>
      </c>
      <c r="I3590" t="s">
        <v>32</v>
      </c>
      <c r="J3590" t="s">
        <v>39</v>
      </c>
      <c r="K3590" t="s">
        <v>40</v>
      </c>
      <c r="L3590" t="s">
        <v>25</v>
      </c>
      <c r="M3590" t="s">
        <v>4234</v>
      </c>
      <c r="N3590" t="s">
        <v>3304</v>
      </c>
      <c r="O3590" t="s">
        <v>1320</v>
      </c>
      <c r="P3590" t="s">
        <v>4248</v>
      </c>
      <c r="Q3590" t="s">
        <v>4244</v>
      </c>
      <c r="R3590" s="1">
        <f t="shared" ca="1" si="56"/>
        <v>39</v>
      </c>
      <c r="S3590" t="s">
        <v>55</v>
      </c>
      <c r="T3590" t="s">
        <v>58</v>
      </c>
    </row>
    <row r="3591" spans="1:20" x14ac:dyDescent="0.25">
      <c r="A3591" t="s">
        <v>7838</v>
      </c>
      <c r="B3591">
        <v>68029683</v>
      </c>
      <c r="C3591">
        <v>66925873</v>
      </c>
      <c r="D3591" t="s">
        <v>3</v>
      </c>
      <c r="E3591" t="s">
        <v>3341</v>
      </c>
      <c r="F3591" t="s">
        <v>20</v>
      </c>
      <c r="G3591" t="s">
        <v>4220</v>
      </c>
      <c r="H3591" t="s">
        <v>31</v>
      </c>
      <c r="I3591" t="s">
        <v>32</v>
      </c>
      <c r="J3591" t="s">
        <v>23</v>
      </c>
      <c r="K3591" t="s">
        <v>24</v>
      </c>
      <c r="L3591" t="s">
        <v>25</v>
      </c>
      <c r="M3591" t="s">
        <v>4230</v>
      </c>
      <c r="N3591" t="s">
        <v>3304</v>
      </c>
      <c r="O3591" t="s">
        <v>1320</v>
      </c>
      <c r="P3591" t="s">
        <v>4248</v>
      </c>
      <c r="Q3591" t="s">
        <v>28</v>
      </c>
      <c r="R3591" s="1" t="e">
        <f t="shared" ca="1" si="56"/>
        <v>#VALUE!</v>
      </c>
      <c r="S3591" t="s">
        <v>55</v>
      </c>
      <c r="T3591" t="s">
        <v>77</v>
      </c>
    </row>
    <row r="3592" spans="1:20" x14ac:dyDescent="0.25">
      <c r="A3592" t="s">
        <v>7839</v>
      </c>
      <c r="B3592">
        <v>67764913</v>
      </c>
      <c r="C3592">
        <v>67844317</v>
      </c>
      <c r="D3592" t="s">
        <v>3</v>
      </c>
      <c r="E3592" t="s">
        <v>3342</v>
      </c>
      <c r="F3592" t="s">
        <v>1106</v>
      </c>
      <c r="G3592" t="s">
        <v>4215</v>
      </c>
      <c r="H3592" t="s">
        <v>43</v>
      </c>
      <c r="I3592" t="s">
        <v>51</v>
      </c>
      <c r="J3592" t="s">
        <v>39</v>
      </c>
      <c r="K3592" t="s">
        <v>44</v>
      </c>
      <c r="L3592" t="s">
        <v>25</v>
      </c>
      <c r="M3592" t="s">
        <v>4236</v>
      </c>
      <c r="N3592" t="s">
        <v>3304</v>
      </c>
      <c r="O3592" t="s">
        <v>1320</v>
      </c>
      <c r="P3592" t="s">
        <v>4248</v>
      </c>
      <c r="Q3592" t="s">
        <v>34</v>
      </c>
      <c r="R3592" s="1" t="e">
        <f t="shared" ca="1" si="56"/>
        <v>#VALUE!</v>
      </c>
      <c r="S3592" t="s">
        <v>55</v>
      </c>
      <c r="T3592" t="s">
        <v>58</v>
      </c>
    </row>
    <row r="3593" spans="1:20" x14ac:dyDescent="0.25">
      <c r="A3593" t="s">
        <v>7840</v>
      </c>
      <c r="B3593">
        <v>67693897</v>
      </c>
      <c r="C3593">
        <v>67208839</v>
      </c>
      <c r="D3593" t="s">
        <v>3</v>
      </c>
      <c r="E3593" t="s">
        <v>3343</v>
      </c>
      <c r="F3593" t="s">
        <v>20</v>
      </c>
      <c r="G3593" t="s">
        <v>4218</v>
      </c>
      <c r="H3593" t="s">
        <v>43</v>
      </c>
      <c r="I3593" t="s">
        <v>204</v>
      </c>
      <c r="J3593" t="s">
        <v>39</v>
      </c>
      <c r="K3593" t="s">
        <v>44</v>
      </c>
      <c r="L3593" t="s">
        <v>25</v>
      </c>
      <c r="M3593" t="s">
        <v>4236</v>
      </c>
      <c r="N3593" t="s">
        <v>3304</v>
      </c>
      <c r="O3593" t="s">
        <v>1320</v>
      </c>
      <c r="P3593" t="s">
        <v>49</v>
      </c>
      <c r="Q3593" t="s">
        <v>34</v>
      </c>
      <c r="R3593" s="1" t="e">
        <f t="shared" ca="1" si="56"/>
        <v>#VALUE!</v>
      </c>
      <c r="S3593" t="s">
        <v>4243</v>
      </c>
      <c r="T3593" t="s">
        <v>45</v>
      </c>
    </row>
    <row r="3594" spans="1:20" x14ac:dyDescent="0.25">
      <c r="A3594" t="s">
        <v>7841</v>
      </c>
      <c r="B3594">
        <v>67951331</v>
      </c>
      <c r="C3594">
        <v>66877486</v>
      </c>
      <c r="D3594" t="s">
        <v>2</v>
      </c>
      <c r="E3594" t="s">
        <v>3344</v>
      </c>
      <c r="F3594" t="s">
        <v>20</v>
      </c>
      <c r="G3594" t="s">
        <v>4217</v>
      </c>
      <c r="H3594" t="s">
        <v>48</v>
      </c>
      <c r="I3594" t="s">
        <v>32</v>
      </c>
      <c r="J3594" t="s">
        <v>23</v>
      </c>
      <c r="K3594" t="s">
        <v>24</v>
      </c>
      <c r="L3594" t="s">
        <v>25</v>
      </c>
      <c r="M3594" t="s">
        <v>4236</v>
      </c>
      <c r="N3594" t="s">
        <v>3304</v>
      </c>
      <c r="O3594" t="s">
        <v>1320</v>
      </c>
      <c r="P3594" t="s">
        <v>4248</v>
      </c>
      <c r="Q3594" t="s">
        <v>28</v>
      </c>
      <c r="R3594" s="1" t="e">
        <f t="shared" ca="1" si="56"/>
        <v>#VALUE!</v>
      </c>
      <c r="S3594" t="s">
        <v>55</v>
      </c>
      <c r="T3594" t="s">
        <v>29</v>
      </c>
    </row>
    <row r="3595" spans="1:20" x14ac:dyDescent="0.25">
      <c r="A3595" t="s">
        <v>7842</v>
      </c>
      <c r="B3595">
        <v>68266190</v>
      </c>
      <c r="C3595">
        <v>67369582</v>
      </c>
      <c r="D3595" t="s">
        <v>2</v>
      </c>
      <c r="E3595" t="s">
        <v>3345</v>
      </c>
      <c r="F3595" t="s">
        <v>20</v>
      </c>
      <c r="G3595" t="s">
        <v>4223</v>
      </c>
      <c r="H3595" t="s">
        <v>217</v>
      </c>
      <c r="I3595" t="s">
        <v>22</v>
      </c>
      <c r="J3595" t="s">
        <v>39</v>
      </c>
      <c r="K3595" t="s">
        <v>40</v>
      </c>
      <c r="L3595" t="s">
        <v>25</v>
      </c>
      <c r="M3595" t="s">
        <v>4234</v>
      </c>
      <c r="N3595" t="s">
        <v>3304</v>
      </c>
      <c r="O3595" t="s">
        <v>1320</v>
      </c>
      <c r="P3595" t="s">
        <v>205</v>
      </c>
      <c r="Q3595" t="s">
        <v>4247</v>
      </c>
      <c r="R3595" s="1" t="e">
        <f t="shared" ca="1" si="56"/>
        <v>#VALUE!</v>
      </c>
      <c r="S3595" t="s">
        <v>35</v>
      </c>
      <c r="T3595" t="s">
        <v>45</v>
      </c>
    </row>
    <row r="3596" spans="1:20" x14ac:dyDescent="0.25">
      <c r="A3596" t="s">
        <v>7843</v>
      </c>
      <c r="B3596">
        <v>64324074</v>
      </c>
      <c r="C3596">
        <v>67009447</v>
      </c>
      <c r="D3596" t="s">
        <v>3</v>
      </c>
      <c r="E3596" t="s">
        <v>3346</v>
      </c>
      <c r="F3596" t="s">
        <v>1106</v>
      </c>
      <c r="G3596" t="s">
        <v>4222</v>
      </c>
      <c r="H3596" t="s">
        <v>43</v>
      </c>
      <c r="I3596" t="s">
        <v>32</v>
      </c>
      <c r="J3596" t="s">
        <v>39</v>
      </c>
      <c r="K3596" t="s">
        <v>44</v>
      </c>
      <c r="L3596" t="s">
        <v>25</v>
      </c>
      <c r="M3596" t="s">
        <v>4231</v>
      </c>
      <c r="N3596" t="s">
        <v>3304</v>
      </c>
      <c r="O3596" t="s">
        <v>1320</v>
      </c>
      <c r="P3596" t="s">
        <v>4248</v>
      </c>
      <c r="Q3596" t="s">
        <v>4245</v>
      </c>
      <c r="R3596" s="1">
        <f t="shared" ca="1" si="56"/>
        <v>67</v>
      </c>
      <c r="S3596" t="s">
        <v>55</v>
      </c>
      <c r="T3596" t="s">
        <v>61</v>
      </c>
    </row>
    <row r="3597" spans="1:20" x14ac:dyDescent="0.25">
      <c r="A3597" t="s">
        <v>7844</v>
      </c>
      <c r="B3597">
        <v>67205352</v>
      </c>
      <c r="C3597">
        <v>67355677</v>
      </c>
      <c r="D3597" t="s">
        <v>2</v>
      </c>
      <c r="E3597" t="s">
        <v>3347</v>
      </c>
      <c r="F3597" t="s">
        <v>4227</v>
      </c>
      <c r="G3597" t="s">
        <v>4217</v>
      </c>
      <c r="H3597" t="s">
        <v>163</v>
      </c>
      <c r="I3597" t="s">
        <v>204</v>
      </c>
      <c r="J3597" t="s">
        <v>39</v>
      </c>
      <c r="K3597" t="s">
        <v>40</v>
      </c>
      <c r="L3597" t="s">
        <v>25</v>
      </c>
      <c r="M3597" t="s">
        <v>4229</v>
      </c>
      <c r="N3597" t="s">
        <v>3304</v>
      </c>
      <c r="O3597" t="s">
        <v>1320</v>
      </c>
      <c r="P3597" t="s">
        <v>4248</v>
      </c>
      <c r="Q3597" t="s">
        <v>34</v>
      </c>
      <c r="R3597" s="1" t="e">
        <f t="shared" ca="1" si="56"/>
        <v>#VALUE!</v>
      </c>
      <c r="S3597" t="s">
        <v>55</v>
      </c>
      <c r="T3597" t="s">
        <v>61</v>
      </c>
    </row>
    <row r="3598" spans="1:20" x14ac:dyDescent="0.25">
      <c r="A3598" t="s">
        <v>7845</v>
      </c>
      <c r="B3598">
        <v>66966233</v>
      </c>
      <c r="C3598">
        <v>67293614</v>
      </c>
      <c r="D3598" t="s">
        <v>2</v>
      </c>
      <c r="E3598" t="s">
        <v>860</v>
      </c>
      <c r="F3598" t="s">
        <v>4226</v>
      </c>
      <c r="G3598" t="s">
        <v>4215</v>
      </c>
      <c r="H3598" t="s">
        <v>48</v>
      </c>
      <c r="I3598" t="s">
        <v>22</v>
      </c>
      <c r="J3598" t="s">
        <v>23</v>
      </c>
      <c r="K3598" t="s">
        <v>24</v>
      </c>
      <c r="L3598" t="s">
        <v>25</v>
      </c>
      <c r="M3598" t="s">
        <v>4231</v>
      </c>
      <c r="N3598" t="s">
        <v>3304</v>
      </c>
      <c r="O3598" t="s">
        <v>1320</v>
      </c>
      <c r="P3598" t="s">
        <v>33</v>
      </c>
      <c r="Q3598" t="s">
        <v>4247</v>
      </c>
      <c r="R3598" s="1" t="e">
        <f t="shared" ca="1" si="56"/>
        <v>#VALUE!</v>
      </c>
      <c r="S3598" t="s">
        <v>35</v>
      </c>
      <c r="T3598" t="s">
        <v>29</v>
      </c>
    </row>
    <row r="3599" spans="1:20" x14ac:dyDescent="0.25">
      <c r="A3599" t="s">
        <v>7846</v>
      </c>
      <c r="B3599">
        <v>67469832</v>
      </c>
      <c r="C3599">
        <v>67150356</v>
      </c>
      <c r="D3599" t="s">
        <v>2</v>
      </c>
      <c r="E3599" t="s">
        <v>3348</v>
      </c>
      <c r="F3599" t="s">
        <v>4225</v>
      </c>
      <c r="G3599" t="s">
        <v>4215</v>
      </c>
      <c r="H3599" t="s">
        <v>503</v>
      </c>
      <c r="I3599" t="s">
        <v>22</v>
      </c>
      <c r="J3599" t="s">
        <v>39</v>
      </c>
      <c r="K3599" t="s">
        <v>40</v>
      </c>
      <c r="L3599" t="s">
        <v>25</v>
      </c>
      <c r="M3599" t="s">
        <v>4230</v>
      </c>
      <c r="N3599" t="s">
        <v>3304</v>
      </c>
      <c r="O3599" t="s">
        <v>1320</v>
      </c>
      <c r="P3599" t="s">
        <v>52</v>
      </c>
      <c r="Q3599" t="s">
        <v>4245</v>
      </c>
      <c r="R3599" s="1">
        <f t="shared" ca="1" si="56"/>
        <v>59</v>
      </c>
      <c r="S3599" t="s">
        <v>4243</v>
      </c>
      <c r="T3599" t="s">
        <v>45</v>
      </c>
    </row>
    <row r="3600" spans="1:20" x14ac:dyDescent="0.25">
      <c r="A3600" t="s">
        <v>7847</v>
      </c>
      <c r="B3600">
        <v>66276325</v>
      </c>
      <c r="C3600">
        <v>66888484</v>
      </c>
      <c r="D3600" t="s">
        <v>3</v>
      </c>
      <c r="E3600" t="s">
        <v>3349</v>
      </c>
      <c r="F3600" t="s">
        <v>4228</v>
      </c>
      <c r="G3600" t="s">
        <v>4215</v>
      </c>
      <c r="H3600" t="s">
        <v>21</v>
      </c>
      <c r="I3600" t="s">
        <v>51</v>
      </c>
      <c r="J3600" t="s">
        <v>23</v>
      </c>
      <c r="K3600" t="s">
        <v>24</v>
      </c>
      <c r="L3600" t="s">
        <v>25</v>
      </c>
      <c r="M3600" t="s">
        <v>4232</v>
      </c>
      <c r="N3600" t="s">
        <v>3304</v>
      </c>
      <c r="O3600" t="s">
        <v>1320</v>
      </c>
      <c r="P3600" t="s">
        <v>27</v>
      </c>
      <c r="Q3600" t="s">
        <v>34</v>
      </c>
      <c r="R3600" s="1" t="e">
        <f t="shared" ca="1" si="56"/>
        <v>#VALUE!</v>
      </c>
      <c r="S3600" t="s">
        <v>35</v>
      </c>
      <c r="T3600" t="s">
        <v>36</v>
      </c>
    </row>
    <row r="3601" spans="1:20" x14ac:dyDescent="0.25">
      <c r="A3601" t="s">
        <v>7848</v>
      </c>
      <c r="B3601">
        <v>66613452</v>
      </c>
      <c r="C3601">
        <v>67545488</v>
      </c>
      <c r="D3601" t="s">
        <v>3</v>
      </c>
      <c r="E3601" t="s">
        <v>3350</v>
      </c>
      <c r="F3601" t="s">
        <v>1106</v>
      </c>
      <c r="G3601" t="s">
        <v>4215</v>
      </c>
      <c r="H3601" t="s">
        <v>38</v>
      </c>
      <c r="I3601" t="s">
        <v>204</v>
      </c>
      <c r="J3601" t="s">
        <v>39</v>
      </c>
      <c r="K3601" t="s">
        <v>44</v>
      </c>
      <c r="L3601" t="s">
        <v>25</v>
      </c>
      <c r="M3601" t="s">
        <v>4240</v>
      </c>
      <c r="N3601" t="s">
        <v>3304</v>
      </c>
      <c r="O3601" t="s">
        <v>1320</v>
      </c>
      <c r="P3601" t="s">
        <v>33</v>
      </c>
      <c r="Q3601" t="s">
        <v>34</v>
      </c>
      <c r="R3601" s="1">
        <f t="shared" ca="1" si="56"/>
        <v>56</v>
      </c>
      <c r="S3601" t="s">
        <v>35</v>
      </c>
      <c r="T3601" t="s">
        <v>41</v>
      </c>
    </row>
    <row r="3602" spans="1:20" x14ac:dyDescent="0.25">
      <c r="A3602" t="s">
        <v>7849</v>
      </c>
      <c r="B3602">
        <v>65856228</v>
      </c>
      <c r="C3602">
        <v>67852139</v>
      </c>
      <c r="D3602" t="s">
        <v>2</v>
      </c>
      <c r="E3602" t="s">
        <v>3351</v>
      </c>
      <c r="F3602" t="s">
        <v>1106</v>
      </c>
      <c r="G3602" t="s">
        <v>4221</v>
      </c>
      <c r="H3602" t="s">
        <v>1838</v>
      </c>
      <c r="I3602" t="s">
        <v>204</v>
      </c>
      <c r="J3602" t="s">
        <v>23</v>
      </c>
      <c r="K3602" t="s">
        <v>24</v>
      </c>
      <c r="L3602" t="s">
        <v>25</v>
      </c>
      <c r="M3602" t="s">
        <v>4239</v>
      </c>
      <c r="N3602" t="s">
        <v>3304</v>
      </c>
      <c r="O3602" t="s">
        <v>1320</v>
      </c>
      <c r="P3602" t="s">
        <v>4248</v>
      </c>
      <c r="Q3602" t="s">
        <v>4244</v>
      </c>
      <c r="R3602" s="1">
        <f t="shared" ca="1" si="56"/>
        <v>42</v>
      </c>
      <c r="S3602" t="s">
        <v>55</v>
      </c>
      <c r="T3602" t="s">
        <v>58</v>
      </c>
    </row>
    <row r="3603" spans="1:20" x14ac:dyDescent="0.25">
      <c r="A3603" t="s">
        <v>7850</v>
      </c>
      <c r="B3603">
        <v>67100986</v>
      </c>
      <c r="C3603">
        <v>66922957</v>
      </c>
      <c r="D3603" t="s">
        <v>2</v>
      </c>
      <c r="E3603" t="s">
        <v>3352</v>
      </c>
      <c r="F3603" t="s">
        <v>4225</v>
      </c>
      <c r="G3603" t="s">
        <v>4218</v>
      </c>
      <c r="H3603" t="s">
        <v>163</v>
      </c>
      <c r="I3603" t="s">
        <v>32</v>
      </c>
      <c r="J3603" t="s">
        <v>60</v>
      </c>
      <c r="K3603" t="s">
        <v>40</v>
      </c>
      <c r="L3603" t="s">
        <v>25</v>
      </c>
      <c r="M3603" t="s">
        <v>4233</v>
      </c>
      <c r="N3603" t="s">
        <v>3304</v>
      </c>
      <c r="O3603" t="s">
        <v>1320</v>
      </c>
      <c r="P3603" t="s">
        <v>27</v>
      </c>
      <c r="Q3603" t="s">
        <v>4244</v>
      </c>
      <c r="R3603" s="1" t="e">
        <f t="shared" ca="1" si="56"/>
        <v>#VALUE!</v>
      </c>
      <c r="S3603" t="s">
        <v>35</v>
      </c>
      <c r="T3603" t="s">
        <v>61</v>
      </c>
    </row>
    <row r="3604" spans="1:20" x14ac:dyDescent="0.25">
      <c r="A3604" t="s">
        <v>7851</v>
      </c>
      <c r="B3604">
        <v>64725669</v>
      </c>
      <c r="C3604">
        <v>67517005</v>
      </c>
      <c r="D3604" t="s">
        <v>2</v>
      </c>
      <c r="E3604" t="s">
        <v>3353</v>
      </c>
      <c r="F3604" t="s">
        <v>4225</v>
      </c>
      <c r="G3604" t="s">
        <v>4218</v>
      </c>
      <c r="H3604" t="s">
        <v>21</v>
      </c>
      <c r="I3604" t="s">
        <v>204</v>
      </c>
      <c r="J3604" t="s">
        <v>23</v>
      </c>
      <c r="K3604" t="s">
        <v>24</v>
      </c>
      <c r="L3604" t="s">
        <v>25</v>
      </c>
      <c r="M3604" t="s">
        <v>4233</v>
      </c>
      <c r="N3604" t="s">
        <v>3304</v>
      </c>
      <c r="O3604" t="s">
        <v>1320</v>
      </c>
      <c r="P3604" t="s">
        <v>205</v>
      </c>
      <c r="Q3604" t="s">
        <v>4247</v>
      </c>
      <c r="R3604" s="1" t="e">
        <f t="shared" ca="1" si="56"/>
        <v>#VALUE!</v>
      </c>
      <c r="S3604" t="s">
        <v>35</v>
      </c>
      <c r="T3604" t="s">
        <v>36</v>
      </c>
    </row>
    <row r="3605" spans="1:20" x14ac:dyDescent="0.25">
      <c r="A3605" t="s">
        <v>7852</v>
      </c>
      <c r="B3605">
        <v>67147864</v>
      </c>
      <c r="C3605">
        <v>67020392</v>
      </c>
      <c r="D3605" t="s">
        <v>2</v>
      </c>
      <c r="E3605" t="s">
        <v>3354</v>
      </c>
      <c r="F3605" t="s">
        <v>4225</v>
      </c>
      <c r="G3605" t="s">
        <v>527</v>
      </c>
      <c r="H3605" t="s">
        <v>503</v>
      </c>
      <c r="I3605" t="s">
        <v>51</v>
      </c>
      <c r="J3605" t="s">
        <v>39</v>
      </c>
      <c r="K3605" t="s">
        <v>40</v>
      </c>
      <c r="L3605" t="s">
        <v>25</v>
      </c>
      <c r="M3605" t="s">
        <v>4232</v>
      </c>
      <c r="N3605" t="s">
        <v>3304</v>
      </c>
      <c r="O3605" t="s">
        <v>1320</v>
      </c>
      <c r="P3605" t="s">
        <v>205</v>
      </c>
      <c r="Q3605" t="s">
        <v>4246</v>
      </c>
      <c r="R3605" s="1" t="e">
        <f t="shared" ca="1" si="56"/>
        <v>#VALUE!</v>
      </c>
      <c r="S3605" t="s">
        <v>35</v>
      </c>
      <c r="T3605" t="s">
        <v>41</v>
      </c>
    </row>
    <row r="3606" spans="1:20" x14ac:dyDescent="0.25">
      <c r="A3606" t="s">
        <v>7853</v>
      </c>
      <c r="B3606">
        <v>65601697</v>
      </c>
      <c r="C3606">
        <v>66978069</v>
      </c>
      <c r="D3606" t="s">
        <v>2</v>
      </c>
      <c r="E3606" t="s">
        <v>3355</v>
      </c>
      <c r="F3606" t="s">
        <v>4226</v>
      </c>
      <c r="G3606" t="s">
        <v>4223</v>
      </c>
      <c r="H3606" t="s">
        <v>21</v>
      </c>
      <c r="I3606" t="s">
        <v>51</v>
      </c>
      <c r="J3606" t="s">
        <v>23</v>
      </c>
      <c r="K3606" t="s">
        <v>24</v>
      </c>
      <c r="L3606" t="s">
        <v>25</v>
      </c>
      <c r="M3606" t="s">
        <v>4234</v>
      </c>
      <c r="N3606" t="s">
        <v>3304</v>
      </c>
      <c r="O3606" t="s">
        <v>1320</v>
      </c>
      <c r="P3606" t="s">
        <v>27</v>
      </c>
      <c r="Q3606" t="s">
        <v>4246</v>
      </c>
      <c r="R3606" s="1" t="e">
        <f t="shared" ca="1" si="56"/>
        <v>#VALUE!</v>
      </c>
      <c r="S3606" t="s">
        <v>4243</v>
      </c>
      <c r="T3606" t="s">
        <v>56</v>
      </c>
    </row>
    <row r="3607" spans="1:20" x14ac:dyDescent="0.25">
      <c r="A3607" t="s">
        <v>7854</v>
      </c>
      <c r="B3607">
        <v>68317368</v>
      </c>
      <c r="C3607">
        <v>67524375</v>
      </c>
      <c r="D3607" t="s">
        <v>3</v>
      </c>
      <c r="E3607" t="s">
        <v>3356</v>
      </c>
      <c r="F3607" t="s">
        <v>4227</v>
      </c>
      <c r="G3607" t="s">
        <v>4218</v>
      </c>
      <c r="H3607" t="s">
        <v>163</v>
      </c>
      <c r="I3607" t="s">
        <v>32</v>
      </c>
      <c r="J3607" t="s">
        <v>39</v>
      </c>
      <c r="K3607" t="s">
        <v>44</v>
      </c>
      <c r="L3607" t="s">
        <v>25</v>
      </c>
      <c r="M3607" t="s">
        <v>4239</v>
      </c>
      <c r="N3607" t="s">
        <v>3304</v>
      </c>
      <c r="O3607" t="s">
        <v>1320</v>
      </c>
      <c r="P3607" t="s">
        <v>49</v>
      </c>
      <c r="Q3607" t="s">
        <v>28</v>
      </c>
      <c r="R3607" s="1" t="e">
        <f t="shared" ca="1" si="56"/>
        <v>#VALUE!</v>
      </c>
      <c r="S3607" t="s">
        <v>35</v>
      </c>
      <c r="T3607" t="s">
        <v>41</v>
      </c>
    </row>
    <row r="3608" spans="1:20" x14ac:dyDescent="0.25">
      <c r="A3608" t="s">
        <v>7855</v>
      </c>
      <c r="B3608">
        <v>67560506</v>
      </c>
      <c r="C3608">
        <v>67204609</v>
      </c>
      <c r="D3608" t="s">
        <v>2</v>
      </c>
      <c r="E3608" t="s">
        <v>3357</v>
      </c>
      <c r="F3608" t="s">
        <v>1106</v>
      </c>
      <c r="G3608" t="s">
        <v>4219</v>
      </c>
      <c r="H3608" t="s">
        <v>31</v>
      </c>
      <c r="I3608" t="s">
        <v>51</v>
      </c>
      <c r="J3608" t="s">
        <v>23</v>
      </c>
      <c r="K3608" t="s">
        <v>261</v>
      </c>
      <c r="L3608" t="s">
        <v>25</v>
      </c>
      <c r="M3608" t="s">
        <v>4230</v>
      </c>
      <c r="N3608" t="s">
        <v>3304</v>
      </c>
      <c r="O3608" t="s">
        <v>1320</v>
      </c>
      <c r="P3608" t="s">
        <v>52</v>
      </c>
      <c r="Q3608" t="s">
        <v>28</v>
      </c>
      <c r="R3608" s="1">
        <f t="shared" ca="1" si="56"/>
        <v>32</v>
      </c>
      <c r="S3608" t="s">
        <v>4243</v>
      </c>
      <c r="T3608" t="s">
        <v>29</v>
      </c>
    </row>
    <row r="3609" spans="1:20" x14ac:dyDescent="0.25">
      <c r="A3609" t="s">
        <v>7856</v>
      </c>
      <c r="B3609">
        <v>65733250</v>
      </c>
      <c r="C3609">
        <v>67586326</v>
      </c>
      <c r="D3609" t="s">
        <v>2</v>
      </c>
      <c r="E3609" t="s">
        <v>3358</v>
      </c>
      <c r="F3609" t="s">
        <v>4228</v>
      </c>
      <c r="G3609" t="s">
        <v>4219</v>
      </c>
      <c r="H3609" t="s">
        <v>38</v>
      </c>
      <c r="I3609" t="s">
        <v>22</v>
      </c>
      <c r="J3609" t="s">
        <v>60</v>
      </c>
      <c r="K3609" t="s">
        <v>40</v>
      </c>
      <c r="L3609" t="s">
        <v>25</v>
      </c>
      <c r="M3609" t="s">
        <v>4241</v>
      </c>
      <c r="N3609" t="s">
        <v>3304</v>
      </c>
      <c r="O3609" t="s">
        <v>1320</v>
      </c>
      <c r="P3609" t="s">
        <v>33</v>
      </c>
      <c r="Q3609" t="s">
        <v>4247</v>
      </c>
      <c r="R3609" s="1" t="e">
        <f t="shared" ca="1" si="56"/>
        <v>#VALUE!</v>
      </c>
      <c r="S3609" t="s">
        <v>35</v>
      </c>
      <c r="T3609" t="s">
        <v>58</v>
      </c>
    </row>
    <row r="3610" spans="1:20" x14ac:dyDescent="0.25">
      <c r="A3610" t="s">
        <v>7857</v>
      </c>
      <c r="B3610">
        <v>68015243</v>
      </c>
      <c r="C3610">
        <v>67345358</v>
      </c>
      <c r="D3610" t="s">
        <v>3</v>
      </c>
      <c r="E3610" t="s">
        <v>3359</v>
      </c>
      <c r="F3610" t="s">
        <v>4227</v>
      </c>
      <c r="G3610" t="s">
        <v>4220</v>
      </c>
      <c r="H3610" t="s">
        <v>43</v>
      </c>
      <c r="I3610" t="s">
        <v>22</v>
      </c>
      <c r="J3610" t="s">
        <v>39</v>
      </c>
      <c r="K3610" t="s">
        <v>44</v>
      </c>
      <c r="L3610" t="s">
        <v>25</v>
      </c>
      <c r="M3610" t="s">
        <v>4232</v>
      </c>
      <c r="N3610" t="s">
        <v>3304</v>
      </c>
      <c r="O3610" t="s">
        <v>1320</v>
      </c>
      <c r="P3610" t="s">
        <v>4248</v>
      </c>
      <c r="Q3610" t="s">
        <v>4245</v>
      </c>
      <c r="R3610" s="1" t="e">
        <f t="shared" ca="1" si="56"/>
        <v>#VALUE!</v>
      </c>
      <c r="S3610" t="s">
        <v>55</v>
      </c>
      <c r="T3610" t="s">
        <v>41</v>
      </c>
    </row>
    <row r="3611" spans="1:20" x14ac:dyDescent="0.25">
      <c r="A3611" t="s">
        <v>7858</v>
      </c>
      <c r="B3611">
        <v>64922852</v>
      </c>
      <c r="C3611">
        <v>67564604</v>
      </c>
      <c r="D3611" t="s">
        <v>2</v>
      </c>
      <c r="E3611" t="s">
        <v>3360</v>
      </c>
      <c r="F3611" t="s">
        <v>4225</v>
      </c>
      <c r="G3611" t="s">
        <v>4223</v>
      </c>
      <c r="H3611" t="s">
        <v>48</v>
      </c>
      <c r="I3611" t="s">
        <v>204</v>
      </c>
      <c r="J3611" t="s">
        <v>23</v>
      </c>
      <c r="K3611" t="s">
        <v>24</v>
      </c>
      <c r="L3611" t="s">
        <v>25</v>
      </c>
      <c r="M3611" t="s">
        <v>4230</v>
      </c>
      <c r="N3611" t="s">
        <v>3304</v>
      </c>
      <c r="O3611" t="s">
        <v>1320</v>
      </c>
      <c r="P3611" t="s">
        <v>4248</v>
      </c>
      <c r="Q3611" t="s">
        <v>28</v>
      </c>
      <c r="R3611" s="1" t="e">
        <f t="shared" ca="1" si="56"/>
        <v>#VALUE!</v>
      </c>
      <c r="S3611" t="s">
        <v>55</v>
      </c>
      <c r="T3611" t="s">
        <v>29</v>
      </c>
    </row>
    <row r="3612" spans="1:20" x14ac:dyDescent="0.25">
      <c r="A3612" t="s">
        <v>7859</v>
      </c>
      <c r="B3612">
        <v>65265433</v>
      </c>
      <c r="C3612">
        <v>67048630</v>
      </c>
      <c r="D3612" t="s">
        <v>2</v>
      </c>
      <c r="E3612" t="s">
        <v>3361</v>
      </c>
      <c r="F3612" t="s">
        <v>4227</v>
      </c>
      <c r="G3612" t="s">
        <v>4222</v>
      </c>
      <c r="H3612" t="s">
        <v>38</v>
      </c>
      <c r="I3612" t="s">
        <v>204</v>
      </c>
      <c r="J3612" t="s">
        <v>39</v>
      </c>
      <c r="K3612" t="s">
        <v>40</v>
      </c>
      <c r="L3612" t="s">
        <v>25</v>
      </c>
      <c r="M3612" t="s">
        <v>4233</v>
      </c>
      <c r="N3612" t="s">
        <v>3304</v>
      </c>
      <c r="O3612" t="s">
        <v>1320</v>
      </c>
      <c r="P3612" t="s">
        <v>4248</v>
      </c>
      <c r="Q3612" t="s">
        <v>4245</v>
      </c>
      <c r="R3612" s="1">
        <f t="shared" ca="1" si="56"/>
        <v>56</v>
      </c>
      <c r="S3612" t="s">
        <v>55</v>
      </c>
      <c r="T3612" t="s">
        <v>41</v>
      </c>
    </row>
    <row r="3613" spans="1:20" x14ac:dyDescent="0.25">
      <c r="A3613" t="s">
        <v>7860</v>
      </c>
      <c r="B3613">
        <v>65901167</v>
      </c>
      <c r="C3613">
        <v>66998280</v>
      </c>
      <c r="D3613" t="s">
        <v>3</v>
      </c>
      <c r="E3613" t="s">
        <v>3362</v>
      </c>
      <c r="F3613" t="s">
        <v>4227</v>
      </c>
      <c r="G3613" t="s">
        <v>4220</v>
      </c>
      <c r="H3613" t="s">
        <v>21</v>
      </c>
      <c r="I3613" t="s">
        <v>204</v>
      </c>
      <c r="J3613" t="s">
        <v>23</v>
      </c>
      <c r="K3613" t="s">
        <v>24</v>
      </c>
      <c r="L3613" t="s">
        <v>25</v>
      </c>
      <c r="M3613" t="s">
        <v>4240</v>
      </c>
      <c r="N3613" t="s">
        <v>3304</v>
      </c>
      <c r="O3613" t="s">
        <v>1320</v>
      </c>
      <c r="P3613" t="s">
        <v>49</v>
      </c>
      <c r="Q3613" t="s">
        <v>4246</v>
      </c>
      <c r="R3613" s="1" t="e">
        <f t="shared" ca="1" si="56"/>
        <v>#VALUE!</v>
      </c>
      <c r="S3613" t="s">
        <v>4243</v>
      </c>
      <c r="T3613" t="s">
        <v>56</v>
      </c>
    </row>
    <row r="3614" spans="1:20" x14ac:dyDescent="0.25">
      <c r="A3614" t="s">
        <v>7861</v>
      </c>
      <c r="B3614">
        <v>65079905</v>
      </c>
      <c r="C3614">
        <v>67187589</v>
      </c>
      <c r="D3614" t="s">
        <v>3</v>
      </c>
      <c r="E3614" t="s">
        <v>1884</v>
      </c>
      <c r="F3614" t="s">
        <v>4226</v>
      </c>
      <c r="G3614" t="s">
        <v>4221</v>
      </c>
      <c r="H3614" t="s">
        <v>31</v>
      </c>
      <c r="I3614" t="s">
        <v>22</v>
      </c>
      <c r="J3614" t="s">
        <v>60</v>
      </c>
      <c r="K3614" t="s">
        <v>40</v>
      </c>
      <c r="L3614" t="s">
        <v>25</v>
      </c>
      <c r="M3614" t="s">
        <v>4234</v>
      </c>
      <c r="N3614" t="s">
        <v>3304</v>
      </c>
      <c r="O3614" t="s">
        <v>1320</v>
      </c>
      <c r="P3614" t="s">
        <v>49</v>
      </c>
      <c r="Q3614" t="s">
        <v>4247</v>
      </c>
      <c r="R3614" s="1" t="e">
        <f t="shared" ca="1" si="56"/>
        <v>#VALUE!</v>
      </c>
      <c r="S3614" t="s">
        <v>35</v>
      </c>
      <c r="T3614" t="s">
        <v>61</v>
      </c>
    </row>
    <row r="3615" spans="1:20" x14ac:dyDescent="0.25">
      <c r="A3615" t="s">
        <v>7862</v>
      </c>
      <c r="B3615">
        <v>65924008</v>
      </c>
      <c r="C3615">
        <v>67345832</v>
      </c>
      <c r="D3615" t="s">
        <v>2</v>
      </c>
      <c r="E3615" t="s">
        <v>3363</v>
      </c>
      <c r="F3615" t="s">
        <v>20</v>
      </c>
      <c r="G3615" t="s">
        <v>4221</v>
      </c>
      <c r="H3615" t="s">
        <v>21</v>
      </c>
      <c r="I3615" t="s">
        <v>32</v>
      </c>
      <c r="J3615" t="s">
        <v>23</v>
      </c>
      <c r="K3615" t="s">
        <v>24</v>
      </c>
      <c r="L3615" t="s">
        <v>25</v>
      </c>
      <c r="M3615" t="s">
        <v>4241</v>
      </c>
      <c r="N3615" t="s">
        <v>3304</v>
      </c>
      <c r="O3615" t="s">
        <v>1320</v>
      </c>
      <c r="P3615" t="s">
        <v>49</v>
      </c>
      <c r="Q3615" t="s">
        <v>34</v>
      </c>
      <c r="R3615" s="1" t="e">
        <f t="shared" ca="1" si="56"/>
        <v>#VALUE!</v>
      </c>
      <c r="S3615" t="s">
        <v>35</v>
      </c>
      <c r="T3615" t="s">
        <v>36</v>
      </c>
    </row>
    <row r="3616" spans="1:20" x14ac:dyDescent="0.25">
      <c r="A3616" t="s">
        <v>7863</v>
      </c>
      <c r="B3616">
        <v>65538476</v>
      </c>
      <c r="C3616">
        <v>67500472</v>
      </c>
      <c r="D3616" t="s">
        <v>2</v>
      </c>
      <c r="E3616" t="s">
        <v>3364</v>
      </c>
      <c r="F3616" t="s">
        <v>4227</v>
      </c>
      <c r="G3616" t="s">
        <v>4218</v>
      </c>
      <c r="H3616" t="s">
        <v>472</v>
      </c>
      <c r="I3616" t="s">
        <v>204</v>
      </c>
      <c r="J3616" t="s">
        <v>39</v>
      </c>
      <c r="K3616" t="s">
        <v>40</v>
      </c>
      <c r="L3616" t="s">
        <v>25</v>
      </c>
      <c r="M3616" t="s">
        <v>4232</v>
      </c>
      <c r="N3616" t="s">
        <v>3304</v>
      </c>
      <c r="O3616" t="s">
        <v>1320</v>
      </c>
      <c r="P3616" t="s">
        <v>205</v>
      </c>
      <c r="Q3616" t="s">
        <v>28</v>
      </c>
      <c r="R3616" s="1">
        <f t="shared" ca="1" si="56"/>
        <v>61</v>
      </c>
      <c r="S3616" t="s">
        <v>35</v>
      </c>
      <c r="T3616" t="s">
        <v>45</v>
      </c>
    </row>
    <row r="3617" spans="1:20" x14ac:dyDescent="0.25">
      <c r="A3617" t="s">
        <v>7864</v>
      </c>
      <c r="B3617">
        <v>68412224</v>
      </c>
      <c r="C3617">
        <v>67176789</v>
      </c>
      <c r="D3617" t="s">
        <v>3</v>
      </c>
      <c r="E3617" t="s">
        <v>1953</v>
      </c>
      <c r="F3617" t="s">
        <v>1106</v>
      </c>
      <c r="G3617" t="s">
        <v>4219</v>
      </c>
      <c r="H3617" t="s">
        <v>43</v>
      </c>
      <c r="I3617" t="s">
        <v>204</v>
      </c>
      <c r="J3617" t="s">
        <v>39</v>
      </c>
      <c r="K3617" t="s">
        <v>44</v>
      </c>
      <c r="L3617" t="s">
        <v>25</v>
      </c>
      <c r="M3617" t="s">
        <v>4233</v>
      </c>
      <c r="N3617" t="s">
        <v>3304</v>
      </c>
      <c r="O3617" t="s">
        <v>1320</v>
      </c>
      <c r="P3617" t="s">
        <v>4248</v>
      </c>
      <c r="Q3617" t="s">
        <v>34</v>
      </c>
      <c r="R3617" s="1" t="e">
        <f t="shared" ca="1" si="56"/>
        <v>#VALUE!</v>
      </c>
      <c r="S3617" t="s">
        <v>55</v>
      </c>
      <c r="T3617" t="s">
        <v>41</v>
      </c>
    </row>
    <row r="3618" spans="1:20" x14ac:dyDescent="0.25">
      <c r="A3618" t="s">
        <v>7865</v>
      </c>
      <c r="B3618">
        <v>67681517</v>
      </c>
      <c r="C3618">
        <v>67532497</v>
      </c>
      <c r="D3618" t="s">
        <v>3</v>
      </c>
      <c r="E3618" t="s">
        <v>2479</v>
      </c>
      <c r="F3618" t="s">
        <v>4225</v>
      </c>
      <c r="G3618" t="s">
        <v>4223</v>
      </c>
      <c r="H3618" t="s">
        <v>163</v>
      </c>
      <c r="I3618" t="s">
        <v>204</v>
      </c>
      <c r="J3618" t="s">
        <v>60</v>
      </c>
      <c r="K3618" t="s">
        <v>40</v>
      </c>
      <c r="L3618" t="s">
        <v>25</v>
      </c>
      <c r="M3618" t="s">
        <v>4236</v>
      </c>
      <c r="N3618" t="s">
        <v>3304</v>
      </c>
      <c r="O3618" t="s">
        <v>1320</v>
      </c>
      <c r="P3618" t="s">
        <v>27</v>
      </c>
      <c r="Q3618" t="s">
        <v>4246</v>
      </c>
      <c r="R3618" s="1" t="e">
        <f t="shared" ca="1" si="56"/>
        <v>#VALUE!</v>
      </c>
      <c r="S3618" t="s">
        <v>35</v>
      </c>
      <c r="T3618" t="s">
        <v>45</v>
      </c>
    </row>
    <row r="3619" spans="1:20" x14ac:dyDescent="0.25">
      <c r="A3619" t="s">
        <v>7866</v>
      </c>
      <c r="B3619">
        <v>64435142</v>
      </c>
      <c r="C3619">
        <v>67612740</v>
      </c>
      <c r="D3619" t="s">
        <v>3</v>
      </c>
      <c r="E3619" t="s">
        <v>1161</v>
      </c>
      <c r="F3619" t="s">
        <v>4225</v>
      </c>
      <c r="G3619" t="s">
        <v>4222</v>
      </c>
      <c r="H3619" t="s">
        <v>43</v>
      </c>
      <c r="I3619" t="s">
        <v>32</v>
      </c>
      <c r="J3619" t="s">
        <v>39</v>
      </c>
      <c r="K3619" t="s">
        <v>44</v>
      </c>
      <c r="L3619" t="s">
        <v>25</v>
      </c>
      <c r="M3619" t="s">
        <v>4232</v>
      </c>
      <c r="N3619" t="s">
        <v>3304</v>
      </c>
      <c r="O3619" t="s">
        <v>1320</v>
      </c>
      <c r="P3619" t="s">
        <v>4248</v>
      </c>
      <c r="Q3619" t="s">
        <v>4247</v>
      </c>
      <c r="R3619" s="1" t="e">
        <f t="shared" ca="1" si="56"/>
        <v>#VALUE!</v>
      </c>
      <c r="S3619" t="s">
        <v>55</v>
      </c>
      <c r="T3619" t="s">
        <v>58</v>
      </c>
    </row>
    <row r="3620" spans="1:20" x14ac:dyDescent="0.25">
      <c r="A3620" t="s">
        <v>7867</v>
      </c>
      <c r="B3620">
        <v>64403419</v>
      </c>
      <c r="C3620">
        <v>67264450</v>
      </c>
      <c r="D3620" t="s">
        <v>2</v>
      </c>
      <c r="E3620" t="s">
        <v>1098</v>
      </c>
      <c r="F3620" t="s">
        <v>4226</v>
      </c>
      <c r="G3620" t="s">
        <v>4219</v>
      </c>
      <c r="H3620" t="s">
        <v>21</v>
      </c>
      <c r="I3620" t="s">
        <v>204</v>
      </c>
      <c r="J3620" t="s">
        <v>23</v>
      </c>
      <c r="K3620" t="s">
        <v>24</v>
      </c>
      <c r="L3620" t="s">
        <v>25</v>
      </c>
      <c r="M3620" t="s">
        <v>4238</v>
      </c>
      <c r="N3620" t="s">
        <v>3304</v>
      </c>
      <c r="O3620" t="s">
        <v>1320</v>
      </c>
      <c r="P3620" t="s">
        <v>54</v>
      </c>
      <c r="Q3620" t="s">
        <v>4245</v>
      </c>
      <c r="R3620" s="1" t="e">
        <f t="shared" ca="1" si="56"/>
        <v>#VALUE!</v>
      </c>
      <c r="S3620" t="s">
        <v>4243</v>
      </c>
      <c r="T3620" t="s">
        <v>36</v>
      </c>
    </row>
    <row r="3621" spans="1:20" x14ac:dyDescent="0.25">
      <c r="A3621" t="s">
        <v>7868</v>
      </c>
      <c r="B3621">
        <v>65024753</v>
      </c>
      <c r="C3621">
        <v>67238951</v>
      </c>
      <c r="D3621" t="s">
        <v>2</v>
      </c>
      <c r="E3621" t="s">
        <v>3365</v>
      </c>
      <c r="F3621" t="s">
        <v>4226</v>
      </c>
      <c r="G3621" t="s">
        <v>4215</v>
      </c>
      <c r="H3621" t="s">
        <v>163</v>
      </c>
      <c r="I3621" t="s">
        <v>51</v>
      </c>
      <c r="J3621" t="s">
        <v>39</v>
      </c>
      <c r="K3621" t="s">
        <v>40</v>
      </c>
      <c r="L3621" t="s">
        <v>25</v>
      </c>
      <c r="M3621" t="s">
        <v>4230</v>
      </c>
      <c r="N3621" t="s">
        <v>3304</v>
      </c>
      <c r="O3621" t="s">
        <v>1320</v>
      </c>
      <c r="P3621" t="s">
        <v>54</v>
      </c>
      <c r="Q3621" t="s">
        <v>4246</v>
      </c>
      <c r="R3621" s="1">
        <f t="shared" ca="1" si="56"/>
        <v>47</v>
      </c>
      <c r="S3621" t="s">
        <v>4243</v>
      </c>
      <c r="T3621" t="s">
        <v>41</v>
      </c>
    </row>
    <row r="3622" spans="1:20" x14ac:dyDescent="0.25">
      <c r="A3622" t="s">
        <v>7869</v>
      </c>
      <c r="B3622">
        <v>67349001</v>
      </c>
      <c r="C3622">
        <v>67088779</v>
      </c>
      <c r="D3622" t="s">
        <v>3</v>
      </c>
      <c r="E3622" t="s">
        <v>1902</v>
      </c>
      <c r="F3622" t="s">
        <v>20</v>
      </c>
      <c r="G3622" t="s">
        <v>4215</v>
      </c>
      <c r="H3622" t="s">
        <v>43</v>
      </c>
      <c r="I3622" t="s">
        <v>204</v>
      </c>
      <c r="J3622" t="s">
        <v>60</v>
      </c>
      <c r="K3622" t="s">
        <v>40</v>
      </c>
      <c r="L3622" t="s">
        <v>25</v>
      </c>
      <c r="M3622" t="s">
        <v>4237</v>
      </c>
      <c r="N3622" t="s">
        <v>3304</v>
      </c>
      <c r="O3622" t="s">
        <v>1320</v>
      </c>
      <c r="P3622" t="s">
        <v>4248</v>
      </c>
      <c r="Q3622" t="s">
        <v>4247</v>
      </c>
      <c r="R3622" s="1">
        <f t="shared" ca="1" si="56"/>
        <v>73</v>
      </c>
      <c r="S3622" t="s">
        <v>55</v>
      </c>
      <c r="T3622" t="s">
        <v>61</v>
      </c>
    </row>
    <row r="3623" spans="1:20" x14ac:dyDescent="0.25">
      <c r="A3623" t="s">
        <v>7870</v>
      </c>
      <c r="B3623">
        <v>66678469</v>
      </c>
      <c r="C3623">
        <v>67578765</v>
      </c>
      <c r="D3623" t="s">
        <v>2</v>
      </c>
      <c r="E3623" t="s">
        <v>3366</v>
      </c>
      <c r="F3623" t="s">
        <v>1106</v>
      </c>
      <c r="G3623" t="s">
        <v>4223</v>
      </c>
      <c r="H3623" t="s">
        <v>245</v>
      </c>
      <c r="I3623" t="s">
        <v>22</v>
      </c>
      <c r="J3623" t="s">
        <v>39</v>
      </c>
      <c r="K3623" t="s">
        <v>40</v>
      </c>
      <c r="L3623" t="s">
        <v>25</v>
      </c>
      <c r="M3623" t="s">
        <v>4235</v>
      </c>
      <c r="N3623" t="s">
        <v>3304</v>
      </c>
      <c r="O3623" t="s">
        <v>1320</v>
      </c>
      <c r="P3623" t="s">
        <v>52</v>
      </c>
      <c r="Q3623" t="s">
        <v>28</v>
      </c>
      <c r="R3623" s="1">
        <f t="shared" ca="1" si="56"/>
        <v>68</v>
      </c>
      <c r="S3623" t="s">
        <v>4243</v>
      </c>
      <c r="T3623" t="s">
        <v>61</v>
      </c>
    </row>
    <row r="3624" spans="1:20" x14ac:dyDescent="0.25">
      <c r="A3624" t="s">
        <v>7871</v>
      </c>
      <c r="B3624">
        <v>65053690</v>
      </c>
      <c r="C3624">
        <v>67242036</v>
      </c>
      <c r="D3624" t="s">
        <v>3</v>
      </c>
      <c r="E3624" t="s">
        <v>3367</v>
      </c>
      <c r="F3624" t="s">
        <v>4226</v>
      </c>
      <c r="G3624" t="s">
        <v>4220</v>
      </c>
      <c r="H3624" t="s">
        <v>43</v>
      </c>
      <c r="I3624" t="s">
        <v>32</v>
      </c>
      <c r="J3624" t="s">
        <v>39</v>
      </c>
      <c r="K3624" t="s">
        <v>44</v>
      </c>
      <c r="L3624" t="s">
        <v>25</v>
      </c>
      <c r="M3624" t="s">
        <v>4231</v>
      </c>
      <c r="N3624" t="s">
        <v>3304</v>
      </c>
      <c r="O3624" t="s">
        <v>1320</v>
      </c>
      <c r="P3624" t="s">
        <v>52</v>
      </c>
      <c r="Q3624" t="s">
        <v>4244</v>
      </c>
      <c r="R3624" s="1" t="e">
        <f t="shared" ca="1" si="56"/>
        <v>#VALUE!</v>
      </c>
      <c r="S3624" t="s">
        <v>35</v>
      </c>
      <c r="T3624" t="s">
        <v>45</v>
      </c>
    </row>
    <row r="3625" spans="1:20" x14ac:dyDescent="0.25">
      <c r="A3625" t="s">
        <v>7872</v>
      </c>
      <c r="B3625">
        <v>68216411</v>
      </c>
      <c r="C3625">
        <v>67294098</v>
      </c>
      <c r="D3625" t="s">
        <v>3</v>
      </c>
      <c r="E3625" t="s">
        <v>3368</v>
      </c>
      <c r="F3625" t="s">
        <v>4227</v>
      </c>
      <c r="G3625" t="s">
        <v>4221</v>
      </c>
      <c r="H3625" t="s">
        <v>21</v>
      </c>
      <c r="I3625" t="s">
        <v>22</v>
      </c>
      <c r="J3625" t="s">
        <v>23</v>
      </c>
      <c r="K3625" t="s">
        <v>24</v>
      </c>
      <c r="L3625" t="s">
        <v>25</v>
      </c>
      <c r="M3625" t="s">
        <v>4235</v>
      </c>
      <c r="N3625" t="s">
        <v>3304</v>
      </c>
      <c r="O3625" t="s">
        <v>1320</v>
      </c>
      <c r="P3625" t="s">
        <v>4248</v>
      </c>
      <c r="Q3625" t="s">
        <v>4246</v>
      </c>
      <c r="R3625" s="1" t="e">
        <f t="shared" ca="1" si="56"/>
        <v>#VALUE!</v>
      </c>
      <c r="S3625" t="s">
        <v>55</v>
      </c>
      <c r="T3625" t="s">
        <v>29</v>
      </c>
    </row>
    <row r="3626" spans="1:20" x14ac:dyDescent="0.25">
      <c r="A3626" t="s">
        <v>7873</v>
      </c>
      <c r="B3626">
        <v>65523406</v>
      </c>
      <c r="C3626">
        <v>67048004</v>
      </c>
      <c r="D3626" t="s">
        <v>2</v>
      </c>
      <c r="E3626" t="s">
        <v>3369</v>
      </c>
      <c r="F3626" t="s">
        <v>20</v>
      </c>
      <c r="G3626" t="s">
        <v>4222</v>
      </c>
      <c r="H3626" t="s">
        <v>38</v>
      </c>
      <c r="I3626" t="s">
        <v>22</v>
      </c>
      <c r="J3626" t="s">
        <v>39</v>
      </c>
      <c r="K3626" t="s">
        <v>40</v>
      </c>
      <c r="L3626" t="s">
        <v>25</v>
      </c>
      <c r="M3626" t="s">
        <v>4233</v>
      </c>
      <c r="N3626" t="s">
        <v>3304</v>
      </c>
      <c r="O3626" t="s">
        <v>1320</v>
      </c>
      <c r="P3626" t="s">
        <v>4248</v>
      </c>
      <c r="Q3626" t="s">
        <v>34</v>
      </c>
      <c r="R3626" s="1" t="e">
        <f t="shared" ca="1" si="56"/>
        <v>#VALUE!</v>
      </c>
      <c r="S3626" t="s">
        <v>55</v>
      </c>
      <c r="T3626" t="s">
        <v>58</v>
      </c>
    </row>
    <row r="3627" spans="1:20" x14ac:dyDescent="0.25">
      <c r="A3627" t="s">
        <v>7874</v>
      </c>
      <c r="B3627">
        <v>68497408</v>
      </c>
      <c r="C3627">
        <v>66973639</v>
      </c>
      <c r="D3627" t="s">
        <v>2</v>
      </c>
      <c r="E3627" t="s">
        <v>3370</v>
      </c>
      <c r="F3627" t="s">
        <v>4227</v>
      </c>
      <c r="G3627" t="s">
        <v>4217</v>
      </c>
      <c r="H3627" t="s">
        <v>31</v>
      </c>
      <c r="I3627" t="s">
        <v>22</v>
      </c>
      <c r="J3627" t="s">
        <v>23</v>
      </c>
      <c r="K3627" t="s">
        <v>24</v>
      </c>
      <c r="L3627" t="s">
        <v>25</v>
      </c>
      <c r="M3627" t="s">
        <v>4241</v>
      </c>
      <c r="N3627" t="s">
        <v>3304</v>
      </c>
      <c r="O3627" t="s">
        <v>1320</v>
      </c>
      <c r="P3627" t="s">
        <v>52</v>
      </c>
      <c r="Q3627" t="s">
        <v>4247</v>
      </c>
      <c r="R3627" s="1">
        <f t="shared" ca="1" si="56"/>
        <v>13</v>
      </c>
      <c r="S3627" t="s">
        <v>4243</v>
      </c>
      <c r="T3627" t="s">
        <v>56</v>
      </c>
    </row>
    <row r="3628" spans="1:20" x14ac:dyDescent="0.25">
      <c r="A3628" t="s">
        <v>7875</v>
      </c>
      <c r="B3628">
        <v>67017127</v>
      </c>
      <c r="C3628">
        <v>67033440</v>
      </c>
      <c r="D3628" t="s">
        <v>3</v>
      </c>
      <c r="E3628" t="s">
        <v>3371</v>
      </c>
      <c r="F3628" t="s">
        <v>4228</v>
      </c>
      <c r="G3628" t="s">
        <v>4215</v>
      </c>
      <c r="H3628" t="s">
        <v>38</v>
      </c>
      <c r="I3628" t="s">
        <v>32</v>
      </c>
      <c r="J3628" t="s">
        <v>39</v>
      </c>
      <c r="K3628" t="s">
        <v>44</v>
      </c>
      <c r="L3628" t="s">
        <v>25</v>
      </c>
      <c r="M3628" t="s">
        <v>4229</v>
      </c>
      <c r="N3628" t="s">
        <v>3304</v>
      </c>
      <c r="O3628" t="s">
        <v>1320</v>
      </c>
      <c r="P3628" t="s">
        <v>52</v>
      </c>
      <c r="Q3628" t="s">
        <v>4244</v>
      </c>
      <c r="R3628" s="1" t="e">
        <f t="shared" ca="1" si="56"/>
        <v>#VALUE!</v>
      </c>
      <c r="S3628" t="s">
        <v>35</v>
      </c>
      <c r="T3628" t="s">
        <v>29</v>
      </c>
    </row>
    <row r="3629" spans="1:20" x14ac:dyDescent="0.25">
      <c r="A3629" t="s">
        <v>7876</v>
      </c>
      <c r="B3629">
        <v>65623603</v>
      </c>
      <c r="C3629">
        <v>66855857</v>
      </c>
      <c r="D3629" t="s">
        <v>3</v>
      </c>
      <c r="E3629" t="s">
        <v>1477</v>
      </c>
      <c r="F3629" t="s">
        <v>4225</v>
      </c>
      <c r="G3629" t="s">
        <v>4215</v>
      </c>
      <c r="H3629" t="s">
        <v>31</v>
      </c>
      <c r="I3629" t="s">
        <v>32</v>
      </c>
      <c r="J3629" t="s">
        <v>23</v>
      </c>
      <c r="K3629" t="s">
        <v>24</v>
      </c>
      <c r="L3629" t="s">
        <v>25</v>
      </c>
      <c r="M3629" t="s">
        <v>4231</v>
      </c>
      <c r="N3629" t="s">
        <v>3304</v>
      </c>
      <c r="O3629" t="s">
        <v>1320</v>
      </c>
      <c r="P3629" t="s">
        <v>52</v>
      </c>
      <c r="Q3629" t="s">
        <v>28</v>
      </c>
      <c r="R3629" s="1" t="e">
        <f t="shared" ca="1" si="56"/>
        <v>#VALUE!</v>
      </c>
      <c r="S3629" t="s">
        <v>4243</v>
      </c>
      <c r="T3629" t="s">
        <v>68</v>
      </c>
    </row>
    <row r="3630" spans="1:20" x14ac:dyDescent="0.25">
      <c r="A3630" t="s">
        <v>7877</v>
      </c>
      <c r="B3630">
        <v>64799889</v>
      </c>
      <c r="C3630">
        <v>67141592</v>
      </c>
      <c r="D3630" t="s">
        <v>2</v>
      </c>
      <c r="E3630" t="s">
        <v>3372</v>
      </c>
      <c r="F3630" t="s">
        <v>4226</v>
      </c>
      <c r="G3630" t="s">
        <v>4221</v>
      </c>
      <c r="H3630" t="s">
        <v>31</v>
      </c>
      <c r="I3630" t="s">
        <v>204</v>
      </c>
      <c r="J3630" t="s">
        <v>23</v>
      </c>
      <c r="K3630" t="s">
        <v>24</v>
      </c>
      <c r="L3630" t="s">
        <v>25</v>
      </c>
      <c r="M3630" t="s">
        <v>4231</v>
      </c>
      <c r="N3630" t="s">
        <v>3304</v>
      </c>
      <c r="O3630" t="s">
        <v>1320</v>
      </c>
      <c r="P3630" t="s">
        <v>4248</v>
      </c>
      <c r="Q3630" t="s">
        <v>4246</v>
      </c>
      <c r="R3630" s="1" t="e">
        <f t="shared" ca="1" si="56"/>
        <v>#VALUE!</v>
      </c>
      <c r="S3630" t="s">
        <v>55</v>
      </c>
      <c r="T3630" t="s">
        <v>56</v>
      </c>
    </row>
    <row r="3631" spans="1:20" x14ac:dyDescent="0.25">
      <c r="A3631" t="s">
        <v>7878</v>
      </c>
      <c r="B3631">
        <v>67481686</v>
      </c>
      <c r="C3631">
        <v>67699670</v>
      </c>
      <c r="D3631" t="s">
        <v>3</v>
      </c>
      <c r="E3631" t="s">
        <v>3373</v>
      </c>
      <c r="F3631" t="s">
        <v>4226</v>
      </c>
      <c r="G3631" t="s">
        <v>4218</v>
      </c>
      <c r="H3631" t="s">
        <v>43</v>
      </c>
      <c r="I3631" t="s">
        <v>51</v>
      </c>
      <c r="J3631" t="s">
        <v>39</v>
      </c>
      <c r="K3631" t="s">
        <v>44</v>
      </c>
      <c r="L3631" t="s">
        <v>25</v>
      </c>
      <c r="M3631" t="s">
        <v>4238</v>
      </c>
      <c r="N3631" t="s">
        <v>3304</v>
      </c>
      <c r="O3631" t="s">
        <v>1320</v>
      </c>
      <c r="P3631" t="s">
        <v>52</v>
      </c>
      <c r="Q3631" t="s">
        <v>28</v>
      </c>
      <c r="R3631" s="1">
        <f t="shared" ca="1" si="56"/>
        <v>60</v>
      </c>
      <c r="S3631" t="s">
        <v>4243</v>
      </c>
      <c r="T3631" t="s">
        <v>45</v>
      </c>
    </row>
    <row r="3632" spans="1:20" x14ac:dyDescent="0.25">
      <c r="A3632" t="s">
        <v>7879</v>
      </c>
      <c r="B3632">
        <v>68226329</v>
      </c>
      <c r="C3632">
        <v>67135822</v>
      </c>
      <c r="D3632" t="s">
        <v>3</v>
      </c>
      <c r="E3632" t="s">
        <v>3374</v>
      </c>
      <c r="F3632" t="s">
        <v>4228</v>
      </c>
      <c r="G3632" t="s">
        <v>4220</v>
      </c>
      <c r="H3632" t="s">
        <v>31</v>
      </c>
      <c r="I3632" t="s">
        <v>32</v>
      </c>
      <c r="J3632" t="s">
        <v>23</v>
      </c>
      <c r="K3632" t="s">
        <v>112</v>
      </c>
      <c r="L3632" t="s">
        <v>25</v>
      </c>
      <c r="M3632" t="s">
        <v>4234</v>
      </c>
      <c r="N3632" t="s">
        <v>3304</v>
      </c>
      <c r="O3632" t="s">
        <v>1320</v>
      </c>
      <c r="P3632" t="s">
        <v>54</v>
      </c>
      <c r="Q3632" t="s">
        <v>28</v>
      </c>
      <c r="R3632" s="1">
        <f t="shared" ca="1" si="56"/>
        <v>3</v>
      </c>
      <c r="S3632" t="s">
        <v>35</v>
      </c>
      <c r="T3632" t="s">
        <v>77</v>
      </c>
    </row>
    <row r="3633" spans="1:20" x14ac:dyDescent="0.25">
      <c r="A3633" t="s">
        <v>7880</v>
      </c>
      <c r="B3633">
        <v>67995153</v>
      </c>
      <c r="C3633">
        <v>67635611</v>
      </c>
      <c r="D3633" t="s">
        <v>3</v>
      </c>
      <c r="E3633" t="s">
        <v>2621</v>
      </c>
      <c r="F3633" t="s">
        <v>4226</v>
      </c>
      <c r="G3633" t="s">
        <v>527</v>
      </c>
      <c r="H3633" t="s">
        <v>38</v>
      </c>
      <c r="I3633" t="s">
        <v>204</v>
      </c>
      <c r="J3633" t="s">
        <v>39</v>
      </c>
      <c r="K3633" t="s">
        <v>24</v>
      </c>
      <c r="L3633" t="s">
        <v>25</v>
      </c>
      <c r="M3633" t="s">
        <v>4231</v>
      </c>
      <c r="N3633" t="s">
        <v>3304</v>
      </c>
      <c r="O3633" t="s">
        <v>1320</v>
      </c>
      <c r="P3633" t="s">
        <v>52</v>
      </c>
      <c r="Q3633" t="s">
        <v>34</v>
      </c>
      <c r="R3633" s="1" t="e">
        <f t="shared" ca="1" si="56"/>
        <v>#VALUE!</v>
      </c>
      <c r="S3633" t="s">
        <v>4243</v>
      </c>
      <c r="T3633" t="s">
        <v>36</v>
      </c>
    </row>
    <row r="3634" spans="1:20" x14ac:dyDescent="0.25">
      <c r="A3634" t="s">
        <v>7881</v>
      </c>
      <c r="B3634">
        <v>67214944</v>
      </c>
      <c r="C3634">
        <v>67265692</v>
      </c>
      <c r="D3634" t="s">
        <v>2</v>
      </c>
      <c r="E3634" t="s">
        <v>3375</v>
      </c>
      <c r="F3634" t="s">
        <v>4228</v>
      </c>
      <c r="G3634" t="s">
        <v>4223</v>
      </c>
      <c r="H3634" t="s">
        <v>31</v>
      </c>
      <c r="I3634" t="s">
        <v>51</v>
      </c>
      <c r="J3634" t="s">
        <v>23</v>
      </c>
      <c r="K3634" t="s">
        <v>261</v>
      </c>
      <c r="L3634" t="s">
        <v>25</v>
      </c>
      <c r="M3634" t="s">
        <v>4241</v>
      </c>
      <c r="N3634" t="s">
        <v>3304</v>
      </c>
      <c r="O3634" t="s">
        <v>1320</v>
      </c>
      <c r="P3634" t="s">
        <v>33</v>
      </c>
      <c r="Q3634" t="s">
        <v>4245</v>
      </c>
      <c r="R3634" s="1" t="e">
        <f t="shared" ca="1" si="56"/>
        <v>#VALUE!</v>
      </c>
      <c r="S3634" t="s">
        <v>4243</v>
      </c>
      <c r="T3634" t="s">
        <v>56</v>
      </c>
    </row>
    <row r="3635" spans="1:20" x14ac:dyDescent="0.25">
      <c r="A3635" t="s">
        <v>7882</v>
      </c>
      <c r="B3635">
        <v>64492155</v>
      </c>
      <c r="C3635">
        <v>66939735</v>
      </c>
      <c r="D3635" t="s">
        <v>2</v>
      </c>
      <c r="E3635" t="s">
        <v>3376</v>
      </c>
      <c r="F3635" t="s">
        <v>1106</v>
      </c>
      <c r="G3635" t="s">
        <v>4219</v>
      </c>
      <c r="H3635" t="s">
        <v>1838</v>
      </c>
      <c r="I3635" t="s">
        <v>22</v>
      </c>
      <c r="J3635" t="s">
        <v>39</v>
      </c>
      <c r="K3635" t="s">
        <v>40</v>
      </c>
      <c r="L3635" t="s">
        <v>25</v>
      </c>
      <c r="M3635" t="s">
        <v>4241</v>
      </c>
      <c r="N3635" t="s">
        <v>3304</v>
      </c>
      <c r="O3635" t="s">
        <v>1320</v>
      </c>
      <c r="P3635" t="s">
        <v>54</v>
      </c>
      <c r="Q3635" t="s">
        <v>4245</v>
      </c>
      <c r="R3635" s="1">
        <f t="shared" ca="1" si="56"/>
        <v>52</v>
      </c>
      <c r="S3635" t="s">
        <v>4243</v>
      </c>
      <c r="T3635" t="s">
        <v>41</v>
      </c>
    </row>
    <row r="3636" spans="1:20" x14ac:dyDescent="0.25">
      <c r="A3636" t="s">
        <v>7883</v>
      </c>
      <c r="B3636">
        <v>66467023</v>
      </c>
      <c r="C3636">
        <v>67202352</v>
      </c>
      <c r="D3636" t="s">
        <v>2</v>
      </c>
      <c r="E3636" t="s">
        <v>3377</v>
      </c>
      <c r="F3636" t="s">
        <v>1106</v>
      </c>
      <c r="G3636" t="s">
        <v>4219</v>
      </c>
      <c r="H3636" t="s">
        <v>21</v>
      </c>
      <c r="I3636" t="s">
        <v>51</v>
      </c>
      <c r="J3636" t="s">
        <v>23</v>
      </c>
      <c r="K3636" t="s">
        <v>24</v>
      </c>
      <c r="L3636" t="s">
        <v>25</v>
      </c>
      <c r="M3636" t="s">
        <v>4233</v>
      </c>
      <c r="N3636" t="s">
        <v>3304</v>
      </c>
      <c r="O3636" t="s">
        <v>1320</v>
      </c>
      <c r="P3636" t="s">
        <v>52</v>
      </c>
      <c r="Q3636" t="s">
        <v>34</v>
      </c>
      <c r="R3636" s="1" t="e">
        <f t="shared" ca="1" si="56"/>
        <v>#VALUE!</v>
      </c>
      <c r="S3636" t="s">
        <v>4243</v>
      </c>
      <c r="T3636" t="s">
        <v>36</v>
      </c>
    </row>
    <row r="3637" spans="1:20" x14ac:dyDescent="0.25">
      <c r="A3637" t="s">
        <v>7884</v>
      </c>
      <c r="B3637">
        <v>67377580</v>
      </c>
      <c r="C3637">
        <v>67463920</v>
      </c>
      <c r="D3637" t="s">
        <v>3</v>
      </c>
      <c r="E3637" t="s">
        <v>3378</v>
      </c>
      <c r="F3637" t="s">
        <v>4225</v>
      </c>
      <c r="G3637" t="s">
        <v>4219</v>
      </c>
      <c r="H3637" t="s">
        <v>43</v>
      </c>
      <c r="I3637" t="s">
        <v>32</v>
      </c>
      <c r="J3637" t="s">
        <v>39</v>
      </c>
      <c r="K3637" t="s">
        <v>44</v>
      </c>
      <c r="L3637" t="s">
        <v>25</v>
      </c>
      <c r="M3637" t="s">
        <v>4230</v>
      </c>
      <c r="N3637" t="s">
        <v>3304</v>
      </c>
      <c r="O3637" t="s">
        <v>1320</v>
      </c>
      <c r="P3637" t="s">
        <v>27</v>
      </c>
      <c r="Q3637" t="s">
        <v>4245</v>
      </c>
      <c r="R3637" s="1" t="e">
        <f t="shared" ca="1" si="56"/>
        <v>#VALUE!</v>
      </c>
      <c r="S3637" t="s">
        <v>4243</v>
      </c>
      <c r="T3637" t="s">
        <v>45</v>
      </c>
    </row>
    <row r="3638" spans="1:20" x14ac:dyDescent="0.25">
      <c r="A3638" t="s">
        <v>7885</v>
      </c>
      <c r="B3638">
        <v>67324909</v>
      </c>
      <c r="C3638">
        <v>67409108</v>
      </c>
      <c r="D3638" t="s">
        <v>3</v>
      </c>
      <c r="E3638" t="s">
        <v>1218</v>
      </c>
      <c r="F3638" t="s">
        <v>1106</v>
      </c>
      <c r="G3638" t="s">
        <v>527</v>
      </c>
      <c r="H3638" t="s">
        <v>21</v>
      </c>
      <c r="I3638" t="s">
        <v>51</v>
      </c>
      <c r="J3638" t="s">
        <v>23</v>
      </c>
      <c r="K3638" t="s">
        <v>24</v>
      </c>
      <c r="L3638" t="s">
        <v>25</v>
      </c>
      <c r="M3638" t="s">
        <v>4235</v>
      </c>
      <c r="N3638" t="s">
        <v>3304</v>
      </c>
      <c r="O3638" t="s">
        <v>1320</v>
      </c>
      <c r="P3638" t="s">
        <v>4248</v>
      </c>
      <c r="Q3638" t="s">
        <v>4245</v>
      </c>
      <c r="R3638" s="1" t="e">
        <f t="shared" ca="1" si="56"/>
        <v>#VALUE!</v>
      </c>
      <c r="S3638" t="s">
        <v>55</v>
      </c>
      <c r="T3638" t="s">
        <v>36</v>
      </c>
    </row>
    <row r="3639" spans="1:20" x14ac:dyDescent="0.25">
      <c r="A3639" t="s">
        <v>7886</v>
      </c>
      <c r="B3639">
        <v>65847326</v>
      </c>
      <c r="C3639">
        <v>67106639</v>
      </c>
      <c r="D3639" t="s">
        <v>2</v>
      </c>
      <c r="E3639" t="s">
        <v>3379</v>
      </c>
      <c r="F3639" t="s">
        <v>1106</v>
      </c>
      <c r="G3639" t="s">
        <v>4223</v>
      </c>
      <c r="H3639" t="s">
        <v>21</v>
      </c>
      <c r="I3639" t="s">
        <v>51</v>
      </c>
      <c r="J3639" t="s">
        <v>23</v>
      </c>
      <c r="K3639" t="s">
        <v>24</v>
      </c>
      <c r="L3639" t="s">
        <v>25</v>
      </c>
      <c r="M3639" t="s">
        <v>4231</v>
      </c>
      <c r="N3639" t="s">
        <v>3304</v>
      </c>
      <c r="O3639" t="s">
        <v>1320</v>
      </c>
      <c r="P3639" t="s">
        <v>4248</v>
      </c>
      <c r="Q3639" t="s">
        <v>34</v>
      </c>
      <c r="R3639" s="1" t="e">
        <f t="shared" ca="1" si="56"/>
        <v>#VALUE!</v>
      </c>
      <c r="S3639" t="s">
        <v>55</v>
      </c>
      <c r="T3639" t="s">
        <v>36</v>
      </c>
    </row>
    <row r="3640" spans="1:20" x14ac:dyDescent="0.25">
      <c r="A3640" t="s">
        <v>7887</v>
      </c>
      <c r="B3640">
        <v>66857485</v>
      </c>
      <c r="C3640">
        <v>67581809</v>
      </c>
      <c r="D3640" t="s">
        <v>2</v>
      </c>
      <c r="E3640" t="s">
        <v>3380</v>
      </c>
      <c r="F3640" t="s">
        <v>4226</v>
      </c>
      <c r="G3640" t="s">
        <v>4221</v>
      </c>
      <c r="H3640" t="s">
        <v>163</v>
      </c>
      <c r="I3640" t="s">
        <v>51</v>
      </c>
      <c r="J3640" t="s">
        <v>39</v>
      </c>
      <c r="K3640" t="s">
        <v>40</v>
      </c>
      <c r="L3640" t="s">
        <v>25</v>
      </c>
      <c r="M3640" t="s">
        <v>4238</v>
      </c>
      <c r="N3640" t="s">
        <v>3304</v>
      </c>
      <c r="O3640" t="s">
        <v>1320</v>
      </c>
      <c r="P3640" t="s">
        <v>52</v>
      </c>
      <c r="Q3640" t="s">
        <v>4247</v>
      </c>
      <c r="R3640" s="1" t="e">
        <f t="shared" ca="1" si="56"/>
        <v>#VALUE!</v>
      </c>
      <c r="S3640" t="s">
        <v>35</v>
      </c>
      <c r="T3640" t="s">
        <v>45</v>
      </c>
    </row>
    <row r="3641" spans="1:20" x14ac:dyDescent="0.25">
      <c r="A3641" t="s">
        <v>7888</v>
      </c>
      <c r="B3641">
        <v>65609886</v>
      </c>
      <c r="C3641">
        <v>66844604</v>
      </c>
      <c r="D3641" t="s">
        <v>2</v>
      </c>
      <c r="E3641" t="s">
        <v>3381</v>
      </c>
      <c r="F3641" t="s">
        <v>4225</v>
      </c>
      <c r="G3641" t="s">
        <v>4223</v>
      </c>
      <c r="H3641" t="s">
        <v>21</v>
      </c>
      <c r="I3641" t="s">
        <v>22</v>
      </c>
      <c r="J3641" t="s">
        <v>23</v>
      </c>
      <c r="K3641" t="s">
        <v>24</v>
      </c>
      <c r="L3641" t="s">
        <v>25</v>
      </c>
      <c r="M3641" t="s">
        <v>4230</v>
      </c>
      <c r="N3641" t="s">
        <v>3304</v>
      </c>
      <c r="O3641" t="s">
        <v>1320</v>
      </c>
      <c r="P3641" t="s">
        <v>4248</v>
      </c>
      <c r="Q3641" t="s">
        <v>4246</v>
      </c>
      <c r="R3641" s="1">
        <f t="shared" ca="1" si="56"/>
        <v>21</v>
      </c>
      <c r="S3641" t="s">
        <v>55</v>
      </c>
      <c r="T3641" t="s">
        <v>36</v>
      </c>
    </row>
    <row r="3642" spans="1:20" x14ac:dyDescent="0.25">
      <c r="A3642" t="s">
        <v>7889</v>
      </c>
      <c r="B3642">
        <v>64785999</v>
      </c>
      <c r="C3642">
        <v>67582171</v>
      </c>
      <c r="D3642" t="s">
        <v>3</v>
      </c>
      <c r="E3642" t="s">
        <v>3078</v>
      </c>
      <c r="F3642" t="s">
        <v>20</v>
      </c>
      <c r="G3642" t="s">
        <v>4222</v>
      </c>
      <c r="H3642" t="s">
        <v>375</v>
      </c>
      <c r="I3642" t="s">
        <v>204</v>
      </c>
      <c r="J3642" t="s">
        <v>60</v>
      </c>
      <c r="K3642" t="s">
        <v>40</v>
      </c>
      <c r="L3642" t="s">
        <v>25</v>
      </c>
      <c r="M3642" t="s">
        <v>4230</v>
      </c>
      <c r="N3642" t="s">
        <v>3304</v>
      </c>
      <c r="O3642" t="s">
        <v>1320</v>
      </c>
      <c r="P3642" t="s">
        <v>52</v>
      </c>
      <c r="Q3642" t="s">
        <v>4247</v>
      </c>
      <c r="R3642" s="1" t="e">
        <f t="shared" ca="1" si="56"/>
        <v>#VALUE!</v>
      </c>
      <c r="S3642" t="s">
        <v>35</v>
      </c>
      <c r="T3642" t="s">
        <v>61</v>
      </c>
    </row>
    <row r="3643" spans="1:20" x14ac:dyDescent="0.25">
      <c r="A3643" t="s">
        <v>7890</v>
      </c>
      <c r="B3643">
        <v>67522440</v>
      </c>
      <c r="C3643">
        <v>66944866</v>
      </c>
      <c r="D3643" t="s">
        <v>2</v>
      </c>
      <c r="E3643" t="s">
        <v>3382</v>
      </c>
      <c r="F3643" t="s">
        <v>4227</v>
      </c>
      <c r="G3643" t="s">
        <v>527</v>
      </c>
      <c r="H3643" t="s">
        <v>38</v>
      </c>
      <c r="I3643" t="s">
        <v>204</v>
      </c>
      <c r="J3643" t="s">
        <v>39</v>
      </c>
      <c r="K3643" t="s">
        <v>40</v>
      </c>
      <c r="L3643" t="s">
        <v>25</v>
      </c>
      <c r="M3643" t="s">
        <v>4236</v>
      </c>
      <c r="N3643" t="s">
        <v>3304</v>
      </c>
      <c r="O3643" t="s">
        <v>1320</v>
      </c>
      <c r="P3643" t="s">
        <v>4248</v>
      </c>
      <c r="Q3643" t="s">
        <v>28</v>
      </c>
      <c r="R3643" s="1" t="e">
        <f t="shared" ca="1" si="56"/>
        <v>#VALUE!</v>
      </c>
      <c r="S3643" t="s">
        <v>55</v>
      </c>
      <c r="T3643" t="s">
        <v>61</v>
      </c>
    </row>
    <row r="3644" spans="1:20" x14ac:dyDescent="0.25">
      <c r="A3644" t="s">
        <v>7891</v>
      </c>
      <c r="B3644">
        <v>65603266</v>
      </c>
      <c r="C3644">
        <v>67389325</v>
      </c>
      <c r="D3644" t="s">
        <v>2</v>
      </c>
      <c r="E3644" t="s">
        <v>3383</v>
      </c>
      <c r="F3644" t="s">
        <v>4225</v>
      </c>
      <c r="G3644" t="s">
        <v>4218</v>
      </c>
      <c r="H3644" t="s">
        <v>38</v>
      </c>
      <c r="I3644" t="s">
        <v>204</v>
      </c>
      <c r="J3644" t="s">
        <v>23</v>
      </c>
      <c r="K3644" t="s">
        <v>24</v>
      </c>
      <c r="L3644" t="s">
        <v>25</v>
      </c>
      <c r="M3644" t="s">
        <v>4235</v>
      </c>
      <c r="N3644" t="s">
        <v>3304</v>
      </c>
      <c r="O3644" t="s">
        <v>1320</v>
      </c>
      <c r="P3644" t="s">
        <v>4248</v>
      </c>
      <c r="Q3644" t="s">
        <v>4245</v>
      </c>
      <c r="R3644" s="1" t="e">
        <f t="shared" ca="1" si="56"/>
        <v>#VALUE!</v>
      </c>
      <c r="S3644" t="s">
        <v>55</v>
      </c>
      <c r="T3644" t="s">
        <v>29</v>
      </c>
    </row>
    <row r="3645" spans="1:20" x14ac:dyDescent="0.25">
      <c r="A3645" t="s">
        <v>7892</v>
      </c>
      <c r="B3645">
        <v>68466276</v>
      </c>
      <c r="C3645">
        <v>67537883</v>
      </c>
      <c r="D3645" t="s">
        <v>3</v>
      </c>
      <c r="E3645" t="s">
        <v>294</v>
      </c>
      <c r="F3645" t="s">
        <v>4225</v>
      </c>
      <c r="G3645" t="s">
        <v>4221</v>
      </c>
      <c r="H3645" t="s">
        <v>38</v>
      </c>
      <c r="I3645" t="s">
        <v>22</v>
      </c>
      <c r="J3645" t="s">
        <v>39</v>
      </c>
      <c r="K3645" t="s">
        <v>44</v>
      </c>
      <c r="L3645" t="s">
        <v>25</v>
      </c>
      <c r="M3645" t="s">
        <v>4240</v>
      </c>
      <c r="N3645" t="s">
        <v>3304</v>
      </c>
      <c r="O3645" t="s">
        <v>1320</v>
      </c>
      <c r="P3645" t="s">
        <v>4248</v>
      </c>
      <c r="Q3645" t="s">
        <v>4246</v>
      </c>
      <c r="R3645" s="1" t="e">
        <f t="shared" ca="1" si="56"/>
        <v>#VALUE!</v>
      </c>
      <c r="S3645" t="s">
        <v>55</v>
      </c>
      <c r="T3645" t="s">
        <v>45</v>
      </c>
    </row>
    <row r="3646" spans="1:20" x14ac:dyDescent="0.25">
      <c r="A3646" t="s">
        <v>7893</v>
      </c>
      <c r="B3646">
        <v>65447024</v>
      </c>
      <c r="C3646">
        <v>66848715</v>
      </c>
      <c r="D3646" t="s">
        <v>3</v>
      </c>
      <c r="E3646" t="s">
        <v>3384</v>
      </c>
      <c r="F3646" t="s">
        <v>1106</v>
      </c>
      <c r="G3646" t="s">
        <v>4215</v>
      </c>
      <c r="H3646" t="s">
        <v>38</v>
      </c>
      <c r="I3646" t="s">
        <v>22</v>
      </c>
      <c r="J3646" t="s">
        <v>23</v>
      </c>
      <c r="K3646" t="s">
        <v>24</v>
      </c>
      <c r="L3646" t="s">
        <v>25</v>
      </c>
      <c r="M3646" t="s">
        <v>4239</v>
      </c>
      <c r="N3646" t="s">
        <v>3304</v>
      </c>
      <c r="O3646" t="s">
        <v>1320</v>
      </c>
      <c r="P3646" t="s">
        <v>52</v>
      </c>
      <c r="Q3646" t="s">
        <v>4246</v>
      </c>
      <c r="R3646" s="1" t="e">
        <f t="shared" ca="1" si="56"/>
        <v>#VALUE!</v>
      </c>
      <c r="S3646" t="s">
        <v>4243</v>
      </c>
      <c r="T3646" t="s">
        <v>29</v>
      </c>
    </row>
    <row r="3647" spans="1:20" x14ac:dyDescent="0.25">
      <c r="A3647" t="s">
        <v>7894</v>
      </c>
      <c r="B3647">
        <v>64529769</v>
      </c>
      <c r="C3647">
        <v>67360375</v>
      </c>
      <c r="D3647" t="s">
        <v>2</v>
      </c>
      <c r="E3647" t="s">
        <v>2693</v>
      </c>
      <c r="F3647" t="s">
        <v>1106</v>
      </c>
      <c r="G3647" t="s">
        <v>4217</v>
      </c>
      <c r="H3647" t="s">
        <v>38</v>
      </c>
      <c r="I3647" t="s">
        <v>22</v>
      </c>
      <c r="J3647" t="s">
        <v>23</v>
      </c>
      <c r="K3647" t="s">
        <v>24</v>
      </c>
      <c r="L3647" t="s">
        <v>25</v>
      </c>
      <c r="M3647" t="s">
        <v>4237</v>
      </c>
      <c r="N3647" t="s">
        <v>3304</v>
      </c>
      <c r="O3647" t="s">
        <v>1320</v>
      </c>
      <c r="P3647" t="s">
        <v>4248</v>
      </c>
      <c r="Q3647" t="s">
        <v>4247</v>
      </c>
      <c r="R3647" s="1">
        <f t="shared" ca="1" si="56"/>
        <v>37</v>
      </c>
      <c r="S3647" t="s">
        <v>55</v>
      </c>
      <c r="T3647" t="s">
        <v>58</v>
      </c>
    </row>
    <row r="3648" spans="1:20" x14ac:dyDescent="0.25">
      <c r="A3648" t="s">
        <v>7895</v>
      </c>
      <c r="B3648">
        <v>65150128</v>
      </c>
      <c r="C3648">
        <v>67189648</v>
      </c>
      <c r="D3648" t="s">
        <v>2</v>
      </c>
      <c r="E3648" t="s">
        <v>3385</v>
      </c>
      <c r="F3648" t="s">
        <v>4228</v>
      </c>
      <c r="G3648" t="s">
        <v>4217</v>
      </c>
      <c r="H3648" t="s">
        <v>38</v>
      </c>
      <c r="I3648" t="s">
        <v>204</v>
      </c>
      <c r="J3648" t="s">
        <v>23</v>
      </c>
      <c r="K3648" t="s">
        <v>24</v>
      </c>
      <c r="L3648" t="s">
        <v>25</v>
      </c>
      <c r="M3648" t="s">
        <v>4232</v>
      </c>
      <c r="N3648" t="s">
        <v>3304</v>
      </c>
      <c r="O3648" t="s">
        <v>1320</v>
      </c>
      <c r="P3648" t="s">
        <v>4248</v>
      </c>
      <c r="Q3648" t="s">
        <v>28</v>
      </c>
      <c r="R3648" s="1" t="e">
        <f t="shared" ca="1" si="56"/>
        <v>#VALUE!</v>
      </c>
      <c r="S3648" t="s">
        <v>55</v>
      </c>
      <c r="T3648" t="s">
        <v>36</v>
      </c>
    </row>
    <row r="3649" spans="1:20" x14ac:dyDescent="0.25">
      <c r="A3649" t="s">
        <v>7896</v>
      </c>
      <c r="B3649">
        <v>68380278</v>
      </c>
      <c r="C3649">
        <v>67157351</v>
      </c>
      <c r="D3649" t="s">
        <v>2</v>
      </c>
      <c r="E3649" t="s">
        <v>3386</v>
      </c>
      <c r="F3649" t="s">
        <v>20</v>
      </c>
      <c r="G3649" t="s">
        <v>4221</v>
      </c>
      <c r="H3649" t="s">
        <v>38</v>
      </c>
      <c r="I3649" t="s">
        <v>22</v>
      </c>
      <c r="J3649" t="s">
        <v>39</v>
      </c>
      <c r="K3649" t="s">
        <v>40</v>
      </c>
      <c r="L3649" t="s">
        <v>25</v>
      </c>
      <c r="M3649" t="s">
        <v>4240</v>
      </c>
      <c r="N3649" t="s">
        <v>3304</v>
      </c>
      <c r="O3649" t="s">
        <v>1320</v>
      </c>
      <c r="P3649" t="s">
        <v>49</v>
      </c>
      <c r="Q3649" t="s">
        <v>34</v>
      </c>
      <c r="R3649" s="1" t="e">
        <f t="shared" ca="1" si="56"/>
        <v>#VALUE!</v>
      </c>
      <c r="S3649" t="s">
        <v>4243</v>
      </c>
      <c r="T3649" t="s">
        <v>41</v>
      </c>
    </row>
    <row r="3650" spans="1:20" x14ac:dyDescent="0.25">
      <c r="A3650" t="s">
        <v>7897</v>
      </c>
      <c r="B3650">
        <v>67951523</v>
      </c>
      <c r="C3650">
        <v>67250365</v>
      </c>
      <c r="D3650" t="s">
        <v>3</v>
      </c>
      <c r="E3650" t="s">
        <v>1481</v>
      </c>
      <c r="F3650" t="s">
        <v>4227</v>
      </c>
      <c r="G3650" t="s">
        <v>4216</v>
      </c>
      <c r="H3650" t="s">
        <v>21</v>
      </c>
      <c r="I3650" t="s">
        <v>32</v>
      </c>
      <c r="J3650" t="s">
        <v>23</v>
      </c>
      <c r="K3650" t="s">
        <v>24</v>
      </c>
      <c r="L3650" t="s">
        <v>25</v>
      </c>
      <c r="M3650" t="s">
        <v>4231</v>
      </c>
      <c r="N3650" t="s">
        <v>3304</v>
      </c>
      <c r="O3650" t="s">
        <v>1320</v>
      </c>
      <c r="P3650" t="s">
        <v>4248</v>
      </c>
      <c r="Q3650" t="s">
        <v>28</v>
      </c>
      <c r="R3650" s="1">
        <f t="shared" ca="1" si="56"/>
        <v>16</v>
      </c>
      <c r="S3650" t="s">
        <v>55</v>
      </c>
      <c r="T3650" t="s">
        <v>56</v>
      </c>
    </row>
    <row r="3651" spans="1:20" x14ac:dyDescent="0.25">
      <c r="A3651" t="s">
        <v>7898</v>
      </c>
      <c r="B3651">
        <v>66991930</v>
      </c>
      <c r="C3651">
        <v>67686530</v>
      </c>
      <c r="D3651" t="s">
        <v>3</v>
      </c>
      <c r="E3651" t="s">
        <v>3387</v>
      </c>
      <c r="F3651" t="s">
        <v>1106</v>
      </c>
      <c r="G3651" t="s">
        <v>4218</v>
      </c>
      <c r="H3651" t="s">
        <v>38</v>
      </c>
      <c r="I3651" t="s">
        <v>204</v>
      </c>
      <c r="J3651" t="s">
        <v>39</v>
      </c>
      <c r="K3651" t="s">
        <v>44</v>
      </c>
      <c r="L3651" t="s">
        <v>25</v>
      </c>
      <c r="M3651" t="s">
        <v>4229</v>
      </c>
      <c r="N3651" t="s">
        <v>3304</v>
      </c>
      <c r="O3651" t="s">
        <v>1320</v>
      </c>
      <c r="P3651" t="s">
        <v>33</v>
      </c>
      <c r="Q3651" t="s">
        <v>28</v>
      </c>
      <c r="R3651" s="1">
        <f t="shared" ref="R3651:R3714" ca="1" si="57">DATEDIF(E3651,TODAY(),"Y")</f>
        <v>48</v>
      </c>
      <c r="S3651" t="s">
        <v>35</v>
      </c>
      <c r="T3651" t="s">
        <v>41</v>
      </c>
    </row>
    <row r="3652" spans="1:20" x14ac:dyDescent="0.25">
      <c r="A3652" t="s">
        <v>7899</v>
      </c>
      <c r="B3652">
        <v>67631513</v>
      </c>
      <c r="C3652">
        <v>67086751</v>
      </c>
      <c r="D3652" t="s">
        <v>3</v>
      </c>
      <c r="E3652" t="s">
        <v>3382</v>
      </c>
      <c r="F3652" t="s">
        <v>4225</v>
      </c>
      <c r="G3652" t="s">
        <v>4216</v>
      </c>
      <c r="H3652" t="s">
        <v>163</v>
      </c>
      <c r="I3652" t="s">
        <v>204</v>
      </c>
      <c r="J3652" t="s">
        <v>60</v>
      </c>
      <c r="K3652" t="s">
        <v>147</v>
      </c>
      <c r="L3652" t="s">
        <v>25</v>
      </c>
      <c r="M3652" t="s">
        <v>4239</v>
      </c>
      <c r="N3652" t="s">
        <v>3304</v>
      </c>
      <c r="O3652" t="s">
        <v>1320</v>
      </c>
      <c r="P3652" t="s">
        <v>33</v>
      </c>
      <c r="Q3652" t="s">
        <v>4245</v>
      </c>
      <c r="R3652" s="1" t="e">
        <f t="shared" ca="1" si="57"/>
        <v>#VALUE!</v>
      </c>
      <c r="S3652" t="s">
        <v>4243</v>
      </c>
      <c r="T3652" t="s">
        <v>61</v>
      </c>
    </row>
    <row r="3653" spans="1:20" x14ac:dyDescent="0.25">
      <c r="A3653" t="s">
        <v>7900</v>
      </c>
      <c r="B3653">
        <v>65483458</v>
      </c>
      <c r="C3653">
        <v>67563838</v>
      </c>
      <c r="D3653" t="s">
        <v>2</v>
      </c>
      <c r="E3653" t="s">
        <v>3388</v>
      </c>
      <c r="F3653" t="s">
        <v>20</v>
      </c>
      <c r="G3653" t="s">
        <v>4218</v>
      </c>
      <c r="H3653" t="s">
        <v>21</v>
      </c>
      <c r="I3653" t="s">
        <v>204</v>
      </c>
      <c r="J3653" t="s">
        <v>23</v>
      </c>
      <c r="K3653" t="s">
        <v>24</v>
      </c>
      <c r="L3653" t="s">
        <v>25</v>
      </c>
      <c r="M3653" t="s">
        <v>4239</v>
      </c>
      <c r="N3653" t="s">
        <v>3304</v>
      </c>
      <c r="O3653" t="s">
        <v>1320</v>
      </c>
      <c r="P3653" t="s">
        <v>4248</v>
      </c>
      <c r="Q3653" t="s">
        <v>4247</v>
      </c>
      <c r="R3653" s="1" t="e">
        <f t="shared" ca="1" si="57"/>
        <v>#VALUE!</v>
      </c>
      <c r="S3653" t="s">
        <v>55</v>
      </c>
      <c r="T3653" t="s">
        <v>36</v>
      </c>
    </row>
    <row r="3654" spans="1:20" x14ac:dyDescent="0.25">
      <c r="A3654" t="s">
        <v>7901</v>
      </c>
      <c r="B3654">
        <v>66590735</v>
      </c>
      <c r="C3654">
        <v>67621409</v>
      </c>
      <c r="D3654" t="s">
        <v>2</v>
      </c>
      <c r="E3654" t="s">
        <v>3389</v>
      </c>
      <c r="F3654" t="s">
        <v>4226</v>
      </c>
      <c r="G3654" t="s">
        <v>4221</v>
      </c>
      <c r="H3654" t="s">
        <v>472</v>
      </c>
      <c r="I3654" t="s">
        <v>204</v>
      </c>
      <c r="J3654" t="s">
        <v>39</v>
      </c>
      <c r="K3654" t="s">
        <v>40</v>
      </c>
      <c r="L3654" t="s">
        <v>25</v>
      </c>
      <c r="M3654" t="s">
        <v>4235</v>
      </c>
      <c r="N3654" t="s">
        <v>3304</v>
      </c>
      <c r="O3654" t="s">
        <v>1320</v>
      </c>
      <c r="P3654" t="s">
        <v>49</v>
      </c>
      <c r="Q3654" t="s">
        <v>4247</v>
      </c>
      <c r="R3654" s="1" t="e">
        <f t="shared" ca="1" si="57"/>
        <v>#VALUE!</v>
      </c>
      <c r="S3654" t="s">
        <v>35</v>
      </c>
      <c r="T3654" t="s">
        <v>45</v>
      </c>
    </row>
    <row r="3655" spans="1:20" x14ac:dyDescent="0.25">
      <c r="A3655" t="s">
        <v>7902</v>
      </c>
      <c r="B3655">
        <v>66111415</v>
      </c>
      <c r="C3655">
        <v>67702405</v>
      </c>
      <c r="D3655" t="s">
        <v>2</v>
      </c>
      <c r="E3655" t="s">
        <v>3390</v>
      </c>
      <c r="F3655" t="s">
        <v>20</v>
      </c>
      <c r="G3655" t="s">
        <v>4217</v>
      </c>
      <c r="H3655" t="s">
        <v>38</v>
      </c>
      <c r="I3655" t="s">
        <v>32</v>
      </c>
      <c r="J3655" t="s">
        <v>39</v>
      </c>
      <c r="K3655" t="s">
        <v>40</v>
      </c>
      <c r="L3655" t="s">
        <v>25</v>
      </c>
      <c r="M3655" t="s">
        <v>4239</v>
      </c>
      <c r="N3655" t="s">
        <v>3304</v>
      </c>
      <c r="O3655" t="s">
        <v>1320</v>
      </c>
      <c r="P3655" t="s">
        <v>33</v>
      </c>
      <c r="Q3655" t="s">
        <v>4247</v>
      </c>
      <c r="R3655" s="1" t="e">
        <f t="shared" ca="1" si="57"/>
        <v>#VALUE!</v>
      </c>
      <c r="S3655" t="s">
        <v>4243</v>
      </c>
      <c r="T3655" t="s">
        <v>41</v>
      </c>
    </row>
    <row r="3656" spans="1:20" x14ac:dyDescent="0.25">
      <c r="A3656" t="s">
        <v>7903</v>
      </c>
      <c r="B3656">
        <v>64587991</v>
      </c>
      <c r="C3656">
        <v>67407586</v>
      </c>
      <c r="D3656" t="s">
        <v>2</v>
      </c>
      <c r="E3656" t="s">
        <v>3391</v>
      </c>
      <c r="F3656" t="s">
        <v>20</v>
      </c>
      <c r="G3656" t="s">
        <v>4220</v>
      </c>
      <c r="H3656" t="s">
        <v>21</v>
      </c>
      <c r="I3656" t="s">
        <v>204</v>
      </c>
      <c r="J3656" t="s">
        <v>23</v>
      </c>
      <c r="K3656" t="s">
        <v>24</v>
      </c>
      <c r="L3656" t="s">
        <v>25</v>
      </c>
      <c r="M3656" t="s">
        <v>4236</v>
      </c>
      <c r="N3656" t="s">
        <v>3304</v>
      </c>
      <c r="O3656" t="s">
        <v>1320</v>
      </c>
      <c r="P3656" t="s">
        <v>205</v>
      </c>
      <c r="Q3656" t="s">
        <v>4246</v>
      </c>
      <c r="R3656" s="1">
        <f t="shared" ca="1" si="57"/>
        <v>23</v>
      </c>
      <c r="S3656" t="s">
        <v>35</v>
      </c>
      <c r="T3656" t="s">
        <v>36</v>
      </c>
    </row>
    <row r="3657" spans="1:20" x14ac:dyDescent="0.25">
      <c r="A3657" t="s">
        <v>7904</v>
      </c>
      <c r="B3657">
        <v>67173873</v>
      </c>
      <c r="C3657">
        <v>67859065</v>
      </c>
      <c r="D3657" t="s">
        <v>3</v>
      </c>
      <c r="E3657" t="s">
        <v>3392</v>
      </c>
      <c r="F3657" t="s">
        <v>4226</v>
      </c>
      <c r="G3657" t="s">
        <v>4218</v>
      </c>
      <c r="H3657" t="s">
        <v>43</v>
      </c>
      <c r="I3657" t="s">
        <v>51</v>
      </c>
      <c r="J3657" t="s">
        <v>39</v>
      </c>
      <c r="K3657" t="s">
        <v>44</v>
      </c>
      <c r="L3657" t="s">
        <v>25</v>
      </c>
      <c r="M3657" t="s">
        <v>4229</v>
      </c>
      <c r="N3657" t="s">
        <v>3304</v>
      </c>
      <c r="O3657" t="s">
        <v>1320</v>
      </c>
      <c r="P3657" t="s">
        <v>205</v>
      </c>
      <c r="Q3657" t="s">
        <v>4246</v>
      </c>
      <c r="R3657" s="1">
        <f t="shared" ca="1" si="57"/>
        <v>48</v>
      </c>
      <c r="S3657" t="s">
        <v>35</v>
      </c>
      <c r="T3657" t="s">
        <v>41</v>
      </c>
    </row>
    <row r="3658" spans="1:20" x14ac:dyDescent="0.25">
      <c r="A3658" t="s">
        <v>7905</v>
      </c>
      <c r="B3658">
        <v>68382617</v>
      </c>
      <c r="C3658">
        <v>67113269</v>
      </c>
      <c r="D3658" t="s">
        <v>3</v>
      </c>
      <c r="E3658" t="s">
        <v>3393</v>
      </c>
      <c r="F3658" t="s">
        <v>4225</v>
      </c>
      <c r="G3658" t="s">
        <v>4216</v>
      </c>
      <c r="H3658" t="s">
        <v>31</v>
      </c>
      <c r="I3658" t="s">
        <v>204</v>
      </c>
      <c r="J3658" t="s">
        <v>23</v>
      </c>
      <c r="K3658" t="s">
        <v>24</v>
      </c>
      <c r="L3658" t="s">
        <v>25</v>
      </c>
      <c r="M3658" t="s">
        <v>4230</v>
      </c>
      <c r="N3658" t="s">
        <v>3304</v>
      </c>
      <c r="O3658" t="s">
        <v>1320</v>
      </c>
      <c r="P3658" t="s">
        <v>52</v>
      </c>
      <c r="Q3658" t="s">
        <v>4247</v>
      </c>
      <c r="R3658" s="1">
        <f t="shared" ca="1" si="57"/>
        <v>10</v>
      </c>
      <c r="S3658" t="s">
        <v>4243</v>
      </c>
      <c r="T3658" t="s">
        <v>68</v>
      </c>
    </row>
    <row r="3659" spans="1:20" x14ac:dyDescent="0.25">
      <c r="A3659" t="s">
        <v>7906</v>
      </c>
      <c r="B3659">
        <v>67322715</v>
      </c>
      <c r="C3659">
        <v>66922013</v>
      </c>
      <c r="D3659" t="s">
        <v>2</v>
      </c>
      <c r="E3659" t="s">
        <v>3394</v>
      </c>
      <c r="F3659" t="s">
        <v>1106</v>
      </c>
      <c r="G3659" t="s">
        <v>4220</v>
      </c>
      <c r="H3659" t="s">
        <v>48</v>
      </c>
      <c r="I3659" t="s">
        <v>22</v>
      </c>
      <c r="J3659" t="s">
        <v>23</v>
      </c>
      <c r="K3659" t="s">
        <v>24</v>
      </c>
      <c r="L3659" t="s">
        <v>25</v>
      </c>
      <c r="M3659" t="s">
        <v>4238</v>
      </c>
      <c r="N3659" t="s">
        <v>3304</v>
      </c>
      <c r="O3659" t="s">
        <v>1320</v>
      </c>
      <c r="P3659" t="s">
        <v>27</v>
      </c>
      <c r="Q3659" t="s">
        <v>4246</v>
      </c>
      <c r="R3659" s="1" t="e">
        <f t="shared" ca="1" si="57"/>
        <v>#VALUE!</v>
      </c>
      <c r="S3659" t="s">
        <v>4243</v>
      </c>
      <c r="T3659" t="s">
        <v>29</v>
      </c>
    </row>
    <row r="3660" spans="1:20" x14ac:dyDescent="0.25">
      <c r="A3660" t="s">
        <v>7907</v>
      </c>
      <c r="B3660">
        <v>67986405</v>
      </c>
      <c r="C3660">
        <v>66953309</v>
      </c>
      <c r="D3660" t="s">
        <v>3</v>
      </c>
      <c r="E3660" t="s">
        <v>3395</v>
      </c>
      <c r="F3660" t="s">
        <v>4227</v>
      </c>
      <c r="G3660" t="s">
        <v>527</v>
      </c>
      <c r="H3660" t="s">
        <v>163</v>
      </c>
      <c r="I3660" t="s">
        <v>32</v>
      </c>
      <c r="J3660" t="s">
        <v>39</v>
      </c>
      <c r="K3660" t="s">
        <v>44</v>
      </c>
      <c r="L3660" t="s">
        <v>25</v>
      </c>
      <c r="M3660" t="s">
        <v>4233</v>
      </c>
      <c r="N3660" t="s">
        <v>3304</v>
      </c>
      <c r="O3660" t="s">
        <v>1320</v>
      </c>
      <c r="P3660" t="s">
        <v>205</v>
      </c>
      <c r="Q3660" t="s">
        <v>4246</v>
      </c>
      <c r="R3660" s="1">
        <f t="shared" ca="1" si="57"/>
        <v>50</v>
      </c>
      <c r="S3660" t="s">
        <v>35</v>
      </c>
      <c r="T3660" t="s">
        <v>41</v>
      </c>
    </row>
    <row r="3661" spans="1:20" x14ac:dyDescent="0.25">
      <c r="A3661" t="s">
        <v>7908</v>
      </c>
      <c r="B3661">
        <v>64860171</v>
      </c>
      <c r="C3661">
        <v>67207670</v>
      </c>
      <c r="D3661" t="s">
        <v>3</v>
      </c>
      <c r="E3661" t="s">
        <v>3396</v>
      </c>
      <c r="F3661" t="s">
        <v>4226</v>
      </c>
      <c r="G3661" t="s">
        <v>4218</v>
      </c>
      <c r="H3661" t="s">
        <v>21</v>
      </c>
      <c r="I3661" t="s">
        <v>32</v>
      </c>
      <c r="J3661" t="s">
        <v>23</v>
      </c>
      <c r="K3661" t="s">
        <v>24</v>
      </c>
      <c r="L3661" t="s">
        <v>25</v>
      </c>
      <c r="M3661" t="s">
        <v>4230</v>
      </c>
      <c r="N3661" t="s">
        <v>3304</v>
      </c>
      <c r="O3661" t="s">
        <v>1320</v>
      </c>
      <c r="P3661" t="s">
        <v>54</v>
      </c>
      <c r="Q3661" t="s">
        <v>28</v>
      </c>
      <c r="R3661" s="1" t="e">
        <f t="shared" ca="1" si="57"/>
        <v>#VALUE!</v>
      </c>
      <c r="S3661" t="s">
        <v>35</v>
      </c>
      <c r="T3661" t="s">
        <v>56</v>
      </c>
    </row>
    <row r="3662" spans="1:20" x14ac:dyDescent="0.25">
      <c r="A3662" t="s">
        <v>7909</v>
      </c>
      <c r="B3662">
        <v>65724893</v>
      </c>
      <c r="C3662">
        <v>67489260</v>
      </c>
      <c r="D3662" t="s">
        <v>3</v>
      </c>
      <c r="E3662" t="s">
        <v>498</v>
      </c>
      <c r="F3662" t="s">
        <v>4228</v>
      </c>
      <c r="G3662" t="s">
        <v>4216</v>
      </c>
      <c r="H3662" t="s">
        <v>21</v>
      </c>
      <c r="I3662" t="s">
        <v>51</v>
      </c>
      <c r="J3662" t="s">
        <v>23</v>
      </c>
      <c r="K3662" t="s">
        <v>24</v>
      </c>
      <c r="L3662" t="s">
        <v>25</v>
      </c>
      <c r="M3662" t="s">
        <v>4235</v>
      </c>
      <c r="N3662" t="s">
        <v>3304</v>
      </c>
      <c r="O3662" t="s">
        <v>1320</v>
      </c>
      <c r="P3662" t="s">
        <v>33</v>
      </c>
      <c r="Q3662" t="s">
        <v>28</v>
      </c>
      <c r="R3662" s="1">
        <f t="shared" ca="1" si="57"/>
        <v>25</v>
      </c>
      <c r="S3662" t="s">
        <v>35</v>
      </c>
      <c r="T3662" t="s">
        <v>36</v>
      </c>
    </row>
    <row r="3663" spans="1:20" x14ac:dyDescent="0.25">
      <c r="A3663" t="s">
        <v>7910</v>
      </c>
      <c r="B3663">
        <v>66640353</v>
      </c>
      <c r="C3663">
        <v>67309343</v>
      </c>
      <c r="D3663" t="s">
        <v>3</v>
      </c>
      <c r="E3663" t="s">
        <v>3397</v>
      </c>
      <c r="F3663" t="s">
        <v>4225</v>
      </c>
      <c r="G3663" t="s">
        <v>4221</v>
      </c>
      <c r="H3663" t="s">
        <v>21</v>
      </c>
      <c r="I3663" t="s">
        <v>51</v>
      </c>
      <c r="J3663" t="s">
        <v>23</v>
      </c>
      <c r="K3663" t="s">
        <v>24</v>
      </c>
      <c r="L3663" t="s">
        <v>25</v>
      </c>
      <c r="M3663" t="s">
        <v>4236</v>
      </c>
      <c r="N3663" t="s">
        <v>3304</v>
      </c>
      <c r="O3663" t="s">
        <v>1320</v>
      </c>
      <c r="P3663" t="s">
        <v>4248</v>
      </c>
      <c r="Q3663" t="s">
        <v>4246</v>
      </c>
      <c r="R3663" s="1">
        <f t="shared" ca="1" si="57"/>
        <v>13</v>
      </c>
      <c r="S3663" t="s">
        <v>55</v>
      </c>
      <c r="T3663" t="s">
        <v>56</v>
      </c>
    </row>
    <row r="3664" spans="1:20" x14ac:dyDescent="0.25">
      <c r="A3664" t="s">
        <v>7911</v>
      </c>
      <c r="B3664">
        <v>65255202</v>
      </c>
      <c r="C3664">
        <v>67322628</v>
      </c>
      <c r="D3664" t="s">
        <v>2</v>
      </c>
      <c r="E3664" t="s">
        <v>3398</v>
      </c>
      <c r="F3664" t="s">
        <v>1106</v>
      </c>
      <c r="G3664" t="s">
        <v>4217</v>
      </c>
      <c r="H3664" t="s">
        <v>163</v>
      </c>
      <c r="I3664" t="s">
        <v>32</v>
      </c>
      <c r="J3664" t="s">
        <v>39</v>
      </c>
      <c r="K3664" t="s">
        <v>40</v>
      </c>
      <c r="L3664" t="s">
        <v>25</v>
      </c>
      <c r="M3664" t="s">
        <v>4233</v>
      </c>
      <c r="N3664" t="s">
        <v>3304</v>
      </c>
      <c r="O3664" t="s">
        <v>1320</v>
      </c>
      <c r="P3664" t="s">
        <v>4248</v>
      </c>
      <c r="Q3664" t="s">
        <v>4246</v>
      </c>
      <c r="R3664" s="1">
        <f t="shared" ca="1" si="57"/>
        <v>51</v>
      </c>
      <c r="S3664" t="s">
        <v>55</v>
      </c>
      <c r="T3664" t="s">
        <v>41</v>
      </c>
    </row>
    <row r="3665" spans="1:20" x14ac:dyDescent="0.25">
      <c r="A3665" t="s">
        <v>7912</v>
      </c>
      <c r="B3665">
        <v>64528379</v>
      </c>
      <c r="C3665">
        <v>67286913</v>
      </c>
      <c r="D3665" t="s">
        <v>3</v>
      </c>
      <c r="E3665" t="s">
        <v>3399</v>
      </c>
      <c r="F3665" t="s">
        <v>4225</v>
      </c>
      <c r="G3665" t="s">
        <v>4218</v>
      </c>
      <c r="H3665" t="s">
        <v>21</v>
      </c>
      <c r="I3665" t="s">
        <v>204</v>
      </c>
      <c r="J3665" t="s">
        <v>23</v>
      </c>
      <c r="K3665" t="s">
        <v>24</v>
      </c>
      <c r="L3665" t="s">
        <v>25</v>
      </c>
      <c r="M3665" t="s">
        <v>4233</v>
      </c>
      <c r="N3665" t="s">
        <v>3304</v>
      </c>
      <c r="O3665" t="s">
        <v>1320</v>
      </c>
      <c r="P3665" t="s">
        <v>54</v>
      </c>
      <c r="Q3665" t="s">
        <v>34</v>
      </c>
      <c r="R3665" s="1" t="e">
        <f t="shared" ca="1" si="57"/>
        <v>#VALUE!</v>
      </c>
      <c r="S3665" t="s">
        <v>35</v>
      </c>
      <c r="T3665" t="s">
        <v>36</v>
      </c>
    </row>
    <row r="3666" spans="1:20" x14ac:dyDescent="0.25">
      <c r="A3666" t="s">
        <v>7913</v>
      </c>
      <c r="B3666">
        <v>66946439</v>
      </c>
      <c r="C3666">
        <v>67852987</v>
      </c>
      <c r="D3666" t="s">
        <v>3</v>
      </c>
      <c r="E3666" t="s">
        <v>3400</v>
      </c>
      <c r="F3666" t="s">
        <v>20</v>
      </c>
      <c r="G3666" t="s">
        <v>4215</v>
      </c>
      <c r="H3666" t="s">
        <v>951</v>
      </c>
      <c r="I3666" t="s">
        <v>32</v>
      </c>
      <c r="J3666" t="s">
        <v>60</v>
      </c>
      <c r="K3666" t="s">
        <v>261</v>
      </c>
      <c r="L3666" t="s">
        <v>25</v>
      </c>
      <c r="M3666" t="s">
        <v>4236</v>
      </c>
      <c r="N3666" t="s">
        <v>3304</v>
      </c>
      <c r="O3666" t="s">
        <v>1320</v>
      </c>
      <c r="P3666" t="s">
        <v>27</v>
      </c>
      <c r="Q3666" t="s">
        <v>4244</v>
      </c>
      <c r="R3666" s="1">
        <f t="shared" ca="1" si="57"/>
        <v>58</v>
      </c>
      <c r="S3666" t="s">
        <v>35</v>
      </c>
      <c r="T3666" t="s">
        <v>45</v>
      </c>
    </row>
    <row r="3667" spans="1:20" x14ac:dyDescent="0.25">
      <c r="A3667" t="s">
        <v>7914</v>
      </c>
      <c r="B3667">
        <v>66428868</v>
      </c>
      <c r="C3667">
        <v>67492483</v>
      </c>
      <c r="D3667" t="s">
        <v>2</v>
      </c>
      <c r="E3667" t="s">
        <v>3401</v>
      </c>
      <c r="F3667" t="s">
        <v>4225</v>
      </c>
      <c r="G3667" t="s">
        <v>4223</v>
      </c>
      <c r="H3667" t="s">
        <v>48</v>
      </c>
      <c r="I3667" t="s">
        <v>32</v>
      </c>
      <c r="J3667" t="s">
        <v>60</v>
      </c>
      <c r="K3667" t="s">
        <v>40</v>
      </c>
      <c r="L3667" t="s">
        <v>25</v>
      </c>
      <c r="M3667" t="s">
        <v>4229</v>
      </c>
      <c r="N3667" t="s">
        <v>3304</v>
      </c>
      <c r="O3667" t="s">
        <v>1320</v>
      </c>
      <c r="P3667" t="s">
        <v>4248</v>
      </c>
      <c r="Q3667" t="s">
        <v>4247</v>
      </c>
      <c r="R3667" s="1">
        <f t="shared" ca="1" si="57"/>
        <v>69</v>
      </c>
      <c r="S3667" t="s">
        <v>55</v>
      </c>
      <c r="T3667" t="s">
        <v>61</v>
      </c>
    </row>
    <row r="3668" spans="1:20" x14ac:dyDescent="0.25">
      <c r="A3668" t="s">
        <v>7915</v>
      </c>
      <c r="B3668">
        <v>64243630</v>
      </c>
      <c r="C3668">
        <v>67572314</v>
      </c>
      <c r="D3668" t="s">
        <v>2</v>
      </c>
      <c r="E3668" t="s">
        <v>3402</v>
      </c>
      <c r="F3668" t="s">
        <v>4228</v>
      </c>
      <c r="G3668" t="s">
        <v>4219</v>
      </c>
      <c r="H3668" t="s">
        <v>21</v>
      </c>
      <c r="I3668" t="s">
        <v>32</v>
      </c>
      <c r="J3668" t="s">
        <v>23</v>
      </c>
      <c r="K3668" t="s">
        <v>24</v>
      </c>
      <c r="L3668" t="s">
        <v>25</v>
      </c>
      <c r="M3668" t="s">
        <v>4234</v>
      </c>
      <c r="N3668" t="s">
        <v>3304</v>
      </c>
      <c r="O3668" t="s">
        <v>1320</v>
      </c>
      <c r="P3668" t="s">
        <v>4248</v>
      </c>
      <c r="Q3668" t="s">
        <v>4246</v>
      </c>
      <c r="R3668" s="1" t="e">
        <f t="shared" ca="1" si="57"/>
        <v>#VALUE!</v>
      </c>
      <c r="S3668" t="s">
        <v>55</v>
      </c>
      <c r="T3668" t="s">
        <v>36</v>
      </c>
    </row>
    <row r="3669" spans="1:20" x14ac:dyDescent="0.25">
      <c r="A3669" t="s">
        <v>7916</v>
      </c>
      <c r="B3669">
        <v>65871888</v>
      </c>
      <c r="C3669">
        <v>67802460</v>
      </c>
      <c r="D3669" t="s">
        <v>2</v>
      </c>
      <c r="E3669" t="s">
        <v>1593</v>
      </c>
      <c r="F3669" t="s">
        <v>20</v>
      </c>
      <c r="G3669" t="s">
        <v>4215</v>
      </c>
      <c r="H3669" t="s">
        <v>3403</v>
      </c>
      <c r="I3669" t="s">
        <v>51</v>
      </c>
      <c r="J3669" t="s">
        <v>39</v>
      </c>
      <c r="K3669" t="s">
        <v>40</v>
      </c>
      <c r="L3669" t="s">
        <v>25</v>
      </c>
      <c r="M3669" t="s">
        <v>4241</v>
      </c>
      <c r="N3669" t="s">
        <v>3304</v>
      </c>
      <c r="O3669" t="s">
        <v>1320</v>
      </c>
      <c r="P3669" t="s">
        <v>33</v>
      </c>
      <c r="Q3669" t="s">
        <v>4245</v>
      </c>
      <c r="R3669" s="1" t="e">
        <f t="shared" ca="1" si="57"/>
        <v>#VALUE!</v>
      </c>
      <c r="S3669" t="s">
        <v>4243</v>
      </c>
      <c r="T3669" t="s">
        <v>41</v>
      </c>
    </row>
    <row r="3670" spans="1:20" x14ac:dyDescent="0.25">
      <c r="A3670" t="s">
        <v>7917</v>
      </c>
      <c r="B3670">
        <v>67692111</v>
      </c>
      <c r="C3670">
        <v>67788755</v>
      </c>
      <c r="D3670" t="s">
        <v>2</v>
      </c>
      <c r="E3670" t="s">
        <v>738</v>
      </c>
      <c r="F3670" t="s">
        <v>20</v>
      </c>
      <c r="G3670" t="s">
        <v>4222</v>
      </c>
      <c r="H3670" t="s">
        <v>21</v>
      </c>
      <c r="I3670" t="s">
        <v>51</v>
      </c>
      <c r="J3670" t="s">
        <v>23</v>
      </c>
      <c r="K3670" t="s">
        <v>24</v>
      </c>
      <c r="L3670" t="s">
        <v>25</v>
      </c>
      <c r="M3670" t="s">
        <v>4235</v>
      </c>
      <c r="N3670" t="s">
        <v>3304</v>
      </c>
      <c r="O3670" t="s">
        <v>1320</v>
      </c>
      <c r="P3670" t="s">
        <v>33</v>
      </c>
      <c r="Q3670" t="s">
        <v>34</v>
      </c>
      <c r="R3670" s="1">
        <f t="shared" ca="1" si="57"/>
        <v>20</v>
      </c>
      <c r="S3670" t="s">
        <v>35</v>
      </c>
      <c r="T3670" t="s">
        <v>36</v>
      </c>
    </row>
    <row r="3671" spans="1:20" x14ac:dyDescent="0.25">
      <c r="A3671" t="s">
        <v>7918</v>
      </c>
      <c r="B3671">
        <v>67637848</v>
      </c>
      <c r="C3671">
        <v>67072961</v>
      </c>
      <c r="D3671" t="s">
        <v>3</v>
      </c>
      <c r="E3671" t="s">
        <v>3404</v>
      </c>
      <c r="F3671" t="s">
        <v>20</v>
      </c>
      <c r="G3671" t="s">
        <v>4216</v>
      </c>
      <c r="H3671" t="s">
        <v>3403</v>
      </c>
      <c r="I3671" t="s">
        <v>51</v>
      </c>
      <c r="J3671" t="s">
        <v>39</v>
      </c>
      <c r="K3671" t="s">
        <v>44</v>
      </c>
      <c r="L3671" t="s">
        <v>25</v>
      </c>
      <c r="M3671" t="s">
        <v>4236</v>
      </c>
      <c r="N3671" t="s">
        <v>3304</v>
      </c>
      <c r="O3671" t="s">
        <v>1320</v>
      </c>
      <c r="P3671" t="s">
        <v>4248</v>
      </c>
      <c r="Q3671" t="s">
        <v>4246</v>
      </c>
      <c r="R3671" s="1">
        <f t="shared" ca="1" si="57"/>
        <v>52</v>
      </c>
      <c r="S3671" t="s">
        <v>55</v>
      </c>
      <c r="T3671" t="s">
        <v>41</v>
      </c>
    </row>
    <row r="3672" spans="1:20" x14ac:dyDescent="0.25">
      <c r="A3672" t="s">
        <v>7919</v>
      </c>
      <c r="B3672">
        <v>68064885</v>
      </c>
      <c r="C3672">
        <v>67815800</v>
      </c>
      <c r="D3672" t="s">
        <v>3</v>
      </c>
      <c r="E3672" t="s">
        <v>185</v>
      </c>
      <c r="F3672" t="s">
        <v>1106</v>
      </c>
      <c r="G3672" t="s">
        <v>527</v>
      </c>
      <c r="H3672" t="s">
        <v>21</v>
      </c>
      <c r="I3672" t="s">
        <v>22</v>
      </c>
      <c r="J3672" t="s">
        <v>23</v>
      </c>
      <c r="K3672" t="s">
        <v>24</v>
      </c>
      <c r="L3672" t="s">
        <v>25</v>
      </c>
      <c r="M3672" t="s">
        <v>4240</v>
      </c>
      <c r="N3672" t="s">
        <v>3304</v>
      </c>
      <c r="O3672" t="s">
        <v>1320</v>
      </c>
      <c r="P3672" t="s">
        <v>4248</v>
      </c>
      <c r="Q3672" t="s">
        <v>4246</v>
      </c>
      <c r="R3672" s="1">
        <f t="shared" ca="1" si="57"/>
        <v>15</v>
      </c>
      <c r="S3672" t="s">
        <v>55</v>
      </c>
      <c r="T3672" t="s">
        <v>56</v>
      </c>
    </row>
    <row r="3673" spans="1:20" x14ac:dyDescent="0.25">
      <c r="A3673" t="s">
        <v>7920</v>
      </c>
      <c r="B3673">
        <v>67491276</v>
      </c>
      <c r="C3673">
        <v>66846485</v>
      </c>
      <c r="D3673" t="s">
        <v>3</v>
      </c>
      <c r="E3673" t="s">
        <v>3405</v>
      </c>
      <c r="F3673" t="s">
        <v>4228</v>
      </c>
      <c r="G3673" t="s">
        <v>4217</v>
      </c>
      <c r="H3673" t="s">
        <v>43</v>
      </c>
      <c r="I3673" t="s">
        <v>204</v>
      </c>
      <c r="J3673" t="s">
        <v>60</v>
      </c>
      <c r="K3673" t="s">
        <v>40</v>
      </c>
      <c r="L3673" t="s">
        <v>25</v>
      </c>
      <c r="M3673" t="s">
        <v>4239</v>
      </c>
      <c r="N3673" t="s">
        <v>3304</v>
      </c>
      <c r="O3673" t="s">
        <v>1320</v>
      </c>
      <c r="P3673" t="s">
        <v>4248</v>
      </c>
      <c r="Q3673" t="s">
        <v>4244</v>
      </c>
      <c r="R3673" s="1">
        <f t="shared" ca="1" si="57"/>
        <v>45</v>
      </c>
      <c r="S3673" t="s">
        <v>55</v>
      </c>
      <c r="T3673" t="s">
        <v>58</v>
      </c>
    </row>
    <row r="3674" spans="1:20" x14ac:dyDescent="0.25">
      <c r="A3674" t="s">
        <v>7921</v>
      </c>
      <c r="B3674">
        <v>65240723</v>
      </c>
      <c r="C3674">
        <v>67584407</v>
      </c>
      <c r="D3674" t="s">
        <v>2</v>
      </c>
      <c r="E3674" t="s">
        <v>3406</v>
      </c>
      <c r="F3674" t="s">
        <v>4228</v>
      </c>
      <c r="G3674" t="s">
        <v>4222</v>
      </c>
      <c r="H3674" t="s">
        <v>31</v>
      </c>
      <c r="I3674" t="s">
        <v>32</v>
      </c>
      <c r="J3674" t="s">
        <v>23</v>
      </c>
      <c r="K3674" t="s">
        <v>24</v>
      </c>
      <c r="L3674" t="s">
        <v>25</v>
      </c>
      <c r="M3674" t="s">
        <v>4236</v>
      </c>
      <c r="N3674" t="s">
        <v>3304</v>
      </c>
      <c r="O3674" t="s">
        <v>1320</v>
      </c>
      <c r="P3674" t="s">
        <v>27</v>
      </c>
      <c r="Q3674" t="s">
        <v>4245</v>
      </c>
      <c r="R3674" s="1">
        <f t="shared" ca="1" si="57"/>
        <v>20</v>
      </c>
      <c r="S3674" t="s">
        <v>35</v>
      </c>
      <c r="T3674" t="s">
        <v>36</v>
      </c>
    </row>
    <row r="3675" spans="1:20" x14ac:dyDescent="0.25">
      <c r="A3675" t="s">
        <v>7922</v>
      </c>
      <c r="B3675">
        <v>64421823</v>
      </c>
      <c r="C3675">
        <v>67730073</v>
      </c>
      <c r="D3675" t="s">
        <v>2</v>
      </c>
      <c r="E3675" t="s">
        <v>3407</v>
      </c>
      <c r="F3675" t="s">
        <v>1106</v>
      </c>
      <c r="G3675" t="s">
        <v>4219</v>
      </c>
      <c r="H3675" t="s">
        <v>38</v>
      </c>
      <c r="I3675" t="s">
        <v>22</v>
      </c>
      <c r="J3675" t="s">
        <v>39</v>
      </c>
      <c r="K3675" t="s">
        <v>40</v>
      </c>
      <c r="L3675" t="s">
        <v>25</v>
      </c>
      <c r="M3675" t="s">
        <v>4230</v>
      </c>
      <c r="N3675" t="s">
        <v>3304</v>
      </c>
      <c r="O3675" t="s">
        <v>1320</v>
      </c>
      <c r="P3675" t="s">
        <v>4248</v>
      </c>
      <c r="Q3675" t="s">
        <v>34</v>
      </c>
      <c r="R3675" s="1" t="e">
        <f t="shared" ca="1" si="57"/>
        <v>#VALUE!</v>
      </c>
      <c r="S3675" t="s">
        <v>55</v>
      </c>
      <c r="T3675" t="s">
        <v>29</v>
      </c>
    </row>
    <row r="3676" spans="1:20" x14ac:dyDescent="0.25">
      <c r="A3676" t="s">
        <v>7923</v>
      </c>
      <c r="B3676">
        <v>64377465</v>
      </c>
      <c r="C3676">
        <v>67641499</v>
      </c>
      <c r="D3676" t="s">
        <v>3</v>
      </c>
      <c r="E3676" t="s">
        <v>3408</v>
      </c>
      <c r="F3676" t="s">
        <v>20</v>
      </c>
      <c r="G3676" t="s">
        <v>4217</v>
      </c>
      <c r="H3676" t="s">
        <v>31</v>
      </c>
      <c r="I3676" t="s">
        <v>51</v>
      </c>
      <c r="J3676" t="s">
        <v>23</v>
      </c>
      <c r="K3676" t="s">
        <v>24</v>
      </c>
      <c r="L3676" t="s">
        <v>25</v>
      </c>
      <c r="M3676" t="s">
        <v>4238</v>
      </c>
      <c r="N3676" t="s">
        <v>3304</v>
      </c>
      <c r="O3676" t="s">
        <v>1320</v>
      </c>
      <c r="P3676" t="s">
        <v>205</v>
      </c>
      <c r="Q3676" t="s">
        <v>34</v>
      </c>
      <c r="R3676" s="1">
        <f t="shared" ca="1" si="57"/>
        <v>3</v>
      </c>
      <c r="S3676" t="s">
        <v>35</v>
      </c>
      <c r="T3676" t="s">
        <v>77</v>
      </c>
    </row>
    <row r="3677" spans="1:20" x14ac:dyDescent="0.25">
      <c r="A3677" t="s">
        <v>7924</v>
      </c>
      <c r="B3677">
        <v>66866176</v>
      </c>
      <c r="C3677">
        <v>66985151</v>
      </c>
      <c r="D3677" t="s">
        <v>3</v>
      </c>
      <c r="E3677" t="s">
        <v>1424</v>
      </c>
      <c r="F3677" t="s">
        <v>4228</v>
      </c>
      <c r="G3677" t="s">
        <v>4219</v>
      </c>
      <c r="H3677" t="s">
        <v>38</v>
      </c>
      <c r="I3677" t="s">
        <v>51</v>
      </c>
      <c r="J3677" t="s">
        <v>39</v>
      </c>
      <c r="K3677" t="s">
        <v>44</v>
      </c>
      <c r="L3677" t="s">
        <v>25</v>
      </c>
      <c r="M3677" t="s">
        <v>4234</v>
      </c>
      <c r="N3677" t="s">
        <v>3304</v>
      </c>
      <c r="O3677" t="s">
        <v>1320</v>
      </c>
      <c r="P3677" t="s">
        <v>27</v>
      </c>
      <c r="Q3677" t="s">
        <v>34</v>
      </c>
      <c r="R3677" s="1" t="e">
        <f t="shared" ca="1" si="57"/>
        <v>#VALUE!</v>
      </c>
      <c r="S3677" t="s">
        <v>4243</v>
      </c>
      <c r="T3677" t="s">
        <v>29</v>
      </c>
    </row>
    <row r="3678" spans="1:20" x14ac:dyDescent="0.25">
      <c r="A3678" t="s">
        <v>7925</v>
      </c>
      <c r="B3678">
        <v>65870764</v>
      </c>
      <c r="C3678">
        <v>67457448</v>
      </c>
      <c r="D3678" t="s">
        <v>2</v>
      </c>
      <c r="E3678" t="s">
        <v>1689</v>
      </c>
      <c r="F3678" t="s">
        <v>20</v>
      </c>
      <c r="G3678" t="s">
        <v>4221</v>
      </c>
      <c r="H3678" t="s">
        <v>31</v>
      </c>
      <c r="I3678" t="s">
        <v>204</v>
      </c>
      <c r="J3678" t="s">
        <v>23</v>
      </c>
      <c r="K3678" t="s">
        <v>24</v>
      </c>
      <c r="L3678" t="s">
        <v>25</v>
      </c>
      <c r="M3678" t="s">
        <v>4241</v>
      </c>
      <c r="N3678" t="s">
        <v>3304</v>
      </c>
      <c r="O3678" t="s">
        <v>1320</v>
      </c>
      <c r="P3678" t="s">
        <v>27</v>
      </c>
      <c r="Q3678" t="s">
        <v>28</v>
      </c>
      <c r="R3678" s="1">
        <f t="shared" ca="1" si="57"/>
        <v>5</v>
      </c>
      <c r="S3678" t="s">
        <v>4243</v>
      </c>
      <c r="T3678" t="s">
        <v>77</v>
      </c>
    </row>
    <row r="3679" spans="1:20" x14ac:dyDescent="0.25">
      <c r="A3679" t="s">
        <v>7926</v>
      </c>
      <c r="B3679">
        <v>66423657</v>
      </c>
      <c r="C3679">
        <v>67630534</v>
      </c>
      <c r="D3679" t="s">
        <v>2</v>
      </c>
      <c r="E3679" t="s">
        <v>3409</v>
      </c>
      <c r="F3679" t="s">
        <v>4226</v>
      </c>
      <c r="G3679" t="s">
        <v>4219</v>
      </c>
      <c r="H3679" t="s">
        <v>31</v>
      </c>
      <c r="I3679" t="s">
        <v>51</v>
      </c>
      <c r="J3679" t="s">
        <v>23</v>
      </c>
      <c r="K3679" t="s">
        <v>24</v>
      </c>
      <c r="L3679" t="s">
        <v>25</v>
      </c>
      <c r="M3679" t="s">
        <v>4239</v>
      </c>
      <c r="N3679" t="s">
        <v>3410</v>
      </c>
      <c r="O3679" t="s">
        <v>1320</v>
      </c>
      <c r="P3679" t="s">
        <v>27</v>
      </c>
      <c r="Q3679" t="s">
        <v>28</v>
      </c>
      <c r="R3679" s="1" t="e">
        <f t="shared" ca="1" si="57"/>
        <v>#VALUE!</v>
      </c>
      <c r="S3679" t="s">
        <v>35</v>
      </c>
      <c r="T3679" t="s">
        <v>68</v>
      </c>
    </row>
    <row r="3680" spans="1:20" x14ac:dyDescent="0.25">
      <c r="A3680" t="s">
        <v>7927</v>
      </c>
      <c r="B3680">
        <v>67208962</v>
      </c>
      <c r="C3680">
        <v>66888366</v>
      </c>
      <c r="D3680" t="s">
        <v>3</v>
      </c>
      <c r="E3680" t="s">
        <v>3411</v>
      </c>
      <c r="F3680" t="s">
        <v>1106</v>
      </c>
      <c r="G3680" t="s">
        <v>527</v>
      </c>
      <c r="H3680" t="s">
        <v>43</v>
      </c>
      <c r="I3680" t="s">
        <v>204</v>
      </c>
      <c r="J3680" t="s">
        <v>73</v>
      </c>
      <c r="K3680" t="s">
        <v>40</v>
      </c>
      <c r="L3680" t="s">
        <v>25</v>
      </c>
      <c r="M3680" t="s">
        <v>4231</v>
      </c>
      <c r="N3680" t="s">
        <v>3410</v>
      </c>
      <c r="O3680" t="s">
        <v>1320</v>
      </c>
      <c r="P3680" t="s">
        <v>27</v>
      </c>
      <c r="Q3680" t="s">
        <v>4244</v>
      </c>
      <c r="R3680" s="1" t="e">
        <f t="shared" ca="1" si="57"/>
        <v>#VALUE!</v>
      </c>
      <c r="S3680" t="s">
        <v>35</v>
      </c>
      <c r="T3680" t="s">
        <v>41</v>
      </c>
    </row>
    <row r="3681" spans="1:20" x14ac:dyDescent="0.25">
      <c r="A3681" t="s">
        <v>7928</v>
      </c>
      <c r="B3681">
        <v>64284517</v>
      </c>
      <c r="C3681">
        <v>67355096</v>
      </c>
      <c r="D3681" t="s">
        <v>2</v>
      </c>
      <c r="E3681" t="s">
        <v>3412</v>
      </c>
      <c r="F3681" t="s">
        <v>4225</v>
      </c>
      <c r="G3681" t="s">
        <v>4220</v>
      </c>
      <c r="H3681" t="s">
        <v>163</v>
      </c>
      <c r="I3681" t="s">
        <v>32</v>
      </c>
      <c r="J3681" t="s">
        <v>39</v>
      </c>
      <c r="K3681" t="s">
        <v>40</v>
      </c>
      <c r="L3681" t="s">
        <v>25</v>
      </c>
      <c r="M3681" t="s">
        <v>4238</v>
      </c>
      <c r="N3681" t="s">
        <v>3410</v>
      </c>
      <c r="O3681" t="s">
        <v>1320</v>
      </c>
      <c r="P3681" t="s">
        <v>4248</v>
      </c>
      <c r="Q3681" t="s">
        <v>4245</v>
      </c>
      <c r="R3681" s="1">
        <f t="shared" ca="1" si="57"/>
        <v>63</v>
      </c>
      <c r="S3681" t="s">
        <v>55</v>
      </c>
      <c r="T3681" t="s">
        <v>45</v>
      </c>
    </row>
    <row r="3682" spans="1:20" x14ac:dyDescent="0.25">
      <c r="A3682" t="s">
        <v>7929</v>
      </c>
      <c r="B3682">
        <v>64907504</v>
      </c>
      <c r="C3682">
        <v>67263719</v>
      </c>
      <c r="D3682" t="s">
        <v>3</v>
      </c>
      <c r="E3682" t="s">
        <v>3413</v>
      </c>
      <c r="F3682" t="s">
        <v>1106</v>
      </c>
      <c r="G3682" t="s">
        <v>4216</v>
      </c>
      <c r="H3682" t="s">
        <v>43</v>
      </c>
      <c r="I3682" t="s">
        <v>32</v>
      </c>
      <c r="J3682" t="s">
        <v>39</v>
      </c>
      <c r="K3682" t="s">
        <v>44</v>
      </c>
      <c r="L3682" t="s">
        <v>25</v>
      </c>
      <c r="M3682" t="s">
        <v>4240</v>
      </c>
      <c r="N3682" t="s">
        <v>3410</v>
      </c>
      <c r="O3682" t="s">
        <v>1320</v>
      </c>
      <c r="P3682" t="s">
        <v>4248</v>
      </c>
      <c r="Q3682" t="s">
        <v>4246</v>
      </c>
      <c r="R3682" s="1">
        <f t="shared" ca="1" si="57"/>
        <v>66</v>
      </c>
      <c r="S3682" t="s">
        <v>55</v>
      </c>
      <c r="T3682" t="s">
        <v>45</v>
      </c>
    </row>
    <row r="3683" spans="1:20" x14ac:dyDescent="0.25">
      <c r="A3683" t="s">
        <v>7930</v>
      </c>
      <c r="B3683">
        <v>64685058</v>
      </c>
      <c r="C3683">
        <v>66905492</v>
      </c>
      <c r="D3683" t="s">
        <v>2</v>
      </c>
      <c r="E3683" t="s">
        <v>2128</v>
      </c>
      <c r="F3683" t="s">
        <v>4227</v>
      </c>
      <c r="G3683" t="s">
        <v>4216</v>
      </c>
      <c r="H3683" t="s">
        <v>472</v>
      </c>
      <c r="I3683" t="s">
        <v>32</v>
      </c>
      <c r="J3683" t="s">
        <v>39</v>
      </c>
      <c r="K3683" t="s">
        <v>40</v>
      </c>
      <c r="L3683" t="s">
        <v>25</v>
      </c>
      <c r="M3683" t="s">
        <v>4232</v>
      </c>
      <c r="N3683" t="s">
        <v>3410</v>
      </c>
      <c r="O3683" t="s">
        <v>1320</v>
      </c>
      <c r="P3683" t="s">
        <v>205</v>
      </c>
      <c r="Q3683" t="s">
        <v>4244</v>
      </c>
      <c r="R3683" s="1" t="e">
        <f t="shared" ca="1" si="57"/>
        <v>#VALUE!</v>
      </c>
      <c r="S3683" t="s">
        <v>4243</v>
      </c>
      <c r="T3683" t="s">
        <v>61</v>
      </c>
    </row>
    <row r="3684" spans="1:20" x14ac:dyDescent="0.25">
      <c r="A3684" t="s">
        <v>7931</v>
      </c>
      <c r="B3684">
        <v>65959869</v>
      </c>
      <c r="C3684">
        <v>67444334</v>
      </c>
      <c r="D3684" t="s">
        <v>3</v>
      </c>
      <c r="E3684" t="s">
        <v>3414</v>
      </c>
      <c r="F3684" t="s">
        <v>20</v>
      </c>
      <c r="G3684" t="s">
        <v>4223</v>
      </c>
      <c r="H3684" t="s">
        <v>38</v>
      </c>
      <c r="I3684" t="s">
        <v>51</v>
      </c>
      <c r="J3684" t="s">
        <v>39</v>
      </c>
      <c r="K3684" t="s">
        <v>44</v>
      </c>
      <c r="L3684" t="s">
        <v>25</v>
      </c>
      <c r="M3684" t="s">
        <v>4236</v>
      </c>
      <c r="N3684" t="s">
        <v>3410</v>
      </c>
      <c r="O3684" t="s">
        <v>1320</v>
      </c>
      <c r="P3684" t="s">
        <v>49</v>
      </c>
      <c r="Q3684" t="s">
        <v>4246</v>
      </c>
      <c r="R3684" s="1" t="e">
        <f t="shared" ca="1" si="57"/>
        <v>#VALUE!</v>
      </c>
      <c r="S3684" t="s">
        <v>4243</v>
      </c>
      <c r="T3684" t="s">
        <v>61</v>
      </c>
    </row>
    <row r="3685" spans="1:20" x14ac:dyDescent="0.25">
      <c r="A3685" t="s">
        <v>7932</v>
      </c>
      <c r="B3685">
        <v>67235164</v>
      </c>
      <c r="C3685">
        <v>67415644</v>
      </c>
      <c r="D3685" t="s">
        <v>3</v>
      </c>
      <c r="E3685" t="s">
        <v>1981</v>
      </c>
      <c r="F3685" t="s">
        <v>4225</v>
      </c>
      <c r="G3685" t="s">
        <v>4223</v>
      </c>
      <c r="H3685" t="s">
        <v>31</v>
      </c>
      <c r="I3685" t="s">
        <v>32</v>
      </c>
      <c r="J3685" t="s">
        <v>23</v>
      </c>
      <c r="K3685" t="s">
        <v>24</v>
      </c>
      <c r="L3685" t="s">
        <v>25</v>
      </c>
      <c r="M3685" t="s">
        <v>4235</v>
      </c>
      <c r="N3685" t="s">
        <v>3410</v>
      </c>
      <c r="O3685" t="s">
        <v>1320</v>
      </c>
      <c r="P3685" t="s">
        <v>4248</v>
      </c>
      <c r="Q3685" t="s">
        <v>4247</v>
      </c>
      <c r="R3685" s="1" t="e">
        <f t="shared" ca="1" si="57"/>
        <v>#VALUE!</v>
      </c>
      <c r="S3685" t="s">
        <v>55</v>
      </c>
      <c r="T3685" t="s">
        <v>58</v>
      </c>
    </row>
    <row r="3686" spans="1:20" x14ac:dyDescent="0.25">
      <c r="A3686" t="s">
        <v>7933</v>
      </c>
      <c r="B3686">
        <v>65327683</v>
      </c>
      <c r="C3686">
        <v>67609862</v>
      </c>
      <c r="D3686" t="s">
        <v>3</v>
      </c>
      <c r="E3686" t="s">
        <v>3415</v>
      </c>
      <c r="F3686" t="s">
        <v>4227</v>
      </c>
      <c r="G3686" t="s">
        <v>4221</v>
      </c>
      <c r="H3686" t="s">
        <v>472</v>
      </c>
      <c r="I3686" t="s">
        <v>204</v>
      </c>
      <c r="J3686" t="s">
        <v>60</v>
      </c>
      <c r="K3686" t="s">
        <v>40</v>
      </c>
      <c r="L3686" t="s">
        <v>25</v>
      </c>
      <c r="M3686" t="s">
        <v>4234</v>
      </c>
      <c r="N3686" t="s">
        <v>3410</v>
      </c>
      <c r="O3686" t="s">
        <v>1320</v>
      </c>
      <c r="P3686" t="s">
        <v>205</v>
      </c>
      <c r="Q3686" t="s">
        <v>4246</v>
      </c>
      <c r="R3686" s="1" t="e">
        <f t="shared" ca="1" si="57"/>
        <v>#VALUE!</v>
      </c>
      <c r="S3686" t="s">
        <v>35</v>
      </c>
      <c r="T3686" t="s">
        <v>61</v>
      </c>
    </row>
    <row r="3687" spans="1:20" x14ac:dyDescent="0.25">
      <c r="A3687" t="s">
        <v>7934</v>
      </c>
      <c r="B3687">
        <v>66292107</v>
      </c>
      <c r="C3687">
        <v>67677050</v>
      </c>
      <c r="D3687" t="s">
        <v>3</v>
      </c>
      <c r="E3687" t="s">
        <v>2784</v>
      </c>
      <c r="F3687" t="s">
        <v>4225</v>
      </c>
      <c r="G3687" t="s">
        <v>4218</v>
      </c>
      <c r="H3687" t="s">
        <v>163</v>
      </c>
      <c r="I3687" t="s">
        <v>51</v>
      </c>
      <c r="J3687" t="s">
        <v>39</v>
      </c>
      <c r="K3687" t="s">
        <v>40</v>
      </c>
      <c r="L3687" t="s">
        <v>25</v>
      </c>
      <c r="M3687" t="s">
        <v>4238</v>
      </c>
      <c r="N3687" t="s">
        <v>3410</v>
      </c>
      <c r="O3687" t="s">
        <v>1320</v>
      </c>
      <c r="P3687" t="s">
        <v>49</v>
      </c>
      <c r="Q3687" t="s">
        <v>28</v>
      </c>
      <c r="R3687" s="1" t="e">
        <f t="shared" ca="1" si="57"/>
        <v>#VALUE!</v>
      </c>
      <c r="S3687" t="s">
        <v>4243</v>
      </c>
      <c r="T3687" t="s">
        <v>61</v>
      </c>
    </row>
    <row r="3688" spans="1:20" x14ac:dyDescent="0.25">
      <c r="A3688" t="s">
        <v>7935</v>
      </c>
      <c r="B3688">
        <v>65525101</v>
      </c>
      <c r="C3688">
        <v>67854578</v>
      </c>
      <c r="D3688" t="s">
        <v>3</v>
      </c>
      <c r="E3688" t="s">
        <v>3416</v>
      </c>
      <c r="F3688" t="s">
        <v>4225</v>
      </c>
      <c r="G3688" t="s">
        <v>4222</v>
      </c>
      <c r="H3688" t="s">
        <v>163</v>
      </c>
      <c r="I3688" t="s">
        <v>32</v>
      </c>
      <c r="J3688" t="s">
        <v>39</v>
      </c>
      <c r="K3688" t="s">
        <v>44</v>
      </c>
      <c r="L3688" t="s">
        <v>25</v>
      </c>
      <c r="M3688" t="s">
        <v>4231</v>
      </c>
      <c r="N3688" t="s">
        <v>3410</v>
      </c>
      <c r="O3688" t="s">
        <v>1320</v>
      </c>
      <c r="P3688" t="s">
        <v>205</v>
      </c>
      <c r="Q3688" t="s">
        <v>4245</v>
      </c>
      <c r="R3688" s="1">
        <f t="shared" ca="1" si="57"/>
        <v>41</v>
      </c>
      <c r="S3688" t="s">
        <v>35</v>
      </c>
      <c r="T3688" t="s">
        <v>58</v>
      </c>
    </row>
    <row r="3689" spans="1:20" x14ac:dyDescent="0.25">
      <c r="A3689" t="s">
        <v>7936</v>
      </c>
      <c r="B3689">
        <v>66595679</v>
      </c>
      <c r="C3689">
        <v>67287744</v>
      </c>
      <c r="D3689" t="s">
        <v>2</v>
      </c>
      <c r="E3689" t="s">
        <v>3417</v>
      </c>
      <c r="F3689" t="s">
        <v>20</v>
      </c>
      <c r="G3689" t="s">
        <v>4216</v>
      </c>
      <c r="H3689" t="s">
        <v>31</v>
      </c>
      <c r="I3689" t="s">
        <v>32</v>
      </c>
      <c r="J3689" t="s">
        <v>23</v>
      </c>
      <c r="K3689" t="s">
        <v>24</v>
      </c>
      <c r="L3689" t="s">
        <v>25</v>
      </c>
      <c r="M3689" t="s">
        <v>4235</v>
      </c>
      <c r="N3689" t="s">
        <v>3410</v>
      </c>
      <c r="O3689" t="s">
        <v>1320</v>
      </c>
      <c r="P3689" t="s">
        <v>33</v>
      </c>
      <c r="Q3689" t="s">
        <v>4247</v>
      </c>
      <c r="R3689" s="1">
        <f t="shared" ca="1" si="57"/>
        <v>6</v>
      </c>
      <c r="S3689" t="s">
        <v>4243</v>
      </c>
      <c r="T3689" t="s">
        <v>77</v>
      </c>
    </row>
    <row r="3690" spans="1:20" x14ac:dyDescent="0.25">
      <c r="A3690" t="s">
        <v>7937</v>
      </c>
      <c r="B3690">
        <v>66368362</v>
      </c>
      <c r="C3690">
        <v>67469584</v>
      </c>
      <c r="D3690" t="s">
        <v>3</v>
      </c>
      <c r="E3690" t="s">
        <v>3418</v>
      </c>
      <c r="F3690" t="s">
        <v>4228</v>
      </c>
      <c r="G3690" t="s">
        <v>4222</v>
      </c>
      <c r="H3690" t="s">
        <v>31</v>
      </c>
      <c r="I3690" t="s">
        <v>32</v>
      </c>
      <c r="J3690" t="s">
        <v>23</v>
      </c>
      <c r="K3690" t="s">
        <v>24</v>
      </c>
      <c r="L3690" t="s">
        <v>25</v>
      </c>
      <c r="M3690" t="s">
        <v>4237</v>
      </c>
      <c r="N3690" t="s">
        <v>3410</v>
      </c>
      <c r="O3690" t="s">
        <v>1320</v>
      </c>
      <c r="P3690" t="s">
        <v>27</v>
      </c>
      <c r="Q3690" t="s">
        <v>4244</v>
      </c>
      <c r="R3690" s="1">
        <f t="shared" ca="1" si="57"/>
        <v>9</v>
      </c>
      <c r="S3690" t="s">
        <v>35</v>
      </c>
      <c r="T3690" t="s">
        <v>68</v>
      </c>
    </row>
    <row r="3691" spans="1:20" x14ac:dyDescent="0.25">
      <c r="A3691" t="s">
        <v>7938</v>
      </c>
      <c r="B3691">
        <v>67031458</v>
      </c>
      <c r="C3691">
        <v>67607698</v>
      </c>
      <c r="D3691" t="s">
        <v>2</v>
      </c>
      <c r="E3691" t="s">
        <v>1952</v>
      </c>
      <c r="F3691" t="s">
        <v>4225</v>
      </c>
      <c r="G3691" t="s">
        <v>4215</v>
      </c>
      <c r="H3691" t="s">
        <v>31</v>
      </c>
      <c r="I3691" t="s">
        <v>32</v>
      </c>
      <c r="J3691" t="s">
        <v>23</v>
      </c>
      <c r="K3691" t="s">
        <v>24</v>
      </c>
      <c r="L3691" t="s">
        <v>25</v>
      </c>
      <c r="M3691" t="s">
        <v>4237</v>
      </c>
      <c r="N3691" t="s">
        <v>3410</v>
      </c>
      <c r="O3691" t="s">
        <v>1320</v>
      </c>
      <c r="P3691" t="s">
        <v>205</v>
      </c>
      <c r="Q3691" t="s">
        <v>34</v>
      </c>
      <c r="R3691" s="1">
        <f t="shared" ca="1" si="57"/>
        <v>4</v>
      </c>
      <c r="S3691" t="s">
        <v>4243</v>
      </c>
      <c r="T3691" t="s">
        <v>77</v>
      </c>
    </row>
    <row r="3692" spans="1:20" x14ac:dyDescent="0.25">
      <c r="A3692" t="s">
        <v>7939</v>
      </c>
      <c r="B3692">
        <v>65654127</v>
      </c>
      <c r="C3692">
        <v>67458546</v>
      </c>
      <c r="D3692" t="s">
        <v>2</v>
      </c>
      <c r="E3692" t="s">
        <v>3419</v>
      </c>
      <c r="F3692" t="s">
        <v>20</v>
      </c>
      <c r="G3692" t="s">
        <v>4221</v>
      </c>
      <c r="H3692" t="s">
        <v>38</v>
      </c>
      <c r="I3692" t="s">
        <v>22</v>
      </c>
      <c r="J3692" t="s">
        <v>39</v>
      </c>
      <c r="K3692" t="s">
        <v>40</v>
      </c>
      <c r="L3692" t="s">
        <v>25</v>
      </c>
      <c r="M3692" t="s">
        <v>4239</v>
      </c>
      <c r="N3692" t="s">
        <v>3410</v>
      </c>
      <c r="O3692" t="s">
        <v>1320</v>
      </c>
      <c r="P3692" t="s">
        <v>54</v>
      </c>
      <c r="Q3692" t="s">
        <v>34</v>
      </c>
      <c r="R3692" s="1" t="e">
        <f t="shared" ca="1" si="57"/>
        <v>#VALUE!</v>
      </c>
      <c r="S3692" t="s">
        <v>4243</v>
      </c>
      <c r="T3692" t="s">
        <v>41</v>
      </c>
    </row>
    <row r="3693" spans="1:20" x14ac:dyDescent="0.25">
      <c r="A3693" t="s">
        <v>7940</v>
      </c>
      <c r="B3693">
        <v>64881232</v>
      </c>
      <c r="C3693">
        <v>67710968</v>
      </c>
      <c r="D3693" t="s">
        <v>3</v>
      </c>
      <c r="E3693" t="s">
        <v>3420</v>
      </c>
      <c r="F3693" t="s">
        <v>4225</v>
      </c>
      <c r="G3693" t="s">
        <v>4219</v>
      </c>
      <c r="H3693" t="s">
        <v>31</v>
      </c>
      <c r="I3693" t="s">
        <v>204</v>
      </c>
      <c r="J3693" t="s">
        <v>23</v>
      </c>
      <c r="K3693" t="s">
        <v>24</v>
      </c>
      <c r="L3693" t="s">
        <v>25</v>
      </c>
      <c r="M3693" t="s">
        <v>4236</v>
      </c>
      <c r="N3693" t="s">
        <v>3410</v>
      </c>
      <c r="O3693" t="s">
        <v>1320</v>
      </c>
      <c r="P3693" t="s">
        <v>205</v>
      </c>
      <c r="Q3693" t="s">
        <v>4244</v>
      </c>
      <c r="R3693" s="1" t="e">
        <f t="shared" ca="1" si="57"/>
        <v>#VALUE!</v>
      </c>
      <c r="S3693" t="s">
        <v>35</v>
      </c>
      <c r="T3693" t="s">
        <v>68</v>
      </c>
    </row>
    <row r="3694" spans="1:20" x14ac:dyDescent="0.25">
      <c r="A3694" t="s">
        <v>7941</v>
      </c>
      <c r="B3694">
        <v>64339727</v>
      </c>
      <c r="C3694">
        <v>67232455</v>
      </c>
      <c r="D3694" t="s">
        <v>3</v>
      </c>
      <c r="E3694" t="s">
        <v>3421</v>
      </c>
      <c r="F3694" t="s">
        <v>4227</v>
      </c>
      <c r="G3694" t="s">
        <v>4220</v>
      </c>
      <c r="H3694" t="s">
        <v>43</v>
      </c>
      <c r="I3694" t="s">
        <v>51</v>
      </c>
      <c r="J3694" t="s">
        <v>23</v>
      </c>
      <c r="K3694" t="s">
        <v>24</v>
      </c>
      <c r="L3694" t="s">
        <v>25</v>
      </c>
      <c r="M3694" t="s">
        <v>4232</v>
      </c>
      <c r="N3694" t="s">
        <v>3410</v>
      </c>
      <c r="O3694" t="s">
        <v>1320</v>
      </c>
      <c r="P3694" t="s">
        <v>205</v>
      </c>
      <c r="Q3694" t="s">
        <v>4246</v>
      </c>
      <c r="R3694" s="1">
        <f t="shared" ca="1" si="57"/>
        <v>33</v>
      </c>
      <c r="S3694" t="s">
        <v>35</v>
      </c>
      <c r="T3694" t="s">
        <v>29</v>
      </c>
    </row>
    <row r="3695" spans="1:20" x14ac:dyDescent="0.25">
      <c r="A3695" t="s">
        <v>7942</v>
      </c>
      <c r="B3695">
        <v>67808182</v>
      </c>
      <c r="C3695">
        <v>67746844</v>
      </c>
      <c r="D3695" t="s">
        <v>3</v>
      </c>
      <c r="E3695" t="s">
        <v>3422</v>
      </c>
      <c r="F3695" t="s">
        <v>4225</v>
      </c>
      <c r="G3695" t="s">
        <v>527</v>
      </c>
      <c r="H3695" t="s">
        <v>31</v>
      </c>
      <c r="I3695" t="s">
        <v>22</v>
      </c>
      <c r="J3695" t="s">
        <v>23</v>
      </c>
      <c r="K3695" t="s">
        <v>24</v>
      </c>
      <c r="L3695" t="s">
        <v>25</v>
      </c>
      <c r="M3695" t="s">
        <v>4231</v>
      </c>
      <c r="N3695" t="s">
        <v>3410</v>
      </c>
      <c r="O3695" t="s">
        <v>1320</v>
      </c>
      <c r="P3695" t="s">
        <v>49</v>
      </c>
      <c r="Q3695" t="s">
        <v>4244</v>
      </c>
      <c r="R3695" s="1">
        <f t="shared" ca="1" si="57"/>
        <v>9</v>
      </c>
      <c r="S3695" t="s">
        <v>4243</v>
      </c>
      <c r="T3695" t="s">
        <v>68</v>
      </c>
    </row>
    <row r="3696" spans="1:20" x14ac:dyDescent="0.25">
      <c r="A3696" t="s">
        <v>7943</v>
      </c>
      <c r="B3696">
        <v>65925844</v>
      </c>
      <c r="C3696">
        <v>67720044</v>
      </c>
      <c r="D3696" t="s">
        <v>3</v>
      </c>
      <c r="E3696" t="s">
        <v>3423</v>
      </c>
      <c r="F3696" t="s">
        <v>4225</v>
      </c>
      <c r="G3696" t="s">
        <v>4219</v>
      </c>
      <c r="H3696" t="s">
        <v>38</v>
      </c>
      <c r="I3696" t="s">
        <v>51</v>
      </c>
      <c r="J3696" t="s">
        <v>39</v>
      </c>
      <c r="K3696" t="s">
        <v>40</v>
      </c>
      <c r="L3696" t="s">
        <v>25</v>
      </c>
      <c r="M3696" t="s">
        <v>4234</v>
      </c>
      <c r="N3696" t="s">
        <v>3410</v>
      </c>
      <c r="O3696" t="s">
        <v>1320</v>
      </c>
      <c r="P3696" t="s">
        <v>4248</v>
      </c>
      <c r="Q3696" t="s">
        <v>4247</v>
      </c>
      <c r="R3696" s="1">
        <f t="shared" ca="1" si="57"/>
        <v>38</v>
      </c>
      <c r="S3696" t="s">
        <v>55</v>
      </c>
      <c r="T3696" t="s">
        <v>58</v>
      </c>
    </row>
    <row r="3697" spans="1:20" x14ac:dyDescent="0.25">
      <c r="A3697" t="s">
        <v>7944</v>
      </c>
      <c r="B3697">
        <v>65565177</v>
      </c>
      <c r="C3697">
        <v>67016771</v>
      </c>
      <c r="D3697" t="s">
        <v>3</v>
      </c>
      <c r="E3697" t="s">
        <v>3424</v>
      </c>
      <c r="F3697" t="s">
        <v>4225</v>
      </c>
      <c r="G3697" t="s">
        <v>4222</v>
      </c>
      <c r="H3697" t="s">
        <v>163</v>
      </c>
      <c r="I3697" t="s">
        <v>32</v>
      </c>
      <c r="J3697" t="s">
        <v>39</v>
      </c>
      <c r="K3697" t="s">
        <v>40</v>
      </c>
      <c r="L3697" t="s">
        <v>25</v>
      </c>
      <c r="M3697" t="s">
        <v>4230</v>
      </c>
      <c r="N3697" t="s">
        <v>3410</v>
      </c>
      <c r="O3697" t="s">
        <v>1320</v>
      </c>
      <c r="P3697" t="s">
        <v>4248</v>
      </c>
      <c r="Q3697" t="s">
        <v>34</v>
      </c>
      <c r="R3697" s="1" t="e">
        <f t="shared" ca="1" si="57"/>
        <v>#VALUE!</v>
      </c>
      <c r="S3697" t="s">
        <v>55</v>
      </c>
      <c r="T3697" t="s">
        <v>45</v>
      </c>
    </row>
    <row r="3698" spans="1:20" x14ac:dyDescent="0.25">
      <c r="A3698" t="s">
        <v>7945</v>
      </c>
      <c r="B3698">
        <v>68377762</v>
      </c>
      <c r="C3698">
        <v>67590846</v>
      </c>
      <c r="D3698" t="s">
        <v>2</v>
      </c>
      <c r="E3698" t="s">
        <v>3425</v>
      </c>
      <c r="F3698" t="s">
        <v>4227</v>
      </c>
      <c r="G3698" t="s">
        <v>527</v>
      </c>
      <c r="H3698" t="s">
        <v>48</v>
      </c>
      <c r="I3698" t="s">
        <v>22</v>
      </c>
      <c r="J3698" t="s">
        <v>39</v>
      </c>
      <c r="K3698" t="s">
        <v>40</v>
      </c>
      <c r="L3698" t="s">
        <v>25</v>
      </c>
      <c r="M3698" t="s">
        <v>4230</v>
      </c>
      <c r="N3698" t="s">
        <v>3410</v>
      </c>
      <c r="O3698" t="s">
        <v>1320</v>
      </c>
      <c r="P3698" t="s">
        <v>52</v>
      </c>
      <c r="Q3698" t="s">
        <v>4244</v>
      </c>
      <c r="R3698" s="1" t="e">
        <f t="shared" ca="1" si="57"/>
        <v>#VALUE!</v>
      </c>
      <c r="S3698" t="s">
        <v>35</v>
      </c>
      <c r="T3698" t="s">
        <v>58</v>
      </c>
    </row>
    <row r="3699" spans="1:20" x14ac:dyDescent="0.25">
      <c r="A3699" t="s">
        <v>7946</v>
      </c>
      <c r="B3699">
        <v>65400738</v>
      </c>
      <c r="C3699">
        <v>67434459</v>
      </c>
      <c r="D3699" t="s">
        <v>2</v>
      </c>
      <c r="E3699" t="s">
        <v>3426</v>
      </c>
      <c r="F3699" t="s">
        <v>4225</v>
      </c>
      <c r="G3699" t="s">
        <v>4222</v>
      </c>
      <c r="H3699" t="s">
        <v>31</v>
      </c>
      <c r="I3699" t="s">
        <v>32</v>
      </c>
      <c r="J3699" t="s">
        <v>23</v>
      </c>
      <c r="K3699" t="s">
        <v>24</v>
      </c>
      <c r="L3699" t="s">
        <v>25</v>
      </c>
      <c r="M3699" t="s">
        <v>4236</v>
      </c>
      <c r="N3699" t="s">
        <v>3410</v>
      </c>
      <c r="O3699" t="s">
        <v>1320</v>
      </c>
      <c r="P3699" t="s">
        <v>205</v>
      </c>
      <c r="Q3699" t="s">
        <v>28</v>
      </c>
      <c r="R3699" s="1" t="e">
        <f t="shared" ca="1" si="57"/>
        <v>#VALUE!</v>
      </c>
      <c r="S3699" t="s">
        <v>35</v>
      </c>
      <c r="T3699" t="s">
        <v>77</v>
      </c>
    </row>
    <row r="3700" spans="1:20" x14ac:dyDescent="0.25">
      <c r="A3700" t="s">
        <v>7947</v>
      </c>
      <c r="B3700">
        <v>66308886</v>
      </c>
      <c r="C3700">
        <v>67275822</v>
      </c>
      <c r="D3700" t="s">
        <v>3</v>
      </c>
      <c r="E3700" t="s">
        <v>901</v>
      </c>
      <c r="F3700" t="s">
        <v>4228</v>
      </c>
      <c r="G3700" t="s">
        <v>4222</v>
      </c>
      <c r="H3700" t="s">
        <v>43</v>
      </c>
      <c r="I3700" t="s">
        <v>22</v>
      </c>
      <c r="J3700" t="s">
        <v>39</v>
      </c>
      <c r="K3700" t="s">
        <v>44</v>
      </c>
      <c r="L3700" t="s">
        <v>25</v>
      </c>
      <c r="M3700" t="s">
        <v>4234</v>
      </c>
      <c r="N3700" t="s">
        <v>3410</v>
      </c>
      <c r="O3700" t="s">
        <v>1320</v>
      </c>
      <c r="P3700" t="s">
        <v>49</v>
      </c>
      <c r="Q3700" t="s">
        <v>34</v>
      </c>
      <c r="R3700" s="1" t="e">
        <f t="shared" ca="1" si="57"/>
        <v>#VALUE!</v>
      </c>
      <c r="S3700" t="s">
        <v>4243</v>
      </c>
      <c r="T3700" t="s">
        <v>58</v>
      </c>
    </row>
    <row r="3701" spans="1:20" x14ac:dyDescent="0.25">
      <c r="A3701" t="s">
        <v>7948</v>
      </c>
      <c r="B3701">
        <v>64574165</v>
      </c>
      <c r="C3701">
        <v>66863957</v>
      </c>
      <c r="D3701" t="s">
        <v>2</v>
      </c>
      <c r="E3701" t="s">
        <v>3427</v>
      </c>
      <c r="F3701" t="s">
        <v>1106</v>
      </c>
      <c r="G3701" t="s">
        <v>4215</v>
      </c>
      <c r="H3701" t="s">
        <v>31</v>
      </c>
      <c r="I3701" t="s">
        <v>32</v>
      </c>
      <c r="J3701" t="s">
        <v>23</v>
      </c>
      <c r="K3701" t="s">
        <v>24</v>
      </c>
      <c r="L3701" t="s">
        <v>25</v>
      </c>
      <c r="M3701" t="s">
        <v>4238</v>
      </c>
      <c r="N3701" t="s">
        <v>3410</v>
      </c>
      <c r="O3701" t="s">
        <v>1320</v>
      </c>
      <c r="P3701" t="s">
        <v>54</v>
      </c>
      <c r="Q3701" t="s">
        <v>4247</v>
      </c>
      <c r="R3701" s="1">
        <f t="shared" ca="1" si="57"/>
        <v>10</v>
      </c>
      <c r="S3701" t="s">
        <v>4243</v>
      </c>
      <c r="T3701" t="s">
        <v>68</v>
      </c>
    </row>
    <row r="3702" spans="1:20" x14ac:dyDescent="0.25">
      <c r="A3702" t="s">
        <v>7949</v>
      </c>
      <c r="B3702">
        <v>68523259</v>
      </c>
      <c r="C3702">
        <v>66864026</v>
      </c>
      <c r="D3702" t="s">
        <v>3</v>
      </c>
      <c r="E3702" t="s">
        <v>3428</v>
      </c>
      <c r="F3702" t="s">
        <v>1106</v>
      </c>
      <c r="G3702" t="s">
        <v>4222</v>
      </c>
      <c r="H3702" t="s">
        <v>21</v>
      </c>
      <c r="I3702" t="s">
        <v>204</v>
      </c>
      <c r="J3702" t="s">
        <v>23</v>
      </c>
      <c r="K3702" t="s">
        <v>24</v>
      </c>
      <c r="L3702" t="s">
        <v>25</v>
      </c>
      <c r="M3702" t="s">
        <v>4235</v>
      </c>
      <c r="N3702" t="s">
        <v>3410</v>
      </c>
      <c r="O3702" t="s">
        <v>1320</v>
      </c>
      <c r="P3702" t="s">
        <v>4248</v>
      </c>
      <c r="Q3702" t="s">
        <v>28</v>
      </c>
      <c r="R3702" s="1" t="e">
        <f t="shared" ca="1" si="57"/>
        <v>#VALUE!</v>
      </c>
      <c r="S3702" t="s">
        <v>55</v>
      </c>
      <c r="T3702" t="s">
        <v>68</v>
      </c>
    </row>
    <row r="3703" spans="1:20" x14ac:dyDescent="0.25">
      <c r="A3703" t="s">
        <v>7950</v>
      </c>
      <c r="B3703">
        <v>67377580</v>
      </c>
      <c r="C3703">
        <v>67205249</v>
      </c>
      <c r="D3703" t="s">
        <v>2</v>
      </c>
      <c r="E3703" t="s">
        <v>2184</v>
      </c>
      <c r="F3703" t="s">
        <v>4227</v>
      </c>
      <c r="G3703" t="s">
        <v>4223</v>
      </c>
      <c r="H3703" t="s">
        <v>163</v>
      </c>
      <c r="I3703" t="s">
        <v>204</v>
      </c>
      <c r="J3703" t="s">
        <v>39</v>
      </c>
      <c r="K3703" t="s">
        <v>40</v>
      </c>
      <c r="L3703" t="s">
        <v>25</v>
      </c>
      <c r="M3703" t="s">
        <v>4239</v>
      </c>
      <c r="N3703" t="s">
        <v>3410</v>
      </c>
      <c r="O3703" t="s">
        <v>1320</v>
      </c>
      <c r="P3703" t="s">
        <v>27</v>
      </c>
      <c r="Q3703" t="s">
        <v>4244</v>
      </c>
      <c r="R3703" s="1" t="e">
        <f t="shared" ca="1" si="57"/>
        <v>#VALUE!</v>
      </c>
      <c r="S3703" t="s">
        <v>4243</v>
      </c>
      <c r="T3703" t="s">
        <v>58</v>
      </c>
    </row>
    <row r="3704" spans="1:20" x14ac:dyDescent="0.25">
      <c r="A3704" t="s">
        <v>7951</v>
      </c>
      <c r="B3704">
        <v>66499401</v>
      </c>
      <c r="C3704">
        <v>67640592</v>
      </c>
      <c r="D3704" t="s">
        <v>2</v>
      </c>
      <c r="E3704" t="s">
        <v>1583</v>
      </c>
      <c r="F3704" t="s">
        <v>4228</v>
      </c>
      <c r="G3704" t="s">
        <v>4220</v>
      </c>
      <c r="H3704" t="s">
        <v>31</v>
      </c>
      <c r="I3704" t="s">
        <v>51</v>
      </c>
      <c r="J3704" t="s">
        <v>23</v>
      </c>
      <c r="K3704" t="s">
        <v>24</v>
      </c>
      <c r="L3704" t="s">
        <v>25</v>
      </c>
      <c r="M3704" t="s">
        <v>4241</v>
      </c>
      <c r="N3704" t="s">
        <v>3410</v>
      </c>
      <c r="O3704" t="s">
        <v>1320</v>
      </c>
      <c r="P3704" t="s">
        <v>4248</v>
      </c>
      <c r="Q3704" t="s">
        <v>28</v>
      </c>
      <c r="R3704" s="1">
        <f t="shared" ca="1" si="57"/>
        <v>5</v>
      </c>
      <c r="S3704" t="s">
        <v>55</v>
      </c>
      <c r="T3704" t="s">
        <v>77</v>
      </c>
    </row>
    <row r="3705" spans="1:20" x14ac:dyDescent="0.25">
      <c r="A3705" t="s">
        <v>7952</v>
      </c>
      <c r="B3705">
        <v>64583788</v>
      </c>
      <c r="C3705">
        <v>67474146</v>
      </c>
      <c r="D3705" t="s">
        <v>3</v>
      </c>
      <c r="E3705" t="s">
        <v>3429</v>
      </c>
      <c r="F3705" t="s">
        <v>4225</v>
      </c>
      <c r="G3705" t="s">
        <v>4219</v>
      </c>
      <c r="H3705" t="s">
        <v>43</v>
      </c>
      <c r="I3705" t="s">
        <v>204</v>
      </c>
      <c r="J3705" t="s">
        <v>39</v>
      </c>
      <c r="K3705" t="s">
        <v>44</v>
      </c>
      <c r="L3705" t="s">
        <v>25</v>
      </c>
      <c r="M3705" t="s">
        <v>4241</v>
      </c>
      <c r="N3705" t="s">
        <v>3410</v>
      </c>
      <c r="O3705" t="s">
        <v>1320</v>
      </c>
      <c r="P3705" t="s">
        <v>4248</v>
      </c>
      <c r="Q3705" t="s">
        <v>4244</v>
      </c>
      <c r="R3705" s="1" t="e">
        <f t="shared" ca="1" si="57"/>
        <v>#VALUE!</v>
      </c>
      <c r="S3705" t="s">
        <v>55</v>
      </c>
      <c r="T3705" t="s">
        <v>58</v>
      </c>
    </row>
    <row r="3706" spans="1:20" x14ac:dyDescent="0.25">
      <c r="A3706" t="s">
        <v>7953</v>
      </c>
      <c r="B3706">
        <v>65096233</v>
      </c>
      <c r="C3706">
        <v>67091398</v>
      </c>
      <c r="D3706" t="s">
        <v>2</v>
      </c>
      <c r="E3706" t="s">
        <v>3430</v>
      </c>
      <c r="F3706" t="s">
        <v>4226</v>
      </c>
      <c r="G3706" t="s">
        <v>4217</v>
      </c>
      <c r="H3706" t="s">
        <v>31</v>
      </c>
      <c r="I3706" t="s">
        <v>204</v>
      </c>
      <c r="J3706" t="s">
        <v>23</v>
      </c>
      <c r="K3706" t="s">
        <v>24</v>
      </c>
      <c r="L3706" t="s">
        <v>25</v>
      </c>
      <c r="M3706" t="s">
        <v>4234</v>
      </c>
      <c r="N3706" t="s">
        <v>3410</v>
      </c>
      <c r="O3706" t="s">
        <v>1320</v>
      </c>
      <c r="P3706" t="s">
        <v>4248</v>
      </c>
      <c r="Q3706" t="s">
        <v>4247</v>
      </c>
      <c r="R3706" s="1" t="e">
        <f t="shared" ca="1" si="57"/>
        <v>#VALUE!</v>
      </c>
      <c r="S3706" t="s">
        <v>55</v>
      </c>
      <c r="T3706" t="s">
        <v>77</v>
      </c>
    </row>
    <row r="3707" spans="1:20" x14ac:dyDescent="0.25">
      <c r="A3707" t="s">
        <v>7954</v>
      </c>
      <c r="B3707">
        <v>64322602</v>
      </c>
      <c r="C3707">
        <v>66885345</v>
      </c>
      <c r="D3707" t="s">
        <v>3</v>
      </c>
      <c r="E3707" t="s">
        <v>3431</v>
      </c>
      <c r="F3707" t="s">
        <v>4228</v>
      </c>
      <c r="G3707" t="s">
        <v>4215</v>
      </c>
      <c r="H3707" t="s">
        <v>38</v>
      </c>
      <c r="I3707" t="s">
        <v>32</v>
      </c>
      <c r="J3707" t="s">
        <v>39</v>
      </c>
      <c r="K3707" t="s">
        <v>44</v>
      </c>
      <c r="L3707" t="s">
        <v>25</v>
      </c>
      <c r="M3707" t="s">
        <v>4234</v>
      </c>
      <c r="N3707" t="s">
        <v>3410</v>
      </c>
      <c r="O3707" t="s">
        <v>1320</v>
      </c>
      <c r="P3707" t="s">
        <v>27</v>
      </c>
      <c r="Q3707" t="s">
        <v>4247</v>
      </c>
      <c r="R3707" s="1">
        <f t="shared" ca="1" si="57"/>
        <v>24</v>
      </c>
      <c r="S3707" t="s">
        <v>35</v>
      </c>
      <c r="T3707" t="s">
        <v>36</v>
      </c>
    </row>
    <row r="3708" spans="1:20" x14ac:dyDescent="0.25">
      <c r="A3708" t="s">
        <v>7955</v>
      </c>
      <c r="B3708">
        <v>66840843</v>
      </c>
      <c r="C3708">
        <v>67416837</v>
      </c>
      <c r="D3708" t="s">
        <v>2</v>
      </c>
      <c r="E3708" t="s">
        <v>3432</v>
      </c>
      <c r="F3708" t="s">
        <v>1106</v>
      </c>
      <c r="G3708" t="s">
        <v>4222</v>
      </c>
      <c r="H3708" t="s">
        <v>31</v>
      </c>
      <c r="I3708" t="s">
        <v>51</v>
      </c>
      <c r="J3708" t="s">
        <v>23</v>
      </c>
      <c r="K3708" t="s">
        <v>24</v>
      </c>
      <c r="L3708" t="s">
        <v>25</v>
      </c>
      <c r="M3708" t="s">
        <v>4235</v>
      </c>
      <c r="N3708" t="s">
        <v>3410</v>
      </c>
      <c r="O3708" t="s">
        <v>1320</v>
      </c>
      <c r="P3708" t="s">
        <v>49</v>
      </c>
      <c r="Q3708" t="s">
        <v>4244</v>
      </c>
      <c r="R3708" s="1" t="e">
        <f t="shared" ca="1" si="57"/>
        <v>#VALUE!</v>
      </c>
      <c r="S3708" t="s">
        <v>4243</v>
      </c>
      <c r="T3708" t="s">
        <v>68</v>
      </c>
    </row>
    <row r="3709" spans="1:20" x14ac:dyDescent="0.25">
      <c r="A3709" t="s">
        <v>7956</v>
      </c>
      <c r="B3709">
        <v>64347954</v>
      </c>
      <c r="C3709">
        <v>67749570</v>
      </c>
      <c r="D3709" t="s">
        <v>2</v>
      </c>
      <c r="E3709" t="s">
        <v>3433</v>
      </c>
      <c r="F3709" t="s">
        <v>4227</v>
      </c>
      <c r="G3709" t="s">
        <v>4223</v>
      </c>
      <c r="H3709" t="s">
        <v>38</v>
      </c>
      <c r="I3709" t="s">
        <v>22</v>
      </c>
      <c r="J3709" t="s">
        <v>39</v>
      </c>
      <c r="K3709" t="s">
        <v>40</v>
      </c>
      <c r="L3709" t="s">
        <v>25</v>
      </c>
      <c r="M3709" t="s">
        <v>4240</v>
      </c>
      <c r="N3709" t="s">
        <v>3410</v>
      </c>
      <c r="O3709" t="s">
        <v>1320</v>
      </c>
      <c r="P3709" t="s">
        <v>205</v>
      </c>
      <c r="Q3709" t="s">
        <v>4246</v>
      </c>
      <c r="R3709" s="1">
        <f t="shared" ca="1" si="57"/>
        <v>36</v>
      </c>
      <c r="S3709" t="s">
        <v>35</v>
      </c>
      <c r="T3709" t="s">
        <v>29</v>
      </c>
    </row>
    <row r="3710" spans="1:20" x14ac:dyDescent="0.25">
      <c r="A3710" t="s">
        <v>7957</v>
      </c>
      <c r="B3710">
        <v>66911498</v>
      </c>
      <c r="C3710">
        <v>66909334</v>
      </c>
      <c r="D3710" t="s">
        <v>2</v>
      </c>
      <c r="E3710" t="s">
        <v>3434</v>
      </c>
      <c r="F3710" t="s">
        <v>4227</v>
      </c>
      <c r="G3710" t="s">
        <v>4217</v>
      </c>
      <c r="H3710" t="s">
        <v>21</v>
      </c>
      <c r="I3710" t="s">
        <v>32</v>
      </c>
      <c r="J3710" t="s">
        <v>23</v>
      </c>
      <c r="K3710" t="s">
        <v>24</v>
      </c>
      <c r="L3710" t="s">
        <v>25</v>
      </c>
      <c r="M3710" t="s">
        <v>4231</v>
      </c>
      <c r="N3710" t="s">
        <v>3410</v>
      </c>
      <c r="O3710" t="s">
        <v>1320</v>
      </c>
      <c r="P3710" t="s">
        <v>33</v>
      </c>
      <c r="Q3710" t="s">
        <v>34</v>
      </c>
      <c r="R3710" s="1">
        <f t="shared" ca="1" si="57"/>
        <v>13</v>
      </c>
      <c r="S3710" t="s">
        <v>35</v>
      </c>
      <c r="T3710" t="s">
        <v>56</v>
      </c>
    </row>
    <row r="3711" spans="1:20" x14ac:dyDescent="0.25">
      <c r="A3711" t="s">
        <v>7958</v>
      </c>
      <c r="B3711">
        <v>68047478</v>
      </c>
      <c r="C3711">
        <v>67278393</v>
      </c>
      <c r="D3711" t="s">
        <v>2</v>
      </c>
      <c r="E3711" t="s">
        <v>3435</v>
      </c>
      <c r="F3711" t="s">
        <v>1106</v>
      </c>
      <c r="G3711" t="s">
        <v>4218</v>
      </c>
      <c r="H3711" t="s">
        <v>38</v>
      </c>
      <c r="I3711" t="s">
        <v>22</v>
      </c>
      <c r="J3711" t="s">
        <v>39</v>
      </c>
      <c r="K3711" t="s">
        <v>40</v>
      </c>
      <c r="L3711" t="s">
        <v>25</v>
      </c>
      <c r="M3711" t="s">
        <v>4234</v>
      </c>
      <c r="N3711" t="s">
        <v>3410</v>
      </c>
      <c r="O3711" t="s">
        <v>1320</v>
      </c>
      <c r="P3711" t="s">
        <v>33</v>
      </c>
      <c r="Q3711" t="s">
        <v>4246</v>
      </c>
      <c r="R3711" s="1">
        <f t="shared" ca="1" si="57"/>
        <v>47</v>
      </c>
      <c r="S3711" t="s">
        <v>4243</v>
      </c>
      <c r="T3711" t="s">
        <v>58</v>
      </c>
    </row>
    <row r="3712" spans="1:20" x14ac:dyDescent="0.25">
      <c r="A3712" t="s">
        <v>7959</v>
      </c>
      <c r="B3712">
        <v>68185259</v>
      </c>
      <c r="C3712">
        <v>67239911</v>
      </c>
      <c r="D3712" t="s">
        <v>3</v>
      </c>
      <c r="E3712" t="s">
        <v>3436</v>
      </c>
      <c r="F3712" t="s">
        <v>20</v>
      </c>
      <c r="G3712" t="s">
        <v>4223</v>
      </c>
      <c r="H3712" t="s">
        <v>43</v>
      </c>
      <c r="I3712" t="s">
        <v>51</v>
      </c>
      <c r="J3712" t="s">
        <v>39</v>
      </c>
      <c r="K3712" t="s">
        <v>44</v>
      </c>
      <c r="L3712" t="s">
        <v>25</v>
      </c>
      <c r="M3712" t="s">
        <v>4232</v>
      </c>
      <c r="N3712" t="s">
        <v>3410</v>
      </c>
      <c r="O3712" t="s">
        <v>1320</v>
      </c>
      <c r="P3712" t="s">
        <v>49</v>
      </c>
      <c r="Q3712" t="s">
        <v>4247</v>
      </c>
      <c r="R3712" s="1" t="e">
        <f t="shared" ca="1" si="57"/>
        <v>#VALUE!</v>
      </c>
      <c r="S3712" t="s">
        <v>4243</v>
      </c>
      <c r="T3712" t="s">
        <v>58</v>
      </c>
    </row>
    <row r="3713" spans="1:20" x14ac:dyDescent="0.25">
      <c r="A3713" t="s">
        <v>7960</v>
      </c>
      <c r="B3713">
        <v>67166544</v>
      </c>
      <c r="C3713">
        <v>67545178</v>
      </c>
      <c r="D3713" t="s">
        <v>3</v>
      </c>
      <c r="E3713" t="s">
        <v>3437</v>
      </c>
      <c r="F3713" t="s">
        <v>20</v>
      </c>
      <c r="G3713" t="s">
        <v>4217</v>
      </c>
      <c r="H3713" t="s">
        <v>31</v>
      </c>
      <c r="I3713" t="s">
        <v>51</v>
      </c>
      <c r="J3713" t="s">
        <v>23</v>
      </c>
      <c r="K3713" t="s">
        <v>24</v>
      </c>
      <c r="L3713" t="s">
        <v>25</v>
      </c>
      <c r="M3713" t="s">
        <v>4229</v>
      </c>
      <c r="N3713" t="s">
        <v>3410</v>
      </c>
      <c r="O3713" t="s">
        <v>1320</v>
      </c>
      <c r="P3713" t="s">
        <v>4248</v>
      </c>
      <c r="Q3713" t="s">
        <v>4246</v>
      </c>
      <c r="R3713" s="1" t="e">
        <f t="shared" ca="1" si="57"/>
        <v>#VALUE!</v>
      </c>
      <c r="S3713" t="s">
        <v>55</v>
      </c>
      <c r="T3713" t="s">
        <v>68</v>
      </c>
    </row>
    <row r="3714" spans="1:20" x14ac:dyDescent="0.25">
      <c r="A3714" t="s">
        <v>7961</v>
      </c>
      <c r="B3714">
        <v>65135766</v>
      </c>
      <c r="C3714">
        <v>67836106</v>
      </c>
      <c r="D3714" t="s">
        <v>2</v>
      </c>
      <c r="E3714" t="s">
        <v>3438</v>
      </c>
      <c r="F3714" t="s">
        <v>4227</v>
      </c>
      <c r="G3714" t="s">
        <v>4220</v>
      </c>
      <c r="H3714" t="s">
        <v>38</v>
      </c>
      <c r="I3714" t="s">
        <v>204</v>
      </c>
      <c r="J3714" t="s">
        <v>39</v>
      </c>
      <c r="K3714" t="s">
        <v>40</v>
      </c>
      <c r="L3714" t="s">
        <v>25</v>
      </c>
      <c r="M3714" t="s">
        <v>4232</v>
      </c>
      <c r="N3714" t="s">
        <v>3410</v>
      </c>
      <c r="O3714" t="s">
        <v>1320</v>
      </c>
      <c r="P3714" t="s">
        <v>205</v>
      </c>
      <c r="Q3714" t="s">
        <v>28</v>
      </c>
      <c r="R3714" s="1">
        <f t="shared" ca="1" si="57"/>
        <v>41</v>
      </c>
      <c r="S3714" t="s">
        <v>4243</v>
      </c>
      <c r="T3714" t="s">
        <v>58</v>
      </c>
    </row>
    <row r="3715" spans="1:20" x14ac:dyDescent="0.25">
      <c r="A3715" t="s">
        <v>7962</v>
      </c>
      <c r="B3715">
        <v>66911498</v>
      </c>
      <c r="C3715">
        <v>67204951</v>
      </c>
      <c r="D3715" t="s">
        <v>2</v>
      </c>
      <c r="E3715" t="s">
        <v>3439</v>
      </c>
      <c r="F3715" t="s">
        <v>4226</v>
      </c>
      <c r="G3715" t="s">
        <v>4216</v>
      </c>
      <c r="H3715" t="s">
        <v>31</v>
      </c>
      <c r="I3715" t="s">
        <v>22</v>
      </c>
      <c r="J3715" t="s">
        <v>23</v>
      </c>
      <c r="K3715" t="s">
        <v>24</v>
      </c>
      <c r="L3715" t="s">
        <v>25</v>
      </c>
      <c r="M3715" t="s">
        <v>4241</v>
      </c>
      <c r="N3715" t="s">
        <v>3410</v>
      </c>
      <c r="O3715" t="s">
        <v>1320</v>
      </c>
      <c r="P3715" t="s">
        <v>54</v>
      </c>
      <c r="Q3715" t="s">
        <v>28</v>
      </c>
      <c r="R3715" s="1" t="e">
        <f t="shared" ref="R3715:R3778" ca="1" si="58">DATEDIF(E3715,TODAY(),"Y")</f>
        <v>#VALUE!</v>
      </c>
      <c r="S3715" t="s">
        <v>35</v>
      </c>
      <c r="T3715" t="s">
        <v>68</v>
      </c>
    </row>
    <row r="3716" spans="1:20" x14ac:dyDescent="0.25">
      <c r="A3716" t="s">
        <v>7963</v>
      </c>
      <c r="B3716">
        <v>66355872</v>
      </c>
      <c r="C3716">
        <v>66951627</v>
      </c>
      <c r="D3716" t="s">
        <v>3</v>
      </c>
      <c r="E3716" t="s">
        <v>3440</v>
      </c>
      <c r="F3716" t="s">
        <v>1106</v>
      </c>
      <c r="G3716" t="s">
        <v>4220</v>
      </c>
      <c r="H3716" t="s">
        <v>43</v>
      </c>
      <c r="I3716" t="s">
        <v>204</v>
      </c>
      <c r="J3716" t="s">
        <v>39</v>
      </c>
      <c r="K3716" t="s">
        <v>44</v>
      </c>
      <c r="L3716" t="s">
        <v>25</v>
      </c>
      <c r="M3716" t="s">
        <v>4232</v>
      </c>
      <c r="N3716" t="s">
        <v>3410</v>
      </c>
      <c r="O3716" t="s">
        <v>1320</v>
      </c>
      <c r="P3716" t="s">
        <v>4248</v>
      </c>
      <c r="Q3716" t="s">
        <v>4244</v>
      </c>
      <c r="R3716" s="1" t="e">
        <f t="shared" ca="1" si="58"/>
        <v>#VALUE!</v>
      </c>
      <c r="S3716" t="s">
        <v>55</v>
      </c>
      <c r="T3716" t="s">
        <v>58</v>
      </c>
    </row>
    <row r="3717" spans="1:20" x14ac:dyDescent="0.25">
      <c r="A3717" t="s">
        <v>7964</v>
      </c>
      <c r="B3717">
        <v>67152976</v>
      </c>
      <c r="C3717">
        <v>66999172</v>
      </c>
      <c r="D3717" t="s">
        <v>3</v>
      </c>
      <c r="E3717" t="s">
        <v>3441</v>
      </c>
      <c r="F3717" t="s">
        <v>4225</v>
      </c>
      <c r="G3717" t="s">
        <v>4218</v>
      </c>
      <c r="H3717" t="s">
        <v>43</v>
      </c>
      <c r="I3717" t="s">
        <v>32</v>
      </c>
      <c r="J3717" t="s">
        <v>39</v>
      </c>
      <c r="K3717" t="s">
        <v>44</v>
      </c>
      <c r="L3717" t="s">
        <v>25</v>
      </c>
      <c r="M3717" t="s">
        <v>4234</v>
      </c>
      <c r="N3717" t="s">
        <v>3410</v>
      </c>
      <c r="O3717" t="s">
        <v>1320</v>
      </c>
      <c r="P3717" t="s">
        <v>33</v>
      </c>
      <c r="Q3717" t="s">
        <v>4246</v>
      </c>
      <c r="R3717" s="1" t="e">
        <f t="shared" ca="1" si="58"/>
        <v>#VALUE!</v>
      </c>
      <c r="S3717" t="s">
        <v>4243</v>
      </c>
      <c r="T3717" t="s">
        <v>29</v>
      </c>
    </row>
    <row r="3718" spans="1:20" x14ac:dyDescent="0.25">
      <c r="A3718" t="s">
        <v>7965</v>
      </c>
      <c r="B3718">
        <v>67866103</v>
      </c>
      <c r="C3718">
        <v>67375903</v>
      </c>
      <c r="D3718" t="s">
        <v>2</v>
      </c>
      <c r="E3718" t="s">
        <v>3442</v>
      </c>
      <c r="F3718" t="s">
        <v>4225</v>
      </c>
      <c r="G3718" t="s">
        <v>4219</v>
      </c>
      <c r="H3718" t="s">
        <v>31</v>
      </c>
      <c r="I3718" t="s">
        <v>32</v>
      </c>
      <c r="J3718" t="s">
        <v>23</v>
      </c>
      <c r="K3718" t="s">
        <v>24</v>
      </c>
      <c r="L3718" t="s">
        <v>25</v>
      </c>
      <c r="M3718" t="s">
        <v>4230</v>
      </c>
      <c r="N3718" t="s">
        <v>3410</v>
      </c>
      <c r="O3718" t="s">
        <v>1320</v>
      </c>
      <c r="P3718" t="s">
        <v>205</v>
      </c>
      <c r="Q3718" t="s">
        <v>4246</v>
      </c>
      <c r="R3718" s="1">
        <f t="shared" ca="1" si="58"/>
        <v>6</v>
      </c>
      <c r="S3718" t="s">
        <v>4243</v>
      </c>
      <c r="T3718" t="s">
        <v>77</v>
      </c>
    </row>
    <row r="3719" spans="1:20" x14ac:dyDescent="0.25">
      <c r="A3719" t="s">
        <v>7966</v>
      </c>
      <c r="B3719">
        <v>66609940</v>
      </c>
      <c r="C3719">
        <v>67857898</v>
      </c>
      <c r="D3719" t="s">
        <v>2</v>
      </c>
      <c r="E3719" t="s">
        <v>3443</v>
      </c>
      <c r="F3719" t="s">
        <v>4228</v>
      </c>
      <c r="G3719" t="s">
        <v>4221</v>
      </c>
      <c r="H3719" t="s">
        <v>163</v>
      </c>
      <c r="I3719" t="s">
        <v>22</v>
      </c>
      <c r="J3719" t="s">
        <v>39</v>
      </c>
      <c r="K3719" t="s">
        <v>40</v>
      </c>
      <c r="L3719" t="s">
        <v>25</v>
      </c>
      <c r="M3719" t="s">
        <v>4233</v>
      </c>
      <c r="N3719" t="s">
        <v>3410</v>
      </c>
      <c r="O3719" t="s">
        <v>1320</v>
      </c>
      <c r="P3719" t="s">
        <v>4248</v>
      </c>
      <c r="Q3719" t="s">
        <v>4246</v>
      </c>
      <c r="R3719" s="1" t="e">
        <f t="shared" ca="1" si="58"/>
        <v>#VALUE!</v>
      </c>
      <c r="S3719" t="s">
        <v>55</v>
      </c>
      <c r="T3719" t="s">
        <v>29</v>
      </c>
    </row>
    <row r="3720" spans="1:20" x14ac:dyDescent="0.25">
      <c r="A3720" t="s">
        <v>7967</v>
      </c>
      <c r="B3720">
        <v>66443840</v>
      </c>
      <c r="C3720">
        <v>67720226</v>
      </c>
      <c r="D3720" t="s">
        <v>3</v>
      </c>
      <c r="E3720" t="s">
        <v>3444</v>
      </c>
      <c r="F3720" t="s">
        <v>4226</v>
      </c>
      <c r="G3720" t="s">
        <v>4218</v>
      </c>
      <c r="H3720" t="s">
        <v>43</v>
      </c>
      <c r="I3720" t="s">
        <v>204</v>
      </c>
      <c r="J3720" t="s">
        <v>39</v>
      </c>
      <c r="K3720" t="s">
        <v>44</v>
      </c>
      <c r="L3720" t="s">
        <v>25</v>
      </c>
      <c r="M3720" t="s">
        <v>4231</v>
      </c>
      <c r="N3720" t="s">
        <v>3410</v>
      </c>
      <c r="O3720" t="s">
        <v>1320</v>
      </c>
      <c r="P3720" t="s">
        <v>4248</v>
      </c>
      <c r="Q3720" t="s">
        <v>4246</v>
      </c>
      <c r="R3720" s="1">
        <f t="shared" ca="1" si="58"/>
        <v>47</v>
      </c>
      <c r="S3720" t="s">
        <v>55</v>
      </c>
      <c r="T3720" t="s">
        <v>58</v>
      </c>
    </row>
    <row r="3721" spans="1:20" x14ac:dyDescent="0.25">
      <c r="A3721" t="s">
        <v>7968</v>
      </c>
      <c r="B3721">
        <v>64433139</v>
      </c>
      <c r="C3721">
        <v>67247006</v>
      </c>
      <c r="D3721" t="s">
        <v>2</v>
      </c>
      <c r="E3721" t="s">
        <v>3445</v>
      </c>
      <c r="F3721" t="s">
        <v>4227</v>
      </c>
      <c r="G3721" t="s">
        <v>4221</v>
      </c>
      <c r="H3721" t="s">
        <v>31</v>
      </c>
      <c r="I3721" t="s">
        <v>51</v>
      </c>
      <c r="J3721" t="s">
        <v>23</v>
      </c>
      <c r="K3721" t="s">
        <v>24</v>
      </c>
      <c r="L3721" t="s">
        <v>25</v>
      </c>
      <c r="M3721" t="s">
        <v>4233</v>
      </c>
      <c r="N3721" t="s">
        <v>3410</v>
      </c>
      <c r="O3721" t="s">
        <v>1320</v>
      </c>
      <c r="P3721" t="s">
        <v>49</v>
      </c>
      <c r="Q3721" t="s">
        <v>4246</v>
      </c>
      <c r="R3721" s="1">
        <f t="shared" ca="1" si="58"/>
        <v>14</v>
      </c>
      <c r="S3721" t="s">
        <v>4243</v>
      </c>
      <c r="T3721" t="s">
        <v>56</v>
      </c>
    </row>
    <row r="3722" spans="1:20" x14ac:dyDescent="0.25">
      <c r="A3722" t="s">
        <v>7969</v>
      </c>
      <c r="B3722">
        <v>67995728</v>
      </c>
      <c r="C3722">
        <v>67633305</v>
      </c>
      <c r="D3722" t="s">
        <v>2</v>
      </c>
      <c r="E3722" t="s">
        <v>1975</v>
      </c>
      <c r="F3722" t="s">
        <v>4228</v>
      </c>
      <c r="G3722" t="s">
        <v>4222</v>
      </c>
      <c r="H3722" t="s">
        <v>163</v>
      </c>
      <c r="I3722" t="s">
        <v>204</v>
      </c>
      <c r="J3722" t="s">
        <v>39</v>
      </c>
      <c r="K3722" t="s">
        <v>40</v>
      </c>
      <c r="L3722" t="s">
        <v>25</v>
      </c>
      <c r="M3722" t="s">
        <v>4240</v>
      </c>
      <c r="N3722" t="s">
        <v>3410</v>
      </c>
      <c r="O3722" t="s">
        <v>1320</v>
      </c>
      <c r="P3722" t="s">
        <v>4248</v>
      </c>
      <c r="Q3722" t="s">
        <v>4244</v>
      </c>
      <c r="R3722" s="1">
        <f t="shared" ca="1" si="58"/>
        <v>47</v>
      </c>
      <c r="S3722" t="s">
        <v>55</v>
      </c>
      <c r="T3722" t="s">
        <v>41</v>
      </c>
    </row>
    <row r="3723" spans="1:20" x14ac:dyDescent="0.25">
      <c r="A3723" t="s">
        <v>7970</v>
      </c>
      <c r="B3723">
        <v>66663333</v>
      </c>
      <c r="C3723">
        <v>67133707</v>
      </c>
      <c r="D3723" t="s">
        <v>3</v>
      </c>
      <c r="E3723" t="s">
        <v>3446</v>
      </c>
      <c r="F3723" t="s">
        <v>4227</v>
      </c>
      <c r="G3723" t="s">
        <v>4215</v>
      </c>
      <c r="H3723" t="s">
        <v>43</v>
      </c>
      <c r="I3723" t="s">
        <v>204</v>
      </c>
      <c r="J3723" t="s">
        <v>39</v>
      </c>
      <c r="K3723" t="s">
        <v>44</v>
      </c>
      <c r="L3723" t="s">
        <v>25</v>
      </c>
      <c r="M3723" t="s">
        <v>4233</v>
      </c>
      <c r="N3723" t="s">
        <v>3410</v>
      </c>
      <c r="O3723" t="s">
        <v>1320</v>
      </c>
      <c r="P3723" t="s">
        <v>27</v>
      </c>
      <c r="Q3723" t="s">
        <v>34</v>
      </c>
      <c r="R3723" s="1">
        <f t="shared" ca="1" si="58"/>
        <v>36</v>
      </c>
      <c r="S3723" t="s">
        <v>35</v>
      </c>
      <c r="T3723" t="s">
        <v>29</v>
      </c>
    </row>
    <row r="3724" spans="1:20" x14ac:dyDescent="0.25">
      <c r="A3724" t="s">
        <v>7971</v>
      </c>
      <c r="B3724">
        <v>67591763</v>
      </c>
      <c r="C3724">
        <v>67058612</v>
      </c>
      <c r="D3724" t="s">
        <v>3</v>
      </c>
      <c r="E3724" t="s">
        <v>3447</v>
      </c>
      <c r="F3724" t="s">
        <v>4225</v>
      </c>
      <c r="G3724" t="s">
        <v>4220</v>
      </c>
      <c r="H3724" t="s">
        <v>31</v>
      </c>
      <c r="I3724" t="s">
        <v>32</v>
      </c>
      <c r="J3724" t="s">
        <v>23</v>
      </c>
      <c r="K3724" t="s">
        <v>24</v>
      </c>
      <c r="L3724" t="s">
        <v>25</v>
      </c>
      <c r="M3724" t="s">
        <v>4239</v>
      </c>
      <c r="N3724" t="s">
        <v>3410</v>
      </c>
      <c r="O3724" t="s">
        <v>1320</v>
      </c>
      <c r="P3724" t="s">
        <v>205</v>
      </c>
      <c r="Q3724" t="s">
        <v>4244</v>
      </c>
      <c r="R3724" s="1" t="e">
        <f t="shared" ca="1" si="58"/>
        <v>#VALUE!</v>
      </c>
      <c r="S3724" t="s">
        <v>35</v>
      </c>
      <c r="T3724" t="s">
        <v>77</v>
      </c>
    </row>
    <row r="3725" spans="1:20" x14ac:dyDescent="0.25">
      <c r="A3725" t="s">
        <v>7972</v>
      </c>
      <c r="B3725">
        <v>66212070</v>
      </c>
      <c r="C3725">
        <v>67650149</v>
      </c>
      <c r="D3725" t="s">
        <v>3</v>
      </c>
      <c r="E3725" t="s">
        <v>224</v>
      </c>
      <c r="F3725" t="s">
        <v>4226</v>
      </c>
      <c r="G3725" t="s">
        <v>4222</v>
      </c>
      <c r="H3725" t="s">
        <v>21</v>
      </c>
      <c r="I3725" t="s">
        <v>32</v>
      </c>
      <c r="J3725" t="s">
        <v>23</v>
      </c>
      <c r="K3725" t="s">
        <v>24</v>
      </c>
      <c r="L3725" t="s">
        <v>25</v>
      </c>
      <c r="M3725" t="s">
        <v>4233</v>
      </c>
      <c r="N3725" t="s">
        <v>3410</v>
      </c>
      <c r="O3725" t="s">
        <v>1320</v>
      </c>
      <c r="P3725" t="s">
        <v>4248</v>
      </c>
      <c r="Q3725" t="s">
        <v>4245</v>
      </c>
      <c r="R3725" s="1" t="e">
        <f t="shared" ca="1" si="58"/>
        <v>#VALUE!</v>
      </c>
      <c r="S3725" t="s">
        <v>55</v>
      </c>
      <c r="T3725" t="s">
        <v>56</v>
      </c>
    </row>
    <row r="3726" spans="1:20" x14ac:dyDescent="0.25">
      <c r="A3726" t="s">
        <v>7973</v>
      </c>
      <c r="B3726">
        <v>67491276</v>
      </c>
      <c r="C3726">
        <v>67856014</v>
      </c>
      <c r="D3726" t="s">
        <v>2</v>
      </c>
      <c r="E3726" t="s">
        <v>3448</v>
      </c>
      <c r="F3726" t="s">
        <v>20</v>
      </c>
      <c r="G3726" t="s">
        <v>4219</v>
      </c>
      <c r="H3726" t="s">
        <v>48</v>
      </c>
      <c r="I3726" t="s">
        <v>32</v>
      </c>
      <c r="J3726" t="s">
        <v>39</v>
      </c>
      <c r="K3726" t="s">
        <v>40</v>
      </c>
      <c r="L3726" t="s">
        <v>25</v>
      </c>
      <c r="M3726" t="s">
        <v>4238</v>
      </c>
      <c r="N3726" t="s">
        <v>3410</v>
      </c>
      <c r="O3726" t="s">
        <v>1320</v>
      </c>
      <c r="P3726" t="s">
        <v>33</v>
      </c>
      <c r="Q3726" t="s">
        <v>4246</v>
      </c>
      <c r="R3726" s="1" t="e">
        <f t="shared" ca="1" si="58"/>
        <v>#VALUE!</v>
      </c>
      <c r="S3726" t="s">
        <v>35</v>
      </c>
      <c r="T3726" t="s">
        <v>29</v>
      </c>
    </row>
    <row r="3727" spans="1:20" x14ac:dyDescent="0.25">
      <c r="A3727" t="s">
        <v>7974</v>
      </c>
      <c r="B3727">
        <v>67157560</v>
      </c>
      <c r="C3727">
        <v>67151893</v>
      </c>
      <c r="D3727" t="s">
        <v>2</v>
      </c>
      <c r="E3727" t="s">
        <v>2396</v>
      </c>
      <c r="F3727" t="s">
        <v>1106</v>
      </c>
      <c r="G3727" t="s">
        <v>4215</v>
      </c>
      <c r="H3727" t="s">
        <v>31</v>
      </c>
      <c r="I3727" t="s">
        <v>32</v>
      </c>
      <c r="J3727" t="s">
        <v>23</v>
      </c>
      <c r="K3727" t="s">
        <v>24</v>
      </c>
      <c r="L3727" t="s">
        <v>25</v>
      </c>
      <c r="M3727" t="s">
        <v>4241</v>
      </c>
      <c r="N3727" t="s">
        <v>3410</v>
      </c>
      <c r="O3727" t="s">
        <v>1320</v>
      </c>
      <c r="P3727" t="s">
        <v>4248</v>
      </c>
      <c r="Q3727" t="s">
        <v>4247</v>
      </c>
      <c r="R3727" s="1">
        <f t="shared" ca="1" si="58"/>
        <v>8</v>
      </c>
      <c r="S3727" t="s">
        <v>55</v>
      </c>
      <c r="T3727" t="s">
        <v>68</v>
      </c>
    </row>
    <row r="3728" spans="1:20" x14ac:dyDescent="0.25">
      <c r="A3728" t="s">
        <v>7975</v>
      </c>
      <c r="B3728">
        <v>68509896</v>
      </c>
      <c r="C3728">
        <v>67767381</v>
      </c>
      <c r="D3728" t="s">
        <v>3</v>
      </c>
      <c r="E3728" t="s">
        <v>3449</v>
      </c>
      <c r="F3728" t="s">
        <v>4227</v>
      </c>
      <c r="G3728" t="s">
        <v>4215</v>
      </c>
      <c r="H3728" t="s">
        <v>31</v>
      </c>
      <c r="I3728" t="s">
        <v>22</v>
      </c>
      <c r="J3728" t="s">
        <v>23</v>
      </c>
      <c r="K3728" t="s">
        <v>24</v>
      </c>
      <c r="L3728" t="s">
        <v>25</v>
      </c>
      <c r="M3728" t="s">
        <v>4235</v>
      </c>
      <c r="N3728" t="s">
        <v>3410</v>
      </c>
      <c r="O3728" t="s">
        <v>1320</v>
      </c>
      <c r="P3728" t="s">
        <v>27</v>
      </c>
      <c r="Q3728" t="s">
        <v>4247</v>
      </c>
      <c r="R3728" s="1" t="e">
        <f t="shared" ca="1" si="58"/>
        <v>#VALUE!</v>
      </c>
      <c r="S3728" t="s">
        <v>4243</v>
      </c>
      <c r="T3728" t="s">
        <v>68</v>
      </c>
    </row>
    <row r="3729" spans="1:20" x14ac:dyDescent="0.25">
      <c r="A3729" t="s">
        <v>7976</v>
      </c>
      <c r="B3729">
        <v>65423294</v>
      </c>
      <c r="C3729">
        <v>67639687</v>
      </c>
      <c r="D3729" t="s">
        <v>2</v>
      </c>
      <c r="E3729" t="s">
        <v>3302</v>
      </c>
      <c r="F3729" t="s">
        <v>4228</v>
      </c>
      <c r="G3729" t="s">
        <v>527</v>
      </c>
      <c r="H3729" t="s">
        <v>217</v>
      </c>
      <c r="I3729" t="s">
        <v>51</v>
      </c>
      <c r="J3729" t="s">
        <v>39</v>
      </c>
      <c r="K3729" t="s">
        <v>40</v>
      </c>
      <c r="L3729" t="s">
        <v>25</v>
      </c>
      <c r="M3729" t="s">
        <v>4229</v>
      </c>
      <c r="N3729" t="s">
        <v>3410</v>
      </c>
      <c r="O3729" t="s">
        <v>1320</v>
      </c>
      <c r="P3729" t="s">
        <v>27</v>
      </c>
      <c r="Q3729" t="s">
        <v>34</v>
      </c>
      <c r="R3729" s="1">
        <f t="shared" ca="1" si="58"/>
        <v>36</v>
      </c>
      <c r="S3729" t="s">
        <v>4243</v>
      </c>
      <c r="T3729" t="s">
        <v>29</v>
      </c>
    </row>
    <row r="3730" spans="1:20" x14ac:dyDescent="0.25">
      <c r="A3730" t="s">
        <v>7977</v>
      </c>
      <c r="B3730">
        <v>64928621</v>
      </c>
      <c r="C3730">
        <v>67486985</v>
      </c>
      <c r="D3730" t="s">
        <v>3</v>
      </c>
      <c r="E3730" t="s">
        <v>777</v>
      </c>
      <c r="F3730" t="s">
        <v>4226</v>
      </c>
      <c r="G3730" t="s">
        <v>4219</v>
      </c>
      <c r="H3730" t="s">
        <v>31</v>
      </c>
      <c r="I3730" t="s">
        <v>51</v>
      </c>
      <c r="J3730" t="s">
        <v>23</v>
      </c>
      <c r="K3730" t="s">
        <v>24</v>
      </c>
      <c r="L3730" t="s">
        <v>25</v>
      </c>
      <c r="M3730" t="s">
        <v>4241</v>
      </c>
      <c r="N3730" t="s">
        <v>3410</v>
      </c>
      <c r="O3730" t="s">
        <v>1320</v>
      </c>
      <c r="P3730" t="s">
        <v>33</v>
      </c>
      <c r="Q3730" t="s">
        <v>4244</v>
      </c>
      <c r="R3730" s="1">
        <f t="shared" ca="1" si="58"/>
        <v>7</v>
      </c>
      <c r="S3730" t="s">
        <v>4243</v>
      </c>
      <c r="T3730" t="s">
        <v>68</v>
      </c>
    </row>
    <row r="3731" spans="1:20" x14ac:dyDescent="0.25">
      <c r="A3731" t="s">
        <v>7978</v>
      </c>
      <c r="B3731">
        <v>64797803</v>
      </c>
      <c r="C3731">
        <v>67655039</v>
      </c>
      <c r="D3731" t="s">
        <v>3</v>
      </c>
      <c r="E3731" t="s">
        <v>3450</v>
      </c>
      <c r="F3731" t="s">
        <v>4228</v>
      </c>
      <c r="G3731" t="s">
        <v>527</v>
      </c>
      <c r="H3731" t="s">
        <v>138</v>
      </c>
      <c r="I3731" t="s">
        <v>51</v>
      </c>
      <c r="J3731" t="s">
        <v>39</v>
      </c>
      <c r="K3731" t="s">
        <v>44</v>
      </c>
      <c r="L3731" t="s">
        <v>25</v>
      </c>
      <c r="M3731" t="s">
        <v>4238</v>
      </c>
      <c r="N3731" t="s">
        <v>3410</v>
      </c>
      <c r="O3731" t="s">
        <v>1320</v>
      </c>
      <c r="P3731" t="s">
        <v>49</v>
      </c>
      <c r="Q3731" t="s">
        <v>4245</v>
      </c>
      <c r="R3731" s="1" t="e">
        <f t="shared" ca="1" si="58"/>
        <v>#VALUE!</v>
      </c>
      <c r="S3731" t="s">
        <v>4243</v>
      </c>
      <c r="T3731" t="s">
        <v>29</v>
      </c>
    </row>
    <row r="3732" spans="1:20" x14ac:dyDescent="0.25">
      <c r="A3732" t="s">
        <v>7979</v>
      </c>
      <c r="B3732">
        <v>65756852</v>
      </c>
      <c r="C3732">
        <v>67039620</v>
      </c>
      <c r="D3732" t="s">
        <v>3</v>
      </c>
      <c r="E3732" t="s">
        <v>3451</v>
      </c>
      <c r="F3732" t="s">
        <v>1106</v>
      </c>
      <c r="G3732" t="s">
        <v>4218</v>
      </c>
      <c r="H3732" t="s">
        <v>43</v>
      </c>
      <c r="I3732" t="s">
        <v>204</v>
      </c>
      <c r="J3732" t="s">
        <v>39</v>
      </c>
      <c r="K3732" t="s">
        <v>44</v>
      </c>
      <c r="L3732" t="s">
        <v>25</v>
      </c>
      <c r="M3732" t="s">
        <v>4234</v>
      </c>
      <c r="N3732" t="s">
        <v>3410</v>
      </c>
      <c r="O3732" t="s">
        <v>1320</v>
      </c>
      <c r="P3732" t="s">
        <v>27</v>
      </c>
      <c r="Q3732" t="s">
        <v>4247</v>
      </c>
      <c r="R3732" s="1" t="e">
        <f t="shared" ca="1" si="58"/>
        <v>#VALUE!</v>
      </c>
      <c r="S3732" t="s">
        <v>35</v>
      </c>
      <c r="T3732" t="s">
        <v>58</v>
      </c>
    </row>
    <row r="3733" spans="1:20" x14ac:dyDescent="0.25">
      <c r="A3733" t="s">
        <v>7980</v>
      </c>
      <c r="B3733">
        <v>64849284</v>
      </c>
      <c r="C3733">
        <v>67587015</v>
      </c>
      <c r="D3733" t="s">
        <v>2</v>
      </c>
      <c r="E3733" t="s">
        <v>3452</v>
      </c>
      <c r="F3733" t="s">
        <v>1106</v>
      </c>
      <c r="G3733" t="s">
        <v>4219</v>
      </c>
      <c r="H3733" t="s">
        <v>31</v>
      </c>
      <c r="I3733" t="s">
        <v>204</v>
      </c>
      <c r="J3733" t="s">
        <v>23</v>
      </c>
      <c r="K3733" t="s">
        <v>24</v>
      </c>
      <c r="L3733" t="s">
        <v>25</v>
      </c>
      <c r="M3733" t="s">
        <v>4234</v>
      </c>
      <c r="N3733" t="s">
        <v>3410</v>
      </c>
      <c r="O3733" t="s">
        <v>1320</v>
      </c>
      <c r="P3733" t="s">
        <v>33</v>
      </c>
      <c r="Q3733" t="s">
        <v>34</v>
      </c>
      <c r="R3733" s="1">
        <f t="shared" ca="1" si="58"/>
        <v>13</v>
      </c>
      <c r="S3733" t="s">
        <v>4243</v>
      </c>
      <c r="T3733" t="s">
        <v>56</v>
      </c>
    </row>
    <row r="3734" spans="1:20" x14ac:dyDescent="0.25">
      <c r="A3734" t="s">
        <v>7981</v>
      </c>
      <c r="B3734">
        <v>66733648</v>
      </c>
      <c r="C3734">
        <v>66893469</v>
      </c>
      <c r="D3734" t="s">
        <v>2</v>
      </c>
      <c r="E3734" t="s">
        <v>3453</v>
      </c>
      <c r="F3734" t="s">
        <v>4225</v>
      </c>
      <c r="G3734" t="s">
        <v>4217</v>
      </c>
      <c r="H3734" t="s">
        <v>31</v>
      </c>
      <c r="I3734" t="s">
        <v>204</v>
      </c>
      <c r="J3734" t="s">
        <v>39</v>
      </c>
      <c r="K3734" t="s">
        <v>40</v>
      </c>
      <c r="L3734" t="s">
        <v>25</v>
      </c>
      <c r="M3734" t="s">
        <v>4232</v>
      </c>
      <c r="N3734" t="s">
        <v>3410</v>
      </c>
      <c r="O3734" t="s">
        <v>1320</v>
      </c>
      <c r="P3734" t="s">
        <v>52</v>
      </c>
      <c r="Q3734" t="s">
        <v>4246</v>
      </c>
      <c r="R3734" s="1" t="e">
        <f t="shared" ca="1" si="58"/>
        <v>#VALUE!</v>
      </c>
      <c r="S3734" t="s">
        <v>4243</v>
      </c>
      <c r="T3734" t="s">
        <v>58</v>
      </c>
    </row>
    <row r="3735" spans="1:20" x14ac:dyDescent="0.25">
      <c r="A3735" t="s">
        <v>7982</v>
      </c>
      <c r="B3735">
        <v>65878168</v>
      </c>
      <c r="C3735">
        <v>67789990</v>
      </c>
      <c r="D3735" t="s">
        <v>2</v>
      </c>
      <c r="E3735" t="s">
        <v>3454</v>
      </c>
      <c r="F3735" t="s">
        <v>20</v>
      </c>
      <c r="G3735" t="s">
        <v>4216</v>
      </c>
      <c r="H3735" t="s">
        <v>31</v>
      </c>
      <c r="I3735" t="s">
        <v>32</v>
      </c>
      <c r="J3735" t="s">
        <v>23</v>
      </c>
      <c r="K3735" t="s">
        <v>24</v>
      </c>
      <c r="L3735" t="s">
        <v>25</v>
      </c>
      <c r="M3735" t="s">
        <v>4233</v>
      </c>
      <c r="N3735" t="s">
        <v>3410</v>
      </c>
      <c r="O3735" t="s">
        <v>1320</v>
      </c>
      <c r="P3735" t="s">
        <v>4248</v>
      </c>
      <c r="Q3735" t="s">
        <v>4244</v>
      </c>
      <c r="R3735" s="1">
        <f t="shared" ca="1" si="58"/>
        <v>10</v>
      </c>
      <c r="S3735" t="s">
        <v>55</v>
      </c>
      <c r="T3735" t="s">
        <v>68</v>
      </c>
    </row>
    <row r="3736" spans="1:20" x14ac:dyDescent="0.25">
      <c r="A3736" t="s">
        <v>7983</v>
      </c>
      <c r="B3736">
        <v>66895101</v>
      </c>
      <c r="C3736">
        <v>67341595</v>
      </c>
      <c r="D3736" t="s">
        <v>3</v>
      </c>
      <c r="E3736" t="s">
        <v>2776</v>
      </c>
      <c r="F3736" t="s">
        <v>20</v>
      </c>
      <c r="G3736" t="s">
        <v>4220</v>
      </c>
      <c r="H3736" t="s">
        <v>31</v>
      </c>
      <c r="I3736" t="s">
        <v>51</v>
      </c>
      <c r="J3736" t="s">
        <v>23</v>
      </c>
      <c r="K3736" t="s">
        <v>24</v>
      </c>
      <c r="M3736" t="s">
        <v>4241</v>
      </c>
      <c r="N3736" t="s">
        <v>3410</v>
      </c>
      <c r="O3736" t="s">
        <v>1320</v>
      </c>
      <c r="P3736" t="s">
        <v>4248</v>
      </c>
      <c r="Q3736" t="s">
        <v>4246</v>
      </c>
      <c r="R3736" s="1">
        <f t="shared" ca="1" si="58"/>
        <v>5</v>
      </c>
      <c r="S3736" t="s">
        <v>55</v>
      </c>
      <c r="T3736" t="s">
        <v>77</v>
      </c>
    </row>
    <row r="3737" spans="1:20" x14ac:dyDescent="0.25">
      <c r="A3737" t="s">
        <v>7984</v>
      </c>
      <c r="B3737">
        <v>64341778</v>
      </c>
      <c r="C3737">
        <v>67585086</v>
      </c>
      <c r="D3737" t="s">
        <v>2</v>
      </c>
      <c r="E3737" t="s">
        <v>3455</v>
      </c>
      <c r="F3737" t="s">
        <v>4226</v>
      </c>
      <c r="G3737" t="s">
        <v>527</v>
      </c>
      <c r="H3737" t="s">
        <v>424</v>
      </c>
      <c r="I3737" t="s">
        <v>22</v>
      </c>
      <c r="J3737" t="s">
        <v>39</v>
      </c>
      <c r="K3737" t="s">
        <v>40</v>
      </c>
      <c r="L3737" t="s">
        <v>25</v>
      </c>
      <c r="M3737" t="s">
        <v>4235</v>
      </c>
      <c r="N3737" t="s">
        <v>3410</v>
      </c>
      <c r="O3737" t="s">
        <v>1320</v>
      </c>
      <c r="P3737" t="s">
        <v>27</v>
      </c>
      <c r="Q3737" t="s">
        <v>4246</v>
      </c>
      <c r="R3737" s="1" t="e">
        <f t="shared" ca="1" si="58"/>
        <v>#VALUE!</v>
      </c>
      <c r="S3737" t="s">
        <v>4243</v>
      </c>
      <c r="T3737" t="s">
        <v>61</v>
      </c>
    </row>
    <row r="3738" spans="1:20" x14ac:dyDescent="0.25">
      <c r="A3738" t="s">
        <v>7985</v>
      </c>
      <c r="B3738">
        <v>66944322</v>
      </c>
      <c r="C3738">
        <v>67862500</v>
      </c>
      <c r="D3738" t="s">
        <v>3</v>
      </c>
      <c r="E3738" t="s">
        <v>3456</v>
      </c>
      <c r="F3738" t="s">
        <v>4227</v>
      </c>
      <c r="G3738" t="s">
        <v>4215</v>
      </c>
      <c r="H3738" t="s">
        <v>43</v>
      </c>
      <c r="I3738" t="s">
        <v>204</v>
      </c>
      <c r="J3738" t="s">
        <v>39</v>
      </c>
      <c r="K3738" t="s">
        <v>44</v>
      </c>
      <c r="L3738" t="s">
        <v>25</v>
      </c>
      <c r="M3738" t="s">
        <v>4240</v>
      </c>
      <c r="N3738" t="s">
        <v>3410</v>
      </c>
      <c r="O3738" t="s">
        <v>1320</v>
      </c>
      <c r="P3738" t="s">
        <v>54</v>
      </c>
      <c r="Q3738" t="s">
        <v>4247</v>
      </c>
      <c r="R3738" s="1" t="e">
        <f t="shared" ca="1" si="58"/>
        <v>#VALUE!</v>
      </c>
      <c r="S3738" t="s">
        <v>35</v>
      </c>
      <c r="T3738" t="s">
        <v>41</v>
      </c>
    </row>
    <row r="3739" spans="1:20" x14ac:dyDescent="0.25">
      <c r="A3739" t="s">
        <v>7986</v>
      </c>
      <c r="B3739">
        <v>68462593</v>
      </c>
      <c r="C3739">
        <v>66883127</v>
      </c>
      <c r="D3739" t="s">
        <v>3</v>
      </c>
      <c r="E3739" t="s">
        <v>3457</v>
      </c>
      <c r="F3739" t="s">
        <v>4226</v>
      </c>
      <c r="G3739" t="s">
        <v>4220</v>
      </c>
      <c r="H3739" t="s">
        <v>21</v>
      </c>
      <c r="I3739" t="s">
        <v>51</v>
      </c>
      <c r="J3739" t="s">
        <v>23</v>
      </c>
      <c r="K3739" t="s">
        <v>24</v>
      </c>
      <c r="L3739" t="s">
        <v>25</v>
      </c>
      <c r="M3739" t="s">
        <v>4241</v>
      </c>
      <c r="N3739" t="s">
        <v>3410</v>
      </c>
      <c r="O3739" t="s">
        <v>1320</v>
      </c>
      <c r="P3739" t="s">
        <v>4248</v>
      </c>
      <c r="Q3739" t="s">
        <v>4246</v>
      </c>
      <c r="R3739" s="1">
        <f t="shared" ca="1" si="58"/>
        <v>23</v>
      </c>
      <c r="S3739" t="s">
        <v>55</v>
      </c>
      <c r="T3739" t="s">
        <v>36</v>
      </c>
    </row>
    <row r="3740" spans="1:20" x14ac:dyDescent="0.25">
      <c r="A3740" t="s">
        <v>7987</v>
      </c>
      <c r="B3740">
        <v>66312825</v>
      </c>
      <c r="C3740">
        <v>67722415</v>
      </c>
      <c r="D3740" t="s">
        <v>2</v>
      </c>
      <c r="E3740" t="s">
        <v>3458</v>
      </c>
      <c r="F3740" t="s">
        <v>4227</v>
      </c>
      <c r="G3740" t="s">
        <v>4220</v>
      </c>
      <c r="H3740" t="s">
        <v>48</v>
      </c>
      <c r="I3740" t="s">
        <v>22</v>
      </c>
      <c r="J3740" t="s">
        <v>23</v>
      </c>
      <c r="K3740" t="s">
        <v>24</v>
      </c>
      <c r="L3740" t="s">
        <v>25</v>
      </c>
      <c r="M3740" t="s">
        <v>4234</v>
      </c>
      <c r="N3740" t="s">
        <v>3410</v>
      </c>
      <c r="O3740" t="s">
        <v>1320</v>
      </c>
      <c r="P3740" t="s">
        <v>4248</v>
      </c>
      <c r="Q3740" t="s">
        <v>4247</v>
      </c>
      <c r="R3740" s="1">
        <f t="shared" ca="1" si="58"/>
        <v>32</v>
      </c>
      <c r="S3740" t="s">
        <v>55</v>
      </c>
      <c r="T3740" t="s">
        <v>29</v>
      </c>
    </row>
    <row r="3741" spans="1:20" x14ac:dyDescent="0.25">
      <c r="A3741" t="s">
        <v>7988</v>
      </c>
      <c r="B3741">
        <v>64720685</v>
      </c>
      <c r="C3741">
        <v>66944659</v>
      </c>
      <c r="D3741" t="s">
        <v>3</v>
      </c>
      <c r="E3741" t="s">
        <v>3459</v>
      </c>
      <c r="F3741" t="s">
        <v>1106</v>
      </c>
      <c r="G3741" t="s">
        <v>4219</v>
      </c>
      <c r="H3741" t="s">
        <v>48</v>
      </c>
      <c r="I3741" t="s">
        <v>204</v>
      </c>
      <c r="J3741" t="s">
        <v>23</v>
      </c>
      <c r="K3741" t="s">
        <v>24</v>
      </c>
      <c r="L3741" t="s">
        <v>25</v>
      </c>
      <c r="M3741" t="s">
        <v>4237</v>
      </c>
      <c r="N3741" t="s">
        <v>3410</v>
      </c>
      <c r="O3741" t="s">
        <v>1320</v>
      </c>
      <c r="P3741" t="s">
        <v>54</v>
      </c>
      <c r="Q3741" t="s">
        <v>4246</v>
      </c>
      <c r="R3741" s="1" t="e">
        <f t="shared" ca="1" si="58"/>
        <v>#VALUE!</v>
      </c>
      <c r="S3741" t="s">
        <v>4243</v>
      </c>
      <c r="T3741" t="s">
        <v>36</v>
      </c>
    </row>
    <row r="3742" spans="1:20" x14ac:dyDescent="0.25">
      <c r="A3742" t="s">
        <v>7989</v>
      </c>
      <c r="B3742">
        <v>65882856</v>
      </c>
      <c r="C3742">
        <v>67048540</v>
      </c>
      <c r="D3742" t="s">
        <v>3</v>
      </c>
      <c r="E3742" t="s">
        <v>626</v>
      </c>
      <c r="F3742" t="s">
        <v>4225</v>
      </c>
      <c r="G3742" t="s">
        <v>4218</v>
      </c>
      <c r="H3742" t="s">
        <v>43</v>
      </c>
      <c r="I3742" t="s">
        <v>51</v>
      </c>
      <c r="J3742" t="s">
        <v>39</v>
      </c>
      <c r="K3742" t="s">
        <v>40</v>
      </c>
      <c r="L3742" t="s">
        <v>25</v>
      </c>
      <c r="M3742" t="s">
        <v>4229</v>
      </c>
      <c r="N3742" t="s">
        <v>3410</v>
      </c>
      <c r="O3742" t="s">
        <v>1320</v>
      </c>
      <c r="P3742" t="s">
        <v>27</v>
      </c>
      <c r="Q3742" t="s">
        <v>34</v>
      </c>
      <c r="R3742" s="1" t="e">
        <f t="shared" ca="1" si="58"/>
        <v>#VALUE!</v>
      </c>
      <c r="S3742" t="s">
        <v>35</v>
      </c>
      <c r="T3742" t="s">
        <v>41</v>
      </c>
    </row>
    <row r="3743" spans="1:20" x14ac:dyDescent="0.25">
      <c r="A3743" t="s">
        <v>7990</v>
      </c>
      <c r="B3743">
        <v>67333977</v>
      </c>
      <c r="C3743">
        <v>67318526</v>
      </c>
      <c r="D3743" t="s">
        <v>3</v>
      </c>
      <c r="E3743" t="s">
        <v>3460</v>
      </c>
      <c r="F3743" t="s">
        <v>4225</v>
      </c>
      <c r="G3743" t="s">
        <v>4215</v>
      </c>
      <c r="H3743" t="s">
        <v>375</v>
      </c>
      <c r="I3743" t="s">
        <v>22</v>
      </c>
      <c r="J3743" t="s">
        <v>60</v>
      </c>
      <c r="K3743" t="s">
        <v>40</v>
      </c>
      <c r="L3743" t="s">
        <v>25</v>
      </c>
      <c r="M3743" t="s">
        <v>4234</v>
      </c>
      <c r="N3743" t="s">
        <v>3410</v>
      </c>
      <c r="O3743" t="s">
        <v>1320</v>
      </c>
      <c r="P3743" t="s">
        <v>4248</v>
      </c>
      <c r="Q3743" t="s">
        <v>4247</v>
      </c>
      <c r="R3743" s="1">
        <f t="shared" ca="1" si="58"/>
        <v>75</v>
      </c>
      <c r="S3743" t="s">
        <v>55</v>
      </c>
      <c r="T3743" t="s">
        <v>61</v>
      </c>
    </row>
    <row r="3744" spans="1:20" x14ac:dyDescent="0.25">
      <c r="A3744" t="s">
        <v>7991</v>
      </c>
      <c r="B3744">
        <v>66909022</v>
      </c>
      <c r="C3744">
        <v>67533140</v>
      </c>
      <c r="D3744" t="s">
        <v>3</v>
      </c>
      <c r="E3744" t="s">
        <v>3461</v>
      </c>
      <c r="F3744" t="s">
        <v>4226</v>
      </c>
      <c r="G3744" t="s">
        <v>527</v>
      </c>
      <c r="H3744" t="s">
        <v>21</v>
      </c>
      <c r="I3744" t="s">
        <v>32</v>
      </c>
      <c r="J3744" t="s">
        <v>23</v>
      </c>
      <c r="K3744" t="s">
        <v>24</v>
      </c>
      <c r="L3744" t="s">
        <v>25</v>
      </c>
      <c r="M3744" t="s">
        <v>4233</v>
      </c>
      <c r="N3744" t="s">
        <v>3410</v>
      </c>
      <c r="O3744" t="s">
        <v>1320</v>
      </c>
      <c r="P3744" t="s">
        <v>27</v>
      </c>
      <c r="Q3744" t="s">
        <v>4247</v>
      </c>
      <c r="R3744" s="1" t="e">
        <f t="shared" ca="1" si="58"/>
        <v>#VALUE!</v>
      </c>
      <c r="S3744" t="s">
        <v>4243</v>
      </c>
      <c r="T3744" t="s">
        <v>36</v>
      </c>
    </row>
    <row r="3745" spans="1:20" x14ac:dyDescent="0.25">
      <c r="A3745" t="s">
        <v>7992</v>
      </c>
      <c r="B3745">
        <v>67951331</v>
      </c>
      <c r="C3745">
        <v>67144477</v>
      </c>
      <c r="D3745" t="s">
        <v>2</v>
      </c>
      <c r="E3745" t="s">
        <v>3462</v>
      </c>
      <c r="F3745" t="s">
        <v>1106</v>
      </c>
      <c r="G3745" t="s">
        <v>4223</v>
      </c>
      <c r="H3745" t="s">
        <v>217</v>
      </c>
      <c r="I3745" t="s">
        <v>51</v>
      </c>
      <c r="J3745" t="s">
        <v>39</v>
      </c>
      <c r="K3745" t="s">
        <v>40</v>
      </c>
      <c r="L3745" t="s">
        <v>25</v>
      </c>
      <c r="M3745" t="s">
        <v>4241</v>
      </c>
      <c r="N3745" t="s">
        <v>3410</v>
      </c>
      <c r="O3745" t="s">
        <v>1320</v>
      </c>
      <c r="P3745" t="s">
        <v>205</v>
      </c>
      <c r="Q3745" t="s">
        <v>4245</v>
      </c>
      <c r="R3745" s="1">
        <f t="shared" ca="1" si="58"/>
        <v>62</v>
      </c>
      <c r="S3745" t="s">
        <v>4243</v>
      </c>
      <c r="T3745" t="s">
        <v>45</v>
      </c>
    </row>
    <row r="3746" spans="1:20" x14ac:dyDescent="0.25">
      <c r="A3746" t="s">
        <v>7993</v>
      </c>
      <c r="B3746">
        <v>64587991</v>
      </c>
      <c r="C3746">
        <v>67363535</v>
      </c>
      <c r="D3746" t="s">
        <v>3</v>
      </c>
      <c r="E3746" t="s">
        <v>3463</v>
      </c>
      <c r="F3746" t="s">
        <v>4225</v>
      </c>
      <c r="G3746" t="s">
        <v>4220</v>
      </c>
      <c r="H3746" t="s">
        <v>43</v>
      </c>
      <c r="I3746" t="s">
        <v>32</v>
      </c>
      <c r="J3746" t="s">
        <v>39</v>
      </c>
      <c r="K3746" t="s">
        <v>44</v>
      </c>
      <c r="L3746" t="s">
        <v>25</v>
      </c>
      <c r="M3746" t="s">
        <v>4238</v>
      </c>
      <c r="N3746" t="s">
        <v>3410</v>
      </c>
      <c r="O3746" t="s">
        <v>1320</v>
      </c>
      <c r="P3746" t="s">
        <v>33</v>
      </c>
      <c r="Q3746" t="s">
        <v>4245</v>
      </c>
      <c r="R3746" s="1" t="e">
        <f t="shared" ca="1" si="58"/>
        <v>#VALUE!</v>
      </c>
      <c r="S3746" t="s">
        <v>4243</v>
      </c>
      <c r="T3746" t="s">
        <v>45</v>
      </c>
    </row>
    <row r="3747" spans="1:20" x14ac:dyDescent="0.25">
      <c r="A3747" t="s">
        <v>7994</v>
      </c>
      <c r="B3747">
        <v>67658902</v>
      </c>
      <c r="C3747">
        <v>67604645</v>
      </c>
      <c r="D3747" t="s">
        <v>2</v>
      </c>
      <c r="E3747" t="s">
        <v>276</v>
      </c>
      <c r="F3747" t="s">
        <v>4225</v>
      </c>
      <c r="G3747" t="s">
        <v>4219</v>
      </c>
      <c r="H3747" t="s">
        <v>163</v>
      </c>
      <c r="I3747" t="s">
        <v>204</v>
      </c>
      <c r="J3747" t="s">
        <v>39</v>
      </c>
      <c r="K3747" t="s">
        <v>40</v>
      </c>
      <c r="L3747" t="s">
        <v>25</v>
      </c>
      <c r="M3747" t="s">
        <v>4233</v>
      </c>
      <c r="N3747" t="s">
        <v>3410</v>
      </c>
      <c r="O3747" t="s">
        <v>1320</v>
      </c>
      <c r="P3747" t="s">
        <v>52</v>
      </c>
      <c r="Q3747" t="s">
        <v>4246</v>
      </c>
      <c r="R3747" s="1" t="e">
        <f t="shared" ca="1" si="58"/>
        <v>#VALUE!</v>
      </c>
      <c r="S3747" t="s">
        <v>4243</v>
      </c>
      <c r="T3747" t="s">
        <v>61</v>
      </c>
    </row>
    <row r="3748" spans="1:20" x14ac:dyDescent="0.25">
      <c r="A3748" t="s">
        <v>7995</v>
      </c>
      <c r="B3748">
        <v>65264816</v>
      </c>
      <c r="C3748">
        <v>67746993</v>
      </c>
      <c r="D3748" t="s">
        <v>3</v>
      </c>
      <c r="E3748" t="s">
        <v>130</v>
      </c>
      <c r="F3748" t="s">
        <v>1106</v>
      </c>
      <c r="G3748" t="s">
        <v>4222</v>
      </c>
      <c r="H3748" t="s">
        <v>163</v>
      </c>
      <c r="I3748" t="s">
        <v>51</v>
      </c>
      <c r="J3748" t="s">
        <v>60</v>
      </c>
      <c r="K3748" t="s">
        <v>40</v>
      </c>
      <c r="L3748" t="s">
        <v>25</v>
      </c>
      <c r="M3748" t="s">
        <v>4240</v>
      </c>
      <c r="N3748" t="s">
        <v>3410</v>
      </c>
      <c r="O3748" t="s">
        <v>1320</v>
      </c>
      <c r="P3748" t="s">
        <v>205</v>
      </c>
      <c r="Q3748" t="s">
        <v>28</v>
      </c>
      <c r="R3748" s="1" t="e">
        <f t="shared" ca="1" si="58"/>
        <v>#VALUE!</v>
      </c>
      <c r="S3748" t="s">
        <v>4243</v>
      </c>
      <c r="T3748" t="s">
        <v>45</v>
      </c>
    </row>
    <row r="3749" spans="1:20" x14ac:dyDescent="0.25">
      <c r="A3749" t="s">
        <v>7996</v>
      </c>
      <c r="B3749">
        <v>66996724</v>
      </c>
      <c r="C3749">
        <v>67456406</v>
      </c>
      <c r="D3749" t="s">
        <v>2</v>
      </c>
      <c r="E3749" t="s">
        <v>3464</v>
      </c>
      <c r="F3749" t="s">
        <v>4228</v>
      </c>
      <c r="G3749" t="s">
        <v>4223</v>
      </c>
      <c r="H3749" t="s">
        <v>31</v>
      </c>
      <c r="I3749" t="s">
        <v>32</v>
      </c>
      <c r="J3749" t="s">
        <v>23</v>
      </c>
      <c r="K3749" t="s">
        <v>24</v>
      </c>
      <c r="L3749" t="s">
        <v>25</v>
      </c>
      <c r="M3749" t="s">
        <v>4238</v>
      </c>
      <c r="N3749" t="s">
        <v>3410</v>
      </c>
      <c r="O3749" t="s">
        <v>1320</v>
      </c>
      <c r="P3749" t="s">
        <v>4248</v>
      </c>
      <c r="Q3749" t="s">
        <v>4247</v>
      </c>
      <c r="R3749" s="1" t="e">
        <f t="shared" ca="1" si="58"/>
        <v>#VALUE!</v>
      </c>
      <c r="S3749" t="s">
        <v>55</v>
      </c>
      <c r="T3749" t="s">
        <v>58</v>
      </c>
    </row>
    <row r="3750" spans="1:20" x14ac:dyDescent="0.25">
      <c r="A3750" t="s">
        <v>7997</v>
      </c>
      <c r="B3750">
        <v>66060540</v>
      </c>
      <c r="C3750">
        <v>67357857</v>
      </c>
      <c r="D3750" t="s">
        <v>2</v>
      </c>
      <c r="E3750" t="s">
        <v>3465</v>
      </c>
      <c r="F3750" t="s">
        <v>20</v>
      </c>
      <c r="G3750" t="s">
        <v>4215</v>
      </c>
      <c r="H3750" t="s">
        <v>38</v>
      </c>
      <c r="I3750" t="s">
        <v>32</v>
      </c>
      <c r="J3750" t="s">
        <v>39</v>
      </c>
      <c r="K3750" t="s">
        <v>40</v>
      </c>
      <c r="L3750" t="s">
        <v>25</v>
      </c>
      <c r="M3750" t="s">
        <v>4237</v>
      </c>
      <c r="N3750" t="s">
        <v>3410</v>
      </c>
      <c r="O3750" t="s">
        <v>1320</v>
      </c>
      <c r="P3750" t="s">
        <v>52</v>
      </c>
      <c r="Q3750" t="s">
        <v>4246</v>
      </c>
      <c r="R3750" s="1" t="e">
        <f t="shared" ca="1" si="58"/>
        <v>#VALUE!</v>
      </c>
      <c r="S3750" t="s">
        <v>35</v>
      </c>
      <c r="T3750" t="s">
        <v>45</v>
      </c>
    </row>
    <row r="3751" spans="1:20" x14ac:dyDescent="0.25">
      <c r="A3751" t="s">
        <v>7998</v>
      </c>
      <c r="B3751">
        <v>67326196</v>
      </c>
      <c r="C3751">
        <v>67051676</v>
      </c>
      <c r="D3751" t="s">
        <v>3</v>
      </c>
      <c r="E3751" t="s">
        <v>3466</v>
      </c>
      <c r="F3751" t="s">
        <v>20</v>
      </c>
      <c r="G3751" t="s">
        <v>4222</v>
      </c>
      <c r="H3751" t="s">
        <v>43</v>
      </c>
      <c r="I3751" t="s">
        <v>51</v>
      </c>
      <c r="J3751" t="s">
        <v>39</v>
      </c>
      <c r="K3751" t="s">
        <v>44</v>
      </c>
      <c r="L3751" t="s">
        <v>25</v>
      </c>
      <c r="M3751" t="s">
        <v>4239</v>
      </c>
      <c r="N3751" t="s">
        <v>3410</v>
      </c>
      <c r="O3751" t="s">
        <v>1320</v>
      </c>
      <c r="P3751" t="s">
        <v>54</v>
      </c>
      <c r="Q3751" t="s">
        <v>4245</v>
      </c>
      <c r="R3751" s="1">
        <f t="shared" ca="1" si="58"/>
        <v>58</v>
      </c>
      <c r="S3751" t="s">
        <v>4243</v>
      </c>
      <c r="T3751" t="s">
        <v>45</v>
      </c>
    </row>
    <row r="3752" spans="1:20" x14ac:dyDescent="0.25">
      <c r="A3752" t="s">
        <v>7999</v>
      </c>
      <c r="B3752">
        <v>64759375</v>
      </c>
      <c r="C3752">
        <v>67820006</v>
      </c>
      <c r="D3752" t="s">
        <v>3</v>
      </c>
      <c r="E3752" t="s">
        <v>3463</v>
      </c>
      <c r="F3752" t="s">
        <v>20</v>
      </c>
      <c r="G3752" t="s">
        <v>4221</v>
      </c>
      <c r="H3752" t="s">
        <v>43</v>
      </c>
      <c r="I3752" t="s">
        <v>32</v>
      </c>
      <c r="J3752" t="s">
        <v>39</v>
      </c>
      <c r="K3752" t="s">
        <v>44</v>
      </c>
      <c r="L3752" t="s">
        <v>25</v>
      </c>
      <c r="M3752" t="s">
        <v>4238</v>
      </c>
      <c r="N3752" t="s">
        <v>3410</v>
      </c>
      <c r="O3752" t="s">
        <v>1320</v>
      </c>
      <c r="P3752" t="s">
        <v>205</v>
      </c>
      <c r="Q3752" t="s">
        <v>28</v>
      </c>
      <c r="R3752" s="1" t="e">
        <f t="shared" ca="1" si="58"/>
        <v>#VALUE!</v>
      </c>
      <c r="S3752" t="s">
        <v>35</v>
      </c>
      <c r="T3752" t="s">
        <v>45</v>
      </c>
    </row>
    <row r="3753" spans="1:20" x14ac:dyDescent="0.25">
      <c r="A3753" t="s">
        <v>8000</v>
      </c>
      <c r="B3753">
        <v>67469832</v>
      </c>
      <c r="C3753">
        <v>67396116</v>
      </c>
      <c r="D3753" t="s">
        <v>3</v>
      </c>
      <c r="E3753" t="s">
        <v>3467</v>
      </c>
      <c r="F3753" t="s">
        <v>4225</v>
      </c>
      <c r="G3753" t="s">
        <v>4223</v>
      </c>
      <c r="H3753" t="s">
        <v>31</v>
      </c>
      <c r="I3753" t="s">
        <v>51</v>
      </c>
      <c r="J3753" t="s">
        <v>23</v>
      </c>
      <c r="K3753" t="s">
        <v>24</v>
      </c>
      <c r="L3753" t="s">
        <v>25</v>
      </c>
      <c r="M3753" t="s">
        <v>4235</v>
      </c>
      <c r="N3753" t="s">
        <v>3410</v>
      </c>
      <c r="O3753" t="s">
        <v>1320</v>
      </c>
      <c r="P3753" t="s">
        <v>54</v>
      </c>
      <c r="Q3753" t="s">
        <v>4246</v>
      </c>
      <c r="R3753" s="1">
        <f t="shared" ca="1" si="58"/>
        <v>46</v>
      </c>
      <c r="S3753" t="s">
        <v>4243</v>
      </c>
      <c r="T3753" t="s">
        <v>58</v>
      </c>
    </row>
    <row r="3754" spans="1:20" x14ac:dyDescent="0.25">
      <c r="A3754" t="s">
        <v>8001</v>
      </c>
      <c r="B3754">
        <v>66438234</v>
      </c>
      <c r="C3754">
        <v>67056671</v>
      </c>
      <c r="D3754" t="s">
        <v>2</v>
      </c>
      <c r="E3754" t="s">
        <v>3468</v>
      </c>
      <c r="F3754" t="s">
        <v>1106</v>
      </c>
      <c r="G3754" t="s">
        <v>4222</v>
      </c>
      <c r="H3754" t="s">
        <v>472</v>
      </c>
      <c r="I3754" t="s">
        <v>51</v>
      </c>
      <c r="J3754" t="s">
        <v>39</v>
      </c>
      <c r="K3754" t="s">
        <v>40</v>
      </c>
      <c r="L3754" t="s">
        <v>25</v>
      </c>
      <c r="M3754" t="s">
        <v>4240</v>
      </c>
      <c r="N3754" t="s">
        <v>3410</v>
      </c>
      <c r="O3754" t="s">
        <v>1320</v>
      </c>
      <c r="P3754" t="s">
        <v>4248</v>
      </c>
      <c r="Q3754" t="s">
        <v>28</v>
      </c>
      <c r="R3754" s="1">
        <f t="shared" ca="1" si="58"/>
        <v>67</v>
      </c>
      <c r="S3754" t="s">
        <v>55</v>
      </c>
      <c r="T3754" t="s">
        <v>61</v>
      </c>
    </row>
    <row r="3755" spans="1:20" x14ac:dyDescent="0.25">
      <c r="A3755" t="s">
        <v>8002</v>
      </c>
      <c r="B3755">
        <v>65917456</v>
      </c>
      <c r="C3755">
        <v>67655034</v>
      </c>
      <c r="D3755" t="s">
        <v>3</v>
      </c>
      <c r="E3755" t="s">
        <v>3058</v>
      </c>
      <c r="F3755" t="s">
        <v>4227</v>
      </c>
      <c r="G3755" t="s">
        <v>4216</v>
      </c>
      <c r="H3755" t="s">
        <v>43</v>
      </c>
      <c r="I3755" t="s">
        <v>51</v>
      </c>
      <c r="J3755" t="s">
        <v>39</v>
      </c>
      <c r="K3755" t="s">
        <v>44</v>
      </c>
      <c r="L3755" t="s">
        <v>25</v>
      </c>
      <c r="M3755" t="s">
        <v>4232</v>
      </c>
      <c r="N3755" t="s">
        <v>3410</v>
      </c>
      <c r="O3755" t="s">
        <v>1320</v>
      </c>
      <c r="P3755" t="s">
        <v>33</v>
      </c>
      <c r="Q3755" t="s">
        <v>34</v>
      </c>
      <c r="R3755" s="1">
        <f t="shared" ca="1" si="58"/>
        <v>52</v>
      </c>
      <c r="S3755" t="s">
        <v>4243</v>
      </c>
      <c r="T3755" t="s">
        <v>41</v>
      </c>
    </row>
    <row r="3756" spans="1:20" x14ac:dyDescent="0.25">
      <c r="A3756" t="s">
        <v>8003</v>
      </c>
      <c r="B3756">
        <v>64752522</v>
      </c>
      <c r="C3756">
        <v>67442336</v>
      </c>
      <c r="D3756" t="s">
        <v>2</v>
      </c>
      <c r="E3756" t="s">
        <v>3469</v>
      </c>
      <c r="F3756" t="s">
        <v>1106</v>
      </c>
      <c r="G3756" t="s">
        <v>4216</v>
      </c>
      <c r="H3756" t="s">
        <v>21</v>
      </c>
      <c r="I3756" t="s">
        <v>51</v>
      </c>
      <c r="J3756" t="s">
        <v>23</v>
      </c>
      <c r="K3756" t="s">
        <v>24</v>
      </c>
      <c r="L3756" t="s">
        <v>25</v>
      </c>
      <c r="M3756" t="s">
        <v>4233</v>
      </c>
      <c r="N3756" t="s">
        <v>3410</v>
      </c>
      <c r="O3756" t="s">
        <v>1320</v>
      </c>
      <c r="P3756" t="s">
        <v>4248</v>
      </c>
      <c r="Q3756" t="s">
        <v>4244</v>
      </c>
      <c r="R3756" s="1">
        <f t="shared" ca="1" si="58"/>
        <v>23</v>
      </c>
      <c r="S3756" t="s">
        <v>55</v>
      </c>
      <c r="T3756" t="s">
        <v>36</v>
      </c>
    </row>
    <row r="3757" spans="1:20" x14ac:dyDescent="0.25">
      <c r="A3757" t="s">
        <v>8004</v>
      </c>
      <c r="B3757">
        <v>64860159</v>
      </c>
      <c r="C3757">
        <v>67752405</v>
      </c>
      <c r="D3757" t="s">
        <v>2</v>
      </c>
      <c r="E3757" t="s">
        <v>3470</v>
      </c>
      <c r="F3757" t="s">
        <v>4228</v>
      </c>
      <c r="G3757" t="s">
        <v>4215</v>
      </c>
      <c r="H3757" t="s">
        <v>38</v>
      </c>
      <c r="I3757" t="s">
        <v>204</v>
      </c>
      <c r="J3757" t="s">
        <v>39</v>
      </c>
      <c r="K3757" t="s">
        <v>40</v>
      </c>
      <c r="L3757" t="s">
        <v>25</v>
      </c>
      <c r="M3757" t="s">
        <v>4236</v>
      </c>
      <c r="N3757" t="s">
        <v>3410</v>
      </c>
      <c r="O3757" t="s">
        <v>1320</v>
      </c>
      <c r="P3757" t="s">
        <v>4248</v>
      </c>
      <c r="Q3757" t="s">
        <v>4244</v>
      </c>
      <c r="R3757" s="1">
        <f t="shared" ca="1" si="58"/>
        <v>54</v>
      </c>
      <c r="S3757" t="s">
        <v>55</v>
      </c>
      <c r="T3757" t="s">
        <v>41</v>
      </c>
    </row>
    <row r="3758" spans="1:20" x14ac:dyDescent="0.25">
      <c r="A3758" t="s">
        <v>8005</v>
      </c>
      <c r="B3758">
        <v>65882856</v>
      </c>
      <c r="C3758">
        <v>67712221</v>
      </c>
      <c r="D3758" t="s">
        <v>3</v>
      </c>
      <c r="E3758" t="s">
        <v>1143</v>
      </c>
      <c r="F3758" t="s">
        <v>4225</v>
      </c>
      <c r="G3758" t="s">
        <v>4215</v>
      </c>
      <c r="H3758" t="s">
        <v>43</v>
      </c>
      <c r="I3758" t="s">
        <v>51</v>
      </c>
      <c r="J3758" t="s">
        <v>39</v>
      </c>
      <c r="K3758" t="s">
        <v>44</v>
      </c>
      <c r="L3758" t="s">
        <v>25</v>
      </c>
      <c r="M3758" t="s">
        <v>4235</v>
      </c>
      <c r="N3758" t="s">
        <v>3410</v>
      </c>
      <c r="O3758" t="s">
        <v>1320</v>
      </c>
      <c r="P3758" t="s">
        <v>54</v>
      </c>
      <c r="Q3758" t="s">
        <v>4244</v>
      </c>
      <c r="R3758" s="1" t="e">
        <f t="shared" ca="1" si="58"/>
        <v>#VALUE!</v>
      </c>
      <c r="S3758" t="s">
        <v>4243</v>
      </c>
      <c r="T3758" t="s">
        <v>45</v>
      </c>
    </row>
    <row r="3759" spans="1:20" x14ac:dyDescent="0.25">
      <c r="A3759" t="s">
        <v>8006</v>
      </c>
      <c r="B3759">
        <v>65564912</v>
      </c>
      <c r="C3759">
        <v>67557498</v>
      </c>
      <c r="D3759" t="s">
        <v>3</v>
      </c>
      <c r="E3759" t="s">
        <v>2402</v>
      </c>
      <c r="F3759" t="s">
        <v>1106</v>
      </c>
      <c r="G3759" t="s">
        <v>4218</v>
      </c>
      <c r="H3759" t="s">
        <v>31</v>
      </c>
      <c r="I3759" t="s">
        <v>22</v>
      </c>
      <c r="J3759" t="s">
        <v>23</v>
      </c>
      <c r="K3759" t="s">
        <v>24</v>
      </c>
      <c r="L3759" t="s">
        <v>25</v>
      </c>
      <c r="M3759" t="s">
        <v>4239</v>
      </c>
      <c r="N3759" t="s">
        <v>3410</v>
      </c>
      <c r="O3759" t="s">
        <v>1320</v>
      </c>
      <c r="P3759" t="s">
        <v>49</v>
      </c>
      <c r="Q3759" t="s">
        <v>28</v>
      </c>
      <c r="R3759" s="1" t="e">
        <f t="shared" ca="1" si="58"/>
        <v>#VALUE!</v>
      </c>
      <c r="S3759" t="s">
        <v>4243</v>
      </c>
      <c r="T3759" t="s">
        <v>58</v>
      </c>
    </row>
    <row r="3760" spans="1:20" x14ac:dyDescent="0.25">
      <c r="A3760" t="s">
        <v>8007</v>
      </c>
      <c r="B3760">
        <v>66870848</v>
      </c>
      <c r="C3760">
        <v>67179608</v>
      </c>
      <c r="D3760" t="s">
        <v>3</v>
      </c>
      <c r="E3760" t="s">
        <v>3471</v>
      </c>
      <c r="F3760" t="s">
        <v>4226</v>
      </c>
      <c r="G3760" t="s">
        <v>4218</v>
      </c>
      <c r="H3760" t="s">
        <v>217</v>
      </c>
      <c r="I3760" t="s">
        <v>51</v>
      </c>
      <c r="J3760" t="s">
        <v>39</v>
      </c>
      <c r="K3760" t="s">
        <v>44</v>
      </c>
      <c r="L3760" t="s">
        <v>25</v>
      </c>
      <c r="M3760" t="s">
        <v>4232</v>
      </c>
      <c r="N3760" t="s">
        <v>3410</v>
      </c>
      <c r="O3760" t="s">
        <v>1320</v>
      </c>
      <c r="P3760" t="s">
        <v>52</v>
      </c>
      <c r="Q3760" t="s">
        <v>28</v>
      </c>
      <c r="R3760" s="1" t="e">
        <f t="shared" ca="1" si="58"/>
        <v>#VALUE!</v>
      </c>
      <c r="S3760" t="s">
        <v>35</v>
      </c>
      <c r="T3760" t="s">
        <v>45</v>
      </c>
    </row>
    <row r="3761" spans="1:20" x14ac:dyDescent="0.25">
      <c r="A3761" t="s">
        <v>8008</v>
      </c>
      <c r="B3761">
        <v>67093308</v>
      </c>
      <c r="C3761">
        <v>67396056</v>
      </c>
      <c r="D3761" t="s">
        <v>3</v>
      </c>
      <c r="E3761" t="s">
        <v>3472</v>
      </c>
      <c r="F3761" t="s">
        <v>1106</v>
      </c>
      <c r="G3761" t="s">
        <v>4222</v>
      </c>
      <c r="H3761" t="s">
        <v>43</v>
      </c>
      <c r="I3761" t="s">
        <v>204</v>
      </c>
      <c r="J3761" t="s">
        <v>60</v>
      </c>
      <c r="K3761" t="s">
        <v>161</v>
      </c>
      <c r="L3761" t="s">
        <v>25</v>
      </c>
      <c r="M3761" t="s">
        <v>4235</v>
      </c>
      <c r="N3761" t="s">
        <v>3410</v>
      </c>
      <c r="O3761" t="s">
        <v>1320</v>
      </c>
      <c r="P3761" t="s">
        <v>4248</v>
      </c>
      <c r="Q3761" t="s">
        <v>34</v>
      </c>
      <c r="R3761" s="1" t="e">
        <f t="shared" ca="1" si="58"/>
        <v>#VALUE!</v>
      </c>
      <c r="S3761" t="s">
        <v>55</v>
      </c>
      <c r="T3761" t="s">
        <v>61</v>
      </c>
    </row>
    <row r="3762" spans="1:20" x14ac:dyDescent="0.25">
      <c r="A3762" t="s">
        <v>8009</v>
      </c>
      <c r="B3762">
        <v>67637848</v>
      </c>
      <c r="C3762">
        <v>67573827</v>
      </c>
      <c r="D3762" t="s">
        <v>2</v>
      </c>
      <c r="E3762" t="s">
        <v>3473</v>
      </c>
      <c r="F3762" t="s">
        <v>4227</v>
      </c>
      <c r="G3762" t="s">
        <v>4222</v>
      </c>
      <c r="H3762" t="s">
        <v>217</v>
      </c>
      <c r="I3762" t="s">
        <v>32</v>
      </c>
      <c r="J3762" t="s">
        <v>23</v>
      </c>
      <c r="K3762" t="s">
        <v>40</v>
      </c>
      <c r="L3762" t="s">
        <v>25</v>
      </c>
      <c r="M3762" t="s">
        <v>4235</v>
      </c>
      <c r="N3762" t="s">
        <v>3410</v>
      </c>
      <c r="O3762" t="s">
        <v>1320</v>
      </c>
      <c r="P3762" t="s">
        <v>4248</v>
      </c>
      <c r="Q3762" t="s">
        <v>34</v>
      </c>
      <c r="R3762" s="1" t="e">
        <f t="shared" ca="1" si="58"/>
        <v>#VALUE!</v>
      </c>
      <c r="S3762" t="s">
        <v>55</v>
      </c>
      <c r="T3762" t="s">
        <v>45</v>
      </c>
    </row>
    <row r="3763" spans="1:20" x14ac:dyDescent="0.25">
      <c r="A3763" t="s">
        <v>8010</v>
      </c>
      <c r="B3763">
        <v>64710858</v>
      </c>
      <c r="C3763">
        <v>67816020</v>
      </c>
      <c r="D3763" t="s">
        <v>3</v>
      </c>
      <c r="E3763" t="s">
        <v>3474</v>
      </c>
      <c r="F3763" t="s">
        <v>20</v>
      </c>
      <c r="G3763" t="s">
        <v>4219</v>
      </c>
      <c r="H3763" t="s">
        <v>138</v>
      </c>
      <c r="I3763" t="s">
        <v>22</v>
      </c>
      <c r="J3763" t="s">
        <v>23</v>
      </c>
      <c r="K3763" t="s">
        <v>261</v>
      </c>
      <c r="L3763" t="s">
        <v>25</v>
      </c>
      <c r="M3763" t="s">
        <v>4233</v>
      </c>
      <c r="N3763" t="s">
        <v>3410</v>
      </c>
      <c r="O3763" t="s">
        <v>1320</v>
      </c>
      <c r="P3763" t="s">
        <v>4248</v>
      </c>
      <c r="Q3763" t="s">
        <v>4247</v>
      </c>
      <c r="R3763" s="1" t="e">
        <f t="shared" ca="1" si="58"/>
        <v>#VALUE!</v>
      </c>
      <c r="S3763" t="s">
        <v>55</v>
      </c>
      <c r="T3763" t="s">
        <v>41</v>
      </c>
    </row>
    <row r="3764" spans="1:20" x14ac:dyDescent="0.25">
      <c r="A3764" t="s">
        <v>8011</v>
      </c>
      <c r="B3764">
        <v>66319246</v>
      </c>
      <c r="C3764">
        <v>67258682</v>
      </c>
      <c r="D3764" t="s">
        <v>2</v>
      </c>
      <c r="E3764" t="s">
        <v>3475</v>
      </c>
      <c r="F3764" t="s">
        <v>1106</v>
      </c>
      <c r="G3764" t="s">
        <v>4223</v>
      </c>
      <c r="H3764" t="s">
        <v>163</v>
      </c>
      <c r="I3764" t="s">
        <v>204</v>
      </c>
      <c r="J3764" t="s">
        <v>39</v>
      </c>
      <c r="K3764" t="s">
        <v>40</v>
      </c>
      <c r="L3764" t="s">
        <v>25</v>
      </c>
      <c r="M3764" t="s">
        <v>4241</v>
      </c>
      <c r="N3764" t="s">
        <v>3410</v>
      </c>
      <c r="O3764" t="s">
        <v>1320</v>
      </c>
      <c r="P3764" t="s">
        <v>54</v>
      </c>
      <c r="Q3764" t="s">
        <v>34</v>
      </c>
      <c r="R3764" s="1" t="e">
        <f t="shared" ca="1" si="58"/>
        <v>#VALUE!</v>
      </c>
      <c r="S3764" t="s">
        <v>35</v>
      </c>
      <c r="T3764" t="s">
        <v>45</v>
      </c>
    </row>
    <row r="3765" spans="1:20" x14ac:dyDescent="0.25">
      <c r="A3765" t="s">
        <v>8012</v>
      </c>
      <c r="B3765">
        <v>67403961</v>
      </c>
      <c r="C3765">
        <v>67792209</v>
      </c>
      <c r="D3765" t="s">
        <v>3</v>
      </c>
      <c r="E3765" t="s">
        <v>3421</v>
      </c>
      <c r="F3765" t="s">
        <v>4225</v>
      </c>
      <c r="G3765" t="s">
        <v>527</v>
      </c>
      <c r="H3765" t="s">
        <v>48</v>
      </c>
      <c r="I3765" t="s">
        <v>32</v>
      </c>
      <c r="J3765" t="s">
        <v>23</v>
      </c>
      <c r="K3765" t="s">
        <v>24</v>
      </c>
      <c r="L3765" t="s">
        <v>25</v>
      </c>
      <c r="M3765" t="s">
        <v>4235</v>
      </c>
      <c r="N3765" t="s">
        <v>3410</v>
      </c>
      <c r="O3765" t="s">
        <v>1320</v>
      </c>
      <c r="P3765" t="s">
        <v>4248</v>
      </c>
      <c r="Q3765" t="s">
        <v>4247</v>
      </c>
      <c r="R3765" s="1">
        <f t="shared" ca="1" si="58"/>
        <v>33</v>
      </c>
      <c r="S3765" t="s">
        <v>55</v>
      </c>
      <c r="T3765" t="s">
        <v>29</v>
      </c>
    </row>
    <row r="3766" spans="1:20" x14ac:dyDescent="0.25">
      <c r="A3766" t="s">
        <v>8013</v>
      </c>
      <c r="B3766">
        <v>65374092</v>
      </c>
      <c r="C3766">
        <v>67263126</v>
      </c>
      <c r="D3766" t="s">
        <v>2</v>
      </c>
      <c r="E3766" t="s">
        <v>3476</v>
      </c>
      <c r="F3766" t="s">
        <v>4225</v>
      </c>
      <c r="G3766" t="s">
        <v>4222</v>
      </c>
      <c r="H3766" t="s">
        <v>163</v>
      </c>
      <c r="I3766" t="s">
        <v>22</v>
      </c>
      <c r="J3766" t="s">
        <v>39</v>
      </c>
      <c r="K3766" t="s">
        <v>40</v>
      </c>
      <c r="L3766" t="s">
        <v>25</v>
      </c>
      <c r="M3766" t="s">
        <v>4232</v>
      </c>
      <c r="N3766" t="s">
        <v>3410</v>
      </c>
      <c r="O3766" t="s">
        <v>1320</v>
      </c>
      <c r="P3766" t="s">
        <v>4248</v>
      </c>
      <c r="Q3766" t="s">
        <v>4245</v>
      </c>
      <c r="R3766" s="1" t="e">
        <f t="shared" ca="1" si="58"/>
        <v>#VALUE!</v>
      </c>
      <c r="S3766" t="s">
        <v>55</v>
      </c>
      <c r="T3766" t="s">
        <v>45</v>
      </c>
    </row>
    <row r="3767" spans="1:20" x14ac:dyDescent="0.25">
      <c r="A3767" t="s">
        <v>8014</v>
      </c>
      <c r="B3767">
        <v>64587991</v>
      </c>
      <c r="C3767">
        <v>67823169</v>
      </c>
      <c r="D3767" t="s">
        <v>3</v>
      </c>
      <c r="E3767" t="s">
        <v>3477</v>
      </c>
      <c r="F3767" t="s">
        <v>4226</v>
      </c>
      <c r="G3767" t="s">
        <v>4215</v>
      </c>
      <c r="H3767" t="s">
        <v>163</v>
      </c>
      <c r="I3767" t="s">
        <v>204</v>
      </c>
      <c r="J3767" t="s">
        <v>39</v>
      </c>
      <c r="K3767" t="s">
        <v>44</v>
      </c>
      <c r="L3767" t="s">
        <v>25</v>
      </c>
      <c r="M3767" t="s">
        <v>4240</v>
      </c>
      <c r="N3767" t="s">
        <v>3410</v>
      </c>
      <c r="O3767" t="s">
        <v>1320</v>
      </c>
      <c r="P3767" t="s">
        <v>4248</v>
      </c>
      <c r="Q3767" t="s">
        <v>4244</v>
      </c>
      <c r="R3767" s="1" t="e">
        <f t="shared" ca="1" si="58"/>
        <v>#VALUE!</v>
      </c>
      <c r="S3767" t="s">
        <v>55</v>
      </c>
      <c r="T3767" t="s">
        <v>41</v>
      </c>
    </row>
    <row r="3768" spans="1:20" x14ac:dyDescent="0.25">
      <c r="A3768" t="s">
        <v>8015</v>
      </c>
      <c r="B3768">
        <v>65662366</v>
      </c>
      <c r="C3768">
        <v>66920071</v>
      </c>
      <c r="D3768" t="s">
        <v>3</v>
      </c>
      <c r="E3768" t="s">
        <v>3478</v>
      </c>
      <c r="F3768" t="s">
        <v>1106</v>
      </c>
      <c r="G3768" t="s">
        <v>4223</v>
      </c>
      <c r="H3768" t="s">
        <v>43</v>
      </c>
      <c r="I3768" t="s">
        <v>204</v>
      </c>
      <c r="J3768" t="s">
        <v>39</v>
      </c>
      <c r="K3768" t="s">
        <v>44</v>
      </c>
      <c r="L3768" t="s">
        <v>25</v>
      </c>
      <c r="M3768" t="s">
        <v>4230</v>
      </c>
      <c r="N3768" t="s">
        <v>3410</v>
      </c>
      <c r="O3768" t="s">
        <v>1320</v>
      </c>
      <c r="P3768" t="s">
        <v>52</v>
      </c>
      <c r="Q3768" t="s">
        <v>28</v>
      </c>
      <c r="R3768" s="1" t="e">
        <f t="shared" ca="1" si="58"/>
        <v>#VALUE!</v>
      </c>
      <c r="S3768" t="s">
        <v>4243</v>
      </c>
      <c r="T3768" t="s">
        <v>45</v>
      </c>
    </row>
    <row r="3769" spans="1:20" x14ac:dyDescent="0.25">
      <c r="A3769" t="s">
        <v>8016</v>
      </c>
      <c r="B3769">
        <v>64587991</v>
      </c>
      <c r="C3769">
        <v>67000134</v>
      </c>
      <c r="D3769" t="s">
        <v>2</v>
      </c>
      <c r="E3769" t="s">
        <v>3479</v>
      </c>
      <c r="F3769" t="s">
        <v>4226</v>
      </c>
      <c r="G3769" t="s">
        <v>527</v>
      </c>
      <c r="H3769" t="s">
        <v>38</v>
      </c>
      <c r="I3769" t="s">
        <v>22</v>
      </c>
      <c r="J3769" t="s">
        <v>39</v>
      </c>
      <c r="K3769" t="s">
        <v>40</v>
      </c>
      <c r="L3769" t="s">
        <v>25</v>
      </c>
      <c r="M3769" t="s">
        <v>4238</v>
      </c>
      <c r="N3769" t="s">
        <v>3410</v>
      </c>
      <c r="O3769" t="s">
        <v>1320</v>
      </c>
      <c r="P3769" t="s">
        <v>49</v>
      </c>
      <c r="Q3769" t="s">
        <v>4247</v>
      </c>
      <c r="R3769" s="1" t="e">
        <f t="shared" ca="1" si="58"/>
        <v>#VALUE!</v>
      </c>
      <c r="S3769" t="s">
        <v>35</v>
      </c>
      <c r="T3769" t="s">
        <v>45</v>
      </c>
    </row>
    <row r="3770" spans="1:20" x14ac:dyDescent="0.25">
      <c r="A3770" t="s">
        <v>8017</v>
      </c>
      <c r="B3770">
        <v>64492155</v>
      </c>
      <c r="C3770">
        <v>67831386</v>
      </c>
      <c r="D3770" t="s">
        <v>3</v>
      </c>
      <c r="E3770" t="s">
        <v>2879</v>
      </c>
      <c r="F3770" t="s">
        <v>4228</v>
      </c>
      <c r="G3770" t="s">
        <v>4221</v>
      </c>
      <c r="H3770" t="s">
        <v>43</v>
      </c>
      <c r="I3770" t="s">
        <v>204</v>
      </c>
      <c r="J3770" t="s">
        <v>39</v>
      </c>
      <c r="K3770" t="s">
        <v>44</v>
      </c>
      <c r="L3770" t="s">
        <v>25</v>
      </c>
      <c r="M3770" t="s">
        <v>4233</v>
      </c>
      <c r="N3770" t="s">
        <v>3410</v>
      </c>
      <c r="O3770" t="s">
        <v>1320</v>
      </c>
      <c r="P3770" t="s">
        <v>205</v>
      </c>
      <c r="Q3770" t="s">
        <v>4246</v>
      </c>
      <c r="R3770" s="1">
        <f t="shared" ca="1" si="58"/>
        <v>39</v>
      </c>
      <c r="S3770" t="s">
        <v>35</v>
      </c>
      <c r="T3770" t="s">
        <v>58</v>
      </c>
    </row>
    <row r="3771" spans="1:20" x14ac:dyDescent="0.25">
      <c r="A3771" t="s">
        <v>8018</v>
      </c>
      <c r="B3771">
        <v>66014800</v>
      </c>
      <c r="C3771">
        <v>67748150</v>
      </c>
      <c r="D3771" t="s">
        <v>2</v>
      </c>
      <c r="E3771" t="s">
        <v>3480</v>
      </c>
      <c r="F3771" t="s">
        <v>1106</v>
      </c>
      <c r="G3771" t="s">
        <v>4223</v>
      </c>
      <c r="H3771" t="s">
        <v>163</v>
      </c>
      <c r="I3771" t="s">
        <v>51</v>
      </c>
      <c r="J3771" t="s">
        <v>39</v>
      </c>
      <c r="K3771" t="s">
        <v>40</v>
      </c>
      <c r="L3771" t="s">
        <v>25</v>
      </c>
      <c r="M3771" t="s">
        <v>4232</v>
      </c>
      <c r="N3771" t="s">
        <v>3410</v>
      </c>
      <c r="O3771" t="s">
        <v>1320</v>
      </c>
      <c r="P3771" t="s">
        <v>52</v>
      </c>
      <c r="Q3771" t="s">
        <v>28</v>
      </c>
      <c r="R3771" s="1">
        <f t="shared" ca="1" si="58"/>
        <v>44</v>
      </c>
      <c r="S3771" t="s">
        <v>4243</v>
      </c>
      <c r="T3771" t="s">
        <v>58</v>
      </c>
    </row>
    <row r="3772" spans="1:20" x14ac:dyDescent="0.25">
      <c r="A3772" t="s">
        <v>8019</v>
      </c>
      <c r="B3772">
        <v>66984102</v>
      </c>
      <c r="C3772">
        <v>67312646</v>
      </c>
      <c r="D3772" t="s">
        <v>3</v>
      </c>
      <c r="E3772" t="s">
        <v>3330</v>
      </c>
      <c r="F3772" t="s">
        <v>20</v>
      </c>
      <c r="G3772" t="s">
        <v>4215</v>
      </c>
      <c r="H3772" t="s">
        <v>21</v>
      </c>
      <c r="I3772" t="s">
        <v>51</v>
      </c>
      <c r="J3772" t="s">
        <v>23</v>
      </c>
      <c r="K3772" t="s">
        <v>24</v>
      </c>
      <c r="L3772" t="s">
        <v>25</v>
      </c>
      <c r="M3772" t="s">
        <v>4235</v>
      </c>
      <c r="N3772" t="s">
        <v>3410</v>
      </c>
      <c r="O3772" t="s">
        <v>1320</v>
      </c>
      <c r="P3772" t="s">
        <v>4248</v>
      </c>
      <c r="Q3772" t="s">
        <v>4245</v>
      </c>
      <c r="R3772" s="1" t="e">
        <f t="shared" ca="1" si="58"/>
        <v>#VALUE!</v>
      </c>
      <c r="S3772" t="s">
        <v>55</v>
      </c>
      <c r="T3772" t="s">
        <v>36</v>
      </c>
    </row>
    <row r="3773" spans="1:20" x14ac:dyDescent="0.25">
      <c r="A3773" t="s">
        <v>8020</v>
      </c>
      <c r="B3773">
        <v>68092391</v>
      </c>
      <c r="C3773">
        <v>67722325</v>
      </c>
      <c r="D3773" t="s">
        <v>2</v>
      </c>
      <c r="E3773" t="s">
        <v>2647</v>
      </c>
      <c r="F3773" t="s">
        <v>1106</v>
      </c>
      <c r="G3773" t="s">
        <v>4217</v>
      </c>
      <c r="H3773" t="s">
        <v>48</v>
      </c>
      <c r="I3773" t="s">
        <v>51</v>
      </c>
      <c r="J3773" t="s">
        <v>39</v>
      </c>
      <c r="K3773" t="s">
        <v>40</v>
      </c>
      <c r="L3773" t="s">
        <v>25</v>
      </c>
      <c r="M3773" t="s">
        <v>4231</v>
      </c>
      <c r="N3773" t="s">
        <v>3410</v>
      </c>
      <c r="O3773" t="s">
        <v>1320</v>
      </c>
      <c r="P3773" t="s">
        <v>49</v>
      </c>
      <c r="Q3773" t="s">
        <v>28</v>
      </c>
      <c r="R3773" s="1" t="e">
        <f t="shared" ca="1" si="58"/>
        <v>#VALUE!</v>
      </c>
      <c r="S3773" t="s">
        <v>4243</v>
      </c>
      <c r="T3773" t="s">
        <v>58</v>
      </c>
    </row>
    <row r="3774" spans="1:20" x14ac:dyDescent="0.25">
      <c r="A3774" t="s">
        <v>8021</v>
      </c>
      <c r="B3774">
        <v>66372151</v>
      </c>
      <c r="C3774">
        <v>67102361</v>
      </c>
      <c r="D3774" t="s">
        <v>2</v>
      </c>
      <c r="E3774" t="s">
        <v>892</v>
      </c>
      <c r="F3774" t="s">
        <v>1106</v>
      </c>
      <c r="G3774" t="s">
        <v>4218</v>
      </c>
      <c r="H3774" t="s">
        <v>31</v>
      </c>
      <c r="I3774" t="s">
        <v>204</v>
      </c>
      <c r="J3774" t="s">
        <v>23</v>
      </c>
      <c r="K3774" t="s">
        <v>24</v>
      </c>
      <c r="L3774" t="s">
        <v>25</v>
      </c>
      <c r="M3774" t="s">
        <v>4231</v>
      </c>
      <c r="N3774" t="s">
        <v>3410</v>
      </c>
      <c r="O3774" t="s">
        <v>1320</v>
      </c>
      <c r="P3774" t="s">
        <v>49</v>
      </c>
      <c r="Q3774" t="s">
        <v>28</v>
      </c>
      <c r="R3774" s="1" t="e">
        <f t="shared" ca="1" si="58"/>
        <v>#VALUE!</v>
      </c>
      <c r="S3774" t="s">
        <v>35</v>
      </c>
      <c r="T3774" t="s">
        <v>56</v>
      </c>
    </row>
    <row r="3775" spans="1:20" x14ac:dyDescent="0.25">
      <c r="A3775" t="s">
        <v>8022</v>
      </c>
      <c r="B3775">
        <v>66518763</v>
      </c>
      <c r="C3775">
        <v>66898972</v>
      </c>
      <c r="D3775" t="s">
        <v>3</v>
      </c>
      <c r="E3775" t="s">
        <v>3481</v>
      </c>
      <c r="F3775" t="s">
        <v>20</v>
      </c>
      <c r="G3775" t="s">
        <v>4217</v>
      </c>
      <c r="H3775" t="s">
        <v>163</v>
      </c>
      <c r="I3775" t="s">
        <v>32</v>
      </c>
      <c r="J3775" t="s">
        <v>39</v>
      </c>
      <c r="K3775" t="s">
        <v>44</v>
      </c>
      <c r="L3775" t="s">
        <v>25</v>
      </c>
      <c r="M3775" t="s">
        <v>4232</v>
      </c>
      <c r="N3775" t="s">
        <v>3410</v>
      </c>
      <c r="O3775" t="s">
        <v>1320</v>
      </c>
      <c r="P3775" t="s">
        <v>205</v>
      </c>
      <c r="Q3775" t="s">
        <v>28</v>
      </c>
      <c r="R3775" s="1" t="e">
        <f t="shared" ca="1" si="58"/>
        <v>#VALUE!</v>
      </c>
      <c r="S3775" t="s">
        <v>35</v>
      </c>
      <c r="T3775" t="s">
        <v>41</v>
      </c>
    </row>
    <row r="3776" spans="1:20" x14ac:dyDescent="0.25">
      <c r="A3776" t="s">
        <v>8023</v>
      </c>
      <c r="B3776">
        <v>67254818</v>
      </c>
      <c r="C3776">
        <v>67316321</v>
      </c>
      <c r="D3776" t="s">
        <v>3</v>
      </c>
      <c r="E3776" t="s">
        <v>2358</v>
      </c>
      <c r="F3776" t="s">
        <v>4225</v>
      </c>
      <c r="G3776" t="s">
        <v>4218</v>
      </c>
      <c r="H3776" t="s">
        <v>21</v>
      </c>
      <c r="I3776" t="s">
        <v>204</v>
      </c>
      <c r="J3776" t="s">
        <v>23</v>
      </c>
      <c r="K3776" t="s">
        <v>24</v>
      </c>
      <c r="L3776" t="s">
        <v>25</v>
      </c>
      <c r="M3776" t="s">
        <v>4237</v>
      </c>
      <c r="N3776" t="s">
        <v>3410</v>
      </c>
      <c r="O3776" t="s">
        <v>1320</v>
      </c>
      <c r="P3776" t="s">
        <v>4248</v>
      </c>
      <c r="Q3776" t="s">
        <v>34</v>
      </c>
      <c r="R3776" s="1" t="e">
        <f t="shared" ca="1" si="58"/>
        <v>#VALUE!</v>
      </c>
      <c r="S3776" t="s">
        <v>55</v>
      </c>
      <c r="T3776" t="s">
        <v>36</v>
      </c>
    </row>
    <row r="3777" spans="1:20" x14ac:dyDescent="0.25">
      <c r="A3777" t="s">
        <v>8024</v>
      </c>
      <c r="B3777">
        <v>65867322</v>
      </c>
      <c r="C3777">
        <v>67701543</v>
      </c>
      <c r="D3777" t="s">
        <v>3</v>
      </c>
      <c r="E3777" t="s">
        <v>3482</v>
      </c>
      <c r="F3777" t="s">
        <v>4227</v>
      </c>
      <c r="G3777" t="s">
        <v>4217</v>
      </c>
      <c r="H3777" t="s">
        <v>163</v>
      </c>
      <c r="I3777" t="s">
        <v>22</v>
      </c>
      <c r="J3777" t="s">
        <v>60</v>
      </c>
      <c r="K3777" t="s">
        <v>40</v>
      </c>
      <c r="L3777" t="s">
        <v>25</v>
      </c>
      <c r="M3777" t="s">
        <v>4238</v>
      </c>
      <c r="N3777" t="s">
        <v>3410</v>
      </c>
      <c r="O3777" t="s">
        <v>1320</v>
      </c>
      <c r="P3777" t="s">
        <v>4248</v>
      </c>
      <c r="Q3777" t="s">
        <v>28</v>
      </c>
      <c r="R3777" s="1" t="e">
        <f t="shared" ca="1" si="58"/>
        <v>#VALUE!</v>
      </c>
      <c r="S3777" t="s">
        <v>55</v>
      </c>
      <c r="T3777" t="s">
        <v>45</v>
      </c>
    </row>
    <row r="3778" spans="1:20" x14ac:dyDescent="0.25">
      <c r="A3778" t="s">
        <v>8025</v>
      </c>
      <c r="B3778">
        <v>65107405</v>
      </c>
      <c r="C3778">
        <v>67021005</v>
      </c>
      <c r="D3778" t="s">
        <v>3</v>
      </c>
      <c r="E3778" t="s">
        <v>3483</v>
      </c>
      <c r="F3778" t="s">
        <v>1106</v>
      </c>
      <c r="G3778" t="s">
        <v>4220</v>
      </c>
      <c r="H3778" t="s">
        <v>21</v>
      </c>
      <c r="I3778" t="s">
        <v>51</v>
      </c>
      <c r="J3778" t="s">
        <v>23</v>
      </c>
      <c r="K3778" t="s">
        <v>24</v>
      </c>
      <c r="L3778" t="s">
        <v>25</v>
      </c>
      <c r="M3778" t="s">
        <v>4235</v>
      </c>
      <c r="N3778" t="s">
        <v>3410</v>
      </c>
      <c r="O3778" t="s">
        <v>1320</v>
      </c>
      <c r="P3778" t="s">
        <v>4248</v>
      </c>
      <c r="Q3778" t="s">
        <v>4245</v>
      </c>
      <c r="R3778" s="1">
        <f t="shared" ca="1" si="58"/>
        <v>19</v>
      </c>
      <c r="S3778" t="s">
        <v>55</v>
      </c>
      <c r="T3778" t="s">
        <v>36</v>
      </c>
    </row>
    <row r="3779" spans="1:20" x14ac:dyDescent="0.25">
      <c r="A3779" t="s">
        <v>8026</v>
      </c>
      <c r="B3779">
        <v>66682893</v>
      </c>
      <c r="C3779">
        <v>67206726</v>
      </c>
      <c r="D3779" t="s">
        <v>2</v>
      </c>
      <c r="E3779" t="s">
        <v>2622</v>
      </c>
      <c r="F3779" t="s">
        <v>4226</v>
      </c>
      <c r="G3779" t="s">
        <v>4220</v>
      </c>
      <c r="H3779" t="s">
        <v>1838</v>
      </c>
      <c r="I3779" t="s">
        <v>204</v>
      </c>
      <c r="J3779" t="s">
        <v>39</v>
      </c>
      <c r="K3779" t="s">
        <v>40</v>
      </c>
      <c r="L3779" t="s">
        <v>25</v>
      </c>
      <c r="M3779" t="s">
        <v>4238</v>
      </c>
      <c r="N3779" t="s">
        <v>3410</v>
      </c>
      <c r="O3779" t="s">
        <v>1320</v>
      </c>
      <c r="P3779" t="s">
        <v>33</v>
      </c>
      <c r="Q3779" t="s">
        <v>4245</v>
      </c>
      <c r="R3779" s="1">
        <f t="shared" ref="R3779:R3842" ca="1" si="59">DATEDIF(E3779,TODAY(),"Y")</f>
        <v>47</v>
      </c>
      <c r="S3779" t="s">
        <v>4243</v>
      </c>
      <c r="T3779" t="s">
        <v>41</v>
      </c>
    </row>
    <row r="3780" spans="1:20" x14ac:dyDescent="0.25">
      <c r="A3780" t="s">
        <v>8027</v>
      </c>
      <c r="B3780">
        <v>65505712</v>
      </c>
      <c r="C3780">
        <v>67024531</v>
      </c>
      <c r="D3780" t="s">
        <v>2</v>
      </c>
      <c r="E3780" t="s">
        <v>3484</v>
      </c>
      <c r="F3780" t="s">
        <v>4226</v>
      </c>
      <c r="G3780" t="s">
        <v>4220</v>
      </c>
      <c r="H3780" t="s">
        <v>21</v>
      </c>
      <c r="I3780" t="s">
        <v>51</v>
      </c>
      <c r="J3780" t="s">
        <v>23</v>
      </c>
      <c r="K3780" t="s">
        <v>24</v>
      </c>
      <c r="L3780" t="s">
        <v>25</v>
      </c>
      <c r="M3780" t="s">
        <v>4229</v>
      </c>
      <c r="N3780" t="s">
        <v>3410</v>
      </c>
      <c r="O3780" t="s">
        <v>1320</v>
      </c>
      <c r="P3780" t="s">
        <v>52</v>
      </c>
      <c r="Q3780" t="s">
        <v>4247</v>
      </c>
      <c r="R3780" s="1" t="e">
        <f t="shared" ca="1" si="59"/>
        <v>#VALUE!</v>
      </c>
      <c r="S3780" t="s">
        <v>4243</v>
      </c>
      <c r="T3780" t="s">
        <v>56</v>
      </c>
    </row>
    <row r="3781" spans="1:20" x14ac:dyDescent="0.25">
      <c r="A3781" t="s">
        <v>8028</v>
      </c>
      <c r="B3781">
        <v>67917934</v>
      </c>
      <c r="C3781">
        <v>67499299</v>
      </c>
      <c r="D3781" t="s">
        <v>3</v>
      </c>
      <c r="E3781" t="s">
        <v>3485</v>
      </c>
      <c r="F3781" t="s">
        <v>1106</v>
      </c>
      <c r="G3781" t="s">
        <v>4222</v>
      </c>
      <c r="H3781" t="s">
        <v>43</v>
      </c>
      <c r="I3781" t="s">
        <v>204</v>
      </c>
      <c r="J3781" t="s">
        <v>39</v>
      </c>
      <c r="K3781" t="s">
        <v>44</v>
      </c>
      <c r="L3781" t="s">
        <v>25</v>
      </c>
      <c r="M3781" t="s">
        <v>4236</v>
      </c>
      <c r="N3781" t="s">
        <v>3410</v>
      </c>
      <c r="O3781" t="s">
        <v>1320</v>
      </c>
      <c r="P3781" t="s">
        <v>27</v>
      </c>
      <c r="Q3781" t="s">
        <v>4246</v>
      </c>
      <c r="R3781" s="1" t="e">
        <f t="shared" ca="1" si="59"/>
        <v>#VALUE!</v>
      </c>
      <c r="S3781" t="s">
        <v>35</v>
      </c>
      <c r="T3781" t="s">
        <v>58</v>
      </c>
    </row>
    <row r="3782" spans="1:20" x14ac:dyDescent="0.25">
      <c r="A3782" t="s">
        <v>8029</v>
      </c>
      <c r="B3782">
        <v>66669793</v>
      </c>
      <c r="C3782">
        <v>67441143</v>
      </c>
      <c r="D3782" t="s">
        <v>3</v>
      </c>
      <c r="E3782" t="s">
        <v>3486</v>
      </c>
      <c r="F3782" t="s">
        <v>20</v>
      </c>
      <c r="G3782" t="s">
        <v>4222</v>
      </c>
      <c r="H3782" t="s">
        <v>31</v>
      </c>
      <c r="I3782" t="s">
        <v>32</v>
      </c>
      <c r="J3782" t="s">
        <v>23</v>
      </c>
      <c r="K3782" t="s">
        <v>24</v>
      </c>
      <c r="L3782" t="s">
        <v>25</v>
      </c>
      <c r="M3782" t="s">
        <v>4238</v>
      </c>
      <c r="N3782" t="s">
        <v>3410</v>
      </c>
      <c r="O3782" t="s">
        <v>1320</v>
      </c>
      <c r="P3782" t="s">
        <v>49</v>
      </c>
      <c r="Q3782" t="s">
        <v>4245</v>
      </c>
      <c r="R3782" s="1" t="e">
        <f t="shared" ca="1" si="59"/>
        <v>#VALUE!</v>
      </c>
      <c r="S3782" t="s">
        <v>35</v>
      </c>
      <c r="T3782" t="s">
        <v>36</v>
      </c>
    </row>
    <row r="3783" spans="1:20" x14ac:dyDescent="0.25">
      <c r="A3783" t="s">
        <v>8030</v>
      </c>
      <c r="B3783">
        <v>66829098</v>
      </c>
      <c r="C3783">
        <v>67418496</v>
      </c>
      <c r="D3783" t="s">
        <v>2</v>
      </c>
      <c r="E3783" t="s">
        <v>3487</v>
      </c>
      <c r="F3783" t="s">
        <v>4228</v>
      </c>
      <c r="G3783" t="s">
        <v>4217</v>
      </c>
      <c r="H3783" t="s">
        <v>38</v>
      </c>
      <c r="I3783" t="s">
        <v>32</v>
      </c>
      <c r="J3783" t="s">
        <v>23</v>
      </c>
      <c r="K3783" t="s">
        <v>24</v>
      </c>
      <c r="L3783" t="s">
        <v>25</v>
      </c>
      <c r="M3783" t="s">
        <v>4231</v>
      </c>
      <c r="N3783" t="s">
        <v>3410</v>
      </c>
      <c r="O3783" t="s">
        <v>1320</v>
      </c>
      <c r="P3783" t="s">
        <v>54</v>
      </c>
      <c r="Q3783" t="s">
        <v>34</v>
      </c>
      <c r="R3783" s="1" t="e">
        <f t="shared" ca="1" si="59"/>
        <v>#VALUE!</v>
      </c>
      <c r="S3783" t="s">
        <v>4243</v>
      </c>
      <c r="T3783" t="s">
        <v>29</v>
      </c>
    </row>
    <row r="3784" spans="1:20" x14ac:dyDescent="0.25">
      <c r="A3784" t="s">
        <v>8031</v>
      </c>
      <c r="B3784">
        <v>67388711</v>
      </c>
      <c r="C3784">
        <v>67776087</v>
      </c>
      <c r="D3784" t="s">
        <v>2</v>
      </c>
      <c r="E3784" t="s">
        <v>916</v>
      </c>
      <c r="F3784" t="s">
        <v>1106</v>
      </c>
      <c r="G3784" t="s">
        <v>4222</v>
      </c>
      <c r="H3784" t="s">
        <v>163</v>
      </c>
      <c r="I3784" t="s">
        <v>204</v>
      </c>
      <c r="J3784" t="s">
        <v>39</v>
      </c>
      <c r="K3784" t="s">
        <v>40</v>
      </c>
      <c r="L3784" t="s">
        <v>25</v>
      </c>
      <c r="M3784" t="s">
        <v>4235</v>
      </c>
      <c r="N3784" t="s">
        <v>3410</v>
      </c>
      <c r="O3784" t="s">
        <v>1320</v>
      </c>
      <c r="P3784" t="s">
        <v>52</v>
      </c>
      <c r="Q3784" t="s">
        <v>4244</v>
      </c>
      <c r="R3784" s="1" t="e">
        <f t="shared" ca="1" si="59"/>
        <v>#VALUE!</v>
      </c>
      <c r="S3784" t="s">
        <v>4243</v>
      </c>
      <c r="T3784" t="s">
        <v>41</v>
      </c>
    </row>
    <row r="3785" spans="1:20" x14ac:dyDescent="0.25">
      <c r="A3785" t="s">
        <v>8032</v>
      </c>
      <c r="B3785">
        <v>66750732</v>
      </c>
      <c r="C3785">
        <v>67821572</v>
      </c>
      <c r="D3785" t="s">
        <v>2</v>
      </c>
      <c r="E3785" t="s">
        <v>3488</v>
      </c>
      <c r="F3785" t="s">
        <v>4227</v>
      </c>
      <c r="G3785" t="s">
        <v>4221</v>
      </c>
      <c r="H3785" t="s">
        <v>38</v>
      </c>
      <c r="I3785" t="s">
        <v>22</v>
      </c>
      <c r="J3785" t="s">
        <v>23</v>
      </c>
      <c r="K3785" t="s">
        <v>24</v>
      </c>
      <c r="L3785" t="s">
        <v>25</v>
      </c>
      <c r="M3785" t="s">
        <v>4233</v>
      </c>
      <c r="N3785" t="s">
        <v>3410</v>
      </c>
      <c r="O3785" t="s">
        <v>1320</v>
      </c>
      <c r="P3785" t="s">
        <v>4248</v>
      </c>
      <c r="Q3785" t="s">
        <v>4247</v>
      </c>
      <c r="R3785" s="1">
        <f t="shared" ca="1" si="59"/>
        <v>24</v>
      </c>
      <c r="S3785" t="s">
        <v>55</v>
      </c>
      <c r="T3785" t="s">
        <v>36</v>
      </c>
    </row>
    <row r="3786" spans="1:20" x14ac:dyDescent="0.25">
      <c r="A3786" t="s">
        <v>8033</v>
      </c>
      <c r="B3786">
        <v>64587991</v>
      </c>
      <c r="C3786">
        <v>67128454</v>
      </c>
      <c r="D3786" t="s">
        <v>2</v>
      </c>
      <c r="E3786" t="s">
        <v>3489</v>
      </c>
      <c r="F3786" t="s">
        <v>4225</v>
      </c>
      <c r="G3786" t="s">
        <v>4221</v>
      </c>
      <c r="H3786" t="s">
        <v>163</v>
      </c>
      <c r="I3786" t="s">
        <v>32</v>
      </c>
      <c r="J3786" t="s">
        <v>23</v>
      </c>
      <c r="K3786" t="s">
        <v>40</v>
      </c>
      <c r="L3786" t="s">
        <v>25</v>
      </c>
      <c r="M3786" t="s">
        <v>4239</v>
      </c>
      <c r="N3786" t="s">
        <v>3410</v>
      </c>
      <c r="O3786" t="s">
        <v>1320</v>
      </c>
      <c r="P3786" t="s">
        <v>52</v>
      </c>
      <c r="Q3786" t="s">
        <v>4245</v>
      </c>
      <c r="R3786" s="1" t="e">
        <f t="shared" ca="1" si="59"/>
        <v>#VALUE!</v>
      </c>
      <c r="S3786" t="s">
        <v>35</v>
      </c>
      <c r="T3786" t="s">
        <v>29</v>
      </c>
    </row>
    <row r="3787" spans="1:20" x14ac:dyDescent="0.25">
      <c r="A3787" t="s">
        <v>8034</v>
      </c>
      <c r="B3787">
        <v>67125265</v>
      </c>
      <c r="C3787">
        <v>67486312</v>
      </c>
      <c r="D3787" t="s">
        <v>3</v>
      </c>
      <c r="E3787" t="s">
        <v>3490</v>
      </c>
      <c r="F3787" t="s">
        <v>4225</v>
      </c>
      <c r="G3787" t="s">
        <v>4215</v>
      </c>
      <c r="H3787" t="s">
        <v>43</v>
      </c>
      <c r="I3787" t="s">
        <v>32</v>
      </c>
      <c r="J3787" t="s">
        <v>23</v>
      </c>
      <c r="K3787" t="s">
        <v>44</v>
      </c>
      <c r="L3787" t="s">
        <v>25</v>
      </c>
      <c r="M3787" t="s">
        <v>4232</v>
      </c>
      <c r="N3787" t="s">
        <v>3410</v>
      </c>
      <c r="O3787" t="s">
        <v>1320</v>
      </c>
      <c r="P3787" t="s">
        <v>4248</v>
      </c>
      <c r="Q3787" t="s">
        <v>4244</v>
      </c>
      <c r="R3787" s="1" t="e">
        <f t="shared" ca="1" si="59"/>
        <v>#VALUE!</v>
      </c>
      <c r="S3787" t="s">
        <v>55</v>
      </c>
      <c r="T3787" t="s">
        <v>29</v>
      </c>
    </row>
    <row r="3788" spans="1:20" x14ac:dyDescent="0.25">
      <c r="A3788" t="s">
        <v>8035</v>
      </c>
      <c r="B3788">
        <v>66498503</v>
      </c>
      <c r="C3788">
        <v>67555311</v>
      </c>
      <c r="D3788" t="s">
        <v>2</v>
      </c>
      <c r="E3788" t="s">
        <v>3491</v>
      </c>
      <c r="F3788" t="s">
        <v>1106</v>
      </c>
      <c r="G3788" t="s">
        <v>527</v>
      </c>
      <c r="H3788" t="s">
        <v>3492</v>
      </c>
      <c r="I3788" t="s">
        <v>51</v>
      </c>
      <c r="J3788" t="s">
        <v>39</v>
      </c>
      <c r="K3788" t="s">
        <v>40</v>
      </c>
      <c r="L3788" t="s">
        <v>25</v>
      </c>
      <c r="M3788" t="s">
        <v>4230</v>
      </c>
      <c r="N3788" t="s">
        <v>3410</v>
      </c>
      <c r="O3788" t="s">
        <v>1320</v>
      </c>
      <c r="P3788" t="s">
        <v>4248</v>
      </c>
      <c r="Q3788" t="s">
        <v>4244</v>
      </c>
      <c r="R3788" s="1" t="e">
        <f t="shared" ca="1" si="59"/>
        <v>#VALUE!</v>
      </c>
      <c r="S3788" t="s">
        <v>55</v>
      </c>
      <c r="T3788" t="s">
        <v>58</v>
      </c>
    </row>
    <row r="3789" spans="1:20" x14ac:dyDescent="0.25">
      <c r="A3789" t="s">
        <v>8036</v>
      </c>
      <c r="B3789">
        <v>64400265</v>
      </c>
      <c r="C3789">
        <v>67268970</v>
      </c>
      <c r="D3789" t="s">
        <v>2</v>
      </c>
      <c r="E3789" t="s">
        <v>3493</v>
      </c>
      <c r="F3789" t="s">
        <v>20</v>
      </c>
      <c r="G3789" t="s">
        <v>4221</v>
      </c>
      <c r="H3789" t="s">
        <v>31</v>
      </c>
      <c r="I3789" t="s">
        <v>51</v>
      </c>
      <c r="J3789" t="s">
        <v>23</v>
      </c>
      <c r="K3789" t="s">
        <v>24</v>
      </c>
      <c r="L3789" t="s">
        <v>25</v>
      </c>
      <c r="M3789" t="s">
        <v>4232</v>
      </c>
      <c r="N3789" t="s">
        <v>3410</v>
      </c>
      <c r="O3789" t="s">
        <v>1320</v>
      </c>
      <c r="P3789" t="s">
        <v>33</v>
      </c>
      <c r="Q3789" t="s">
        <v>4246</v>
      </c>
      <c r="R3789" s="1">
        <f t="shared" ca="1" si="59"/>
        <v>17</v>
      </c>
      <c r="S3789" t="s">
        <v>4243</v>
      </c>
      <c r="T3789" t="s">
        <v>56</v>
      </c>
    </row>
    <row r="3790" spans="1:20" x14ac:dyDescent="0.25">
      <c r="A3790" t="s">
        <v>8037</v>
      </c>
      <c r="B3790">
        <v>67099997</v>
      </c>
      <c r="C3790">
        <v>67176793</v>
      </c>
      <c r="D3790" t="s">
        <v>3</v>
      </c>
      <c r="E3790" t="s">
        <v>3494</v>
      </c>
      <c r="F3790" t="s">
        <v>4228</v>
      </c>
      <c r="G3790" t="s">
        <v>4218</v>
      </c>
      <c r="H3790" t="s">
        <v>43</v>
      </c>
      <c r="I3790" t="s">
        <v>32</v>
      </c>
      <c r="J3790" t="s">
        <v>39</v>
      </c>
      <c r="K3790" t="s">
        <v>44</v>
      </c>
      <c r="L3790" t="s">
        <v>25</v>
      </c>
      <c r="M3790" t="s">
        <v>4234</v>
      </c>
      <c r="N3790" t="s">
        <v>3410</v>
      </c>
      <c r="O3790" t="s">
        <v>1320</v>
      </c>
      <c r="P3790" t="s">
        <v>54</v>
      </c>
      <c r="Q3790" t="s">
        <v>28</v>
      </c>
      <c r="R3790" s="1" t="e">
        <f t="shared" ca="1" si="59"/>
        <v>#VALUE!</v>
      </c>
      <c r="S3790" t="s">
        <v>4243</v>
      </c>
      <c r="T3790" t="s">
        <v>41</v>
      </c>
    </row>
    <row r="3791" spans="1:20" x14ac:dyDescent="0.25">
      <c r="A3791" t="s">
        <v>8038</v>
      </c>
      <c r="B3791">
        <v>64309148</v>
      </c>
      <c r="C3791">
        <v>67559384</v>
      </c>
      <c r="D3791" t="s">
        <v>3</v>
      </c>
      <c r="E3791" t="s">
        <v>3495</v>
      </c>
      <c r="F3791" t="s">
        <v>4225</v>
      </c>
      <c r="G3791" t="s">
        <v>4219</v>
      </c>
      <c r="H3791" t="s">
        <v>21</v>
      </c>
      <c r="I3791" t="s">
        <v>22</v>
      </c>
      <c r="J3791" t="s">
        <v>23</v>
      </c>
      <c r="K3791" t="s">
        <v>24</v>
      </c>
      <c r="L3791" t="s">
        <v>25</v>
      </c>
      <c r="M3791" t="s">
        <v>4233</v>
      </c>
      <c r="N3791" t="s">
        <v>3410</v>
      </c>
      <c r="O3791" t="s">
        <v>1320</v>
      </c>
      <c r="P3791" t="s">
        <v>49</v>
      </c>
      <c r="Q3791" t="s">
        <v>4246</v>
      </c>
      <c r="R3791" s="1" t="e">
        <f t="shared" ca="1" si="59"/>
        <v>#VALUE!</v>
      </c>
      <c r="S3791" t="s">
        <v>35</v>
      </c>
      <c r="T3791" t="s">
        <v>36</v>
      </c>
    </row>
    <row r="3792" spans="1:20" x14ac:dyDescent="0.25">
      <c r="A3792" t="s">
        <v>8039</v>
      </c>
      <c r="B3792">
        <v>64556710</v>
      </c>
      <c r="C3792">
        <v>66920123</v>
      </c>
      <c r="D3792" t="s">
        <v>3</v>
      </c>
      <c r="E3792" t="s">
        <v>3496</v>
      </c>
      <c r="F3792" t="s">
        <v>4226</v>
      </c>
      <c r="G3792" t="s">
        <v>4223</v>
      </c>
      <c r="H3792" t="s">
        <v>21</v>
      </c>
      <c r="I3792" t="s">
        <v>51</v>
      </c>
      <c r="J3792" t="s">
        <v>23</v>
      </c>
      <c r="K3792" t="s">
        <v>24</v>
      </c>
      <c r="L3792" t="s">
        <v>25</v>
      </c>
      <c r="M3792" t="s">
        <v>4240</v>
      </c>
      <c r="N3792" t="s">
        <v>3410</v>
      </c>
      <c r="O3792" t="s">
        <v>1320</v>
      </c>
      <c r="P3792" t="s">
        <v>4248</v>
      </c>
      <c r="Q3792" t="s">
        <v>4245</v>
      </c>
      <c r="R3792" s="1" t="e">
        <f t="shared" ca="1" si="59"/>
        <v>#VALUE!</v>
      </c>
      <c r="S3792" t="s">
        <v>55</v>
      </c>
      <c r="T3792" t="s">
        <v>56</v>
      </c>
    </row>
    <row r="3793" spans="1:20" x14ac:dyDescent="0.25">
      <c r="A3793" t="s">
        <v>8040</v>
      </c>
      <c r="B3793">
        <v>64245964</v>
      </c>
      <c r="C3793">
        <v>67389374</v>
      </c>
      <c r="D3793" t="s">
        <v>2</v>
      </c>
      <c r="E3793" t="s">
        <v>3497</v>
      </c>
      <c r="F3793" t="s">
        <v>4227</v>
      </c>
      <c r="G3793" t="s">
        <v>4215</v>
      </c>
      <c r="H3793" t="s">
        <v>503</v>
      </c>
      <c r="I3793" t="s">
        <v>22</v>
      </c>
      <c r="J3793" t="s">
        <v>39</v>
      </c>
      <c r="K3793" t="s">
        <v>40</v>
      </c>
      <c r="L3793" t="s">
        <v>25</v>
      </c>
      <c r="M3793" t="s">
        <v>4240</v>
      </c>
      <c r="N3793" t="s">
        <v>3410</v>
      </c>
      <c r="O3793" t="s">
        <v>1320</v>
      </c>
      <c r="P3793" t="s">
        <v>27</v>
      </c>
      <c r="Q3793" t="s">
        <v>34</v>
      </c>
      <c r="R3793" s="1" t="e">
        <f t="shared" ca="1" si="59"/>
        <v>#VALUE!</v>
      </c>
      <c r="S3793" t="s">
        <v>4243</v>
      </c>
      <c r="T3793" t="s">
        <v>58</v>
      </c>
    </row>
    <row r="3794" spans="1:20" x14ac:dyDescent="0.25">
      <c r="A3794" t="s">
        <v>8041</v>
      </c>
      <c r="B3794">
        <v>67735253</v>
      </c>
      <c r="C3794">
        <v>67134052</v>
      </c>
      <c r="D3794" t="s">
        <v>2</v>
      </c>
      <c r="E3794" t="s">
        <v>3498</v>
      </c>
      <c r="F3794" t="s">
        <v>4225</v>
      </c>
      <c r="G3794" t="s">
        <v>527</v>
      </c>
      <c r="H3794" t="s">
        <v>21</v>
      </c>
      <c r="I3794" t="s">
        <v>32</v>
      </c>
      <c r="J3794" t="s">
        <v>23</v>
      </c>
      <c r="K3794" t="s">
        <v>24</v>
      </c>
      <c r="L3794" t="s">
        <v>25</v>
      </c>
      <c r="M3794" t="s">
        <v>4240</v>
      </c>
      <c r="N3794" t="s">
        <v>3410</v>
      </c>
      <c r="O3794" t="s">
        <v>1320</v>
      </c>
      <c r="P3794" t="s">
        <v>54</v>
      </c>
      <c r="Q3794" t="s">
        <v>28</v>
      </c>
      <c r="R3794" s="1" t="e">
        <f t="shared" ca="1" si="59"/>
        <v>#VALUE!</v>
      </c>
      <c r="S3794" t="s">
        <v>4243</v>
      </c>
      <c r="T3794" t="s">
        <v>56</v>
      </c>
    </row>
    <row r="3795" spans="1:20" x14ac:dyDescent="0.25">
      <c r="A3795" t="s">
        <v>8042</v>
      </c>
      <c r="B3795">
        <v>67825777</v>
      </c>
      <c r="C3795">
        <v>67713998</v>
      </c>
      <c r="D3795" t="s">
        <v>3</v>
      </c>
      <c r="E3795" t="s">
        <v>1512</v>
      </c>
      <c r="F3795" t="s">
        <v>4227</v>
      </c>
      <c r="G3795" t="s">
        <v>4216</v>
      </c>
      <c r="H3795" t="s">
        <v>43</v>
      </c>
      <c r="I3795" t="s">
        <v>22</v>
      </c>
      <c r="J3795" t="s">
        <v>39</v>
      </c>
      <c r="K3795" t="s">
        <v>44</v>
      </c>
      <c r="L3795" t="s">
        <v>25</v>
      </c>
      <c r="M3795" t="s">
        <v>4230</v>
      </c>
      <c r="N3795" t="s">
        <v>3410</v>
      </c>
      <c r="O3795" t="s">
        <v>1320</v>
      </c>
      <c r="P3795" t="s">
        <v>4248</v>
      </c>
      <c r="Q3795" t="s">
        <v>4247</v>
      </c>
      <c r="R3795" s="1">
        <f t="shared" ca="1" si="59"/>
        <v>44</v>
      </c>
      <c r="S3795" t="s">
        <v>55</v>
      </c>
      <c r="T3795" t="s">
        <v>58</v>
      </c>
    </row>
    <row r="3796" spans="1:20" x14ac:dyDescent="0.25">
      <c r="A3796" t="s">
        <v>8043</v>
      </c>
      <c r="B3796">
        <v>64766424</v>
      </c>
      <c r="C3796">
        <v>67650122</v>
      </c>
      <c r="D3796" t="s">
        <v>2</v>
      </c>
      <c r="E3796" t="s">
        <v>3499</v>
      </c>
      <c r="F3796" t="s">
        <v>20</v>
      </c>
      <c r="G3796" t="s">
        <v>4222</v>
      </c>
      <c r="H3796" t="s">
        <v>3500</v>
      </c>
      <c r="I3796" t="s">
        <v>51</v>
      </c>
      <c r="J3796" t="s">
        <v>39</v>
      </c>
      <c r="K3796" t="s">
        <v>40</v>
      </c>
      <c r="L3796" t="s">
        <v>25</v>
      </c>
      <c r="M3796" t="s">
        <v>4240</v>
      </c>
      <c r="N3796" t="s">
        <v>3410</v>
      </c>
      <c r="O3796" t="s">
        <v>1320</v>
      </c>
      <c r="P3796" t="s">
        <v>205</v>
      </c>
      <c r="Q3796" t="s">
        <v>34</v>
      </c>
      <c r="R3796" s="1" t="e">
        <f t="shared" ca="1" si="59"/>
        <v>#VALUE!</v>
      </c>
      <c r="S3796" t="s">
        <v>35</v>
      </c>
      <c r="T3796" t="s">
        <v>58</v>
      </c>
    </row>
    <row r="3797" spans="1:20" x14ac:dyDescent="0.25">
      <c r="A3797" t="s">
        <v>8044</v>
      </c>
      <c r="B3797">
        <v>65719663</v>
      </c>
      <c r="C3797">
        <v>67634644</v>
      </c>
      <c r="D3797" t="s">
        <v>3</v>
      </c>
      <c r="E3797" t="s">
        <v>3501</v>
      </c>
      <c r="F3797" t="s">
        <v>1106</v>
      </c>
      <c r="G3797" t="s">
        <v>4215</v>
      </c>
      <c r="H3797" t="s">
        <v>43</v>
      </c>
      <c r="I3797" t="s">
        <v>204</v>
      </c>
      <c r="J3797" t="s">
        <v>39</v>
      </c>
      <c r="K3797" t="s">
        <v>44</v>
      </c>
      <c r="L3797" t="s">
        <v>25</v>
      </c>
      <c r="M3797" t="s">
        <v>4237</v>
      </c>
      <c r="N3797" t="s">
        <v>3502</v>
      </c>
      <c r="O3797" t="s">
        <v>1320</v>
      </c>
      <c r="P3797" t="s">
        <v>205</v>
      </c>
      <c r="Q3797" t="s">
        <v>4244</v>
      </c>
      <c r="R3797" s="1" t="e">
        <f t="shared" ca="1" si="59"/>
        <v>#VALUE!</v>
      </c>
      <c r="S3797" t="s">
        <v>4243</v>
      </c>
      <c r="T3797" t="s">
        <v>29</v>
      </c>
    </row>
    <row r="3798" spans="1:20" x14ac:dyDescent="0.25">
      <c r="A3798" t="s">
        <v>8045</v>
      </c>
      <c r="B3798">
        <v>68330106</v>
      </c>
      <c r="C3798">
        <v>67405532</v>
      </c>
      <c r="D3798" t="s">
        <v>2</v>
      </c>
      <c r="E3798" t="s">
        <v>3503</v>
      </c>
      <c r="F3798" t="s">
        <v>20</v>
      </c>
      <c r="G3798" t="s">
        <v>4216</v>
      </c>
      <c r="H3798" t="s">
        <v>31</v>
      </c>
      <c r="I3798" t="s">
        <v>32</v>
      </c>
      <c r="J3798" t="s">
        <v>23</v>
      </c>
      <c r="K3798" t="s">
        <v>24</v>
      </c>
      <c r="L3798" t="s">
        <v>25</v>
      </c>
      <c r="M3798" t="s">
        <v>4236</v>
      </c>
      <c r="N3798" t="s">
        <v>3502</v>
      </c>
      <c r="O3798" t="s">
        <v>1320</v>
      </c>
      <c r="P3798" t="s">
        <v>4248</v>
      </c>
      <c r="Q3798" t="s">
        <v>4245</v>
      </c>
      <c r="R3798" s="1" t="e">
        <f t="shared" ca="1" si="59"/>
        <v>#VALUE!</v>
      </c>
      <c r="S3798" t="s">
        <v>55</v>
      </c>
      <c r="T3798" t="s">
        <v>77</v>
      </c>
    </row>
    <row r="3799" spans="1:20" x14ac:dyDescent="0.25">
      <c r="A3799" t="s">
        <v>8046</v>
      </c>
      <c r="B3799">
        <v>68028012</v>
      </c>
      <c r="C3799">
        <v>67400150</v>
      </c>
      <c r="D3799" t="s">
        <v>2</v>
      </c>
      <c r="E3799" t="s">
        <v>3504</v>
      </c>
      <c r="F3799" t="s">
        <v>20</v>
      </c>
      <c r="G3799" t="s">
        <v>4218</v>
      </c>
      <c r="H3799" t="s">
        <v>21</v>
      </c>
      <c r="I3799" t="s">
        <v>22</v>
      </c>
      <c r="J3799" t="s">
        <v>23</v>
      </c>
      <c r="K3799" t="s">
        <v>24</v>
      </c>
      <c r="L3799" t="s">
        <v>25</v>
      </c>
      <c r="M3799" t="s">
        <v>4237</v>
      </c>
      <c r="N3799" t="s">
        <v>3502</v>
      </c>
      <c r="O3799" t="s">
        <v>1320</v>
      </c>
      <c r="P3799" t="s">
        <v>52</v>
      </c>
      <c r="Q3799" t="s">
        <v>28</v>
      </c>
      <c r="R3799" s="1">
        <f t="shared" ca="1" si="59"/>
        <v>13</v>
      </c>
      <c r="S3799" t="s">
        <v>35</v>
      </c>
      <c r="T3799" t="s">
        <v>56</v>
      </c>
    </row>
    <row r="3800" spans="1:20" x14ac:dyDescent="0.25">
      <c r="A3800" t="s">
        <v>8047</v>
      </c>
      <c r="B3800">
        <v>66736146</v>
      </c>
      <c r="C3800">
        <v>67549835</v>
      </c>
      <c r="D3800" t="s">
        <v>2</v>
      </c>
      <c r="E3800" t="s">
        <v>3505</v>
      </c>
      <c r="F3800" t="s">
        <v>1106</v>
      </c>
      <c r="G3800" t="s">
        <v>4220</v>
      </c>
      <c r="H3800" t="s">
        <v>163</v>
      </c>
      <c r="I3800" t="s">
        <v>51</v>
      </c>
      <c r="J3800" t="s">
        <v>39</v>
      </c>
      <c r="K3800" t="s">
        <v>40</v>
      </c>
      <c r="L3800" t="s">
        <v>25</v>
      </c>
      <c r="M3800" t="s">
        <v>4237</v>
      </c>
      <c r="N3800" t="s">
        <v>3502</v>
      </c>
      <c r="O3800" t="s">
        <v>1320</v>
      </c>
      <c r="P3800" t="s">
        <v>27</v>
      </c>
      <c r="Q3800" t="s">
        <v>4244</v>
      </c>
      <c r="R3800" s="1" t="e">
        <f t="shared" ca="1" si="59"/>
        <v>#VALUE!</v>
      </c>
      <c r="S3800" t="s">
        <v>4243</v>
      </c>
      <c r="T3800" t="s">
        <v>58</v>
      </c>
    </row>
    <row r="3801" spans="1:20" x14ac:dyDescent="0.25">
      <c r="A3801" t="s">
        <v>8048</v>
      </c>
      <c r="B3801">
        <v>66210579</v>
      </c>
      <c r="C3801">
        <v>67816474</v>
      </c>
      <c r="D3801" t="s">
        <v>2</v>
      </c>
      <c r="E3801" t="s">
        <v>1269</v>
      </c>
      <c r="F3801" t="s">
        <v>4227</v>
      </c>
      <c r="G3801" t="s">
        <v>4217</v>
      </c>
      <c r="H3801" t="s">
        <v>31</v>
      </c>
      <c r="I3801" t="s">
        <v>51</v>
      </c>
      <c r="J3801" t="s">
        <v>23</v>
      </c>
      <c r="K3801" t="s">
        <v>24</v>
      </c>
      <c r="L3801" t="s">
        <v>25</v>
      </c>
      <c r="M3801" t="s">
        <v>4239</v>
      </c>
      <c r="N3801" t="s">
        <v>3502</v>
      </c>
      <c r="O3801" t="s">
        <v>1320</v>
      </c>
      <c r="P3801" t="s">
        <v>205</v>
      </c>
      <c r="Q3801" t="s">
        <v>4244</v>
      </c>
      <c r="R3801" s="1">
        <f t="shared" ca="1" si="59"/>
        <v>8</v>
      </c>
      <c r="S3801" t="s">
        <v>4243</v>
      </c>
      <c r="T3801" t="s">
        <v>68</v>
      </c>
    </row>
    <row r="3802" spans="1:20" x14ac:dyDescent="0.25">
      <c r="A3802" t="s">
        <v>8049</v>
      </c>
      <c r="B3802">
        <v>67851406</v>
      </c>
      <c r="C3802">
        <v>66968278</v>
      </c>
      <c r="D3802" t="s">
        <v>2</v>
      </c>
      <c r="E3802" t="s">
        <v>308</v>
      </c>
      <c r="F3802" t="s">
        <v>4226</v>
      </c>
      <c r="G3802" t="s">
        <v>4220</v>
      </c>
      <c r="H3802" t="s">
        <v>21</v>
      </c>
      <c r="I3802" t="s">
        <v>22</v>
      </c>
      <c r="J3802" t="s">
        <v>23</v>
      </c>
      <c r="K3802" t="s">
        <v>24</v>
      </c>
      <c r="L3802" t="s">
        <v>25</v>
      </c>
      <c r="M3802" t="s">
        <v>4230</v>
      </c>
      <c r="N3802" t="s">
        <v>3502</v>
      </c>
      <c r="O3802" t="s">
        <v>1320</v>
      </c>
      <c r="P3802" t="s">
        <v>4248</v>
      </c>
      <c r="Q3802" t="s">
        <v>4244</v>
      </c>
      <c r="R3802" s="1" t="e">
        <f t="shared" ca="1" si="59"/>
        <v>#VALUE!</v>
      </c>
      <c r="S3802" t="s">
        <v>55</v>
      </c>
      <c r="T3802" t="s">
        <v>56</v>
      </c>
    </row>
    <row r="3803" spans="1:20" x14ac:dyDescent="0.25">
      <c r="A3803" t="s">
        <v>8050</v>
      </c>
      <c r="B3803">
        <v>68197372</v>
      </c>
      <c r="C3803">
        <v>67650347</v>
      </c>
      <c r="D3803" t="s">
        <v>2</v>
      </c>
      <c r="E3803" t="s">
        <v>3506</v>
      </c>
      <c r="F3803" t="s">
        <v>4225</v>
      </c>
      <c r="G3803" t="s">
        <v>4220</v>
      </c>
      <c r="H3803" t="s">
        <v>163</v>
      </c>
      <c r="I3803" t="s">
        <v>32</v>
      </c>
      <c r="J3803" t="s">
        <v>39</v>
      </c>
      <c r="K3803" t="s">
        <v>40</v>
      </c>
      <c r="L3803" t="s">
        <v>25</v>
      </c>
      <c r="M3803" t="s">
        <v>4236</v>
      </c>
      <c r="N3803" t="s">
        <v>3502</v>
      </c>
      <c r="O3803" t="s">
        <v>1320</v>
      </c>
      <c r="P3803" t="s">
        <v>49</v>
      </c>
      <c r="Q3803" t="s">
        <v>34</v>
      </c>
      <c r="R3803" s="1">
        <f t="shared" ca="1" si="59"/>
        <v>40</v>
      </c>
      <c r="S3803" t="s">
        <v>4243</v>
      </c>
      <c r="T3803" t="s">
        <v>58</v>
      </c>
    </row>
    <row r="3804" spans="1:20" x14ac:dyDescent="0.25">
      <c r="A3804" t="s">
        <v>8051</v>
      </c>
      <c r="B3804">
        <v>64465560</v>
      </c>
      <c r="C3804">
        <v>67561986</v>
      </c>
      <c r="D3804" t="s">
        <v>3</v>
      </c>
      <c r="E3804" t="s">
        <v>345</v>
      </c>
      <c r="F3804" t="s">
        <v>4227</v>
      </c>
      <c r="G3804" t="s">
        <v>4215</v>
      </c>
      <c r="H3804" t="s">
        <v>31</v>
      </c>
      <c r="I3804" t="s">
        <v>22</v>
      </c>
      <c r="J3804" t="s">
        <v>23</v>
      </c>
      <c r="K3804" t="s">
        <v>24</v>
      </c>
      <c r="L3804" t="s">
        <v>25</v>
      </c>
      <c r="M3804" t="s">
        <v>4239</v>
      </c>
      <c r="N3804" t="s">
        <v>3502</v>
      </c>
      <c r="O3804" t="s">
        <v>1320</v>
      </c>
      <c r="P3804" t="s">
        <v>33</v>
      </c>
      <c r="Q3804" t="s">
        <v>4246</v>
      </c>
      <c r="R3804" s="1">
        <f t="shared" ca="1" si="59"/>
        <v>7</v>
      </c>
      <c r="S3804" t="s">
        <v>4243</v>
      </c>
      <c r="T3804" t="s">
        <v>68</v>
      </c>
    </row>
    <row r="3805" spans="1:20" x14ac:dyDescent="0.25">
      <c r="A3805" t="s">
        <v>8052</v>
      </c>
      <c r="B3805">
        <v>64944497</v>
      </c>
      <c r="C3805">
        <v>67542152</v>
      </c>
      <c r="D3805" t="s">
        <v>3</v>
      </c>
      <c r="E3805" t="s">
        <v>3507</v>
      </c>
      <c r="F3805" t="s">
        <v>20</v>
      </c>
      <c r="G3805" t="s">
        <v>4223</v>
      </c>
      <c r="H3805" t="s">
        <v>43</v>
      </c>
      <c r="I3805" t="s">
        <v>51</v>
      </c>
      <c r="J3805" t="s">
        <v>39</v>
      </c>
      <c r="K3805" t="s">
        <v>44</v>
      </c>
      <c r="L3805" t="s">
        <v>25</v>
      </c>
      <c r="M3805" t="s">
        <v>4230</v>
      </c>
      <c r="N3805" t="s">
        <v>3502</v>
      </c>
      <c r="O3805" t="s">
        <v>1320</v>
      </c>
      <c r="P3805" t="s">
        <v>49</v>
      </c>
      <c r="Q3805" t="s">
        <v>4245</v>
      </c>
      <c r="R3805" s="1" t="e">
        <f t="shared" ca="1" si="59"/>
        <v>#VALUE!</v>
      </c>
      <c r="S3805" t="s">
        <v>4243</v>
      </c>
      <c r="T3805" t="s">
        <v>29</v>
      </c>
    </row>
    <row r="3806" spans="1:20" x14ac:dyDescent="0.25">
      <c r="A3806" t="s">
        <v>8053</v>
      </c>
      <c r="B3806">
        <v>66926520</v>
      </c>
      <c r="C3806">
        <v>67027235</v>
      </c>
      <c r="D3806" t="s">
        <v>3</v>
      </c>
      <c r="E3806" t="s">
        <v>3508</v>
      </c>
      <c r="F3806" t="s">
        <v>1106</v>
      </c>
      <c r="G3806" t="s">
        <v>4223</v>
      </c>
      <c r="H3806" t="s">
        <v>163</v>
      </c>
      <c r="I3806" t="s">
        <v>204</v>
      </c>
      <c r="J3806" t="s">
        <v>39</v>
      </c>
      <c r="K3806" t="s">
        <v>44</v>
      </c>
      <c r="L3806" t="s">
        <v>25</v>
      </c>
      <c r="M3806" t="s">
        <v>4233</v>
      </c>
      <c r="N3806" t="s">
        <v>3502</v>
      </c>
      <c r="O3806" t="s">
        <v>1320</v>
      </c>
      <c r="P3806" t="s">
        <v>27</v>
      </c>
      <c r="Q3806" t="s">
        <v>28</v>
      </c>
      <c r="R3806" s="1">
        <f t="shared" ca="1" si="59"/>
        <v>36</v>
      </c>
      <c r="S3806" t="s">
        <v>4243</v>
      </c>
      <c r="T3806" t="s">
        <v>29</v>
      </c>
    </row>
    <row r="3807" spans="1:20" x14ac:dyDescent="0.25">
      <c r="A3807" t="s">
        <v>8054</v>
      </c>
      <c r="B3807">
        <v>65107405</v>
      </c>
      <c r="C3807">
        <v>67685782</v>
      </c>
      <c r="D3807" t="s">
        <v>3</v>
      </c>
      <c r="E3807" t="s">
        <v>1926</v>
      </c>
      <c r="F3807" t="s">
        <v>4225</v>
      </c>
      <c r="G3807" t="s">
        <v>4222</v>
      </c>
      <c r="H3807" t="s">
        <v>31</v>
      </c>
      <c r="I3807" t="s">
        <v>204</v>
      </c>
      <c r="J3807" t="s">
        <v>23</v>
      </c>
      <c r="K3807" t="s">
        <v>24</v>
      </c>
      <c r="L3807" t="s">
        <v>25</v>
      </c>
      <c r="M3807" t="s">
        <v>4239</v>
      </c>
      <c r="N3807" t="s">
        <v>3502</v>
      </c>
      <c r="O3807" t="s">
        <v>1320</v>
      </c>
      <c r="P3807" t="s">
        <v>33</v>
      </c>
      <c r="Q3807" t="s">
        <v>28</v>
      </c>
      <c r="R3807" s="1" t="e">
        <f t="shared" ca="1" si="59"/>
        <v>#VALUE!</v>
      </c>
      <c r="S3807" t="s">
        <v>4243</v>
      </c>
      <c r="T3807" t="s">
        <v>68</v>
      </c>
    </row>
    <row r="3808" spans="1:20" x14ac:dyDescent="0.25">
      <c r="A3808" t="s">
        <v>8055</v>
      </c>
      <c r="B3808">
        <v>65404884</v>
      </c>
      <c r="C3808">
        <v>66969979</v>
      </c>
      <c r="D3808" t="s">
        <v>2</v>
      </c>
      <c r="E3808" t="s">
        <v>3509</v>
      </c>
      <c r="F3808" t="s">
        <v>20</v>
      </c>
      <c r="G3808" t="s">
        <v>4221</v>
      </c>
      <c r="H3808" t="s">
        <v>217</v>
      </c>
      <c r="I3808" t="s">
        <v>32</v>
      </c>
      <c r="J3808" t="s">
        <v>39</v>
      </c>
      <c r="K3808" t="s">
        <v>40</v>
      </c>
      <c r="L3808" t="s">
        <v>25</v>
      </c>
      <c r="M3808" t="s">
        <v>4230</v>
      </c>
      <c r="N3808" t="s">
        <v>3502</v>
      </c>
      <c r="O3808" t="s">
        <v>1320</v>
      </c>
      <c r="P3808" t="s">
        <v>33</v>
      </c>
      <c r="Q3808" t="s">
        <v>34</v>
      </c>
      <c r="R3808" s="1" t="e">
        <f t="shared" ca="1" si="59"/>
        <v>#VALUE!</v>
      </c>
      <c r="S3808" t="s">
        <v>4243</v>
      </c>
      <c r="T3808" t="s">
        <v>58</v>
      </c>
    </row>
    <row r="3809" spans="1:20" x14ac:dyDescent="0.25">
      <c r="A3809" t="s">
        <v>8056</v>
      </c>
      <c r="B3809">
        <v>67692111</v>
      </c>
      <c r="C3809">
        <v>67570305</v>
      </c>
      <c r="D3809" t="s">
        <v>3</v>
      </c>
      <c r="E3809" t="s">
        <v>3510</v>
      </c>
      <c r="F3809" t="s">
        <v>4228</v>
      </c>
      <c r="G3809" t="s">
        <v>4222</v>
      </c>
      <c r="H3809" t="s">
        <v>31</v>
      </c>
      <c r="I3809" t="s">
        <v>22</v>
      </c>
      <c r="J3809" t="s">
        <v>23</v>
      </c>
      <c r="K3809" t="s">
        <v>24</v>
      </c>
      <c r="L3809" t="s">
        <v>25</v>
      </c>
      <c r="M3809" t="s">
        <v>4234</v>
      </c>
      <c r="N3809" t="s">
        <v>3502</v>
      </c>
      <c r="O3809" t="s">
        <v>1320</v>
      </c>
      <c r="P3809" t="s">
        <v>205</v>
      </c>
      <c r="Q3809" t="s">
        <v>28</v>
      </c>
      <c r="R3809" s="1">
        <f t="shared" ca="1" si="59"/>
        <v>5</v>
      </c>
      <c r="S3809" t="s">
        <v>4243</v>
      </c>
      <c r="T3809" t="s">
        <v>77</v>
      </c>
    </row>
    <row r="3810" spans="1:20" x14ac:dyDescent="0.25">
      <c r="A3810" t="s">
        <v>8057</v>
      </c>
      <c r="B3810">
        <v>68074313</v>
      </c>
      <c r="C3810">
        <v>67399301</v>
      </c>
      <c r="D3810" t="s">
        <v>2</v>
      </c>
      <c r="E3810" t="s">
        <v>3511</v>
      </c>
      <c r="F3810" t="s">
        <v>4228</v>
      </c>
      <c r="G3810" t="s">
        <v>4215</v>
      </c>
      <c r="H3810" t="s">
        <v>886</v>
      </c>
      <c r="I3810" t="s">
        <v>51</v>
      </c>
      <c r="J3810" t="s">
        <v>39</v>
      </c>
      <c r="K3810" t="s">
        <v>40</v>
      </c>
      <c r="L3810" t="s">
        <v>25</v>
      </c>
      <c r="M3810" t="s">
        <v>4233</v>
      </c>
      <c r="N3810" t="s">
        <v>3502</v>
      </c>
      <c r="O3810" t="s">
        <v>1320</v>
      </c>
      <c r="P3810" t="s">
        <v>52</v>
      </c>
      <c r="Q3810" t="s">
        <v>28</v>
      </c>
      <c r="R3810" s="1">
        <f t="shared" ca="1" si="59"/>
        <v>36</v>
      </c>
      <c r="S3810" t="s">
        <v>4243</v>
      </c>
      <c r="T3810" t="s">
        <v>29</v>
      </c>
    </row>
    <row r="3811" spans="1:20" x14ac:dyDescent="0.25">
      <c r="A3811" t="s">
        <v>8058</v>
      </c>
      <c r="B3811">
        <v>66396579</v>
      </c>
      <c r="C3811">
        <v>67764579</v>
      </c>
      <c r="D3811" t="s">
        <v>2</v>
      </c>
      <c r="E3811" t="s">
        <v>2694</v>
      </c>
      <c r="F3811" t="s">
        <v>1106</v>
      </c>
      <c r="G3811" t="s">
        <v>4218</v>
      </c>
      <c r="H3811" t="s">
        <v>43</v>
      </c>
      <c r="I3811" t="s">
        <v>204</v>
      </c>
      <c r="J3811" t="s">
        <v>23</v>
      </c>
      <c r="K3811" t="s">
        <v>44</v>
      </c>
      <c r="L3811" t="s">
        <v>25</v>
      </c>
      <c r="M3811" t="s">
        <v>4235</v>
      </c>
      <c r="N3811" t="s">
        <v>3502</v>
      </c>
      <c r="O3811" t="s">
        <v>1320</v>
      </c>
      <c r="P3811" t="s">
        <v>4248</v>
      </c>
      <c r="Q3811" t="s">
        <v>4245</v>
      </c>
      <c r="R3811" s="1">
        <f t="shared" ca="1" si="59"/>
        <v>32</v>
      </c>
      <c r="S3811" t="s">
        <v>55</v>
      </c>
      <c r="T3811" t="s">
        <v>29</v>
      </c>
    </row>
    <row r="3812" spans="1:20" x14ac:dyDescent="0.25">
      <c r="A3812" t="s">
        <v>8059</v>
      </c>
      <c r="B3812">
        <v>67900176</v>
      </c>
      <c r="C3812">
        <v>67170226</v>
      </c>
      <c r="D3812" t="s">
        <v>2</v>
      </c>
      <c r="E3812" t="s">
        <v>3512</v>
      </c>
      <c r="F3812" t="s">
        <v>4227</v>
      </c>
      <c r="G3812" t="s">
        <v>4222</v>
      </c>
      <c r="H3812" t="s">
        <v>38</v>
      </c>
      <c r="I3812" t="s">
        <v>204</v>
      </c>
      <c r="J3812" t="s">
        <v>39</v>
      </c>
      <c r="K3812" t="s">
        <v>40</v>
      </c>
      <c r="L3812" t="s">
        <v>25</v>
      </c>
      <c r="M3812" t="s">
        <v>4231</v>
      </c>
      <c r="N3812" t="s">
        <v>3502</v>
      </c>
      <c r="O3812" t="s">
        <v>1320</v>
      </c>
      <c r="P3812" t="s">
        <v>33</v>
      </c>
      <c r="Q3812" t="s">
        <v>34</v>
      </c>
      <c r="R3812" s="1" t="e">
        <f t="shared" ca="1" si="59"/>
        <v>#VALUE!</v>
      </c>
      <c r="S3812" t="s">
        <v>4243</v>
      </c>
      <c r="T3812" t="s">
        <v>45</v>
      </c>
    </row>
    <row r="3813" spans="1:20" x14ac:dyDescent="0.25">
      <c r="A3813" t="s">
        <v>8060</v>
      </c>
      <c r="B3813">
        <v>65079905</v>
      </c>
      <c r="C3813">
        <v>67220628</v>
      </c>
      <c r="D3813" t="s">
        <v>2</v>
      </c>
      <c r="E3813" t="s">
        <v>2187</v>
      </c>
      <c r="F3813" t="s">
        <v>20</v>
      </c>
      <c r="G3813" t="s">
        <v>4218</v>
      </c>
      <c r="H3813" t="s">
        <v>21</v>
      </c>
      <c r="I3813" t="s">
        <v>22</v>
      </c>
      <c r="J3813" t="s">
        <v>23</v>
      </c>
      <c r="K3813" t="s">
        <v>24</v>
      </c>
      <c r="L3813" t="s">
        <v>25</v>
      </c>
      <c r="M3813" t="s">
        <v>4231</v>
      </c>
      <c r="N3813" t="s">
        <v>3502</v>
      </c>
      <c r="O3813" t="s">
        <v>1320</v>
      </c>
      <c r="P3813" t="s">
        <v>33</v>
      </c>
      <c r="Q3813" t="s">
        <v>4244</v>
      </c>
      <c r="R3813" s="1" t="e">
        <f t="shared" ca="1" si="59"/>
        <v>#VALUE!</v>
      </c>
      <c r="S3813" t="s">
        <v>35</v>
      </c>
      <c r="T3813" t="s">
        <v>36</v>
      </c>
    </row>
    <row r="3814" spans="1:20" x14ac:dyDescent="0.25">
      <c r="A3814" t="s">
        <v>8061</v>
      </c>
      <c r="B3814">
        <v>65718080</v>
      </c>
      <c r="C3814">
        <v>67678993</v>
      </c>
      <c r="D3814" t="s">
        <v>3</v>
      </c>
      <c r="E3814" t="s">
        <v>3513</v>
      </c>
      <c r="F3814" t="s">
        <v>4227</v>
      </c>
      <c r="G3814" t="s">
        <v>4222</v>
      </c>
      <c r="H3814" t="s">
        <v>38</v>
      </c>
      <c r="I3814" t="s">
        <v>204</v>
      </c>
      <c r="J3814" t="s">
        <v>39</v>
      </c>
      <c r="K3814" t="s">
        <v>44</v>
      </c>
      <c r="L3814" t="s">
        <v>25</v>
      </c>
      <c r="M3814" t="s">
        <v>4235</v>
      </c>
      <c r="N3814" t="s">
        <v>3502</v>
      </c>
      <c r="O3814" t="s">
        <v>1320</v>
      </c>
      <c r="P3814" t="s">
        <v>205</v>
      </c>
      <c r="Q3814" t="s">
        <v>4247</v>
      </c>
      <c r="R3814" s="1" t="e">
        <f t="shared" ca="1" si="59"/>
        <v>#VALUE!</v>
      </c>
      <c r="S3814" t="s">
        <v>4243</v>
      </c>
      <c r="T3814" t="s">
        <v>41</v>
      </c>
    </row>
    <row r="3815" spans="1:20" x14ac:dyDescent="0.25">
      <c r="A3815" t="s">
        <v>8062</v>
      </c>
      <c r="B3815">
        <v>68254358</v>
      </c>
      <c r="C3815">
        <v>67294511</v>
      </c>
      <c r="D3815" t="s">
        <v>2</v>
      </c>
      <c r="E3815" t="s">
        <v>3514</v>
      </c>
      <c r="F3815" t="s">
        <v>4227</v>
      </c>
      <c r="G3815" t="s">
        <v>4221</v>
      </c>
      <c r="H3815" t="s">
        <v>21</v>
      </c>
      <c r="I3815" t="s">
        <v>51</v>
      </c>
      <c r="J3815" t="s">
        <v>23</v>
      </c>
      <c r="K3815" t="s">
        <v>24</v>
      </c>
      <c r="L3815" t="s">
        <v>25</v>
      </c>
      <c r="M3815" t="s">
        <v>4234</v>
      </c>
      <c r="N3815" t="s">
        <v>3502</v>
      </c>
      <c r="O3815" t="s">
        <v>1320</v>
      </c>
      <c r="P3815" t="s">
        <v>33</v>
      </c>
      <c r="Q3815" t="s">
        <v>4246</v>
      </c>
      <c r="R3815" s="1" t="e">
        <f t="shared" ca="1" si="59"/>
        <v>#VALUE!</v>
      </c>
      <c r="S3815" t="s">
        <v>35</v>
      </c>
      <c r="T3815" t="s">
        <v>29</v>
      </c>
    </row>
    <row r="3816" spans="1:20" x14ac:dyDescent="0.25">
      <c r="A3816" t="s">
        <v>8063</v>
      </c>
      <c r="B3816">
        <v>68478323</v>
      </c>
      <c r="C3816">
        <v>67189940</v>
      </c>
      <c r="D3816" t="s">
        <v>2</v>
      </c>
      <c r="E3816" t="s">
        <v>3515</v>
      </c>
      <c r="F3816" t="s">
        <v>1106</v>
      </c>
      <c r="G3816" t="s">
        <v>4221</v>
      </c>
      <c r="H3816" t="s">
        <v>163</v>
      </c>
      <c r="I3816" t="s">
        <v>204</v>
      </c>
      <c r="J3816" t="s">
        <v>73</v>
      </c>
      <c r="K3816" t="s">
        <v>40</v>
      </c>
      <c r="L3816" t="s">
        <v>25</v>
      </c>
      <c r="M3816" t="s">
        <v>4237</v>
      </c>
      <c r="N3816" t="s">
        <v>3502</v>
      </c>
      <c r="O3816" t="s">
        <v>1320</v>
      </c>
      <c r="P3816" t="s">
        <v>4248</v>
      </c>
      <c r="Q3816" t="s">
        <v>4244</v>
      </c>
      <c r="R3816" s="1" t="e">
        <f t="shared" ca="1" si="59"/>
        <v>#VALUE!</v>
      </c>
      <c r="S3816" t="s">
        <v>55</v>
      </c>
      <c r="T3816" t="s">
        <v>45</v>
      </c>
    </row>
    <row r="3817" spans="1:20" x14ac:dyDescent="0.25">
      <c r="A3817" t="s">
        <v>8064</v>
      </c>
      <c r="B3817">
        <v>66791410</v>
      </c>
      <c r="C3817">
        <v>67419105</v>
      </c>
      <c r="D3817" t="s">
        <v>3</v>
      </c>
      <c r="E3817" t="s">
        <v>3516</v>
      </c>
      <c r="F3817" t="s">
        <v>1106</v>
      </c>
      <c r="G3817" t="s">
        <v>4218</v>
      </c>
      <c r="H3817" t="s">
        <v>21</v>
      </c>
      <c r="I3817" t="s">
        <v>22</v>
      </c>
      <c r="J3817" t="s">
        <v>23</v>
      </c>
      <c r="K3817" t="s">
        <v>24</v>
      </c>
      <c r="L3817" t="s">
        <v>25</v>
      </c>
      <c r="M3817" t="s">
        <v>4239</v>
      </c>
      <c r="N3817" t="s">
        <v>3502</v>
      </c>
      <c r="O3817" t="s">
        <v>1320</v>
      </c>
      <c r="P3817" t="s">
        <v>4248</v>
      </c>
      <c r="Q3817" t="s">
        <v>34</v>
      </c>
      <c r="R3817" s="1">
        <f t="shared" ca="1" si="59"/>
        <v>21</v>
      </c>
      <c r="S3817" t="s">
        <v>55</v>
      </c>
      <c r="T3817" t="s">
        <v>36</v>
      </c>
    </row>
    <row r="3818" spans="1:20" x14ac:dyDescent="0.25">
      <c r="A3818" t="s">
        <v>8065</v>
      </c>
      <c r="B3818">
        <v>68251226</v>
      </c>
      <c r="C3818">
        <v>66899034</v>
      </c>
      <c r="D3818" t="s">
        <v>2</v>
      </c>
      <c r="E3818" t="s">
        <v>3517</v>
      </c>
      <c r="F3818" t="s">
        <v>20</v>
      </c>
      <c r="G3818" t="s">
        <v>4220</v>
      </c>
      <c r="H3818" t="s">
        <v>31</v>
      </c>
      <c r="I3818" t="s">
        <v>204</v>
      </c>
      <c r="J3818" t="s">
        <v>73</v>
      </c>
      <c r="K3818" t="s">
        <v>40</v>
      </c>
      <c r="L3818" t="s">
        <v>25</v>
      </c>
      <c r="M3818" t="s">
        <v>4233</v>
      </c>
      <c r="N3818" t="s">
        <v>3502</v>
      </c>
      <c r="O3818" t="s">
        <v>1320</v>
      </c>
      <c r="P3818" t="s">
        <v>33</v>
      </c>
      <c r="Q3818" t="s">
        <v>4245</v>
      </c>
      <c r="R3818" s="1">
        <f t="shared" ca="1" si="59"/>
        <v>45</v>
      </c>
      <c r="S3818" t="s">
        <v>35</v>
      </c>
      <c r="T3818" t="s">
        <v>58</v>
      </c>
    </row>
    <row r="3819" spans="1:20" x14ac:dyDescent="0.25">
      <c r="A3819" t="s">
        <v>8066</v>
      </c>
      <c r="B3819">
        <v>68241710</v>
      </c>
      <c r="C3819">
        <v>67283876</v>
      </c>
      <c r="D3819" t="s">
        <v>2</v>
      </c>
      <c r="E3819" t="s">
        <v>3518</v>
      </c>
      <c r="F3819" t="s">
        <v>1106</v>
      </c>
      <c r="G3819" t="s">
        <v>4218</v>
      </c>
      <c r="H3819" t="s">
        <v>245</v>
      </c>
      <c r="I3819" t="s">
        <v>32</v>
      </c>
      <c r="J3819" t="s">
        <v>39</v>
      </c>
      <c r="K3819" t="s">
        <v>40</v>
      </c>
      <c r="L3819" t="s">
        <v>25</v>
      </c>
      <c r="M3819" t="s">
        <v>4235</v>
      </c>
      <c r="N3819" t="s">
        <v>3502</v>
      </c>
      <c r="O3819" t="s">
        <v>1320</v>
      </c>
      <c r="P3819" t="s">
        <v>27</v>
      </c>
      <c r="Q3819" t="s">
        <v>4247</v>
      </c>
      <c r="R3819" s="1" t="e">
        <f t="shared" ca="1" si="59"/>
        <v>#VALUE!</v>
      </c>
      <c r="S3819" t="s">
        <v>4243</v>
      </c>
      <c r="T3819" t="s">
        <v>29</v>
      </c>
    </row>
    <row r="3820" spans="1:20" x14ac:dyDescent="0.25">
      <c r="A3820" t="s">
        <v>8067</v>
      </c>
      <c r="B3820">
        <v>65640762</v>
      </c>
      <c r="C3820">
        <v>67185874</v>
      </c>
      <c r="D3820" t="s">
        <v>3</v>
      </c>
      <c r="E3820" t="s">
        <v>3519</v>
      </c>
      <c r="F3820" t="s">
        <v>20</v>
      </c>
      <c r="G3820" t="s">
        <v>527</v>
      </c>
      <c r="H3820" t="s">
        <v>43</v>
      </c>
      <c r="I3820" t="s">
        <v>32</v>
      </c>
      <c r="J3820" t="s">
        <v>39</v>
      </c>
      <c r="K3820" t="s">
        <v>44</v>
      </c>
      <c r="L3820" t="s">
        <v>25</v>
      </c>
      <c r="M3820" t="s">
        <v>4234</v>
      </c>
      <c r="N3820" t="s">
        <v>3502</v>
      </c>
      <c r="O3820" t="s">
        <v>1320</v>
      </c>
      <c r="P3820" t="s">
        <v>4248</v>
      </c>
      <c r="Q3820" t="s">
        <v>4246</v>
      </c>
      <c r="R3820" s="1" t="e">
        <f t="shared" ca="1" si="59"/>
        <v>#VALUE!</v>
      </c>
      <c r="S3820" t="s">
        <v>55</v>
      </c>
      <c r="T3820" t="s">
        <v>58</v>
      </c>
    </row>
    <row r="3821" spans="1:20" x14ac:dyDescent="0.25">
      <c r="A3821" t="s">
        <v>8068</v>
      </c>
      <c r="B3821">
        <v>65925165</v>
      </c>
      <c r="C3821">
        <v>67232431</v>
      </c>
      <c r="D3821" t="s">
        <v>2</v>
      </c>
      <c r="E3821" t="s">
        <v>3520</v>
      </c>
      <c r="F3821" t="s">
        <v>4225</v>
      </c>
      <c r="G3821" t="s">
        <v>4220</v>
      </c>
      <c r="H3821" t="s">
        <v>31</v>
      </c>
      <c r="I3821" t="s">
        <v>32</v>
      </c>
      <c r="J3821" t="s">
        <v>23</v>
      </c>
      <c r="K3821" t="s">
        <v>24</v>
      </c>
      <c r="M3821" t="s">
        <v>4235</v>
      </c>
      <c r="N3821" t="s">
        <v>3502</v>
      </c>
      <c r="O3821" t="s">
        <v>1320</v>
      </c>
      <c r="P3821" t="s">
        <v>4248</v>
      </c>
      <c r="Q3821" t="s">
        <v>34</v>
      </c>
      <c r="R3821" s="1">
        <f t="shared" ca="1" si="59"/>
        <v>9</v>
      </c>
      <c r="S3821" t="s">
        <v>55</v>
      </c>
      <c r="T3821" t="s">
        <v>68</v>
      </c>
    </row>
    <row r="3822" spans="1:20" x14ac:dyDescent="0.25">
      <c r="A3822" t="s">
        <v>8069</v>
      </c>
      <c r="B3822">
        <v>66956280</v>
      </c>
      <c r="C3822">
        <v>67459512</v>
      </c>
      <c r="D3822" t="s">
        <v>3</v>
      </c>
      <c r="E3822" t="s">
        <v>3521</v>
      </c>
      <c r="F3822" t="s">
        <v>20</v>
      </c>
      <c r="G3822" t="s">
        <v>4216</v>
      </c>
      <c r="H3822" t="s">
        <v>38</v>
      </c>
      <c r="I3822" t="s">
        <v>22</v>
      </c>
      <c r="J3822" t="s">
        <v>60</v>
      </c>
      <c r="K3822" t="s">
        <v>40</v>
      </c>
      <c r="L3822" t="s">
        <v>25</v>
      </c>
      <c r="M3822" t="s">
        <v>4238</v>
      </c>
      <c r="N3822" t="s">
        <v>3502</v>
      </c>
      <c r="O3822" t="s">
        <v>1320</v>
      </c>
      <c r="P3822" t="s">
        <v>205</v>
      </c>
      <c r="Q3822" t="s">
        <v>4244</v>
      </c>
      <c r="R3822" s="1" t="e">
        <f t="shared" ca="1" si="59"/>
        <v>#VALUE!</v>
      </c>
      <c r="S3822" t="s">
        <v>4243</v>
      </c>
      <c r="T3822" t="s">
        <v>61</v>
      </c>
    </row>
    <row r="3823" spans="1:20" x14ac:dyDescent="0.25">
      <c r="A3823" t="s">
        <v>8070</v>
      </c>
      <c r="B3823">
        <v>66745834</v>
      </c>
      <c r="C3823">
        <v>67701219</v>
      </c>
      <c r="D3823" t="s">
        <v>2</v>
      </c>
      <c r="E3823" t="s">
        <v>3522</v>
      </c>
      <c r="F3823" t="s">
        <v>1106</v>
      </c>
      <c r="G3823" t="s">
        <v>4222</v>
      </c>
      <c r="H3823" t="s">
        <v>21</v>
      </c>
      <c r="I3823" t="s">
        <v>32</v>
      </c>
      <c r="J3823" t="s">
        <v>23</v>
      </c>
      <c r="K3823" t="s">
        <v>24</v>
      </c>
      <c r="L3823" t="s">
        <v>25</v>
      </c>
      <c r="M3823" t="s">
        <v>4230</v>
      </c>
      <c r="N3823" t="s">
        <v>3502</v>
      </c>
      <c r="O3823" t="s">
        <v>1320</v>
      </c>
      <c r="P3823" t="s">
        <v>4248</v>
      </c>
      <c r="Q3823" t="s">
        <v>4246</v>
      </c>
      <c r="R3823" s="1" t="e">
        <f t="shared" ca="1" si="59"/>
        <v>#VALUE!</v>
      </c>
      <c r="S3823" t="s">
        <v>55</v>
      </c>
      <c r="T3823" t="s">
        <v>68</v>
      </c>
    </row>
    <row r="3824" spans="1:20" x14ac:dyDescent="0.25">
      <c r="A3824" t="s">
        <v>8071</v>
      </c>
      <c r="B3824">
        <v>66096176</v>
      </c>
      <c r="C3824">
        <v>67695503</v>
      </c>
      <c r="D3824" t="s">
        <v>2</v>
      </c>
      <c r="E3824" t="s">
        <v>3523</v>
      </c>
      <c r="F3824" t="s">
        <v>4228</v>
      </c>
      <c r="G3824" t="s">
        <v>4221</v>
      </c>
      <c r="H3824" t="s">
        <v>31</v>
      </c>
      <c r="I3824" t="s">
        <v>22</v>
      </c>
      <c r="J3824" t="s">
        <v>23</v>
      </c>
      <c r="K3824" t="s">
        <v>24</v>
      </c>
      <c r="L3824" t="s">
        <v>25</v>
      </c>
      <c r="M3824" t="s">
        <v>4241</v>
      </c>
      <c r="N3824" t="s">
        <v>3502</v>
      </c>
      <c r="O3824" t="s">
        <v>1320</v>
      </c>
      <c r="P3824" t="s">
        <v>4248</v>
      </c>
      <c r="Q3824" t="s">
        <v>34</v>
      </c>
      <c r="R3824" s="1">
        <f t="shared" ca="1" si="59"/>
        <v>4</v>
      </c>
      <c r="S3824" t="s">
        <v>55</v>
      </c>
      <c r="T3824" t="s">
        <v>77</v>
      </c>
    </row>
    <row r="3825" spans="1:20" x14ac:dyDescent="0.25">
      <c r="A3825" t="s">
        <v>8072</v>
      </c>
      <c r="B3825">
        <v>64643244</v>
      </c>
      <c r="C3825">
        <v>67504333</v>
      </c>
      <c r="D3825" t="s">
        <v>3</v>
      </c>
      <c r="E3825" t="s">
        <v>3524</v>
      </c>
      <c r="F3825" t="s">
        <v>20</v>
      </c>
      <c r="G3825" t="s">
        <v>4220</v>
      </c>
      <c r="H3825" t="s">
        <v>245</v>
      </c>
      <c r="I3825" t="s">
        <v>51</v>
      </c>
      <c r="J3825" t="s">
        <v>73</v>
      </c>
      <c r="K3825" t="s">
        <v>40</v>
      </c>
      <c r="L3825" t="s">
        <v>25</v>
      </c>
      <c r="M3825" t="s">
        <v>4235</v>
      </c>
      <c r="N3825" t="s">
        <v>3502</v>
      </c>
      <c r="O3825" t="s">
        <v>1320</v>
      </c>
      <c r="P3825" t="s">
        <v>27</v>
      </c>
      <c r="Q3825" t="s">
        <v>4245</v>
      </c>
      <c r="R3825" s="1" t="e">
        <f t="shared" ca="1" si="59"/>
        <v>#VALUE!</v>
      </c>
      <c r="S3825" t="s">
        <v>4243</v>
      </c>
      <c r="T3825" t="s">
        <v>29</v>
      </c>
    </row>
    <row r="3826" spans="1:20" x14ac:dyDescent="0.25">
      <c r="A3826" t="s">
        <v>8073</v>
      </c>
      <c r="B3826">
        <v>64345802</v>
      </c>
      <c r="C3826">
        <v>67340880</v>
      </c>
      <c r="D3826" t="s">
        <v>3</v>
      </c>
      <c r="E3826" t="s">
        <v>3525</v>
      </c>
      <c r="F3826" t="s">
        <v>4226</v>
      </c>
      <c r="G3826" t="s">
        <v>4217</v>
      </c>
      <c r="H3826" t="s">
        <v>43</v>
      </c>
      <c r="I3826" t="s">
        <v>204</v>
      </c>
      <c r="J3826" t="s">
        <v>39</v>
      </c>
      <c r="K3826" t="s">
        <v>44</v>
      </c>
      <c r="L3826" t="s">
        <v>25</v>
      </c>
      <c r="M3826" t="s">
        <v>4241</v>
      </c>
      <c r="N3826" t="s">
        <v>3502</v>
      </c>
      <c r="O3826" t="s">
        <v>1320</v>
      </c>
      <c r="P3826" t="s">
        <v>4248</v>
      </c>
      <c r="Q3826" t="s">
        <v>34</v>
      </c>
      <c r="R3826" s="1" t="e">
        <f t="shared" ca="1" si="59"/>
        <v>#VALUE!</v>
      </c>
      <c r="S3826" t="s">
        <v>55</v>
      </c>
      <c r="T3826" t="s">
        <v>45</v>
      </c>
    </row>
    <row r="3827" spans="1:20" x14ac:dyDescent="0.25">
      <c r="A3827" t="s">
        <v>8074</v>
      </c>
      <c r="B3827">
        <v>66319246</v>
      </c>
      <c r="C3827">
        <v>67771692</v>
      </c>
      <c r="D3827" t="s">
        <v>2</v>
      </c>
      <c r="E3827" t="s">
        <v>3526</v>
      </c>
      <c r="F3827" t="s">
        <v>4227</v>
      </c>
      <c r="G3827" t="s">
        <v>4221</v>
      </c>
      <c r="H3827" t="s">
        <v>48</v>
      </c>
      <c r="I3827" t="s">
        <v>204</v>
      </c>
      <c r="J3827" t="s">
        <v>23</v>
      </c>
      <c r="K3827" t="s">
        <v>24</v>
      </c>
      <c r="L3827" t="s">
        <v>25</v>
      </c>
      <c r="M3827" t="s">
        <v>4235</v>
      </c>
      <c r="N3827" t="s">
        <v>3502</v>
      </c>
      <c r="O3827" t="s">
        <v>1320</v>
      </c>
      <c r="P3827" t="s">
        <v>4248</v>
      </c>
      <c r="Q3827" t="s">
        <v>28</v>
      </c>
      <c r="R3827" s="1">
        <f t="shared" ca="1" si="59"/>
        <v>38</v>
      </c>
      <c r="S3827" t="s">
        <v>55</v>
      </c>
      <c r="T3827" t="s">
        <v>58</v>
      </c>
    </row>
    <row r="3828" spans="1:20" x14ac:dyDescent="0.25">
      <c r="A3828" t="s">
        <v>8075</v>
      </c>
      <c r="B3828">
        <v>65427002</v>
      </c>
      <c r="C3828">
        <v>66992665</v>
      </c>
      <c r="D3828" t="s">
        <v>2</v>
      </c>
      <c r="E3828" t="s">
        <v>3527</v>
      </c>
      <c r="F3828" t="s">
        <v>4226</v>
      </c>
      <c r="G3828" t="s">
        <v>527</v>
      </c>
      <c r="H3828" t="s">
        <v>245</v>
      </c>
      <c r="I3828" t="s">
        <v>22</v>
      </c>
      <c r="J3828" t="s">
        <v>39</v>
      </c>
      <c r="K3828" t="s">
        <v>40</v>
      </c>
      <c r="L3828" t="s">
        <v>25</v>
      </c>
      <c r="M3828" t="s">
        <v>4236</v>
      </c>
      <c r="N3828" t="s">
        <v>3502</v>
      </c>
      <c r="O3828" t="s">
        <v>1320</v>
      </c>
      <c r="P3828" t="s">
        <v>4248</v>
      </c>
      <c r="Q3828" t="s">
        <v>28</v>
      </c>
      <c r="R3828" s="1" t="e">
        <f t="shared" ca="1" si="59"/>
        <v>#VALUE!</v>
      </c>
      <c r="S3828" t="s">
        <v>55</v>
      </c>
      <c r="T3828" t="s">
        <v>61</v>
      </c>
    </row>
    <row r="3829" spans="1:20" x14ac:dyDescent="0.25">
      <c r="A3829" t="s">
        <v>8076</v>
      </c>
      <c r="B3829">
        <v>65550134</v>
      </c>
      <c r="C3829">
        <v>66934089</v>
      </c>
      <c r="D3829" t="s">
        <v>3</v>
      </c>
      <c r="E3829" t="s">
        <v>3463</v>
      </c>
      <c r="F3829" t="s">
        <v>4227</v>
      </c>
      <c r="G3829" t="s">
        <v>4215</v>
      </c>
      <c r="H3829" t="s">
        <v>38</v>
      </c>
      <c r="I3829" t="s">
        <v>32</v>
      </c>
      <c r="J3829" t="s">
        <v>60</v>
      </c>
      <c r="K3829" t="s">
        <v>40</v>
      </c>
      <c r="L3829" t="s">
        <v>25</v>
      </c>
      <c r="M3829" t="s">
        <v>4230</v>
      </c>
      <c r="N3829" t="s">
        <v>3502</v>
      </c>
      <c r="O3829" t="s">
        <v>1320</v>
      </c>
      <c r="P3829" t="s">
        <v>49</v>
      </c>
      <c r="Q3829" t="s">
        <v>4246</v>
      </c>
      <c r="R3829" s="1" t="e">
        <f t="shared" ca="1" si="59"/>
        <v>#VALUE!</v>
      </c>
      <c r="S3829" t="s">
        <v>35</v>
      </c>
      <c r="T3829" t="s">
        <v>45</v>
      </c>
    </row>
    <row r="3830" spans="1:20" x14ac:dyDescent="0.25">
      <c r="A3830" t="s">
        <v>8077</v>
      </c>
      <c r="B3830">
        <v>67434090</v>
      </c>
      <c r="C3830">
        <v>67594235</v>
      </c>
      <c r="D3830" t="s">
        <v>2</v>
      </c>
      <c r="E3830" t="s">
        <v>3528</v>
      </c>
      <c r="F3830" t="s">
        <v>1106</v>
      </c>
      <c r="G3830" t="s">
        <v>4222</v>
      </c>
      <c r="H3830" t="s">
        <v>669</v>
      </c>
      <c r="I3830" t="s">
        <v>204</v>
      </c>
      <c r="J3830" t="s">
        <v>39</v>
      </c>
      <c r="K3830" t="s">
        <v>40</v>
      </c>
      <c r="L3830" t="s">
        <v>25</v>
      </c>
      <c r="M3830" t="s">
        <v>4241</v>
      </c>
      <c r="N3830" t="s">
        <v>3502</v>
      </c>
      <c r="O3830" t="s">
        <v>1320</v>
      </c>
      <c r="P3830" t="s">
        <v>4248</v>
      </c>
      <c r="Q3830" t="s">
        <v>4244</v>
      </c>
      <c r="R3830" s="1" t="e">
        <f t="shared" ca="1" si="59"/>
        <v>#VALUE!</v>
      </c>
      <c r="S3830" t="s">
        <v>55</v>
      </c>
      <c r="T3830" t="s">
        <v>61</v>
      </c>
    </row>
    <row r="3831" spans="1:20" x14ac:dyDescent="0.25">
      <c r="A3831" t="s">
        <v>8078</v>
      </c>
      <c r="B3831">
        <v>64679900</v>
      </c>
      <c r="C3831">
        <v>67834934</v>
      </c>
      <c r="D3831" t="s">
        <v>3</v>
      </c>
      <c r="E3831" t="s">
        <v>3529</v>
      </c>
      <c r="F3831" t="s">
        <v>1106</v>
      </c>
      <c r="G3831" t="s">
        <v>4217</v>
      </c>
      <c r="H3831" t="s">
        <v>43</v>
      </c>
      <c r="I3831" t="s">
        <v>32</v>
      </c>
      <c r="J3831" t="s">
        <v>39</v>
      </c>
      <c r="K3831" t="s">
        <v>44</v>
      </c>
      <c r="L3831" t="s">
        <v>25</v>
      </c>
      <c r="M3831" t="s">
        <v>4232</v>
      </c>
      <c r="N3831" t="s">
        <v>3502</v>
      </c>
      <c r="O3831" t="s">
        <v>1320</v>
      </c>
      <c r="P3831" t="s">
        <v>4248</v>
      </c>
      <c r="Q3831" t="s">
        <v>34</v>
      </c>
      <c r="R3831" s="1" t="e">
        <f t="shared" ca="1" si="59"/>
        <v>#VALUE!</v>
      </c>
      <c r="S3831" t="s">
        <v>55</v>
      </c>
      <c r="T3831" t="s">
        <v>45</v>
      </c>
    </row>
    <row r="3832" spans="1:20" x14ac:dyDescent="0.25">
      <c r="A3832" t="s">
        <v>8079</v>
      </c>
      <c r="B3832">
        <v>66316317</v>
      </c>
      <c r="C3832">
        <v>67794042</v>
      </c>
      <c r="D3832" t="s">
        <v>3</v>
      </c>
      <c r="E3832" t="s">
        <v>3530</v>
      </c>
      <c r="F3832" t="s">
        <v>20</v>
      </c>
      <c r="G3832" t="s">
        <v>527</v>
      </c>
      <c r="H3832" t="s">
        <v>21</v>
      </c>
      <c r="I3832" t="s">
        <v>51</v>
      </c>
      <c r="J3832" t="s">
        <v>23</v>
      </c>
      <c r="K3832" t="s">
        <v>24</v>
      </c>
      <c r="L3832" t="s">
        <v>25</v>
      </c>
      <c r="M3832" t="s">
        <v>4240</v>
      </c>
      <c r="N3832" t="s">
        <v>3502</v>
      </c>
      <c r="O3832" t="s">
        <v>1320</v>
      </c>
      <c r="P3832" t="s">
        <v>205</v>
      </c>
      <c r="Q3832" t="s">
        <v>34</v>
      </c>
      <c r="R3832" s="1">
        <f t="shared" ca="1" si="59"/>
        <v>28</v>
      </c>
      <c r="S3832" t="s">
        <v>35</v>
      </c>
      <c r="T3832" t="s">
        <v>29</v>
      </c>
    </row>
    <row r="3833" spans="1:20" x14ac:dyDescent="0.25">
      <c r="A3833" t="s">
        <v>8080</v>
      </c>
      <c r="B3833">
        <v>65063672</v>
      </c>
      <c r="C3833">
        <v>66853622</v>
      </c>
      <c r="D3833" t="s">
        <v>3</v>
      </c>
      <c r="E3833" t="s">
        <v>3531</v>
      </c>
      <c r="F3833" t="s">
        <v>20</v>
      </c>
      <c r="G3833" t="s">
        <v>4217</v>
      </c>
      <c r="H3833" t="s">
        <v>31</v>
      </c>
      <c r="I3833" t="s">
        <v>22</v>
      </c>
      <c r="J3833" t="s">
        <v>39</v>
      </c>
      <c r="K3833" t="s">
        <v>44</v>
      </c>
      <c r="L3833" t="s">
        <v>25</v>
      </c>
      <c r="M3833" t="s">
        <v>4232</v>
      </c>
      <c r="N3833" t="s">
        <v>3502</v>
      </c>
      <c r="O3833" t="s">
        <v>1320</v>
      </c>
      <c r="P3833" t="s">
        <v>4248</v>
      </c>
      <c r="Q3833" t="s">
        <v>28</v>
      </c>
      <c r="R3833" s="1" t="e">
        <f t="shared" ca="1" si="59"/>
        <v>#VALUE!</v>
      </c>
      <c r="S3833" t="s">
        <v>55</v>
      </c>
      <c r="T3833" t="s">
        <v>61</v>
      </c>
    </row>
    <row r="3834" spans="1:20" x14ac:dyDescent="0.25">
      <c r="A3834" t="s">
        <v>8081</v>
      </c>
      <c r="B3834">
        <v>65309438</v>
      </c>
      <c r="C3834">
        <v>66884395</v>
      </c>
      <c r="D3834" t="s">
        <v>3</v>
      </c>
      <c r="E3834" t="s">
        <v>3532</v>
      </c>
      <c r="F3834" t="s">
        <v>4226</v>
      </c>
      <c r="G3834" t="s">
        <v>527</v>
      </c>
      <c r="H3834" t="s">
        <v>38</v>
      </c>
      <c r="I3834" t="s">
        <v>204</v>
      </c>
      <c r="J3834" t="s">
        <v>60</v>
      </c>
      <c r="K3834" t="s">
        <v>40</v>
      </c>
      <c r="L3834" t="s">
        <v>25</v>
      </c>
      <c r="M3834" t="s">
        <v>4230</v>
      </c>
      <c r="N3834" t="s">
        <v>3502</v>
      </c>
      <c r="O3834" t="s">
        <v>1320</v>
      </c>
      <c r="P3834" t="s">
        <v>4248</v>
      </c>
      <c r="Q3834" t="s">
        <v>4245</v>
      </c>
      <c r="R3834" s="1" t="e">
        <f t="shared" ca="1" si="59"/>
        <v>#VALUE!</v>
      </c>
      <c r="S3834" t="s">
        <v>55</v>
      </c>
      <c r="T3834" t="s">
        <v>45</v>
      </c>
    </row>
    <row r="3835" spans="1:20" x14ac:dyDescent="0.25">
      <c r="A3835" t="s">
        <v>8082</v>
      </c>
      <c r="B3835">
        <v>65527081</v>
      </c>
      <c r="C3835">
        <v>67208578</v>
      </c>
      <c r="D3835" t="s">
        <v>2</v>
      </c>
      <c r="E3835" t="s">
        <v>3533</v>
      </c>
      <c r="F3835" t="s">
        <v>4226</v>
      </c>
      <c r="G3835" t="s">
        <v>4216</v>
      </c>
      <c r="H3835" t="s">
        <v>38</v>
      </c>
      <c r="I3835" t="s">
        <v>51</v>
      </c>
      <c r="J3835" t="s">
        <v>39</v>
      </c>
      <c r="K3835" t="s">
        <v>40</v>
      </c>
      <c r="L3835" t="s">
        <v>25</v>
      </c>
      <c r="M3835" t="s">
        <v>4229</v>
      </c>
      <c r="N3835" t="s">
        <v>3502</v>
      </c>
      <c r="O3835" t="s">
        <v>1320</v>
      </c>
      <c r="P3835" t="s">
        <v>27</v>
      </c>
      <c r="Q3835" t="s">
        <v>28</v>
      </c>
      <c r="R3835" s="1" t="e">
        <f t="shared" ca="1" si="59"/>
        <v>#VALUE!</v>
      </c>
      <c r="S3835" t="s">
        <v>4243</v>
      </c>
      <c r="T3835" t="s">
        <v>41</v>
      </c>
    </row>
    <row r="3836" spans="1:20" x14ac:dyDescent="0.25">
      <c r="A3836" t="s">
        <v>8083</v>
      </c>
      <c r="B3836">
        <v>66328679</v>
      </c>
      <c r="C3836">
        <v>67712114</v>
      </c>
      <c r="D3836" t="s">
        <v>2</v>
      </c>
      <c r="E3836" t="s">
        <v>3534</v>
      </c>
      <c r="F3836" t="s">
        <v>4226</v>
      </c>
      <c r="G3836" t="s">
        <v>4223</v>
      </c>
      <c r="H3836" t="s">
        <v>21</v>
      </c>
      <c r="I3836" t="s">
        <v>32</v>
      </c>
      <c r="J3836" t="s">
        <v>23</v>
      </c>
      <c r="K3836" t="s">
        <v>24</v>
      </c>
      <c r="L3836" t="s">
        <v>25</v>
      </c>
      <c r="M3836" t="s">
        <v>4231</v>
      </c>
      <c r="N3836" t="s">
        <v>3502</v>
      </c>
      <c r="O3836" t="s">
        <v>1320</v>
      </c>
      <c r="P3836" t="s">
        <v>205</v>
      </c>
      <c r="Q3836" t="s">
        <v>28</v>
      </c>
      <c r="R3836" s="1" t="e">
        <f t="shared" ca="1" si="59"/>
        <v>#VALUE!</v>
      </c>
      <c r="S3836" t="s">
        <v>4243</v>
      </c>
      <c r="T3836" t="s">
        <v>56</v>
      </c>
    </row>
    <row r="3837" spans="1:20" x14ac:dyDescent="0.25">
      <c r="A3837" t="s">
        <v>8084</v>
      </c>
      <c r="B3837">
        <v>65523406</v>
      </c>
      <c r="C3837">
        <v>67230904</v>
      </c>
      <c r="D3837" t="s">
        <v>3</v>
      </c>
      <c r="E3837" t="s">
        <v>3535</v>
      </c>
      <c r="F3837" t="s">
        <v>4225</v>
      </c>
      <c r="G3837" t="s">
        <v>4218</v>
      </c>
      <c r="H3837" t="s">
        <v>163</v>
      </c>
      <c r="I3837" t="s">
        <v>204</v>
      </c>
      <c r="J3837" t="s">
        <v>39</v>
      </c>
      <c r="K3837" t="s">
        <v>44</v>
      </c>
      <c r="L3837" t="s">
        <v>25</v>
      </c>
      <c r="M3837" t="s">
        <v>4234</v>
      </c>
      <c r="N3837" t="s">
        <v>3502</v>
      </c>
      <c r="O3837" t="s">
        <v>1320</v>
      </c>
      <c r="P3837" t="s">
        <v>4248</v>
      </c>
      <c r="Q3837" t="s">
        <v>34</v>
      </c>
      <c r="R3837" s="1" t="e">
        <f t="shared" ca="1" si="59"/>
        <v>#VALUE!</v>
      </c>
      <c r="S3837" t="s">
        <v>55</v>
      </c>
      <c r="T3837" t="s">
        <v>58</v>
      </c>
    </row>
    <row r="3838" spans="1:20" x14ac:dyDescent="0.25">
      <c r="A3838" t="s">
        <v>8085</v>
      </c>
      <c r="B3838">
        <v>64498450</v>
      </c>
      <c r="C3838">
        <v>67597306</v>
      </c>
      <c r="D3838" t="s">
        <v>2</v>
      </c>
      <c r="E3838" t="s">
        <v>3536</v>
      </c>
      <c r="F3838" t="s">
        <v>4228</v>
      </c>
      <c r="G3838" t="s">
        <v>4223</v>
      </c>
      <c r="H3838" t="s">
        <v>21</v>
      </c>
      <c r="I3838" t="s">
        <v>51</v>
      </c>
      <c r="J3838" t="s">
        <v>23</v>
      </c>
      <c r="K3838" t="s">
        <v>24</v>
      </c>
      <c r="L3838" t="s">
        <v>25</v>
      </c>
      <c r="M3838" t="s">
        <v>4234</v>
      </c>
      <c r="N3838" t="s">
        <v>3502</v>
      </c>
      <c r="O3838" t="s">
        <v>1320</v>
      </c>
      <c r="P3838" t="s">
        <v>205</v>
      </c>
      <c r="Q3838" t="s">
        <v>34</v>
      </c>
      <c r="R3838" s="1" t="e">
        <f t="shared" ca="1" si="59"/>
        <v>#VALUE!</v>
      </c>
      <c r="S3838" t="s">
        <v>35</v>
      </c>
      <c r="T3838" t="s">
        <v>36</v>
      </c>
    </row>
    <row r="3839" spans="1:20" x14ac:dyDescent="0.25">
      <c r="A3839" t="s">
        <v>8086</v>
      </c>
      <c r="B3839">
        <v>66214857</v>
      </c>
      <c r="C3839">
        <v>67466460</v>
      </c>
      <c r="D3839" t="s">
        <v>3</v>
      </c>
      <c r="E3839" t="s">
        <v>3537</v>
      </c>
      <c r="F3839" t="s">
        <v>4228</v>
      </c>
      <c r="G3839" t="s">
        <v>4223</v>
      </c>
      <c r="H3839" t="s">
        <v>48</v>
      </c>
      <c r="I3839" t="s">
        <v>32</v>
      </c>
      <c r="J3839" t="s">
        <v>23</v>
      </c>
      <c r="K3839" t="s">
        <v>24</v>
      </c>
      <c r="L3839" t="s">
        <v>25</v>
      </c>
      <c r="M3839" t="s">
        <v>4239</v>
      </c>
      <c r="N3839" t="s">
        <v>3502</v>
      </c>
      <c r="O3839" t="s">
        <v>1320</v>
      </c>
      <c r="P3839" t="s">
        <v>33</v>
      </c>
      <c r="Q3839" t="s">
        <v>4244</v>
      </c>
      <c r="R3839" s="1" t="e">
        <f t="shared" ca="1" si="59"/>
        <v>#VALUE!</v>
      </c>
      <c r="S3839" t="s">
        <v>4243</v>
      </c>
      <c r="T3839" t="s">
        <v>58</v>
      </c>
    </row>
    <row r="3840" spans="1:20" x14ac:dyDescent="0.25">
      <c r="A3840" t="s">
        <v>8087</v>
      </c>
      <c r="B3840">
        <v>67434090</v>
      </c>
      <c r="C3840">
        <v>67107749</v>
      </c>
      <c r="D3840" t="s">
        <v>2</v>
      </c>
      <c r="E3840" t="s">
        <v>2840</v>
      </c>
      <c r="F3840" t="s">
        <v>4228</v>
      </c>
      <c r="G3840" t="s">
        <v>4219</v>
      </c>
      <c r="H3840" t="s">
        <v>163</v>
      </c>
      <c r="I3840" t="s">
        <v>204</v>
      </c>
      <c r="J3840" t="s">
        <v>39</v>
      </c>
      <c r="K3840" t="s">
        <v>40</v>
      </c>
      <c r="L3840" t="s">
        <v>25</v>
      </c>
      <c r="M3840" t="s">
        <v>4232</v>
      </c>
      <c r="N3840" t="s">
        <v>3502</v>
      </c>
      <c r="O3840" t="s">
        <v>1320</v>
      </c>
      <c r="P3840" t="s">
        <v>49</v>
      </c>
      <c r="Q3840" t="s">
        <v>4244</v>
      </c>
      <c r="R3840" s="1" t="e">
        <f t="shared" ca="1" si="59"/>
        <v>#VALUE!</v>
      </c>
      <c r="S3840" t="s">
        <v>35</v>
      </c>
      <c r="T3840" t="s">
        <v>61</v>
      </c>
    </row>
    <row r="3841" spans="1:20" x14ac:dyDescent="0.25">
      <c r="A3841" t="s">
        <v>8088</v>
      </c>
      <c r="B3841">
        <v>68484846</v>
      </c>
      <c r="C3841">
        <v>67486477</v>
      </c>
      <c r="D3841" t="s">
        <v>3</v>
      </c>
      <c r="E3841" t="s">
        <v>3538</v>
      </c>
      <c r="F3841" t="s">
        <v>4226</v>
      </c>
      <c r="G3841" t="s">
        <v>4217</v>
      </c>
      <c r="H3841" t="s">
        <v>43</v>
      </c>
      <c r="I3841" t="s">
        <v>204</v>
      </c>
      <c r="J3841" t="s">
        <v>39</v>
      </c>
      <c r="K3841" t="s">
        <v>44</v>
      </c>
      <c r="L3841" t="s">
        <v>25</v>
      </c>
      <c r="M3841" t="s">
        <v>4241</v>
      </c>
      <c r="N3841" t="s">
        <v>3502</v>
      </c>
      <c r="O3841" t="s">
        <v>1320</v>
      </c>
      <c r="P3841" t="s">
        <v>49</v>
      </c>
      <c r="Q3841" t="s">
        <v>4246</v>
      </c>
      <c r="R3841" s="1" t="e">
        <f t="shared" ca="1" si="59"/>
        <v>#VALUE!</v>
      </c>
      <c r="S3841" t="s">
        <v>4243</v>
      </c>
      <c r="T3841" t="s">
        <v>61</v>
      </c>
    </row>
    <row r="3842" spans="1:20" x14ac:dyDescent="0.25">
      <c r="A3842" t="s">
        <v>8089</v>
      </c>
      <c r="B3842">
        <v>66851587</v>
      </c>
      <c r="C3842">
        <v>67589647</v>
      </c>
      <c r="D3842" t="s">
        <v>2</v>
      </c>
      <c r="E3842" t="s">
        <v>3539</v>
      </c>
      <c r="F3842" t="s">
        <v>4226</v>
      </c>
      <c r="G3842" t="s">
        <v>4223</v>
      </c>
      <c r="H3842" t="s">
        <v>21</v>
      </c>
      <c r="I3842" t="s">
        <v>51</v>
      </c>
      <c r="J3842" t="s">
        <v>23</v>
      </c>
      <c r="K3842" t="s">
        <v>24</v>
      </c>
      <c r="L3842" t="s">
        <v>25</v>
      </c>
      <c r="M3842" t="s">
        <v>4236</v>
      </c>
      <c r="N3842" t="s">
        <v>3502</v>
      </c>
      <c r="O3842" t="s">
        <v>1320</v>
      </c>
      <c r="P3842" t="s">
        <v>4248</v>
      </c>
      <c r="Q3842" t="s">
        <v>34</v>
      </c>
      <c r="R3842" s="1" t="e">
        <f t="shared" ca="1" si="59"/>
        <v>#VALUE!</v>
      </c>
      <c r="S3842" t="s">
        <v>55</v>
      </c>
      <c r="T3842" t="s">
        <v>56</v>
      </c>
    </row>
    <row r="3843" spans="1:20" x14ac:dyDescent="0.25">
      <c r="A3843" t="s">
        <v>8090</v>
      </c>
      <c r="B3843">
        <v>67713116</v>
      </c>
      <c r="C3843">
        <v>67563600</v>
      </c>
      <c r="D3843" t="s">
        <v>2</v>
      </c>
      <c r="E3843" t="s">
        <v>3540</v>
      </c>
      <c r="F3843" t="s">
        <v>1106</v>
      </c>
      <c r="G3843" t="s">
        <v>4217</v>
      </c>
      <c r="H3843" t="s">
        <v>163</v>
      </c>
      <c r="I3843" t="s">
        <v>51</v>
      </c>
      <c r="J3843" t="s">
        <v>39</v>
      </c>
      <c r="K3843" t="s">
        <v>40</v>
      </c>
      <c r="L3843" t="s">
        <v>25</v>
      </c>
      <c r="M3843" t="s">
        <v>4238</v>
      </c>
      <c r="N3843" t="s">
        <v>3502</v>
      </c>
      <c r="O3843" t="s">
        <v>1320</v>
      </c>
      <c r="P3843" t="s">
        <v>4248</v>
      </c>
      <c r="Q3843" t="s">
        <v>4246</v>
      </c>
      <c r="R3843" s="1" t="e">
        <f t="shared" ref="R3843:R3906" ca="1" si="60">DATEDIF(E3843,TODAY(),"Y")</f>
        <v>#VALUE!</v>
      </c>
      <c r="S3843" t="s">
        <v>55</v>
      </c>
      <c r="T3843" t="s">
        <v>41</v>
      </c>
    </row>
    <row r="3844" spans="1:20" x14ac:dyDescent="0.25">
      <c r="A3844" t="s">
        <v>8091</v>
      </c>
      <c r="B3844">
        <v>67225871</v>
      </c>
      <c r="C3844">
        <v>67374368</v>
      </c>
      <c r="D3844" t="s">
        <v>2</v>
      </c>
      <c r="E3844" t="s">
        <v>3541</v>
      </c>
      <c r="F3844" t="s">
        <v>4227</v>
      </c>
      <c r="G3844" t="s">
        <v>4217</v>
      </c>
      <c r="H3844" t="s">
        <v>21</v>
      </c>
      <c r="I3844" t="s">
        <v>22</v>
      </c>
      <c r="J3844" t="s">
        <v>23</v>
      </c>
      <c r="K3844" t="s">
        <v>24</v>
      </c>
      <c r="L3844" t="s">
        <v>25</v>
      </c>
      <c r="M3844" t="s">
        <v>4235</v>
      </c>
      <c r="N3844" t="s">
        <v>3502</v>
      </c>
      <c r="O3844" t="s">
        <v>1320</v>
      </c>
      <c r="P3844" t="s">
        <v>205</v>
      </c>
      <c r="Q3844" t="s">
        <v>4244</v>
      </c>
      <c r="R3844" s="1" t="e">
        <f t="shared" ca="1" si="60"/>
        <v>#VALUE!</v>
      </c>
      <c r="S3844" t="s">
        <v>35</v>
      </c>
      <c r="T3844" t="s">
        <v>56</v>
      </c>
    </row>
    <row r="3845" spans="1:20" x14ac:dyDescent="0.25">
      <c r="A3845" t="s">
        <v>8092</v>
      </c>
      <c r="B3845">
        <v>65515438</v>
      </c>
      <c r="C3845">
        <v>67597038</v>
      </c>
      <c r="D3845" t="s">
        <v>3</v>
      </c>
      <c r="E3845" t="s">
        <v>3542</v>
      </c>
      <c r="F3845" t="s">
        <v>4226</v>
      </c>
      <c r="G3845" t="s">
        <v>4217</v>
      </c>
      <c r="H3845" t="s">
        <v>163</v>
      </c>
      <c r="I3845" t="s">
        <v>22</v>
      </c>
      <c r="J3845" t="s">
        <v>39</v>
      </c>
      <c r="K3845" t="s">
        <v>44</v>
      </c>
      <c r="L3845" t="s">
        <v>25</v>
      </c>
      <c r="M3845" t="s">
        <v>4233</v>
      </c>
      <c r="N3845" t="s">
        <v>3502</v>
      </c>
      <c r="O3845" t="s">
        <v>1320</v>
      </c>
      <c r="P3845" t="s">
        <v>205</v>
      </c>
      <c r="Q3845" t="s">
        <v>28</v>
      </c>
      <c r="R3845" s="1" t="e">
        <f t="shared" ca="1" si="60"/>
        <v>#VALUE!</v>
      </c>
      <c r="S3845" t="s">
        <v>35</v>
      </c>
      <c r="T3845" t="s">
        <v>58</v>
      </c>
    </row>
    <row r="3846" spans="1:20" x14ac:dyDescent="0.25">
      <c r="A3846" t="s">
        <v>8093</v>
      </c>
      <c r="B3846">
        <v>68412224</v>
      </c>
      <c r="C3846">
        <v>67361856</v>
      </c>
      <c r="D3846" t="s">
        <v>3</v>
      </c>
      <c r="E3846" t="s">
        <v>3543</v>
      </c>
      <c r="F3846" t="s">
        <v>4226</v>
      </c>
      <c r="G3846" t="s">
        <v>4222</v>
      </c>
      <c r="H3846" t="s">
        <v>163</v>
      </c>
      <c r="I3846" t="s">
        <v>51</v>
      </c>
      <c r="J3846" t="s">
        <v>39</v>
      </c>
      <c r="K3846" t="s">
        <v>44</v>
      </c>
      <c r="L3846" t="s">
        <v>25</v>
      </c>
      <c r="M3846" t="s">
        <v>4240</v>
      </c>
      <c r="N3846" t="s">
        <v>3502</v>
      </c>
      <c r="O3846" t="s">
        <v>1320</v>
      </c>
      <c r="P3846" t="s">
        <v>4248</v>
      </c>
      <c r="Q3846" t="s">
        <v>4244</v>
      </c>
      <c r="R3846" s="1" t="e">
        <f t="shared" ca="1" si="60"/>
        <v>#VALUE!</v>
      </c>
      <c r="S3846" t="s">
        <v>55</v>
      </c>
      <c r="T3846" t="s">
        <v>41</v>
      </c>
    </row>
    <row r="3847" spans="1:20" x14ac:dyDescent="0.25">
      <c r="A3847" t="s">
        <v>8094</v>
      </c>
      <c r="B3847">
        <v>64690775</v>
      </c>
      <c r="C3847">
        <v>67494970</v>
      </c>
      <c r="D3847" t="s">
        <v>3</v>
      </c>
      <c r="E3847" t="s">
        <v>3544</v>
      </c>
      <c r="F3847" t="s">
        <v>4227</v>
      </c>
      <c r="G3847" t="s">
        <v>4223</v>
      </c>
      <c r="H3847" t="s">
        <v>21</v>
      </c>
      <c r="I3847" t="s">
        <v>22</v>
      </c>
      <c r="J3847" t="s">
        <v>23</v>
      </c>
      <c r="K3847" t="s">
        <v>24</v>
      </c>
      <c r="L3847" t="s">
        <v>25</v>
      </c>
      <c r="M3847" t="s">
        <v>4239</v>
      </c>
      <c r="N3847" t="s">
        <v>3502</v>
      </c>
      <c r="O3847" t="s">
        <v>1320</v>
      </c>
      <c r="P3847" t="s">
        <v>4248</v>
      </c>
      <c r="Q3847" t="s">
        <v>28</v>
      </c>
      <c r="R3847" s="1" t="e">
        <f t="shared" ca="1" si="60"/>
        <v>#VALUE!</v>
      </c>
      <c r="S3847" t="s">
        <v>55</v>
      </c>
      <c r="T3847" t="s">
        <v>29</v>
      </c>
    </row>
    <row r="3848" spans="1:20" x14ac:dyDescent="0.25">
      <c r="A3848" t="s">
        <v>8095</v>
      </c>
      <c r="B3848">
        <v>65619648</v>
      </c>
      <c r="C3848">
        <v>67345016</v>
      </c>
      <c r="D3848" t="s">
        <v>2</v>
      </c>
      <c r="E3848" t="s">
        <v>3545</v>
      </c>
      <c r="F3848" t="s">
        <v>1106</v>
      </c>
      <c r="G3848" t="s">
        <v>4215</v>
      </c>
      <c r="H3848" t="s">
        <v>38</v>
      </c>
      <c r="I3848" t="s">
        <v>22</v>
      </c>
      <c r="J3848" t="s">
        <v>39</v>
      </c>
      <c r="K3848" t="s">
        <v>40</v>
      </c>
      <c r="L3848" t="s">
        <v>25</v>
      </c>
      <c r="M3848" t="s">
        <v>4237</v>
      </c>
      <c r="N3848" t="s">
        <v>3502</v>
      </c>
      <c r="O3848" t="s">
        <v>1320</v>
      </c>
      <c r="P3848" t="s">
        <v>49</v>
      </c>
      <c r="Q3848" t="s">
        <v>4246</v>
      </c>
      <c r="R3848" s="1">
        <f t="shared" ca="1" si="60"/>
        <v>52</v>
      </c>
      <c r="S3848" t="s">
        <v>35</v>
      </c>
      <c r="T3848" t="s">
        <v>41</v>
      </c>
    </row>
    <row r="3849" spans="1:20" x14ac:dyDescent="0.25">
      <c r="A3849" t="s">
        <v>8096</v>
      </c>
      <c r="B3849">
        <v>67001561</v>
      </c>
      <c r="C3849">
        <v>67076693</v>
      </c>
      <c r="D3849" t="s">
        <v>2</v>
      </c>
      <c r="E3849" t="s">
        <v>3546</v>
      </c>
      <c r="F3849" t="s">
        <v>4226</v>
      </c>
      <c r="G3849" t="s">
        <v>4221</v>
      </c>
      <c r="H3849" t="s">
        <v>21</v>
      </c>
      <c r="I3849" t="s">
        <v>22</v>
      </c>
      <c r="J3849" t="s">
        <v>23</v>
      </c>
      <c r="K3849" t="s">
        <v>24</v>
      </c>
      <c r="L3849" t="s">
        <v>25</v>
      </c>
      <c r="M3849" t="s">
        <v>4238</v>
      </c>
      <c r="N3849" t="s">
        <v>3502</v>
      </c>
      <c r="O3849" t="s">
        <v>1320</v>
      </c>
      <c r="P3849" t="s">
        <v>54</v>
      </c>
      <c r="Q3849" t="s">
        <v>28</v>
      </c>
      <c r="R3849" s="1" t="e">
        <f t="shared" ca="1" si="60"/>
        <v>#VALUE!</v>
      </c>
      <c r="S3849" t="s">
        <v>4243</v>
      </c>
      <c r="T3849" t="s">
        <v>36</v>
      </c>
    </row>
    <row r="3850" spans="1:20" x14ac:dyDescent="0.25">
      <c r="A3850" t="s">
        <v>8097</v>
      </c>
      <c r="B3850">
        <v>66964935</v>
      </c>
      <c r="C3850">
        <v>67297999</v>
      </c>
      <c r="D3850" t="s">
        <v>2</v>
      </c>
      <c r="E3850" t="s">
        <v>3547</v>
      </c>
      <c r="F3850" t="s">
        <v>1106</v>
      </c>
      <c r="G3850" t="s">
        <v>4223</v>
      </c>
      <c r="H3850" t="s">
        <v>31</v>
      </c>
      <c r="I3850" t="s">
        <v>51</v>
      </c>
      <c r="J3850" t="s">
        <v>39</v>
      </c>
      <c r="K3850" t="s">
        <v>40</v>
      </c>
      <c r="L3850" t="s">
        <v>25</v>
      </c>
      <c r="M3850" t="s">
        <v>4240</v>
      </c>
      <c r="N3850" t="s">
        <v>3502</v>
      </c>
      <c r="O3850" t="s">
        <v>1320</v>
      </c>
      <c r="P3850" t="s">
        <v>33</v>
      </c>
      <c r="Q3850" t="s">
        <v>4245</v>
      </c>
      <c r="R3850" s="1" t="e">
        <f t="shared" ca="1" si="60"/>
        <v>#VALUE!</v>
      </c>
      <c r="S3850" t="s">
        <v>4243</v>
      </c>
      <c r="T3850" t="s">
        <v>61</v>
      </c>
    </row>
    <row r="3851" spans="1:20" x14ac:dyDescent="0.25">
      <c r="A3851" t="s">
        <v>8098</v>
      </c>
      <c r="B3851">
        <v>66909308</v>
      </c>
      <c r="C3851">
        <v>67232265</v>
      </c>
      <c r="D3851" t="s">
        <v>3</v>
      </c>
      <c r="E3851" t="s">
        <v>3548</v>
      </c>
      <c r="F3851" t="s">
        <v>4225</v>
      </c>
      <c r="G3851" t="s">
        <v>4217</v>
      </c>
      <c r="H3851" t="s">
        <v>43</v>
      </c>
      <c r="I3851" t="s">
        <v>32</v>
      </c>
      <c r="J3851" t="s">
        <v>39</v>
      </c>
      <c r="K3851" t="s">
        <v>44</v>
      </c>
      <c r="L3851" t="s">
        <v>25</v>
      </c>
      <c r="M3851" t="s">
        <v>4237</v>
      </c>
      <c r="N3851" t="s">
        <v>3502</v>
      </c>
      <c r="O3851" t="s">
        <v>1320</v>
      </c>
      <c r="P3851" t="s">
        <v>52</v>
      </c>
      <c r="Q3851" t="s">
        <v>4247</v>
      </c>
      <c r="R3851" s="1" t="e">
        <f t="shared" ca="1" si="60"/>
        <v>#VALUE!</v>
      </c>
      <c r="S3851" t="s">
        <v>35</v>
      </c>
      <c r="T3851" t="s">
        <v>45</v>
      </c>
    </row>
    <row r="3852" spans="1:20" x14ac:dyDescent="0.25">
      <c r="A3852" t="s">
        <v>8099</v>
      </c>
      <c r="B3852">
        <v>65838480</v>
      </c>
      <c r="C3852">
        <v>67227315</v>
      </c>
      <c r="D3852" t="s">
        <v>2</v>
      </c>
      <c r="E3852" t="s">
        <v>2672</v>
      </c>
      <c r="F3852" t="s">
        <v>20</v>
      </c>
      <c r="G3852" t="s">
        <v>4218</v>
      </c>
      <c r="H3852" t="s">
        <v>503</v>
      </c>
      <c r="I3852" t="s">
        <v>22</v>
      </c>
      <c r="J3852" t="s">
        <v>39</v>
      </c>
      <c r="K3852" t="s">
        <v>40</v>
      </c>
      <c r="L3852" t="s">
        <v>25</v>
      </c>
      <c r="M3852" t="s">
        <v>4236</v>
      </c>
      <c r="N3852" t="s">
        <v>3502</v>
      </c>
      <c r="O3852" t="s">
        <v>1320</v>
      </c>
      <c r="P3852" t="s">
        <v>4248</v>
      </c>
      <c r="Q3852" t="s">
        <v>4247</v>
      </c>
      <c r="R3852" s="1">
        <f t="shared" ca="1" si="60"/>
        <v>62</v>
      </c>
      <c r="S3852" t="s">
        <v>55</v>
      </c>
      <c r="T3852" t="s">
        <v>45</v>
      </c>
    </row>
    <row r="3853" spans="1:20" x14ac:dyDescent="0.25">
      <c r="A3853" t="s">
        <v>8100</v>
      </c>
      <c r="B3853">
        <v>67491276</v>
      </c>
      <c r="C3853">
        <v>67483047</v>
      </c>
      <c r="D3853" t="s">
        <v>3</v>
      </c>
      <c r="E3853" t="s">
        <v>3549</v>
      </c>
      <c r="F3853" t="s">
        <v>4228</v>
      </c>
      <c r="G3853" t="s">
        <v>4220</v>
      </c>
      <c r="H3853" t="s">
        <v>43</v>
      </c>
      <c r="I3853" t="s">
        <v>51</v>
      </c>
      <c r="J3853" t="s">
        <v>39</v>
      </c>
      <c r="K3853" t="s">
        <v>44</v>
      </c>
      <c r="L3853" t="s">
        <v>25</v>
      </c>
      <c r="M3853" t="s">
        <v>4232</v>
      </c>
      <c r="N3853" t="s">
        <v>3502</v>
      </c>
      <c r="O3853" t="s">
        <v>1320</v>
      </c>
      <c r="P3853" t="s">
        <v>52</v>
      </c>
      <c r="Q3853" t="s">
        <v>28</v>
      </c>
      <c r="R3853" s="1">
        <f t="shared" ca="1" si="60"/>
        <v>58</v>
      </c>
      <c r="S3853" t="s">
        <v>35</v>
      </c>
      <c r="T3853" t="s">
        <v>45</v>
      </c>
    </row>
    <row r="3854" spans="1:20" x14ac:dyDescent="0.25">
      <c r="A3854" t="s">
        <v>8101</v>
      </c>
      <c r="B3854">
        <v>65660378</v>
      </c>
      <c r="C3854">
        <v>66866741</v>
      </c>
      <c r="D3854" t="s">
        <v>2</v>
      </c>
      <c r="E3854" t="s">
        <v>1417</v>
      </c>
      <c r="F3854" t="s">
        <v>4226</v>
      </c>
      <c r="G3854" t="s">
        <v>4216</v>
      </c>
      <c r="H3854" t="s">
        <v>48</v>
      </c>
      <c r="I3854" t="s">
        <v>22</v>
      </c>
      <c r="J3854" t="s">
        <v>23</v>
      </c>
      <c r="K3854" t="s">
        <v>24</v>
      </c>
      <c r="L3854" t="s">
        <v>25</v>
      </c>
      <c r="M3854" t="s">
        <v>4230</v>
      </c>
      <c r="N3854" t="s">
        <v>3502</v>
      </c>
      <c r="O3854" t="s">
        <v>1320</v>
      </c>
      <c r="P3854" t="s">
        <v>4248</v>
      </c>
      <c r="Q3854" t="s">
        <v>4246</v>
      </c>
      <c r="R3854" s="1" t="e">
        <f t="shared" ca="1" si="60"/>
        <v>#VALUE!</v>
      </c>
      <c r="S3854" t="s">
        <v>55</v>
      </c>
      <c r="T3854" t="s">
        <v>29</v>
      </c>
    </row>
    <row r="3855" spans="1:20" x14ac:dyDescent="0.25">
      <c r="A3855" t="s">
        <v>8102</v>
      </c>
      <c r="B3855">
        <v>65212957</v>
      </c>
      <c r="C3855">
        <v>67750667</v>
      </c>
      <c r="D3855" t="s">
        <v>3</v>
      </c>
      <c r="E3855" t="s">
        <v>130</v>
      </c>
      <c r="F3855" t="s">
        <v>4227</v>
      </c>
      <c r="G3855" t="s">
        <v>4220</v>
      </c>
      <c r="H3855" t="s">
        <v>38</v>
      </c>
      <c r="I3855" t="s">
        <v>32</v>
      </c>
      <c r="J3855" t="s">
        <v>60</v>
      </c>
      <c r="K3855" t="s">
        <v>40</v>
      </c>
      <c r="L3855" t="s">
        <v>25</v>
      </c>
      <c r="M3855" t="s">
        <v>4233</v>
      </c>
      <c r="N3855" t="s">
        <v>3502</v>
      </c>
      <c r="O3855" t="s">
        <v>1320</v>
      </c>
      <c r="P3855" t="s">
        <v>205</v>
      </c>
      <c r="Q3855" t="s">
        <v>34</v>
      </c>
      <c r="R3855" s="1" t="e">
        <f t="shared" ca="1" si="60"/>
        <v>#VALUE!</v>
      </c>
      <c r="S3855" t="s">
        <v>35</v>
      </c>
      <c r="T3855" t="s">
        <v>45</v>
      </c>
    </row>
    <row r="3856" spans="1:20" x14ac:dyDescent="0.25">
      <c r="A3856" t="s">
        <v>8103</v>
      </c>
      <c r="B3856">
        <v>67778042</v>
      </c>
      <c r="C3856">
        <v>67780082</v>
      </c>
      <c r="D3856" t="s">
        <v>3</v>
      </c>
      <c r="E3856" t="s">
        <v>3550</v>
      </c>
      <c r="F3856" t="s">
        <v>4228</v>
      </c>
      <c r="G3856" t="s">
        <v>4217</v>
      </c>
      <c r="H3856" t="s">
        <v>951</v>
      </c>
      <c r="I3856" t="s">
        <v>32</v>
      </c>
      <c r="J3856" t="s">
        <v>39</v>
      </c>
      <c r="K3856" t="s">
        <v>261</v>
      </c>
      <c r="L3856" t="s">
        <v>25</v>
      </c>
      <c r="M3856" t="s">
        <v>4237</v>
      </c>
      <c r="N3856" t="s">
        <v>3502</v>
      </c>
      <c r="O3856" t="s">
        <v>1320</v>
      </c>
      <c r="P3856" t="s">
        <v>4248</v>
      </c>
      <c r="Q3856" t="s">
        <v>4245</v>
      </c>
      <c r="R3856" s="1">
        <f t="shared" ca="1" si="60"/>
        <v>35</v>
      </c>
      <c r="S3856" t="s">
        <v>55</v>
      </c>
      <c r="T3856" t="s">
        <v>29</v>
      </c>
    </row>
    <row r="3857" spans="1:20" x14ac:dyDescent="0.25">
      <c r="A3857" t="s">
        <v>8104</v>
      </c>
      <c r="B3857">
        <v>67866103</v>
      </c>
      <c r="C3857">
        <v>67562535</v>
      </c>
      <c r="D3857" t="s">
        <v>2</v>
      </c>
      <c r="E3857" t="s">
        <v>3445</v>
      </c>
      <c r="F3857" t="s">
        <v>4225</v>
      </c>
      <c r="G3857" t="s">
        <v>4217</v>
      </c>
      <c r="H3857" t="s">
        <v>21</v>
      </c>
      <c r="I3857" t="s">
        <v>32</v>
      </c>
      <c r="J3857" t="s">
        <v>23</v>
      </c>
      <c r="K3857" t="s">
        <v>261</v>
      </c>
      <c r="L3857" t="s">
        <v>25</v>
      </c>
      <c r="M3857" t="s">
        <v>4233</v>
      </c>
      <c r="N3857" t="s">
        <v>3502</v>
      </c>
      <c r="O3857" t="s">
        <v>1320</v>
      </c>
      <c r="P3857" t="s">
        <v>54</v>
      </c>
      <c r="Q3857" t="s">
        <v>4247</v>
      </c>
      <c r="R3857" s="1">
        <f t="shared" ca="1" si="60"/>
        <v>14</v>
      </c>
      <c r="S3857" t="s">
        <v>4243</v>
      </c>
      <c r="T3857" t="s">
        <v>56</v>
      </c>
    </row>
    <row r="3858" spans="1:20" x14ac:dyDescent="0.25">
      <c r="A3858" t="s">
        <v>8105</v>
      </c>
      <c r="B3858">
        <v>64910844</v>
      </c>
      <c r="C3858">
        <v>67729303</v>
      </c>
      <c r="D3858" t="s">
        <v>2</v>
      </c>
      <c r="E3858" t="s">
        <v>3551</v>
      </c>
      <c r="F3858" t="s">
        <v>1106</v>
      </c>
      <c r="G3858" t="s">
        <v>4215</v>
      </c>
      <c r="H3858" t="s">
        <v>503</v>
      </c>
      <c r="I3858" t="s">
        <v>32</v>
      </c>
      <c r="J3858" t="s">
        <v>39</v>
      </c>
      <c r="K3858" t="s">
        <v>40</v>
      </c>
      <c r="L3858" t="s">
        <v>25</v>
      </c>
      <c r="M3858" t="s">
        <v>4236</v>
      </c>
      <c r="N3858" t="s">
        <v>3502</v>
      </c>
      <c r="O3858" t="s">
        <v>1320</v>
      </c>
      <c r="P3858" t="s">
        <v>205</v>
      </c>
      <c r="Q3858" t="s">
        <v>28</v>
      </c>
      <c r="R3858" s="1">
        <f t="shared" ca="1" si="60"/>
        <v>54</v>
      </c>
      <c r="S3858" t="s">
        <v>35</v>
      </c>
      <c r="T3858" t="s">
        <v>41</v>
      </c>
    </row>
    <row r="3859" spans="1:20" x14ac:dyDescent="0.25">
      <c r="A3859" t="s">
        <v>8106</v>
      </c>
      <c r="B3859">
        <v>66368362</v>
      </c>
      <c r="C3859">
        <v>67741719</v>
      </c>
      <c r="D3859" t="s">
        <v>2</v>
      </c>
      <c r="E3859" t="s">
        <v>3552</v>
      </c>
      <c r="F3859" t="s">
        <v>4227</v>
      </c>
      <c r="G3859" t="s">
        <v>4216</v>
      </c>
      <c r="H3859" t="s">
        <v>48</v>
      </c>
      <c r="I3859" t="s">
        <v>51</v>
      </c>
      <c r="J3859" t="s">
        <v>23</v>
      </c>
      <c r="K3859" t="s">
        <v>24</v>
      </c>
      <c r="L3859" t="s">
        <v>25</v>
      </c>
      <c r="M3859" t="s">
        <v>4230</v>
      </c>
      <c r="N3859" t="s">
        <v>3502</v>
      </c>
      <c r="O3859" t="s">
        <v>1320</v>
      </c>
      <c r="P3859" t="s">
        <v>27</v>
      </c>
      <c r="Q3859" t="s">
        <v>4245</v>
      </c>
      <c r="R3859" s="1" t="e">
        <f t="shared" ca="1" si="60"/>
        <v>#VALUE!</v>
      </c>
      <c r="S3859" t="s">
        <v>4243</v>
      </c>
      <c r="T3859" t="s">
        <v>29</v>
      </c>
    </row>
    <row r="3860" spans="1:20" x14ac:dyDescent="0.25">
      <c r="A3860" t="s">
        <v>8107</v>
      </c>
      <c r="B3860">
        <v>66672528</v>
      </c>
      <c r="C3860">
        <v>67597508</v>
      </c>
      <c r="D3860" t="s">
        <v>3</v>
      </c>
      <c r="E3860" t="s">
        <v>294</v>
      </c>
      <c r="F3860" t="s">
        <v>4225</v>
      </c>
      <c r="G3860" t="s">
        <v>4215</v>
      </c>
      <c r="H3860" t="s">
        <v>31</v>
      </c>
      <c r="I3860" t="s">
        <v>32</v>
      </c>
      <c r="J3860" t="s">
        <v>39</v>
      </c>
      <c r="K3860" t="s">
        <v>44</v>
      </c>
      <c r="L3860" t="s">
        <v>25</v>
      </c>
      <c r="M3860" t="s">
        <v>4241</v>
      </c>
      <c r="N3860" t="s">
        <v>3502</v>
      </c>
      <c r="O3860" t="s">
        <v>1320</v>
      </c>
      <c r="P3860" t="s">
        <v>54</v>
      </c>
      <c r="Q3860" t="s">
        <v>28</v>
      </c>
      <c r="R3860" s="1" t="e">
        <f t="shared" ca="1" si="60"/>
        <v>#VALUE!</v>
      </c>
      <c r="S3860" t="s">
        <v>4243</v>
      </c>
      <c r="T3860" t="s">
        <v>45</v>
      </c>
    </row>
    <row r="3861" spans="1:20" x14ac:dyDescent="0.25">
      <c r="A3861" t="s">
        <v>8108</v>
      </c>
      <c r="B3861">
        <v>67565926</v>
      </c>
      <c r="C3861">
        <v>67094840</v>
      </c>
      <c r="D3861" t="s">
        <v>3</v>
      </c>
      <c r="E3861" t="s">
        <v>3553</v>
      </c>
      <c r="F3861" t="s">
        <v>4228</v>
      </c>
      <c r="G3861" t="s">
        <v>4222</v>
      </c>
      <c r="H3861" t="s">
        <v>138</v>
      </c>
      <c r="I3861" t="s">
        <v>22</v>
      </c>
      <c r="J3861" t="s">
        <v>23</v>
      </c>
      <c r="K3861" t="s">
        <v>24</v>
      </c>
      <c r="L3861" t="s">
        <v>25</v>
      </c>
      <c r="M3861" t="s">
        <v>4234</v>
      </c>
      <c r="N3861" t="s">
        <v>3502</v>
      </c>
      <c r="O3861" t="s">
        <v>1320</v>
      </c>
      <c r="P3861" t="s">
        <v>27</v>
      </c>
      <c r="Q3861" t="s">
        <v>4245</v>
      </c>
      <c r="R3861" s="1" t="e">
        <f t="shared" ca="1" si="60"/>
        <v>#VALUE!</v>
      </c>
      <c r="S3861" t="s">
        <v>35</v>
      </c>
      <c r="T3861" t="s">
        <v>29</v>
      </c>
    </row>
    <row r="3862" spans="1:20" x14ac:dyDescent="0.25">
      <c r="A3862" t="s">
        <v>8109</v>
      </c>
      <c r="B3862">
        <v>65665583</v>
      </c>
      <c r="C3862">
        <v>66959718</v>
      </c>
      <c r="D3862" t="s">
        <v>3</v>
      </c>
      <c r="E3862" t="s">
        <v>3554</v>
      </c>
      <c r="F3862" t="s">
        <v>20</v>
      </c>
      <c r="G3862" t="s">
        <v>4219</v>
      </c>
      <c r="H3862" t="s">
        <v>43</v>
      </c>
      <c r="I3862" t="s">
        <v>32</v>
      </c>
      <c r="J3862" t="s">
        <v>39</v>
      </c>
      <c r="K3862" t="s">
        <v>44</v>
      </c>
      <c r="L3862" t="s">
        <v>25</v>
      </c>
      <c r="M3862" t="s">
        <v>4233</v>
      </c>
      <c r="N3862" t="s">
        <v>3502</v>
      </c>
      <c r="O3862" t="s">
        <v>1320</v>
      </c>
      <c r="P3862" t="s">
        <v>33</v>
      </c>
      <c r="Q3862" t="s">
        <v>28</v>
      </c>
      <c r="R3862" s="1">
        <f t="shared" ca="1" si="60"/>
        <v>42</v>
      </c>
      <c r="S3862" t="s">
        <v>4243</v>
      </c>
      <c r="T3862" t="s">
        <v>58</v>
      </c>
    </row>
    <row r="3863" spans="1:20" x14ac:dyDescent="0.25">
      <c r="A3863" t="s">
        <v>8110</v>
      </c>
      <c r="B3863">
        <v>67507608</v>
      </c>
      <c r="C3863">
        <v>67007048</v>
      </c>
      <c r="D3863" t="s">
        <v>3</v>
      </c>
      <c r="E3863" t="s">
        <v>3555</v>
      </c>
      <c r="F3863" t="s">
        <v>4226</v>
      </c>
      <c r="G3863" t="s">
        <v>4219</v>
      </c>
      <c r="H3863" t="s">
        <v>21</v>
      </c>
      <c r="I3863" t="s">
        <v>22</v>
      </c>
      <c r="J3863" t="s">
        <v>23</v>
      </c>
      <c r="K3863" t="s">
        <v>24</v>
      </c>
      <c r="L3863" t="s">
        <v>25</v>
      </c>
      <c r="M3863" t="s">
        <v>4237</v>
      </c>
      <c r="N3863" t="s">
        <v>3502</v>
      </c>
      <c r="O3863" t="s">
        <v>1320</v>
      </c>
      <c r="P3863" t="s">
        <v>4248</v>
      </c>
      <c r="Q3863" t="s">
        <v>4246</v>
      </c>
      <c r="R3863" s="1">
        <f t="shared" ca="1" si="60"/>
        <v>21</v>
      </c>
      <c r="S3863" t="s">
        <v>55</v>
      </c>
      <c r="T3863" t="s">
        <v>36</v>
      </c>
    </row>
    <row r="3864" spans="1:20" x14ac:dyDescent="0.25">
      <c r="A3864" t="s">
        <v>8111</v>
      </c>
      <c r="B3864">
        <v>66423657</v>
      </c>
      <c r="C3864">
        <v>67324830</v>
      </c>
      <c r="D3864" t="s">
        <v>2</v>
      </c>
      <c r="E3864" t="s">
        <v>3556</v>
      </c>
      <c r="F3864" t="s">
        <v>4228</v>
      </c>
      <c r="G3864" t="s">
        <v>4215</v>
      </c>
      <c r="H3864" t="s">
        <v>520</v>
      </c>
      <c r="I3864" t="s">
        <v>204</v>
      </c>
      <c r="J3864" t="s">
        <v>39</v>
      </c>
      <c r="K3864" t="s">
        <v>40</v>
      </c>
      <c r="L3864" t="s">
        <v>25</v>
      </c>
      <c r="M3864" t="s">
        <v>4239</v>
      </c>
      <c r="N3864" t="s">
        <v>3502</v>
      </c>
      <c r="O3864" t="s">
        <v>1320</v>
      </c>
      <c r="P3864" t="s">
        <v>33</v>
      </c>
      <c r="Q3864" t="s">
        <v>4247</v>
      </c>
      <c r="R3864" s="1">
        <f t="shared" ca="1" si="60"/>
        <v>62</v>
      </c>
      <c r="S3864" t="s">
        <v>35</v>
      </c>
      <c r="T3864" t="s">
        <v>45</v>
      </c>
    </row>
    <row r="3865" spans="1:20" x14ac:dyDescent="0.25">
      <c r="A3865" t="s">
        <v>8112</v>
      </c>
      <c r="B3865">
        <v>67577928</v>
      </c>
      <c r="C3865">
        <v>67431773</v>
      </c>
      <c r="D3865" t="s">
        <v>3</v>
      </c>
      <c r="E3865" t="s">
        <v>3557</v>
      </c>
      <c r="F3865" t="s">
        <v>1106</v>
      </c>
      <c r="G3865" t="s">
        <v>4218</v>
      </c>
      <c r="H3865" t="s">
        <v>31</v>
      </c>
      <c r="I3865" t="s">
        <v>51</v>
      </c>
      <c r="J3865" t="s">
        <v>23</v>
      </c>
      <c r="K3865" t="s">
        <v>24</v>
      </c>
      <c r="L3865" t="s">
        <v>25</v>
      </c>
      <c r="M3865" t="s">
        <v>4237</v>
      </c>
      <c r="N3865" t="s">
        <v>3502</v>
      </c>
      <c r="O3865" t="s">
        <v>1320</v>
      </c>
      <c r="P3865" t="s">
        <v>27</v>
      </c>
      <c r="Q3865" t="s">
        <v>4247</v>
      </c>
      <c r="R3865" s="1" t="e">
        <f t="shared" ca="1" si="60"/>
        <v>#VALUE!</v>
      </c>
      <c r="S3865" t="s">
        <v>4243</v>
      </c>
      <c r="T3865" t="s">
        <v>68</v>
      </c>
    </row>
    <row r="3866" spans="1:20" x14ac:dyDescent="0.25">
      <c r="A3866" t="s">
        <v>8113</v>
      </c>
      <c r="B3866">
        <v>67125265</v>
      </c>
      <c r="C3866">
        <v>67544044</v>
      </c>
      <c r="D3866" t="s">
        <v>2</v>
      </c>
      <c r="E3866" t="s">
        <v>1372</v>
      </c>
      <c r="F3866" t="s">
        <v>4226</v>
      </c>
      <c r="G3866" t="s">
        <v>4219</v>
      </c>
      <c r="H3866" t="s">
        <v>38</v>
      </c>
      <c r="I3866" t="s">
        <v>51</v>
      </c>
      <c r="J3866" t="s">
        <v>39</v>
      </c>
      <c r="K3866" t="s">
        <v>40</v>
      </c>
      <c r="L3866" t="s">
        <v>25</v>
      </c>
      <c r="M3866" t="s">
        <v>4230</v>
      </c>
      <c r="N3866" t="s">
        <v>3502</v>
      </c>
      <c r="O3866" t="s">
        <v>1320</v>
      </c>
      <c r="P3866" t="s">
        <v>4248</v>
      </c>
      <c r="Q3866" t="s">
        <v>34</v>
      </c>
      <c r="R3866" s="1">
        <f t="shared" ca="1" si="60"/>
        <v>55</v>
      </c>
      <c r="S3866" t="s">
        <v>55</v>
      </c>
      <c r="T3866" t="s">
        <v>41</v>
      </c>
    </row>
    <row r="3867" spans="1:20" x14ac:dyDescent="0.25">
      <c r="A3867" t="s">
        <v>8114</v>
      </c>
      <c r="B3867">
        <v>66734355</v>
      </c>
      <c r="C3867">
        <v>67213404</v>
      </c>
      <c r="D3867" t="s">
        <v>3</v>
      </c>
      <c r="E3867" t="s">
        <v>3558</v>
      </c>
      <c r="F3867" t="s">
        <v>4226</v>
      </c>
      <c r="G3867" t="s">
        <v>4221</v>
      </c>
      <c r="H3867" t="s">
        <v>43</v>
      </c>
      <c r="I3867" t="s">
        <v>22</v>
      </c>
      <c r="J3867" t="s">
        <v>39</v>
      </c>
      <c r="K3867" t="s">
        <v>44</v>
      </c>
      <c r="L3867" t="s">
        <v>25</v>
      </c>
      <c r="M3867" t="s">
        <v>4231</v>
      </c>
      <c r="N3867" t="s">
        <v>3502</v>
      </c>
      <c r="O3867" t="s">
        <v>1320</v>
      </c>
      <c r="P3867" t="s">
        <v>54</v>
      </c>
      <c r="Q3867" t="s">
        <v>4246</v>
      </c>
      <c r="R3867" s="1">
        <f t="shared" ca="1" si="60"/>
        <v>43</v>
      </c>
      <c r="S3867" t="s">
        <v>35</v>
      </c>
      <c r="T3867" t="s">
        <v>58</v>
      </c>
    </row>
    <row r="3868" spans="1:20" x14ac:dyDescent="0.25">
      <c r="A3868" t="s">
        <v>8115</v>
      </c>
      <c r="B3868">
        <v>68210600</v>
      </c>
      <c r="C3868">
        <v>67599353</v>
      </c>
      <c r="D3868" t="s">
        <v>2</v>
      </c>
      <c r="E3868" t="s">
        <v>3559</v>
      </c>
      <c r="F3868" t="s">
        <v>20</v>
      </c>
      <c r="G3868" t="s">
        <v>4220</v>
      </c>
      <c r="H3868" t="s">
        <v>21</v>
      </c>
      <c r="I3868" t="s">
        <v>22</v>
      </c>
      <c r="J3868" t="s">
        <v>23</v>
      </c>
      <c r="K3868" t="s">
        <v>24</v>
      </c>
      <c r="L3868" t="s">
        <v>25</v>
      </c>
      <c r="M3868" t="s">
        <v>4237</v>
      </c>
      <c r="N3868" t="s">
        <v>3502</v>
      </c>
      <c r="O3868" t="s">
        <v>1320</v>
      </c>
      <c r="P3868" t="s">
        <v>49</v>
      </c>
      <c r="Q3868" t="s">
        <v>4246</v>
      </c>
      <c r="R3868" s="1" t="e">
        <f t="shared" ca="1" si="60"/>
        <v>#VALUE!</v>
      </c>
      <c r="S3868" t="s">
        <v>4243</v>
      </c>
      <c r="T3868" t="s">
        <v>36</v>
      </c>
    </row>
    <row r="3869" spans="1:20" x14ac:dyDescent="0.25">
      <c r="A3869" t="s">
        <v>8116</v>
      </c>
      <c r="B3869">
        <v>68466276</v>
      </c>
      <c r="C3869">
        <v>67689228</v>
      </c>
      <c r="D3869" t="s">
        <v>2</v>
      </c>
      <c r="E3869" t="s">
        <v>3560</v>
      </c>
      <c r="F3869" t="s">
        <v>20</v>
      </c>
      <c r="G3869" t="s">
        <v>4219</v>
      </c>
      <c r="H3869" t="s">
        <v>245</v>
      </c>
      <c r="I3869" t="s">
        <v>22</v>
      </c>
      <c r="J3869" t="s">
        <v>39</v>
      </c>
      <c r="K3869" t="s">
        <v>40</v>
      </c>
      <c r="L3869" t="s">
        <v>25</v>
      </c>
      <c r="M3869" t="s">
        <v>4240</v>
      </c>
      <c r="N3869" t="s">
        <v>3502</v>
      </c>
      <c r="O3869" t="s">
        <v>1320</v>
      </c>
      <c r="P3869" t="s">
        <v>33</v>
      </c>
      <c r="Q3869" t="s">
        <v>4247</v>
      </c>
      <c r="R3869" s="1" t="e">
        <f t="shared" ca="1" si="60"/>
        <v>#VALUE!</v>
      </c>
      <c r="S3869" t="s">
        <v>4243</v>
      </c>
      <c r="T3869" t="s">
        <v>45</v>
      </c>
    </row>
    <row r="3870" spans="1:20" x14ac:dyDescent="0.25">
      <c r="A3870" t="s">
        <v>8117</v>
      </c>
      <c r="B3870">
        <v>65969962</v>
      </c>
      <c r="C3870">
        <v>67612121</v>
      </c>
      <c r="D3870" t="s">
        <v>3</v>
      </c>
      <c r="E3870" t="s">
        <v>3561</v>
      </c>
      <c r="F3870" t="s">
        <v>4226</v>
      </c>
      <c r="G3870" t="s">
        <v>4223</v>
      </c>
      <c r="H3870" t="s">
        <v>43</v>
      </c>
      <c r="I3870" t="s">
        <v>204</v>
      </c>
      <c r="J3870" t="s">
        <v>39</v>
      </c>
      <c r="K3870" t="s">
        <v>44</v>
      </c>
      <c r="L3870" t="s">
        <v>25</v>
      </c>
      <c r="M3870" t="s">
        <v>4239</v>
      </c>
      <c r="N3870" t="s">
        <v>3502</v>
      </c>
      <c r="O3870" t="s">
        <v>1320</v>
      </c>
      <c r="P3870" t="s">
        <v>205</v>
      </c>
      <c r="Q3870" t="s">
        <v>4244</v>
      </c>
      <c r="R3870" s="1" t="e">
        <f t="shared" ca="1" si="60"/>
        <v>#VALUE!</v>
      </c>
      <c r="S3870" t="s">
        <v>35</v>
      </c>
      <c r="T3870" t="s">
        <v>45</v>
      </c>
    </row>
    <row r="3871" spans="1:20" x14ac:dyDescent="0.25">
      <c r="A3871" t="s">
        <v>8118</v>
      </c>
      <c r="B3871">
        <v>67518045</v>
      </c>
      <c r="C3871">
        <v>67335297</v>
      </c>
      <c r="D3871" t="s">
        <v>3</v>
      </c>
      <c r="E3871" t="s">
        <v>3562</v>
      </c>
      <c r="F3871" t="s">
        <v>4227</v>
      </c>
      <c r="G3871" t="s">
        <v>4218</v>
      </c>
      <c r="H3871" t="s">
        <v>48</v>
      </c>
      <c r="I3871" t="s">
        <v>32</v>
      </c>
      <c r="J3871" t="s">
        <v>23</v>
      </c>
      <c r="K3871" t="s">
        <v>24</v>
      </c>
      <c r="L3871" t="s">
        <v>25</v>
      </c>
      <c r="M3871" t="s">
        <v>4238</v>
      </c>
      <c r="N3871" t="s">
        <v>3502</v>
      </c>
      <c r="O3871" t="s">
        <v>1320</v>
      </c>
      <c r="P3871" t="s">
        <v>4248</v>
      </c>
      <c r="Q3871" t="s">
        <v>34</v>
      </c>
      <c r="R3871" s="1" t="e">
        <f t="shared" ca="1" si="60"/>
        <v>#VALUE!</v>
      </c>
      <c r="S3871" t="s">
        <v>55</v>
      </c>
      <c r="T3871" t="s">
        <v>29</v>
      </c>
    </row>
    <row r="3872" spans="1:20" x14ac:dyDescent="0.25">
      <c r="A3872" t="s">
        <v>8119</v>
      </c>
      <c r="B3872">
        <v>68529196</v>
      </c>
      <c r="C3872">
        <v>67668243</v>
      </c>
      <c r="D3872" t="s">
        <v>2</v>
      </c>
      <c r="E3872" t="s">
        <v>3563</v>
      </c>
      <c r="F3872" t="s">
        <v>4228</v>
      </c>
      <c r="G3872" t="s">
        <v>4222</v>
      </c>
      <c r="H3872" t="s">
        <v>163</v>
      </c>
      <c r="I3872" t="s">
        <v>32</v>
      </c>
      <c r="J3872" t="s">
        <v>39</v>
      </c>
      <c r="K3872" t="s">
        <v>40</v>
      </c>
      <c r="L3872" t="s">
        <v>25</v>
      </c>
      <c r="M3872" t="s">
        <v>4233</v>
      </c>
      <c r="N3872" t="s">
        <v>3502</v>
      </c>
      <c r="O3872" t="s">
        <v>1320</v>
      </c>
      <c r="P3872" t="s">
        <v>54</v>
      </c>
      <c r="Q3872" t="s">
        <v>34</v>
      </c>
      <c r="R3872" s="1">
        <f t="shared" ca="1" si="60"/>
        <v>58</v>
      </c>
      <c r="S3872" t="s">
        <v>4243</v>
      </c>
      <c r="T3872" t="s">
        <v>45</v>
      </c>
    </row>
    <row r="3873" spans="1:20" x14ac:dyDescent="0.25">
      <c r="A3873" t="s">
        <v>8120</v>
      </c>
      <c r="B3873">
        <v>65072766</v>
      </c>
      <c r="C3873">
        <v>67152822</v>
      </c>
      <c r="D3873" t="s">
        <v>2</v>
      </c>
      <c r="E3873" t="s">
        <v>3564</v>
      </c>
      <c r="F3873" t="s">
        <v>20</v>
      </c>
      <c r="G3873" t="s">
        <v>4216</v>
      </c>
      <c r="H3873" t="s">
        <v>21</v>
      </c>
      <c r="I3873" t="s">
        <v>22</v>
      </c>
      <c r="J3873" t="s">
        <v>23</v>
      </c>
      <c r="K3873" t="s">
        <v>24</v>
      </c>
      <c r="L3873" t="s">
        <v>25</v>
      </c>
      <c r="M3873" t="s">
        <v>4239</v>
      </c>
      <c r="N3873" t="s">
        <v>3502</v>
      </c>
      <c r="O3873" t="s">
        <v>1320</v>
      </c>
      <c r="P3873" t="s">
        <v>52</v>
      </c>
      <c r="Q3873" t="s">
        <v>4246</v>
      </c>
      <c r="R3873" s="1" t="e">
        <f t="shared" ca="1" si="60"/>
        <v>#VALUE!</v>
      </c>
      <c r="S3873" t="s">
        <v>4243</v>
      </c>
      <c r="T3873" t="s">
        <v>36</v>
      </c>
    </row>
    <row r="3874" spans="1:20" x14ac:dyDescent="0.25">
      <c r="A3874" t="s">
        <v>8121</v>
      </c>
      <c r="B3874">
        <v>65456302</v>
      </c>
      <c r="C3874">
        <v>67856640</v>
      </c>
      <c r="D3874" t="s">
        <v>3</v>
      </c>
      <c r="E3874" t="s">
        <v>3565</v>
      </c>
      <c r="F3874" t="s">
        <v>4225</v>
      </c>
      <c r="G3874" t="s">
        <v>4219</v>
      </c>
      <c r="H3874" t="s">
        <v>163</v>
      </c>
      <c r="I3874" t="s">
        <v>32</v>
      </c>
      <c r="J3874" t="s">
        <v>39</v>
      </c>
      <c r="K3874" t="s">
        <v>44</v>
      </c>
      <c r="L3874" t="s">
        <v>25</v>
      </c>
      <c r="M3874" t="s">
        <v>4237</v>
      </c>
      <c r="N3874" t="s">
        <v>3502</v>
      </c>
      <c r="O3874" t="s">
        <v>1320</v>
      </c>
      <c r="P3874" t="s">
        <v>54</v>
      </c>
      <c r="Q3874" t="s">
        <v>34</v>
      </c>
      <c r="R3874" s="1" t="e">
        <f t="shared" ca="1" si="60"/>
        <v>#VALUE!</v>
      </c>
      <c r="S3874" t="s">
        <v>4243</v>
      </c>
      <c r="T3874" t="s">
        <v>41</v>
      </c>
    </row>
    <row r="3875" spans="1:20" x14ac:dyDescent="0.25">
      <c r="A3875" t="s">
        <v>8122</v>
      </c>
      <c r="B3875">
        <v>65322277</v>
      </c>
      <c r="C3875">
        <v>67770951</v>
      </c>
      <c r="D3875" t="s">
        <v>2</v>
      </c>
      <c r="E3875" t="s">
        <v>3566</v>
      </c>
      <c r="F3875" t="s">
        <v>4226</v>
      </c>
      <c r="G3875" t="s">
        <v>4223</v>
      </c>
      <c r="H3875" t="s">
        <v>21</v>
      </c>
      <c r="I3875" t="s">
        <v>51</v>
      </c>
      <c r="J3875" t="s">
        <v>23</v>
      </c>
      <c r="K3875" t="s">
        <v>24</v>
      </c>
      <c r="L3875" t="s">
        <v>25</v>
      </c>
      <c r="M3875" t="s">
        <v>4229</v>
      </c>
      <c r="N3875" t="s">
        <v>3502</v>
      </c>
      <c r="O3875" t="s">
        <v>1320</v>
      </c>
      <c r="P3875" t="s">
        <v>4248</v>
      </c>
      <c r="Q3875" t="s">
        <v>4246</v>
      </c>
      <c r="R3875" s="1" t="e">
        <f t="shared" ca="1" si="60"/>
        <v>#VALUE!</v>
      </c>
      <c r="S3875" t="s">
        <v>55</v>
      </c>
      <c r="T3875" t="s">
        <v>36</v>
      </c>
    </row>
    <row r="3876" spans="1:20" x14ac:dyDescent="0.25">
      <c r="A3876" t="s">
        <v>8123</v>
      </c>
      <c r="B3876">
        <v>67267704</v>
      </c>
      <c r="C3876">
        <v>67670196</v>
      </c>
      <c r="D3876" t="s">
        <v>2</v>
      </c>
      <c r="E3876" t="s">
        <v>3567</v>
      </c>
      <c r="F3876" t="s">
        <v>4225</v>
      </c>
      <c r="G3876" t="s">
        <v>4220</v>
      </c>
      <c r="H3876" t="s">
        <v>21</v>
      </c>
      <c r="I3876" t="s">
        <v>204</v>
      </c>
      <c r="J3876" t="s">
        <v>23</v>
      </c>
      <c r="K3876" t="s">
        <v>24</v>
      </c>
      <c r="L3876" t="s">
        <v>25</v>
      </c>
      <c r="M3876" t="s">
        <v>4234</v>
      </c>
      <c r="N3876" t="s">
        <v>3502</v>
      </c>
      <c r="O3876" t="s">
        <v>1320</v>
      </c>
      <c r="P3876" t="s">
        <v>4248</v>
      </c>
      <c r="Q3876" t="s">
        <v>4246</v>
      </c>
      <c r="R3876" s="1" t="e">
        <f t="shared" ca="1" si="60"/>
        <v>#VALUE!</v>
      </c>
      <c r="S3876" t="s">
        <v>55</v>
      </c>
      <c r="T3876" t="s">
        <v>36</v>
      </c>
    </row>
    <row r="3877" spans="1:20" x14ac:dyDescent="0.25">
      <c r="A3877" t="s">
        <v>8124</v>
      </c>
      <c r="B3877">
        <v>67951331</v>
      </c>
      <c r="C3877">
        <v>67375414</v>
      </c>
      <c r="D3877" t="s">
        <v>2</v>
      </c>
      <c r="E3877" t="s">
        <v>3568</v>
      </c>
      <c r="F3877" t="s">
        <v>4228</v>
      </c>
      <c r="G3877" t="s">
        <v>4216</v>
      </c>
      <c r="H3877" t="s">
        <v>48</v>
      </c>
      <c r="I3877" t="s">
        <v>204</v>
      </c>
      <c r="J3877" t="s">
        <v>39</v>
      </c>
      <c r="K3877" t="s">
        <v>40</v>
      </c>
      <c r="L3877" t="s">
        <v>25</v>
      </c>
      <c r="M3877" t="s">
        <v>4236</v>
      </c>
      <c r="N3877" t="s">
        <v>3502</v>
      </c>
      <c r="O3877" t="s">
        <v>1320</v>
      </c>
      <c r="P3877" t="s">
        <v>4248</v>
      </c>
      <c r="Q3877" t="s">
        <v>4244</v>
      </c>
      <c r="R3877" s="1" t="e">
        <f t="shared" ca="1" si="60"/>
        <v>#VALUE!</v>
      </c>
      <c r="S3877" t="s">
        <v>55</v>
      </c>
      <c r="T3877" t="s">
        <v>41</v>
      </c>
    </row>
    <row r="3878" spans="1:20" x14ac:dyDescent="0.25">
      <c r="A3878" t="s">
        <v>8125</v>
      </c>
      <c r="B3878">
        <v>67657220</v>
      </c>
      <c r="C3878">
        <v>67031930</v>
      </c>
      <c r="D3878" t="s">
        <v>3</v>
      </c>
      <c r="E3878" t="s">
        <v>3569</v>
      </c>
      <c r="F3878" t="s">
        <v>1106</v>
      </c>
      <c r="G3878" t="s">
        <v>4220</v>
      </c>
      <c r="H3878" t="s">
        <v>21</v>
      </c>
      <c r="I3878" t="s">
        <v>22</v>
      </c>
      <c r="J3878" t="s">
        <v>23</v>
      </c>
      <c r="K3878" t="s">
        <v>24</v>
      </c>
      <c r="L3878" t="s">
        <v>25</v>
      </c>
      <c r="M3878" t="s">
        <v>4236</v>
      </c>
      <c r="N3878" t="s">
        <v>3502</v>
      </c>
      <c r="O3878" t="s">
        <v>1320</v>
      </c>
      <c r="P3878" t="s">
        <v>33</v>
      </c>
      <c r="Q3878" t="s">
        <v>4244</v>
      </c>
      <c r="R3878" s="1" t="e">
        <f t="shared" ca="1" si="60"/>
        <v>#VALUE!</v>
      </c>
      <c r="S3878" t="s">
        <v>35</v>
      </c>
      <c r="T3878" t="s">
        <v>56</v>
      </c>
    </row>
    <row r="3879" spans="1:20" x14ac:dyDescent="0.25">
      <c r="A3879" t="s">
        <v>8126</v>
      </c>
      <c r="B3879">
        <v>64590731</v>
      </c>
      <c r="C3879">
        <v>66958626</v>
      </c>
      <c r="D3879" t="s">
        <v>2</v>
      </c>
      <c r="E3879" t="s">
        <v>3570</v>
      </c>
      <c r="F3879" t="s">
        <v>4225</v>
      </c>
      <c r="G3879" t="s">
        <v>4221</v>
      </c>
      <c r="H3879" t="s">
        <v>48</v>
      </c>
      <c r="I3879" t="s">
        <v>51</v>
      </c>
      <c r="J3879" t="s">
        <v>23</v>
      </c>
      <c r="K3879" t="s">
        <v>24</v>
      </c>
      <c r="L3879" t="s">
        <v>25</v>
      </c>
      <c r="M3879" t="s">
        <v>4231</v>
      </c>
      <c r="N3879" t="s">
        <v>3502</v>
      </c>
      <c r="O3879" t="s">
        <v>1320</v>
      </c>
      <c r="P3879" t="s">
        <v>4248</v>
      </c>
      <c r="Q3879" t="s">
        <v>28</v>
      </c>
      <c r="R3879" s="1" t="e">
        <f t="shared" ca="1" si="60"/>
        <v>#VALUE!</v>
      </c>
      <c r="S3879" t="s">
        <v>55</v>
      </c>
      <c r="T3879" t="s">
        <v>29</v>
      </c>
    </row>
    <row r="3880" spans="1:20" x14ac:dyDescent="0.25">
      <c r="A3880" t="s">
        <v>8127</v>
      </c>
      <c r="B3880">
        <v>68529196</v>
      </c>
      <c r="C3880">
        <v>67528592</v>
      </c>
      <c r="D3880" t="s">
        <v>3</v>
      </c>
      <c r="E3880" t="s">
        <v>3571</v>
      </c>
      <c r="F3880" t="s">
        <v>4225</v>
      </c>
      <c r="G3880" t="s">
        <v>4216</v>
      </c>
      <c r="H3880" t="s">
        <v>43</v>
      </c>
      <c r="I3880" t="s">
        <v>22</v>
      </c>
      <c r="J3880" t="s">
        <v>60</v>
      </c>
      <c r="K3880" t="s">
        <v>40</v>
      </c>
      <c r="L3880" t="s">
        <v>25</v>
      </c>
      <c r="M3880" t="s">
        <v>4240</v>
      </c>
      <c r="N3880" t="s">
        <v>3502</v>
      </c>
      <c r="O3880" t="s">
        <v>1320</v>
      </c>
      <c r="P3880" t="s">
        <v>54</v>
      </c>
      <c r="Q3880" t="s">
        <v>4246</v>
      </c>
      <c r="R3880" s="1" t="e">
        <f t="shared" ca="1" si="60"/>
        <v>#VALUE!</v>
      </c>
      <c r="S3880" t="s">
        <v>35</v>
      </c>
      <c r="T3880" t="s">
        <v>41</v>
      </c>
    </row>
    <row r="3881" spans="1:20" x14ac:dyDescent="0.25">
      <c r="A3881" t="s">
        <v>8128</v>
      </c>
      <c r="B3881">
        <v>68076139</v>
      </c>
      <c r="C3881">
        <v>66960342</v>
      </c>
      <c r="D3881" t="s">
        <v>3</v>
      </c>
      <c r="E3881" t="s">
        <v>3572</v>
      </c>
      <c r="F3881" t="s">
        <v>20</v>
      </c>
      <c r="G3881" t="s">
        <v>527</v>
      </c>
      <c r="H3881" t="s">
        <v>43</v>
      </c>
      <c r="I3881" t="s">
        <v>204</v>
      </c>
      <c r="J3881" t="s">
        <v>39</v>
      </c>
      <c r="K3881" t="s">
        <v>44</v>
      </c>
      <c r="L3881" t="s">
        <v>25</v>
      </c>
      <c r="M3881" t="s">
        <v>4235</v>
      </c>
      <c r="N3881" t="s">
        <v>3502</v>
      </c>
      <c r="O3881" t="s">
        <v>1320</v>
      </c>
      <c r="P3881" t="s">
        <v>4248</v>
      </c>
      <c r="Q3881" t="s">
        <v>4246</v>
      </c>
      <c r="R3881" s="1">
        <f t="shared" ca="1" si="60"/>
        <v>26</v>
      </c>
      <c r="S3881" t="s">
        <v>55</v>
      </c>
      <c r="T3881" t="s">
        <v>36</v>
      </c>
    </row>
    <row r="3882" spans="1:20" x14ac:dyDescent="0.25">
      <c r="A3882" t="s">
        <v>8129</v>
      </c>
      <c r="B3882">
        <v>66796111</v>
      </c>
      <c r="C3882">
        <v>67133177</v>
      </c>
      <c r="D3882" t="s">
        <v>3</v>
      </c>
      <c r="E3882" t="s">
        <v>3573</v>
      </c>
      <c r="F3882" t="s">
        <v>4226</v>
      </c>
      <c r="G3882" t="s">
        <v>4221</v>
      </c>
      <c r="H3882" t="s">
        <v>31</v>
      </c>
      <c r="I3882" t="s">
        <v>204</v>
      </c>
      <c r="J3882" t="s">
        <v>23</v>
      </c>
      <c r="K3882" t="s">
        <v>24</v>
      </c>
      <c r="L3882" t="s">
        <v>25</v>
      </c>
      <c r="M3882" t="s">
        <v>4229</v>
      </c>
      <c r="N3882" t="s">
        <v>3502</v>
      </c>
      <c r="O3882" t="s">
        <v>1320</v>
      </c>
      <c r="P3882" t="s">
        <v>49</v>
      </c>
      <c r="Q3882" t="s">
        <v>4246</v>
      </c>
      <c r="R3882" s="1" t="e">
        <f t="shared" ca="1" si="60"/>
        <v>#VALUE!</v>
      </c>
      <c r="S3882" t="s">
        <v>35</v>
      </c>
      <c r="T3882" t="s">
        <v>77</v>
      </c>
    </row>
    <row r="3883" spans="1:20" x14ac:dyDescent="0.25">
      <c r="A3883" t="s">
        <v>8130</v>
      </c>
      <c r="B3883">
        <v>64722844</v>
      </c>
      <c r="C3883">
        <v>67675933</v>
      </c>
      <c r="D3883" t="s">
        <v>2</v>
      </c>
      <c r="E3883" t="s">
        <v>3574</v>
      </c>
      <c r="F3883" t="s">
        <v>4225</v>
      </c>
      <c r="G3883" t="s">
        <v>4220</v>
      </c>
      <c r="H3883" t="s">
        <v>48</v>
      </c>
      <c r="I3883" t="s">
        <v>204</v>
      </c>
      <c r="J3883" t="s">
        <v>39</v>
      </c>
      <c r="K3883" t="s">
        <v>40</v>
      </c>
      <c r="L3883" t="s">
        <v>25</v>
      </c>
      <c r="M3883" t="s">
        <v>4233</v>
      </c>
      <c r="N3883" t="s">
        <v>3502</v>
      </c>
      <c r="O3883" t="s">
        <v>1320</v>
      </c>
      <c r="P3883" t="s">
        <v>27</v>
      </c>
      <c r="Q3883" t="s">
        <v>4246</v>
      </c>
      <c r="R3883" s="1" t="e">
        <f t="shared" ca="1" si="60"/>
        <v>#VALUE!</v>
      </c>
      <c r="S3883" t="s">
        <v>4243</v>
      </c>
      <c r="T3883" t="s">
        <v>29</v>
      </c>
    </row>
    <row r="3884" spans="1:20" x14ac:dyDescent="0.25">
      <c r="A3884" t="s">
        <v>8131</v>
      </c>
      <c r="B3884">
        <v>65222820</v>
      </c>
      <c r="C3884">
        <v>67623448</v>
      </c>
      <c r="D3884" t="s">
        <v>3</v>
      </c>
      <c r="E3884" t="s">
        <v>3408</v>
      </c>
      <c r="F3884" t="s">
        <v>4228</v>
      </c>
      <c r="G3884" t="s">
        <v>4223</v>
      </c>
      <c r="H3884" t="s">
        <v>31</v>
      </c>
      <c r="I3884" t="s">
        <v>51</v>
      </c>
      <c r="J3884" t="s">
        <v>23</v>
      </c>
      <c r="K3884" t="s">
        <v>24</v>
      </c>
      <c r="L3884" t="s">
        <v>25</v>
      </c>
      <c r="M3884" t="s">
        <v>4236</v>
      </c>
      <c r="N3884" t="s">
        <v>3502</v>
      </c>
      <c r="O3884" t="s">
        <v>1320</v>
      </c>
      <c r="P3884" t="s">
        <v>54</v>
      </c>
      <c r="Q3884" t="s">
        <v>34</v>
      </c>
      <c r="R3884" s="1">
        <f t="shared" ca="1" si="60"/>
        <v>3</v>
      </c>
      <c r="S3884" t="s">
        <v>4243</v>
      </c>
      <c r="T3884" t="s">
        <v>77</v>
      </c>
    </row>
    <row r="3885" spans="1:20" x14ac:dyDescent="0.25">
      <c r="A3885" t="s">
        <v>8132</v>
      </c>
      <c r="B3885">
        <v>68308778</v>
      </c>
      <c r="C3885">
        <v>67595846</v>
      </c>
      <c r="D3885" t="s">
        <v>3</v>
      </c>
      <c r="E3885" t="s">
        <v>2993</v>
      </c>
      <c r="F3885" t="s">
        <v>4227</v>
      </c>
      <c r="G3885" t="s">
        <v>4222</v>
      </c>
      <c r="H3885" t="s">
        <v>43</v>
      </c>
      <c r="I3885" t="s">
        <v>32</v>
      </c>
      <c r="J3885" t="s">
        <v>73</v>
      </c>
      <c r="K3885" t="s">
        <v>40</v>
      </c>
      <c r="L3885" t="s">
        <v>25</v>
      </c>
      <c r="M3885" t="s">
        <v>4240</v>
      </c>
      <c r="N3885" t="s">
        <v>3502</v>
      </c>
      <c r="O3885" t="s">
        <v>1320</v>
      </c>
      <c r="P3885" t="s">
        <v>4248</v>
      </c>
      <c r="Q3885" t="s">
        <v>4244</v>
      </c>
      <c r="R3885" s="1">
        <f t="shared" ca="1" si="60"/>
        <v>47</v>
      </c>
      <c r="S3885" t="s">
        <v>55</v>
      </c>
      <c r="T3885" t="s">
        <v>41</v>
      </c>
    </row>
    <row r="3886" spans="1:20" x14ac:dyDescent="0.25">
      <c r="A3886" t="s">
        <v>8133</v>
      </c>
      <c r="B3886">
        <v>65276948</v>
      </c>
      <c r="C3886">
        <v>67797407</v>
      </c>
      <c r="D3886" t="s">
        <v>3</v>
      </c>
      <c r="E3886" t="s">
        <v>3575</v>
      </c>
      <c r="F3886" t="s">
        <v>20</v>
      </c>
      <c r="G3886" t="s">
        <v>4218</v>
      </c>
      <c r="H3886" t="s">
        <v>21</v>
      </c>
      <c r="I3886" t="s">
        <v>51</v>
      </c>
      <c r="J3886" t="s">
        <v>23</v>
      </c>
      <c r="K3886" t="s">
        <v>24</v>
      </c>
      <c r="L3886" t="s">
        <v>25</v>
      </c>
      <c r="M3886" t="s">
        <v>4241</v>
      </c>
      <c r="N3886" t="s">
        <v>3502</v>
      </c>
      <c r="O3886" t="s">
        <v>1320</v>
      </c>
      <c r="P3886" t="s">
        <v>4248</v>
      </c>
      <c r="Q3886" t="s">
        <v>4246</v>
      </c>
      <c r="R3886" s="1" t="e">
        <f t="shared" ca="1" si="60"/>
        <v>#VALUE!</v>
      </c>
      <c r="S3886" t="s">
        <v>55</v>
      </c>
      <c r="T3886" t="s">
        <v>29</v>
      </c>
    </row>
    <row r="3887" spans="1:20" x14ac:dyDescent="0.25">
      <c r="A3887" t="s">
        <v>8134</v>
      </c>
      <c r="B3887">
        <v>66131953</v>
      </c>
      <c r="C3887">
        <v>67160227</v>
      </c>
      <c r="D3887" t="s">
        <v>2</v>
      </c>
      <c r="E3887" t="s">
        <v>3576</v>
      </c>
      <c r="F3887" t="s">
        <v>1106</v>
      </c>
      <c r="G3887" t="s">
        <v>4220</v>
      </c>
      <c r="H3887" t="s">
        <v>21</v>
      </c>
      <c r="I3887" t="s">
        <v>32</v>
      </c>
      <c r="J3887" t="s">
        <v>23</v>
      </c>
      <c r="K3887" t="s">
        <v>24</v>
      </c>
      <c r="L3887" t="s">
        <v>25</v>
      </c>
      <c r="M3887" t="s">
        <v>4236</v>
      </c>
      <c r="N3887" t="s">
        <v>3502</v>
      </c>
      <c r="O3887" t="s">
        <v>1320</v>
      </c>
      <c r="P3887" t="s">
        <v>205</v>
      </c>
      <c r="Q3887" t="s">
        <v>34</v>
      </c>
      <c r="R3887" s="1" t="e">
        <f t="shared" ca="1" si="60"/>
        <v>#VALUE!</v>
      </c>
      <c r="S3887" t="s">
        <v>4243</v>
      </c>
      <c r="T3887" t="s">
        <v>36</v>
      </c>
    </row>
    <row r="3888" spans="1:20" x14ac:dyDescent="0.25">
      <c r="A3888" t="s">
        <v>8135</v>
      </c>
      <c r="B3888">
        <v>67266377</v>
      </c>
      <c r="C3888">
        <v>67466429</v>
      </c>
      <c r="D3888" t="s">
        <v>2</v>
      </c>
      <c r="E3888" t="s">
        <v>3577</v>
      </c>
      <c r="F3888" t="s">
        <v>1106</v>
      </c>
      <c r="G3888" t="s">
        <v>4217</v>
      </c>
      <c r="H3888" t="s">
        <v>138</v>
      </c>
      <c r="I3888" t="s">
        <v>22</v>
      </c>
      <c r="J3888" t="s">
        <v>39</v>
      </c>
      <c r="K3888" t="s">
        <v>40</v>
      </c>
      <c r="L3888" t="s">
        <v>25</v>
      </c>
      <c r="M3888" t="s">
        <v>4230</v>
      </c>
      <c r="N3888" t="s">
        <v>3502</v>
      </c>
      <c r="O3888" t="s">
        <v>1320</v>
      </c>
      <c r="P3888" t="s">
        <v>52</v>
      </c>
      <c r="Q3888" t="s">
        <v>4244</v>
      </c>
      <c r="R3888" s="1">
        <f t="shared" ca="1" si="60"/>
        <v>43</v>
      </c>
      <c r="S3888" t="s">
        <v>35</v>
      </c>
      <c r="T3888" t="s">
        <v>58</v>
      </c>
    </row>
    <row r="3889" spans="1:20" x14ac:dyDescent="0.25">
      <c r="A3889" t="s">
        <v>8136</v>
      </c>
      <c r="B3889">
        <v>64896808</v>
      </c>
      <c r="C3889">
        <v>67339240</v>
      </c>
      <c r="D3889" t="s">
        <v>2</v>
      </c>
      <c r="E3889" t="s">
        <v>3578</v>
      </c>
      <c r="F3889" t="s">
        <v>4225</v>
      </c>
      <c r="G3889" t="s">
        <v>4215</v>
      </c>
      <c r="H3889" t="s">
        <v>31</v>
      </c>
      <c r="I3889" t="s">
        <v>22</v>
      </c>
      <c r="J3889" t="s">
        <v>23</v>
      </c>
      <c r="K3889" t="s">
        <v>24</v>
      </c>
      <c r="L3889" t="s">
        <v>25</v>
      </c>
      <c r="M3889" t="s">
        <v>4231</v>
      </c>
      <c r="N3889" t="s">
        <v>3502</v>
      </c>
      <c r="O3889" t="s">
        <v>1320</v>
      </c>
      <c r="P3889" t="s">
        <v>33</v>
      </c>
      <c r="Q3889" t="s">
        <v>4246</v>
      </c>
      <c r="R3889" s="1">
        <f t="shared" ca="1" si="60"/>
        <v>6</v>
      </c>
      <c r="S3889" t="s">
        <v>35</v>
      </c>
      <c r="T3889" t="s">
        <v>77</v>
      </c>
    </row>
    <row r="3890" spans="1:20" x14ac:dyDescent="0.25">
      <c r="A3890" t="s">
        <v>8137</v>
      </c>
      <c r="B3890">
        <v>68369049</v>
      </c>
      <c r="C3890">
        <v>67845323</v>
      </c>
      <c r="D3890" t="s">
        <v>3</v>
      </c>
      <c r="E3890" t="s">
        <v>1435</v>
      </c>
      <c r="F3890" t="s">
        <v>4227</v>
      </c>
      <c r="G3890" t="s">
        <v>4220</v>
      </c>
      <c r="H3890" t="s">
        <v>43</v>
      </c>
      <c r="I3890" t="s">
        <v>51</v>
      </c>
      <c r="J3890" t="s">
        <v>39</v>
      </c>
      <c r="K3890" t="s">
        <v>44</v>
      </c>
      <c r="L3890" t="s">
        <v>25</v>
      </c>
      <c r="M3890" t="s">
        <v>4239</v>
      </c>
      <c r="N3890" t="s">
        <v>3502</v>
      </c>
      <c r="O3890" t="s">
        <v>1320</v>
      </c>
      <c r="P3890" t="s">
        <v>54</v>
      </c>
      <c r="Q3890" t="s">
        <v>4247</v>
      </c>
      <c r="R3890" s="1">
        <f t="shared" ca="1" si="60"/>
        <v>34</v>
      </c>
      <c r="S3890" t="s">
        <v>35</v>
      </c>
      <c r="T3890" t="s">
        <v>29</v>
      </c>
    </row>
    <row r="3891" spans="1:20" x14ac:dyDescent="0.25">
      <c r="A3891" t="s">
        <v>8138</v>
      </c>
      <c r="B3891">
        <v>68270546</v>
      </c>
      <c r="C3891">
        <v>67229852</v>
      </c>
      <c r="D3891" t="s">
        <v>2</v>
      </c>
      <c r="E3891" t="s">
        <v>3579</v>
      </c>
      <c r="F3891" t="s">
        <v>4228</v>
      </c>
      <c r="G3891" t="s">
        <v>4223</v>
      </c>
      <c r="H3891" t="s">
        <v>31</v>
      </c>
      <c r="I3891" t="s">
        <v>51</v>
      </c>
      <c r="J3891" t="s">
        <v>23</v>
      </c>
      <c r="K3891" t="s">
        <v>24</v>
      </c>
      <c r="L3891" t="s">
        <v>25</v>
      </c>
      <c r="M3891" t="s">
        <v>4240</v>
      </c>
      <c r="N3891" t="s">
        <v>3502</v>
      </c>
      <c r="O3891" t="s">
        <v>1320</v>
      </c>
      <c r="P3891" t="s">
        <v>27</v>
      </c>
      <c r="Q3891" t="s">
        <v>4247</v>
      </c>
      <c r="R3891" s="1">
        <f t="shared" ca="1" si="60"/>
        <v>2</v>
      </c>
      <c r="S3891" t="s">
        <v>35</v>
      </c>
      <c r="T3891" t="s">
        <v>77</v>
      </c>
    </row>
    <row r="3892" spans="1:20" x14ac:dyDescent="0.25">
      <c r="A3892" t="s">
        <v>8139</v>
      </c>
      <c r="B3892">
        <v>67111717</v>
      </c>
      <c r="C3892">
        <v>67211706</v>
      </c>
      <c r="D3892" t="s">
        <v>2</v>
      </c>
      <c r="E3892" t="s">
        <v>3580</v>
      </c>
      <c r="F3892" t="s">
        <v>20</v>
      </c>
      <c r="G3892" t="s">
        <v>4221</v>
      </c>
      <c r="H3892" t="s">
        <v>31</v>
      </c>
      <c r="I3892" t="s">
        <v>204</v>
      </c>
      <c r="J3892" t="s">
        <v>23</v>
      </c>
      <c r="K3892" t="s">
        <v>24</v>
      </c>
      <c r="L3892" t="s">
        <v>25</v>
      </c>
      <c r="M3892" t="s">
        <v>4229</v>
      </c>
      <c r="N3892" t="s">
        <v>3502</v>
      </c>
      <c r="O3892" t="s">
        <v>1320</v>
      </c>
      <c r="P3892" t="s">
        <v>4248</v>
      </c>
      <c r="Q3892" t="s">
        <v>4245</v>
      </c>
      <c r="R3892" s="1">
        <f t="shared" ca="1" si="60"/>
        <v>11</v>
      </c>
      <c r="S3892" t="s">
        <v>55</v>
      </c>
      <c r="T3892" t="s">
        <v>68</v>
      </c>
    </row>
    <row r="3893" spans="1:20" x14ac:dyDescent="0.25">
      <c r="A3893" t="s">
        <v>8140</v>
      </c>
      <c r="B3893">
        <v>66977027</v>
      </c>
      <c r="C3893">
        <v>66965437</v>
      </c>
      <c r="D3893" t="s">
        <v>2</v>
      </c>
      <c r="E3893" t="s">
        <v>3581</v>
      </c>
      <c r="F3893" t="s">
        <v>4225</v>
      </c>
      <c r="G3893" t="s">
        <v>4217</v>
      </c>
      <c r="H3893" t="s">
        <v>48</v>
      </c>
      <c r="I3893" t="s">
        <v>204</v>
      </c>
      <c r="J3893" t="s">
        <v>23</v>
      </c>
      <c r="K3893" t="s">
        <v>24</v>
      </c>
      <c r="L3893" t="s">
        <v>25</v>
      </c>
      <c r="M3893" t="s">
        <v>4237</v>
      </c>
      <c r="N3893" t="s">
        <v>3502</v>
      </c>
      <c r="O3893" t="s">
        <v>1320</v>
      </c>
      <c r="P3893" t="s">
        <v>4248</v>
      </c>
      <c r="Q3893" t="s">
        <v>4245</v>
      </c>
      <c r="R3893" s="1">
        <f t="shared" ca="1" si="60"/>
        <v>32</v>
      </c>
      <c r="S3893" t="s">
        <v>55</v>
      </c>
      <c r="T3893" t="s">
        <v>29</v>
      </c>
    </row>
    <row r="3894" spans="1:20" x14ac:dyDescent="0.25">
      <c r="A3894" t="s">
        <v>8141</v>
      </c>
      <c r="B3894">
        <v>66279224</v>
      </c>
      <c r="C3894">
        <v>67567379</v>
      </c>
      <c r="D3894" t="s">
        <v>3</v>
      </c>
      <c r="E3894" t="s">
        <v>3582</v>
      </c>
      <c r="F3894" t="s">
        <v>1106</v>
      </c>
      <c r="G3894" t="s">
        <v>4219</v>
      </c>
      <c r="H3894" t="s">
        <v>3583</v>
      </c>
      <c r="I3894" t="s">
        <v>51</v>
      </c>
      <c r="J3894" t="s">
        <v>60</v>
      </c>
      <c r="K3894" t="s">
        <v>40</v>
      </c>
      <c r="L3894" t="s">
        <v>25</v>
      </c>
      <c r="M3894" t="s">
        <v>4237</v>
      </c>
      <c r="N3894" t="s">
        <v>3502</v>
      </c>
      <c r="O3894" t="s">
        <v>1320</v>
      </c>
      <c r="P3894" t="s">
        <v>4248</v>
      </c>
      <c r="Q3894" t="s">
        <v>4245</v>
      </c>
      <c r="R3894" s="1" t="e">
        <f t="shared" ca="1" si="60"/>
        <v>#VALUE!</v>
      </c>
      <c r="S3894" t="s">
        <v>55</v>
      </c>
      <c r="T3894" t="s">
        <v>41</v>
      </c>
    </row>
    <row r="3895" spans="1:20" x14ac:dyDescent="0.25">
      <c r="A3895" t="s">
        <v>8142</v>
      </c>
      <c r="B3895">
        <v>66047844</v>
      </c>
      <c r="C3895">
        <v>66975445</v>
      </c>
      <c r="D3895" t="s">
        <v>3</v>
      </c>
      <c r="E3895" t="s">
        <v>2927</v>
      </c>
      <c r="F3895" t="s">
        <v>20</v>
      </c>
      <c r="G3895" t="s">
        <v>4221</v>
      </c>
      <c r="H3895" t="s">
        <v>31</v>
      </c>
      <c r="I3895" t="s">
        <v>22</v>
      </c>
      <c r="J3895" t="s">
        <v>23</v>
      </c>
      <c r="K3895" t="s">
        <v>24</v>
      </c>
      <c r="L3895" t="s">
        <v>25</v>
      </c>
      <c r="M3895" t="s">
        <v>4240</v>
      </c>
      <c r="N3895" t="s">
        <v>3502</v>
      </c>
      <c r="O3895" t="s">
        <v>1320</v>
      </c>
      <c r="P3895" t="s">
        <v>54</v>
      </c>
      <c r="Q3895" t="s">
        <v>4244</v>
      </c>
      <c r="R3895" s="1">
        <f t="shared" ca="1" si="60"/>
        <v>15</v>
      </c>
      <c r="S3895" t="s">
        <v>35</v>
      </c>
      <c r="T3895" t="s">
        <v>56</v>
      </c>
    </row>
    <row r="3896" spans="1:20" x14ac:dyDescent="0.25">
      <c r="A3896" t="s">
        <v>8143</v>
      </c>
      <c r="B3896">
        <v>64978675</v>
      </c>
      <c r="C3896">
        <v>66999754</v>
      </c>
      <c r="D3896" t="s">
        <v>2</v>
      </c>
      <c r="E3896" t="s">
        <v>3584</v>
      </c>
      <c r="F3896" t="s">
        <v>4226</v>
      </c>
      <c r="G3896" t="s">
        <v>4215</v>
      </c>
      <c r="H3896" t="s">
        <v>48</v>
      </c>
      <c r="I3896" t="s">
        <v>51</v>
      </c>
      <c r="J3896" t="s">
        <v>39</v>
      </c>
      <c r="K3896" t="s">
        <v>40</v>
      </c>
      <c r="L3896" t="s">
        <v>25</v>
      </c>
      <c r="M3896" t="s">
        <v>4237</v>
      </c>
      <c r="N3896" t="s">
        <v>3502</v>
      </c>
      <c r="O3896" t="s">
        <v>1320</v>
      </c>
      <c r="P3896" t="s">
        <v>4248</v>
      </c>
      <c r="Q3896" t="s">
        <v>4244</v>
      </c>
      <c r="R3896" s="1">
        <f t="shared" ca="1" si="60"/>
        <v>47</v>
      </c>
      <c r="S3896" t="s">
        <v>55</v>
      </c>
      <c r="T3896" t="s">
        <v>41</v>
      </c>
    </row>
    <row r="3897" spans="1:20" x14ac:dyDescent="0.25">
      <c r="A3897" t="s">
        <v>8144</v>
      </c>
      <c r="B3897">
        <v>65890323</v>
      </c>
      <c r="C3897">
        <v>67834214</v>
      </c>
      <c r="D3897" t="s">
        <v>3</v>
      </c>
      <c r="E3897" t="s">
        <v>3543</v>
      </c>
      <c r="F3897" t="s">
        <v>4226</v>
      </c>
      <c r="G3897" t="s">
        <v>4223</v>
      </c>
      <c r="H3897" t="s">
        <v>38</v>
      </c>
      <c r="I3897" t="s">
        <v>204</v>
      </c>
      <c r="J3897" t="s">
        <v>39</v>
      </c>
      <c r="K3897" t="s">
        <v>44</v>
      </c>
      <c r="L3897" t="s">
        <v>25</v>
      </c>
      <c r="M3897" t="s">
        <v>4236</v>
      </c>
      <c r="N3897" t="s">
        <v>3502</v>
      </c>
      <c r="O3897" t="s">
        <v>1320</v>
      </c>
      <c r="P3897" t="s">
        <v>4248</v>
      </c>
      <c r="Q3897" t="s">
        <v>4247</v>
      </c>
      <c r="R3897" s="1" t="e">
        <f t="shared" ca="1" si="60"/>
        <v>#VALUE!</v>
      </c>
      <c r="S3897" t="s">
        <v>55</v>
      </c>
      <c r="T3897" t="s">
        <v>41</v>
      </c>
    </row>
    <row r="3898" spans="1:20" x14ac:dyDescent="0.25">
      <c r="A3898" t="s">
        <v>8145</v>
      </c>
      <c r="B3898">
        <v>64765668</v>
      </c>
      <c r="C3898">
        <v>67032788</v>
      </c>
      <c r="D3898" t="s">
        <v>2</v>
      </c>
      <c r="E3898" t="s">
        <v>3585</v>
      </c>
      <c r="F3898" t="s">
        <v>20</v>
      </c>
      <c r="G3898" t="s">
        <v>4217</v>
      </c>
      <c r="H3898" t="s">
        <v>31</v>
      </c>
      <c r="I3898" t="s">
        <v>51</v>
      </c>
      <c r="J3898" t="s">
        <v>23</v>
      </c>
      <c r="K3898" t="s">
        <v>24</v>
      </c>
      <c r="L3898" t="s">
        <v>25</v>
      </c>
      <c r="M3898" t="s">
        <v>4231</v>
      </c>
      <c r="N3898" t="s">
        <v>3502</v>
      </c>
      <c r="O3898" t="s">
        <v>1320</v>
      </c>
      <c r="P3898" t="s">
        <v>205</v>
      </c>
      <c r="Q3898" t="s">
        <v>4246</v>
      </c>
      <c r="R3898" s="1">
        <f t="shared" ca="1" si="60"/>
        <v>8</v>
      </c>
      <c r="S3898" t="s">
        <v>4243</v>
      </c>
      <c r="T3898" t="s">
        <v>68</v>
      </c>
    </row>
    <row r="3899" spans="1:20" x14ac:dyDescent="0.25">
      <c r="A3899" t="s">
        <v>8146</v>
      </c>
      <c r="B3899">
        <v>65715529</v>
      </c>
      <c r="C3899">
        <v>66854540</v>
      </c>
      <c r="D3899" t="s">
        <v>2</v>
      </c>
      <c r="E3899" t="s">
        <v>3586</v>
      </c>
      <c r="F3899" t="s">
        <v>1106</v>
      </c>
      <c r="G3899" t="s">
        <v>4221</v>
      </c>
      <c r="H3899" t="s">
        <v>38</v>
      </c>
      <c r="I3899" t="s">
        <v>22</v>
      </c>
      <c r="J3899" t="s">
        <v>39</v>
      </c>
      <c r="K3899" t="s">
        <v>40</v>
      </c>
      <c r="L3899" t="s">
        <v>25</v>
      </c>
      <c r="M3899" t="s">
        <v>4237</v>
      </c>
      <c r="N3899" t="s">
        <v>3502</v>
      </c>
      <c r="O3899" t="s">
        <v>1320</v>
      </c>
      <c r="P3899" t="s">
        <v>33</v>
      </c>
      <c r="Q3899" t="s">
        <v>4246</v>
      </c>
      <c r="R3899" s="1" t="e">
        <f t="shared" ca="1" si="60"/>
        <v>#VALUE!</v>
      </c>
      <c r="S3899" t="s">
        <v>35</v>
      </c>
      <c r="T3899" t="s">
        <v>41</v>
      </c>
    </row>
    <row r="3900" spans="1:20" x14ac:dyDescent="0.25">
      <c r="A3900" t="s">
        <v>8147</v>
      </c>
      <c r="B3900">
        <v>67483053</v>
      </c>
      <c r="C3900">
        <v>67537477</v>
      </c>
      <c r="D3900" t="s">
        <v>3</v>
      </c>
      <c r="E3900" t="s">
        <v>1574</v>
      </c>
      <c r="F3900" t="s">
        <v>20</v>
      </c>
      <c r="G3900" t="s">
        <v>4216</v>
      </c>
      <c r="H3900" t="s">
        <v>43</v>
      </c>
      <c r="I3900" t="s">
        <v>32</v>
      </c>
      <c r="J3900" t="s">
        <v>39</v>
      </c>
      <c r="K3900" t="s">
        <v>44</v>
      </c>
      <c r="L3900" t="s">
        <v>25</v>
      </c>
      <c r="M3900" t="s">
        <v>4239</v>
      </c>
      <c r="N3900" t="s">
        <v>3502</v>
      </c>
      <c r="O3900" t="s">
        <v>1320</v>
      </c>
      <c r="P3900" t="s">
        <v>4248</v>
      </c>
      <c r="Q3900" t="s">
        <v>4245</v>
      </c>
      <c r="R3900" s="1" t="e">
        <f t="shared" ca="1" si="60"/>
        <v>#VALUE!</v>
      </c>
      <c r="S3900" t="s">
        <v>55</v>
      </c>
      <c r="T3900" t="s">
        <v>41</v>
      </c>
    </row>
    <row r="3901" spans="1:20" x14ac:dyDescent="0.25">
      <c r="A3901" t="s">
        <v>8148</v>
      </c>
      <c r="B3901">
        <v>67277905</v>
      </c>
      <c r="C3901">
        <v>67340149</v>
      </c>
      <c r="D3901" t="s">
        <v>3</v>
      </c>
      <c r="E3901" t="s">
        <v>3587</v>
      </c>
      <c r="F3901" t="s">
        <v>4225</v>
      </c>
      <c r="G3901" t="s">
        <v>4218</v>
      </c>
      <c r="H3901" t="s">
        <v>43</v>
      </c>
      <c r="I3901" t="s">
        <v>51</v>
      </c>
      <c r="J3901" t="s">
        <v>39</v>
      </c>
      <c r="K3901" t="s">
        <v>44</v>
      </c>
      <c r="L3901" t="s">
        <v>25</v>
      </c>
      <c r="M3901" t="s">
        <v>4229</v>
      </c>
      <c r="N3901" t="s">
        <v>3588</v>
      </c>
      <c r="O3901" t="s">
        <v>1559</v>
      </c>
      <c r="P3901" t="s">
        <v>4248</v>
      </c>
      <c r="Q3901" t="s">
        <v>4245</v>
      </c>
      <c r="R3901" s="1" t="e">
        <f t="shared" ca="1" si="60"/>
        <v>#VALUE!</v>
      </c>
      <c r="S3901" t="s">
        <v>55</v>
      </c>
      <c r="T3901" t="s">
        <v>77</v>
      </c>
    </row>
    <row r="3902" spans="1:20" x14ac:dyDescent="0.25">
      <c r="A3902" t="s">
        <v>8149</v>
      </c>
      <c r="B3902">
        <v>68434433</v>
      </c>
      <c r="C3902">
        <v>67026820</v>
      </c>
      <c r="D3902" t="s">
        <v>3</v>
      </c>
      <c r="E3902" t="s">
        <v>3589</v>
      </c>
      <c r="F3902" t="s">
        <v>20</v>
      </c>
      <c r="G3902" t="s">
        <v>4219</v>
      </c>
      <c r="H3902" t="s">
        <v>31</v>
      </c>
      <c r="I3902" t="s">
        <v>32</v>
      </c>
      <c r="J3902" t="s">
        <v>23</v>
      </c>
      <c r="K3902" t="s">
        <v>24</v>
      </c>
      <c r="L3902" t="s">
        <v>25</v>
      </c>
      <c r="M3902" t="s">
        <v>4235</v>
      </c>
      <c r="N3902" t="s">
        <v>3588</v>
      </c>
      <c r="O3902" t="s">
        <v>1559</v>
      </c>
      <c r="P3902" t="s">
        <v>27</v>
      </c>
      <c r="Q3902" t="s">
        <v>34</v>
      </c>
      <c r="R3902" s="1" t="e">
        <f t="shared" ca="1" si="60"/>
        <v>#VALUE!</v>
      </c>
      <c r="S3902" t="s">
        <v>4243</v>
      </c>
      <c r="T3902" t="s">
        <v>77</v>
      </c>
    </row>
    <row r="3903" spans="1:20" x14ac:dyDescent="0.25">
      <c r="A3903" t="s">
        <v>8150</v>
      </c>
      <c r="B3903">
        <v>64806311</v>
      </c>
      <c r="C3903">
        <v>67577575</v>
      </c>
      <c r="D3903" t="s">
        <v>2</v>
      </c>
      <c r="E3903" t="s">
        <v>3590</v>
      </c>
      <c r="F3903" t="s">
        <v>4225</v>
      </c>
      <c r="G3903" t="s">
        <v>4222</v>
      </c>
      <c r="H3903" t="s">
        <v>31</v>
      </c>
      <c r="I3903" t="s">
        <v>204</v>
      </c>
      <c r="J3903" t="s">
        <v>23</v>
      </c>
      <c r="K3903" t="s">
        <v>24</v>
      </c>
      <c r="L3903" t="s">
        <v>25</v>
      </c>
      <c r="M3903" t="s">
        <v>4235</v>
      </c>
      <c r="N3903" t="s">
        <v>3588</v>
      </c>
      <c r="O3903" t="s">
        <v>1559</v>
      </c>
      <c r="P3903" t="s">
        <v>49</v>
      </c>
      <c r="Q3903" t="s">
        <v>4245</v>
      </c>
      <c r="R3903" s="1" t="e">
        <f t="shared" ca="1" si="60"/>
        <v>#VALUE!</v>
      </c>
      <c r="S3903" t="s">
        <v>4243</v>
      </c>
      <c r="T3903" t="s">
        <v>36</v>
      </c>
    </row>
    <row r="3904" spans="1:20" x14ac:dyDescent="0.25">
      <c r="A3904" t="s">
        <v>8151</v>
      </c>
      <c r="B3904">
        <v>65460571</v>
      </c>
      <c r="C3904">
        <v>67085641</v>
      </c>
      <c r="D3904" t="s">
        <v>2</v>
      </c>
      <c r="E3904" t="s">
        <v>3591</v>
      </c>
      <c r="F3904" t="s">
        <v>4227</v>
      </c>
      <c r="G3904" t="s">
        <v>527</v>
      </c>
      <c r="H3904" t="s">
        <v>38</v>
      </c>
      <c r="I3904" t="s">
        <v>204</v>
      </c>
      <c r="J3904" t="s">
        <v>39</v>
      </c>
      <c r="K3904" t="s">
        <v>40</v>
      </c>
      <c r="L3904" t="s">
        <v>25</v>
      </c>
      <c r="M3904" t="s">
        <v>4234</v>
      </c>
      <c r="N3904" t="s">
        <v>3588</v>
      </c>
      <c r="O3904" t="s">
        <v>1559</v>
      </c>
      <c r="P3904" t="s">
        <v>27</v>
      </c>
      <c r="Q3904" t="s">
        <v>34</v>
      </c>
      <c r="R3904" s="1">
        <f t="shared" ca="1" si="60"/>
        <v>44</v>
      </c>
      <c r="S3904" t="s">
        <v>35</v>
      </c>
      <c r="T3904" t="s">
        <v>58</v>
      </c>
    </row>
    <row r="3905" spans="1:20" x14ac:dyDescent="0.25">
      <c r="A3905" t="s">
        <v>8152</v>
      </c>
      <c r="B3905">
        <v>65614577</v>
      </c>
      <c r="C3905">
        <v>67402735</v>
      </c>
      <c r="D3905" t="s">
        <v>3</v>
      </c>
      <c r="E3905" t="s">
        <v>3592</v>
      </c>
      <c r="F3905" t="s">
        <v>4228</v>
      </c>
      <c r="G3905" t="s">
        <v>4221</v>
      </c>
      <c r="H3905" t="s">
        <v>31</v>
      </c>
      <c r="I3905" t="s">
        <v>51</v>
      </c>
      <c r="J3905" t="s">
        <v>23</v>
      </c>
      <c r="K3905" t="s">
        <v>24</v>
      </c>
      <c r="L3905" t="s">
        <v>25</v>
      </c>
      <c r="M3905" t="s">
        <v>4229</v>
      </c>
      <c r="N3905" t="s">
        <v>3588</v>
      </c>
      <c r="O3905" t="s">
        <v>1559</v>
      </c>
      <c r="P3905" t="s">
        <v>33</v>
      </c>
      <c r="Q3905" t="s">
        <v>4244</v>
      </c>
      <c r="R3905" s="1" t="e">
        <f t="shared" ca="1" si="60"/>
        <v>#VALUE!</v>
      </c>
      <c r="S3905" t="s">
        <v>35</v>
      </c>
      <c r="T3905" t="s">
        <v>68</v>
      </c>
    </row>
    <row r="3906" spans="1:20" x14ac:dyDescent="0.25">
      <c r="A3906" t="s">
        <v>8153</v>
      </c>
      <c r="B3906">
        <v>68389828</v>
      </c>
      <c r="C3906">
        <v>67501749</v>
      </c>
      <c r="D3906" t="s">
        <v>2</v>
      </c>
      <c r="E3906" t="s">
        <v>3593</v>
      </c>
      <c r="F3906" t="s">
        <v>4228</v>
      </c>
      <c r="G3906" t="s">
        <v>4216</v>
      </c>
      <c r="H3906" t="s">
        <v>38</v>
      </c>
      <c r="I3906" t="s">
        <v>204</v>
      </c>
      <c r="J3906" t="s">
        <v>23</v>
      </c>
      <c r="K3906" t="s">
        <v>24</v>
      </c>
      <c r="L3906" t="s">
        <v>25</v>
      </c>
      <c r="M3906" t="s">
        <v>4238</v>
      </c>
      <c r="N3906" t="s">
        <v>3588</v>
      </c>
      <c r="O3906" t="s">
        <v>1559</v>
      </c>
      <c r="P3906" t="s">
        <v>33</v>
      </c>
      <c r="Q3906" t="s">
        <v>4244</v>
      </c>
      <c r="R3906" s="1" t="e">
        <f t="shared" ca="1" si="60"/>
        <v>#VALUE!</v>
      </c>
      <c r="S3906" t="s">
        <v>35</v>
      </c>
      <c r="T3906" t="s">
        <v>29</v>
      </c>
    </row>
    <row r="3907" spans="1:20" x14ac:dyDescent="0.25">
      <c r="A3907" t="s">
        <v>8154</v>
      </c>
      <c r="B3907">
        <v>66973226</v>
      </c>
      <c r="C3907">
        <v>67287849</v>
      </c>
      <c r="D3907" t="s">
        <v>2</v>
      </c>
      <c r="E3907" t="s">
        <v>3594</v>
      </c>
      <c r="F3907" t="s">
        <v>4225</v>
      </c>
      <c r="G3907" t="s">
        <v>4216</v>
      </c>
      <c r="H3907" t="s">
        <v>48</v>
      </c>
      <c r="I3907" t="s">
        <v>51</v>
      </c>
      <c r="J3907" t="s">
        <v>39</v>
      </c>
      <c r="K3907" t="s">
        <v>40</v>
      </c>
      <c r="L3907" t="s">
        <v>25</v>
      </c>
      <c r="M3907" t="s">
        <v>4237</v>
      </c>
      <c r="N3907" t="s">
        <v>3588</v>
      </c>
      <c r="O3907" t="s">
        <v>1559</v>
      </c>
      <c r="P3907" t="s">
        <v>33</v>
      </c>
      <c r="Q3907" t="s">
        <v>4244</v>
      </c>
      <c r="R3907" s="1" t="e">
        <f t="shared" ref="R3907:R3970" ca="1" si="61">DATEDIF(E3907,TODAY(),"Y")</f>
        <v>#VALUE!</v>
      </c>
      <c r="S3907" t="s">
        <v>4243</v>
      </c>
      <c r="T3907" t="s">
        <v>41</v>
      </c>
    </row>
    <row r="3908" spans="1:20" x14ac:dyDescent="0.25">
      <c r="A3908" t="s">
        <v>8155</v>
      </c>
      <c r="B3908">
        <v>66866176</v>
      </c>
      <c r="C3908">
        <v>67722771</v>
      </c>
      <c r="D3908" t="s">
        <v>2</v>
      </c>
      <c r="E3908" t="s">
        <v>3595</v>
      </c>
      <c r="F3908" t="s">
        <v>20</v>
      </c>
      <c r="G3908" t="s">
        <v>4219</v>
      </c>
      <c r="H3908" t="s">
        <v>31</v>
      </c>
      <c r="I3908" t="s">
        <v>51</v>
      </c>
      <c r="J3908" t="s">
        <v>23</v>
      </c>
      <c r="K3908" t="s">
        <v>24</v>
      </c>
      <c r="L3908" t="s">
        <v>25</v>
      </c>
      <c r="M3908" t="s">
        <v>4233</v>
      </c>
      <c r="N3908" t="s">
        <v>3588</v>
      </c>
      <c r="O3908" t="s">
        <v>1559</v>
      </c>
      <c r="P3908" t="s">
        <v>49</v>
      </c>
      <c r="Q3908" t="s">
        <v>4246</v>
      </c>
      <c r="R3908" s="1">
        <f t="shared" ca="1" si="61"/>
        <v>26</v>
      </c>
      <c r="S3908" t="s">
        <v>4243</v>
      </c>
      <c r="T3908" t="s">
        <v>36</v>
      </c>
    </row>
    <row r="3909" spans="1:20" x14ac:dyDescent="0.25">
      <c r="A3909" t="s">
        <v>8156</v>
      </c>
      <c r="B3909">
        <v>65484223</v>
      </c>
      <c r="C3909">
        <v>66900171</v>
      </c>
      <c r="D3909" t="s">
        <v>3</v>
      </c>
      <c r="E3909" t="s">
        <v>3596</v>
      </c>
      <c r="F3909" t="s">
        <v>20</v>
      </c>
      <c r="G3909" t="s">
        <v>4219</v>
      </c>
      <c r="H3909" t="s">
        <v>43</v>
      </c>
      <c r="I3909" t="s">
        <v>51</v>
      </c>
      <c r="J3909" t="s">
        <v>39</v>
      </c>
      <c r="K3909" t="s">
        <v>44</v>
      </c>
      <c r="L3909" t="s">
        <v>25</v>
      </c>
      <c r="M3909" t="s">
        <v>4231</v>
      </c>
      <c r="N3909" t="s">
        <v>3588</v>
      </c>
      <c r="O3909" t="s">
        <v>1559</v>
      </c>
      <c r="P3909" t="s">
        <v>49</v>
      </c>
      <c r="Q3909" t="s">
        <v>4247</v>
      </c>
      <c r="R3909" s="1" t="e">
        <f t="shared" ca="1" si="61"/>
        <v>#VALUE!</v>
      </c>
      <c r="S3909" t="s">
        <v>35</v>
      </c>
      <c r="T3909" t="s">
        <v>41</v>
      </c>
    </row>
    <row r="3910" spans="1:20" x14ac:dyDescent="0.25">
      <c r="A3910" t="s">
        <v>8157</v>
      </c>
      <c r="B3910">
        <v>64295298</v>
      </c>
      <c r="C3910">
        <v>67316019</v>
      </c>
      <c r="D3910" t="s">
        <v>2</v>
      </c>
      <c r="E3910" t="s">
        <v>3597</v>
      </c>
      <c r="F3910" t="s">
        <v>4225</v>
      </c>
      <c r="G3910" t="s">
        <v>4218</v>
      </c>
      <c r="H3910" t="s">
        <v>3598</v>
      </c>
      <c r="I3910" t="s">
        <v>22</v>
      </c>
      <c r="J3910" t="s">
        <v>39</v>
      </c>
      <c r="K3910" t="s">
        <v>261</v>
      </c>
      <c r="L3910" t="s">
        <v>25</v>
      </c>
      <c r="M3910" t="s">
        <v>4229</v>
      </c>
      <c r="N3910" t="s">
        <v>3588</v>
      </c>
      <c r="O3910" t="s">
        <v>1559</v>
      </c>
      <c r="P3910" t="s">
        <v>4248</v>
      </c>
      <c r="Q3910" t="s">
        <v>34</v>
      </c>
      <c r="R3910" s="1" t="e">
        <f t="shared" ca="1" si="61"/>
        <v>#VALUE!</v>
      </c>
      <c r="S3910" t="s">
        <v>55</v>
      </c>
      <c r="T3910" t="s">
        <v>29</v>
      </c>
    </row>
    <row r="3911" spans="1:20" x14ac:dyDescent="0.25">
      <c r="A3911" t="s">
        <v>8158</v>
      </c>
      <c r="B3911">
        <v>65701456</v>
      </c>
      <c r="C3911">
        <v>66866147</v>
      </c>
      <c r="D3911" t="s">
        <v>2</v>
      </c>
      <c r="E3911" t="s">
        <v>3599</v>
      </c>
      <c r="F3911" t="s">
        <v>20</v>
      </c>
      <c r="G3911" t="s">
        <v>4217</v>
      </c>
      <c r="H3911" t="s">
        <v>48</v>
      </c>
      <c r="I3911" t="s">
        <v>51</v>
      </c>
      <c r="J3911" t="s">
        <v>39</v>
      </c>
      <c r="K3911" t="s">
        <v>40</v>
      </c>
      <c r="L3911" t="s">
        <v>25</v>
      </c>
      <c r="M3911" t="s">
        <v>4229</v>
      </c>
      <c r="N3911" t="s">
        <v>3588</v>
      </c>
      <c r="O3911" t="s">
        <v>1559</v>
      </c>
      <c r="P3911" t="s">
        <v>52</v>
      </c>
      <c r="Q3911" t="s">
        <v>28</v>
      </c>
      <c r="R3911" s="1">
        <f t="shared" ca="1" si="61"/>
        <v>30</v>
      </c>
      <c r="S3911" t="s">
        <v>35</v>
      </c>
      <c r="T3911" t="s">
        <v>29</v>
      </c>
    </row>
    <row r="3912" spans="1:20" x14ac:dyDescent="0.25">
      <c r="A3912" t="s">
        <v>8159</v>
      </c>
      <c r="B3912">
        <v>65374092</v>
      </c>
      <c r="C3912">
        <v>67063369</v>
      </c>
      <c r="D3912" t="s">
        <v>2</v>
      </c>
      <c r="E3912" t="s">
        <v>3115</v>
      </c>
      <c r="F3912" t="s">
        <v>20</v>
      </c>
      <c r="G3912" t="s">
        <v>4218</v>
      </c>
      <c r="H3912" t="s">
        <v>31</v>
      </c>
      <c r="I3912" t="s">
        <v>32</v>
      </c>
      <c r="J3912" t="s">
        <v>23</v>
      </c>
      <c r="K3912" t="s">
        <v>24</v>
      </c>
      <c r="L3912" t="s">
        <v>25</v>
      </c>
      <c r="M3912" t="s">
        <v>4239</v>
      </c>
      <c r="N3912" t="s">
        <v>3588</v>
      </c>
      <c r="O3912" t="s">
        <v>1559</v>
      </c>
      <c r="P3912" t="s">
        <v>205</v>
      </c>
      <c r="Q3912" t="s">
        <v>4246</v>
      </c>
      <c r="R3912" s="1" t="e">
        <f t="shared" ca="1" si="61"/>
        <v>#VALUE!</v>
      </c>
      <c r="S3912" t="s">
        <v>4243</v>
      </c>
      <c r="T3912" t="s">
        <v>77</v>
      </c>
    </row>
    <row r="3913" spans="1:20" x14ac:dyDescent="0.25">
      <c r="A3913" t="s">
        <v>8160</v>
      </c>
      <c r="B3913">
        <v>68174659</v>
      </c>
      <c r="C3913">
        <v>67815306</v>
      </c>
      <c r="D3913" t="s">
        <v>3</v>
      </c>
      <c r="E3913" t="s">
        <v>3600</v>
      </c>
      <c r="F3913" t="s">
        <v>4227</v>
      </c>
      <c r="G3913" t="s">
        <v>4221</v>
      </c>
      <c r="H3913" t="s">
        <v>613</v>
      </c>
      <c r="I3913" t="s">
        <v>51</v>
      </c>
      <c r="J3913" t="s">
        <v>39</v>
      </c>
      <c r="K3913" t="s">
        <v>44</v>
      </c>
      <c r="L3913" t="s">
        <v>25</v>
      </c>
      <c r="M3913" t="s">
        <v>4237</v>
      </c>
      <c r="N3913" t="s">
        <v>3588</v>
      </c>
      <c r="O3913" t="s">
        <v>1559</v>
      </c>
      <c r="P3913" t="s">
        <v>33</v>
      </c>
      <c r="Q3913" t="s">
        <v>4244</v>
      </c>
      <c r="R3913" s="1" t="e">
        <f t="shared" ca="1" si="61"/>
        <v>#VALUE!</v>
      </c>
      <c r="S3913" t="s">
        <v>4243</v>
      </c>
      <c r="T3913" t="s">
        <v>29</v>
      </c>
    </row>
    <row r="3914" spans="1:20" x14ac:dyDescent="0.25">
      <c r="A3914" t="s">
        <v>8161</v>
      </c>
      <c r="B3914">
        <v>67307265</v>
      </c>
      <c r="C3914">
        <v>67375510</v>
      </c>
      <c r="D3914" t="s">
        <v>3</v>
      </c>
      <c r="E3914" t="s">
        <v>3601</v>
      </c>
      <c r="F3914" t="s">
        <v>4225</v>
      </c>
      <c r="G3914" t="s">
        <v>4217</v>
      </c>
      <c r="H3914" t="s">
        <v>31</v>
      </c>
      <c r="I3914" t="s">
        <v>22</v>
      </c>
      <c r="J3914" t="s">
        <v>23</v>
      </c>
      <c r="K3914" t="s">
        <v>24</v>
      </c>
      <c r="L3914" t="s">
        <v>25</v>
      </c>
      <c r="M3914" t="s">
        <v>4233</v>
      </c>
      <c r="N3914" t="s">
        <v>3588</v>
      </c>
      <c r="O3914" t="s">
        <v>1559</v>
      </c>
      <c r="P3914" t="s">
        <v>54</v>
      </c>
      <c r="Q3914" t="s">
        <v>4245</v>
      </c>
      <c r="R3914" s="1" t="e">
        <f t="shared" ca="1" si="61"/>
        <v>#VALUE!</v>
      </c>
      <c r="S3914" t="s">
        <v>35</v>
      </c>
      <c r="T3914" t="s">
        <v>77</v>
      </c>
    </row>
    <row r="3915" spans="1:20" x14ac:dyDescent="0.25">
      <c r="A3915" t="s">
        <v>8162</v>
      </c>
      <c r="B3915">
        <v>66875150</v>
      </c>
      <c r="C3915">
        <v>67314788</v>
      </c>
      <c r="D3915" t="s">
        <v>2</v>
      </c>
      <c r="E3915" t="s">
        <v>924</v>
      </c>
      <c r="F3915" t="s">
        <v>4227</v>
      </c>
      <c r="G3915" t="s">
        <v>4215</v>
      </c>
      <c r="H3915" t="s">
        <v>21</v>
      </c>
      <c r="I3915" t="s">
        <v>32</v>
      </c>
      <c r="J3915" t="s">
        <v>23</v>
      </c>
      <c r="K3915" t="s">
        <v>24</v>
      </c>
      <c r="L3915" t="s">
        <v>25</v>
      </c>
      <c r="M3915" t="s">
        <v>4233</v>
      </c>
      <c r="N3915" t="s">
        <v>3588</v>
      </c>
      <c r="O3915" t="s">
        <v>1559</v>
      </c>
      <c r="P3915" t="s">
        <v>205</v>
      </c>
      <c r="Q3915" t="s">
        <v>34</v>
      </c>
      <c r="R3915" s="1">
        <f t="shared" ca="1" si="61"/>
        <v>12</v>
      </c>
      <c r="S3915" t="s">
        <v>35</v>
      </c>
      <c r="T3915" t="s">
        <v>68</v>
      </c>
    </row>
    <row r="3916" spans="1:20" x14ac:dyDescent="0.25">
      <c r="A3916" t="s">
        <v>8163</v>
      </c>
      <c r="B3916">
        <v>64604127</v>
      </c>
      <c r="C3916">
        <v>67477537</v>
      </c>
      <c r="D3916" t="s">
        <v>2</v>
      </c>
      <c r="E3916" t="s">
        <v>3602</v>
      </c>
      <c r="F3916" t="s">
        <v>20</v>
      </c>
      <c r="G3916" t="s">
        <v>4220</v>
      </c>
      <c r="H3916" t="s">
        <v>48</v>
      </c>
      <c r="I3916" t="s">
        <v>204</v>
      </c>
      <c r="J3916" t="s">
        <v>23</v>
      </c>
      <c r="K3916" t="s">
        <v>40</v>
      </c>
      <c r="L3916" t="s">
        <v>25</v>
      </c>
      <c r="M3916" t="s">
        <v>4229</v>
      </c>
      <c r="N3916" t="s">
        <v>3588</v>
      </c>
      <c r="O3916" t="s">
        <v>1559</v>
      </c>
      <c r="P3916" t="s">
        <v>54</v>
      </c>
      <c r="Q3916" t="s">
        <v>4247</v>
      </c>
      <c r="R3916" s="1">
        <f t="shared" ca="1" si="61"/>
        <v>46</v>
      </c>
      <c r="S3916" t="s">
        <v>4243</v>
      </c>
      <c r="T3916" t="s">
        <v>58</v>
      </c>
    </row>
    <row r="3917" spans="1:20" x14ac:dyDescent="0.25">
      <c r="A3917" t="s">
        <v>8164</v>
      </c>
      <c r="B3917">
        <v>66575794</v>
      </c>
      <c r="C3917">
        <v>67735350</v>
      </c>
      <c r="D3917" t="s">
        <v>3</v>
      </c>
      <c r="E3917" t="s">
        <v>3603</v>
      </c>
      <c r="F3917" t="s">
        <v>4226</v>
      </c>
      <c r="G3917" t="s">
        <v>4223</v>
      </c>
      <c r="H3917" t="s">
        <v>31</v>
      </c>
      <c r="I3917" t="s">
        <v>32</v>
      </c>
      <c r="J3917" t="s">
        <v>23</v>
      </c>
      <c r="K3917" t="s">
        <v>24</v>
      </c>
      <c r="L3917" t="s">
        <v>25</v>
      </c>
      <c r="M3917" t="s">
        <v>4231</v>
      </c>
      <c r="N3917" t="s">
        <v>3588</v>
      </c>
      <c r="O3917" t="s">
        <v>1559</v>
      </c>
      <c r="P3917" t="s">
        <v>49</v>
      </c>
      <c r="Q3917" t="s">
        <v>4246</v>
      </c>
      <c r="R3917" s="1">
        <f t="shared" ca="1" si="61"/>
        <v>4</v>
      </c>
      <c r="S3917" t="s">
        <v>4243</v>
      </c>
      <c r="T3917" t="s">
        <v>77</v>
      </c>
    </row>
    <row r="3918" spans="1:20" x14ac:dyDescent="0.25">
      <c r="A3918" t="s">
        <v>8165</v>
      </c>
      <c r="B3918">
        <v>65194106</v>
      </c>
      <c r="C3918">
        <v>66847856</v>
      </c>
      <c r="D3918" t="s">
        <v>3</v>
      </c>
      <c r="E3918" t="s">
        <v>3604</v>
      </c>
      <c r="F3918" t="s">
        <v>4226</v>
      </c>
      <c r="G3918" t="s">
        <v>527</v>
      </c>
      <c r="H3918" t="s">
        <v>43</v>
      </c>
      <c r="I3918" t="s">
        <v>32</v>
      </c>
      <c r="J3918" t="s">
        <v>39</v>
      </c>
      <c r="K3918" t="s">
        <v>44</v>
      </c>
      <c r="L3918" t="s">
        <v>25</v>
      </c>
      <c r="M3918" t="s">
        <v>4240</v>
      </c>
      <c r="N3918" t="s">
        <v>3588</v>
      </c>
      <c r="O3918" t="s">
        <v>1559</v>
      </c>
      <c r="P3918" t="s">
        <v>54</v>
      </c>
      <c r="Q3918" t="s">
        <v>4246</v>
      </c>
      <c r="R3918" s="1" t="e">
        <f t="shared" ca="1" si="61"/>
        <v>#VALUE!</v>
      </c>
      <c r="S3918" t="s">
        <v>35</v>
      </c>
      <c r="T3918" t="s">
        <v>29</v>
      </c>
    </row>
    <row r="3919" spans="1:20" x14ac:dyDescent="0.25">
      <c r="A3919" t="s">
        <v>8166</v>
      </c>
      <c r="B3919">
        <v>66276325</v>
      </c>
      <c r="C3919">
        <v>67502064</v>
      </c>
      <c r="D3919" t="s">
        <v>2</v>
      </c>
      <c r="E3919" t="s">
        <v>3605</v>
      </c>
      <c r="F3919" t="s">
        <v>4228</v>
      </c>
      <c r="G3919" t="s">
        <v>4219</v>
      </c>
      <c r="H3919" t="s">
        <v>31</v>
      </c>
      <c r="I3919" t="s">
        <v>22</v>
      </c>
      <c r="J3919" t="s">
        <v>23</v>
      </c>
      <c r="K3919" t="s">
        <v>24</v>
      </c>
      <c r="L3919" t="s">
        <v>25</v>
      </c>
      <c r="M3919" t="s">
        <v>4233</v>
      </c>
      <c r="N3919" t="s">
        <v>3588</v>
      </c>
      <c r="O3919" t="s">
        <v>1559</v>
      </c>
      <c r="P3919" t="s">
        <v>4248</v>
      </c>
      <c r="Q3919" t="s">
        <v>4246</v>
      </c>
      <c r="R3919" s="1" t="e">
        <f t="shared" ca="1" si="61"/>
        <v>#VALUE!</v>
      </c>
      <c r="S3919" t="s">
        <v>55</v>
      </c>
      <c r="T3919" t="s">
        <v>29</v>
      </c>
    </row>
    <row r="3920" spans="1:20" x14ac:dyDescent="0.25">
      <c r="A3920" t="s">
        <v>8167</v>
      </c>
      <c r="B3920">
        <v>66396579</v>
      </c>
      <c r="C3920">
        <v>66937252</v>
      </c>
      <c r="D3920" t="s">
        <v>3</v>
      </c>
      <c r="E3920" t="s">
        <v>3606</v>
      </c>
      <c r="F3920" t="s">
        <v>1106</v>
      </c>
      <c r="G3920" t="s">
        <v>4215</v>
      </c>
      <c r="H3920" t="s">
        <v>472</v>
      </c>
      <c r="I3920" t="s">
        <v>22</v>
      </c>
      <c r="J3920" t="s">
        <v>60</v>
      </c>
      <c r="K3920" t="s">
        <v>161</v>
      </c>
      <c r="L3920" t="s">
        <v>25</v>
      </c>
      <c r="M3920" t="s">
        <v>4229</v>
      </c>
      <c r="N3920" t="s">
        <v>3588</v>
      </c>
      <c r="O3920" t="s">
        <v>1559</v>
      </c>
      <c r="P3920" t="s">
        <v>4248</v>
      </c>
      <c r="Q3920" t="s">
        <v>4246</v>
      </c>
      <c r="R3920" s="1" t="e">
        <f t="shared" ca="1" si="61"/>
        <v>#VALUE!</v>
      </c>
      <c r="S3920" t="s">
        <v>55</v>
      </c>
      <c r="T3920" t="s">
        <v>61</v>
      </c>
    </row>
    <row r="3921" spans="1:20" x14ac:dyDescent="0.25">
      <c r="A3921" t="s">
        <v>8168</v>
      </c>
      <c r="B3921">
        <v>68355979</v>
      </c>
      <c r="C3921">
        <v>67380438</v>
      </c>
      <c r="D3921" t="s">
        <v>2</v>
      </c>
      <c r="E3921" t="s">
        <v>3607</v>
      </c>
      <c r="F3921" t="s">
        <v>1106</v>
      </c>
      <c r="G3921" t="s">
        <v>4215</v>
      </c>
      <c r="H3921" t="s">
        <v>245</v>
      </c>
      <c r="I3921" t="s">
        <v>51</v>
      </c>
      <c r="J3921" t="s">
        <v>23</v>
      </c>
      <c r="K3921" t="s">
        <v>24</v>
      </c>
      <c r="L3921" t="s">
        <v>25</v>
      </c>
      <c r="M3921" t="s">
        <v>4231</v>
      </c>
      <c r="N3921" t="s">
        <v>3588</v>
      </c>
      <c r="O3921" t="s">
        <v>1559</v>
      </c>
      <c r="P3921" t="s">
        <v>27</v>
      </c>
      <c r="Q3921" t="s">
        <v>28</v>
      </c>
      <c r="R3921" s="1" t="e">
        <f t="shared" ca="1" si="61"/>
        <v>#VALUE!</v>
      </c>
      <c r="S3921" t="s">
        <v>35</v>
      </c>
      <c r="T3921" t="s">
        <v>36</v>
      </c>
    </row>
    <row r="3922" spans="1:20" x14ac:dyDescent="0.25">
      <c r="A3922" t="s">
        <v>8169</v>
      </c>
      <c r="B3922">
        <v>65485716</v>
      </c>
      <c r="C3922">
        <v>67459727</v>
      </c>
      <c r="D3922" t="s">
        <v>3</v>
      </c>
      <c r="E3922" t="s">
        <v>3608</v>
      </c>
      <c r="F3922" t="s">
        <v>4225</v>
      </c>
      <c r="G3922" t="s">
        <v>4221</v>
      </c>
      <c r="H3922" t="s">
        <v>38</v>
      </c>
      <c r="I3922" t="s">
        <v>32</v>
      </c>
      <c r="J3922" t="s">
        <v>60</v>
      </c>
      <c r="K3922" t="s">
        <v>40</v>
      </c>
      <c r="L3922" t="s">
        <v>25</v>
      </c>
      <c r="M3922" t="s">
        <v>4238</v>
      </c>
      <c r="N3922" t="s">
        <v>3588</v>
      </c>
      <c r="O3922" t="s">
        <v>1559</v>
      </c>
      <c r="P3922" t="s">
        <v>27</v>
      </c>
      <c r="Q3922" t="s">
        <v>4244</v>
      </c>
      <c r="R3922" s="1">
        <f t="shared" ca="1" si="61"/>
        <v>49</v>
      </c>
      <c r="S3922" t="s">
        <v>35</v>
      </c>
      <c r="T3922" t="s">
        <v>41</v>
      </c>
    </row>
    <row r="3923" spans="1:20" x14ac:dyDescent="0.25">
      <c r="A3923" t="s">
        <v>8170</v>
      </c>
      <c r="B3923">
        <v>66529205</v>
      </c>
      <c r="C3923">
        <v>67122387</v>
      </c>
      <c r="D3923" t="s">
        <v>2</v>
      </c>
      <c r="E3923" t="s">
        <v>726</v>
      </c>
      <c r="F3923" t="s">
        <v>4225</v>
      </c>
      <c r="G3923" t="s">
        <v>4219</v>
      </c>
      <c r="H3923" t="s">
        <v>21</v>
      </c>
      <c r="I3923" t="s">
        <v>204</v>
      </c>
      <c r="J3923" t="s">
        <v>23</v>
      </c>
      <c r="K3923" t="s">
        <v>24</v>
      </c>
      <c r="L3923" t="s">
        <v>25</v>
      </c>
      <c r="M3923" t="s">
        <v>4237</v>
      </c>
      <c r="N3923" t="s">
        <v>3588</v>
      </c>
      <c r="O3923" t="s">
        <v>1559</v>
      </c>
      <c r="P3923" t="s">
        <v>49</v>
      </c>
      <c r="Q3923" t="s">
        <v>34</v>
      </c>
      <c r="R3923" s="1" t="e">
        <f t="shared" ca="1" si="61"/>
        <v>#VALUE!</v>
      </c>
      <c r="S3923" t="s">
        <v>35</v>
      </c>
      <c r="T3923" t="s">
        <v>36</v>
      </c>
    </row>
    <row r="3924" spans="1:20" x14ac:dyDescent="0.25">
      <c r="A3924" t="s">
        <v>8171</v>
      </c>
      <c r="B3924">
        <v>64527881</v>
      </c>
      <c r="C3924">
        <v>67312652</v>
      </c>
      <c r="D3924" t="s">
        <v>3</v>
      </c>
      <c r="E3924" t="s">
        <v>3609</v>
      </c>
      <c r="F3924" t="s">
        <v>4227</v>
      </c>
      <c r="G3924" t="s">
        <v>4217</v>
      </c>
      <c r="H3924" t="s">
        <v>43</v>
      </c>
      <c r="I3924" t="s">
        <v>51</v>
      </c>
      <c r="J3924" t="s">
        <v>60</v>
      </c>
      <c r="K3924" t="s">
        <v>161</v>
      </c>
      <c r="L3924" t="s">
        <v>25</v>
      </c>
      <c r="M3924" t="s">
        <v>4231</v>
      </c>
      <c r="N3924" t="s">
        <v>3588</v>
      </c>
      <c r="O3924" t="s">
        <v>1559</v>
      </c>
      <c r="P3924" t="s">
        <v>52</v>
      </c>
      <c r="Q3924" t="s">
        <v>4245</v>
      </c>
      <c r="R3924" s="1">
        <f t="shared" ca="1" si="61"/>
        <v>83</v>
      </c>
      <c r="S3924" t="s">
        <v>4243</v>
      </c>
      <c r="T3924" t="s">
        <v>61</v>
      </c>
    </row>
    <row r="3925" spans="1:20" x14ac:dyDescent="0.25">
      <c r="A3925" t="s">
        <v>8172</v>
      </c>
      <c r="B3925">
        <v>67966305</v>
      </c>
      <c r="C3925">
        <v>67244312</v>
      </c>
      <c r="D3925" t="s">
        <v>3</v>
      </c>
      <c r="E3925" t="s">
        <v>3610</v>
      </c>
      <c r="F3925" t="s">
        <v>4227</v>
      </c>
      <c r="G3925" t="s">
        <v>527</v>
      </c>
      <c r="H3925" t="s">
        <v>138</v>
      </c>
      <c r="I3925" t="s">
        <v>22</v>
      </c>
      <c r="J3925" t="s">
        <v>60</v>
      </c>
      <c r="K3925" t="s">
        <v>40</v>
      </c>
      <c r="L3925" t="s">
        <v>25</v>
      </c>
      <c r="M3925" t="s">
        <v>4235</v>
      </c>
      <c r="N3925" t="s">
        <v>3588</v>
      </c>
      <c r="O3925" t="s">
        <v>1559</v>
      </c>
      <c r="P3925" t="s">
        <v>4248</v>
      </c>
      <c r="Q3925" t="s">
        <v>34</v>
      </c>
      <c r="R3925" s="1">
        <f t="shared" ca="1" si="61"/>
        <v>59</v>
      </c>
      <c r="S3925" t="s">
        <v>55</v>
      </c>
      <c r="T3925" t="s">
        <v>45</v>
      </c>
    </row>
    <row r="3926" spans="1:20" x14ac:dyDescent="0.25">
      <c r="A3926" t="s">
        <v>8173</v>
      </c>
      <c r="B3926">
        <v>68125458</v>
      </c>
      <c r="C3926">
        <v>66858912</v>
      </c>
      <c r="D3926" t="s">
        <v>3</v>
      </c>
      <c r="E3926" t="s">
        <v>3611</v>
      </c>
      <c r="F3926" t="s">
        <v>1106</v>
      </c>
      <c r="G3926" t="s">
        <v>4215</v>
      </c>
      <c r="H3926" t="s">
        <v>21</v>
      </c>
      <c r="I3926" t="s">
        <v>204</v>
      </c>
      <c r="J3926" t="s">
        <v>23</v>
      </c>
      <c r="K3926" t="s">
        <v>24</v>
      </c>
      <c r="L3926" t="s">
        <v>25</v>
      </c>
      <c r="M3926" t="s">
        <v>4234</v>
      </c>
      <c r="N3926" t="s">
        <v>3588</v>
      </c>
      <c r="O3926" t="s">
        <v>1559</v>
      </c>
      <c r="P3926" t="s">
        <v>27</v>
      </c>
      <c r="Q3926" t="s">
        <v>4247</v>
      </c>
      <c r="R3926" s="1" t="e">
        <f t="shared" ca="1" si="61"/>
        <v>#VALUE!</v>
      </c>
      <c r="S3926" t="s">
        <v>4243</v>
      </c>
      <c r="T3926" t="s">
        <v>36</v>
      </c>
    </row>
    <row r="3927" spans="1:20" x14ac:dyDescent="0.25">
      <c r="A3927" t="s">
        <v>8174</v>
      </c>
      <c r="B3927">
        <v>66546907</v>
      </c>
      <c r="C3927">
        <v>67685586</v>
      </c>
      <c r="D3927" t="s">
        <v>2</v>
      </c>
      <c r="E3927" t="s">
        <v>3612</v>
      </c>
      <c r="F3927" t="s">
        <v>20</v>
      </c>
      <c r="G3927" t="s">
        <v>4219</v>
      </c>
      <c r="H3927" t="s">
        <v>21</v>
      </c>
      <c r="I3927" t="s">
        <v>51</v>
      </c>
      <c r="J3927" t="s">
        <v>23</v>
      </c>
      <c r="K3927" t="s">
        <v>24</v>
      </c>
      <c r="L3927" t="s">
        <v>25</v>
      </c>
      <c r="M3927" t="s">
        <v>4236</v>
      </c>
      <c r="N3927" t="s">
        <v>3588</v>
      </c>
      <c r="O3927" t="s">
        <v>1559</v>
      </c>
      <c r="P3927" t="s">
        <v>4248</v>
      </c>
      <c r="Q3927" t="s">
        <v>34</v>
      </c>
      <c r="R3927" s="1">
        <f t="shared" ca="1" si="61"/>
        <v>19</v>
      </c>
      <c r="S3927" t="s">
        <v>55</v>
      </c>
      <c r="T3927" t="s">
        <v>36</v>
      </c>
    </row>
    <row r="3928" spans="1:20" x14ac:dyDescent="0.25">
      <c r="A3928" t="s">
        <v>8175</v>
      </c>
      <c r="B3928">
        <v>67062813</v>
      </c>
      <c r="C3928">
        <v>66867698</v>
      </c>
      <c r="D3928" t="s">
        <v>2</v>
      </c>
      <c r="E3928" t="s">
        <v>3613</v>
      </c>
      <c r="F3928" t="s">
        <v>4228</v>
      </c>
      <c r="G3928" t="s">
        <v>4215</v>
      </c>
      <c r="H3928" t="s">
        <v>38</v>
      </c>
      <c r="I3928" t="s">
        <v>32</v>
      </c>
      <c r="J3928" t="s">
        <v>39</v>
      </c>
      <c r="K3928" t="s">
        <v>40</v>
      </c>
      <c r="L3928" t="s">
        <v>25</v>
      </c>
      <c r="M3928" t="s">
        <v>4236</v>
      </c>
      <c r="N3928" t="s">
        <v>3588</v>
      </c>
      <c r="O3928" t="s">
        <v>1559</v>
      </c>
      <c r="P3928" t="s">
        <v>4248</v>
      </c>
      <c r="Q3928" t="s">
        <v>4244</v>
      </c>
      <c r="R3928" s="1" t="e">
        <f t="shared" ca="1" si="61"/>
        <v>#VALUE!</v>
      </c>
      <c r="S3928" t="s">
        <v>55</v>
      </c>
      <c r="T3928" t="s">
        <v>41</v>
      </c>
    </row>
    <row r="3929" spans="1:20" x14ac:dyDescent="0.25">
      <c r="A3929" t="s">
        <v>8176</v>
      </c>
      <c r="B3929">
        <v>67017127</v>
      </c>
      <c r="C3929">
        <v>67656468</v>
      </c>
      <c r="D3929" t="s">
        <v>2</v>
      </c>
      <c r="E3929" t="s">
        <v>3614</v>
      </c>
      <c r="F3929" t="s">
        <v>4225</v>
      </c>
      <c r="G3929" t="s">
        <v>4217</v>
      </c>
      <c r="H3929" t="s">
        <v>31</v>
      </c>
      <c r="I3929" t="s">
        <v>22</v>
      </c>
      <c r="J3929" t="s">
        <v>23</v>
      </c>
      <c r="K3929" t="s">
        <v>24</v>
      </c>
      <c r="L3929" t="s">
        <v>25</v>
      </c>
      <c r="M3929" t="s">
        <v>4238</v>
      </c>
      <c r="N3929" t="s">
        <v>3588</v>
      </c>
      <c r="O3929" t="s">
        <v>1559</v>
      </c>
      <c r="P3929" t="s">
        <v>33</v>
      </c>
      <c r="Q3929" t="s">
        <v>4244</v>
      </c>
      <c r="R3929" s="1" t="e">
        <f t="shared" ca="1" si="61"/>
        <v>#VALUE!</v>
      </c>
      <c r="S3929" t="s">
        <v>35</v>
      </c>
      <c r="T3929" t="s">
        <v>77</v>
      </c>
    </row>
    <row r="3930" spans="1:20" x14ac:dyDescent="0.25">
      <c r="A3930" t="s">
        <v>8177</v>
      </c>
      <c r="B3930">
        <v>65367724</v>
      </c>
      <c r="C3930">
        <v>67488844</v>
      </c>
      <c r="D3930" t="s">
        <v>3</v>
      </c>
      <c r="E3930" t="s">
        <v>3615</v>
      </c>
      <c r="F3930" t="s">
        <v>1106</v>
      </c>
      <c r="G3930" t="s">
        <v>4215</v>
      </c>
      <c r="H3930" t="s">
        <v>38</v>
      </c>
      <c r="I3930" t="s">
        <v>51</v>
      </c>
      <c r="J3930" t="s">
        <v>39</v>
      </c>
      <c r="K3930" t="s">
        <v>44</v>
      </c>
      <c r="L3930" t="s">
        <v>25</v>
      </c>
      <c r="M3930" t="s">
        <v>4232</v>
      </c>
      <c r="N3930" t="s">
        <v>3588</v>
      </c>
      <c r="O3930" t="s">
        <v>1559</v>
      </c>
      <c r="P3930" t="s">
        <v>33</v>
      </c>
      <c r="Q3930" t="s">
        <v>34</v>
      </c>
      <c r="R3930" s="1">
        <f t="shared" ca="1" si="61"/>
        <v>41</v>
      </c>
      <c r="S3930" t="s">
        <v>35</v>
      </c>
      <c r="T3930" t="s">
        <v>58</v>
      </c>
    </row>
    <row r="3931" spans="1:20" x14ac:dyDescent="0.25">
      <c r="A3931" t="s">
        <v>8178</v>
      </c>
      <c r="B3931">
        <v>65412183</v>
      </c>
      <c r="C3931">
        <v>67368584</v>
      </c>
      <c r="D3931" t="s">
        <v>2</v>
      </c>
      <c r="E3931" t="s">
        <v>3616</v>
      </c>
      <c r="F3931" t="s">
        <v>1106</v>
      </c>
      <c r="G3931" t="s">
        <v>4222</v>
      </c>
      <c r="H3931" t="s">
        <v>38</v>
      </c>
      <c r="I3931" t="s">
        <v>32</v>
      </c>
      <c r="J3931" t="s">
        <v>39</v>
      </c>
      <c r="K3931" t="s">
        <v>40</v>
      </c>
      <c r="L3931" t="s">
        <v>25</v>
      </c>
      <c r="M3931" t="s">
        <v>4234</v>
      </c>
      <c r="N3931" t="s">
        <v>3588</v>
      </c>
      <c r="O3931" t="s">
        <v>1559</v>
      </c>
      <c r="P3931" t="s">
        <v>4248</v>
      </c>
      <c r="Q3931" t="s">
        <v>34</v>
      </c>
      <c r="R3931" s="1" t="e">
        <f t="shared" ca="1" si="61"/>
        <v>#VALUE!</v>
      </c>
      <c r="S3931" t="s">
        <v>55</v>
      </c>
      <c r="T3931" t="s">
        <v>29</v>
      </c>
    </row>
    <row r="3932" spans="1:20" x14ac:dyDescent="0.25">
      <c r="A3932" t="s">
        <v>8179</v>
      </c>
      <c r="B3932">
        <v>67931400</v>
      </c>
      <c r="C3932">
        <v>67724366</v>
      </c>
      <c r="D3932" t="s">
        <v>3</v>
      </c>
      <c r="E3932" t="s">
        <v>2219</v>
      </c>
      <c r="F3932" t="s">
        <v>4226</v>
      </c>
      <c r="G3932" t="s">
        <v>4216</v>
      </c>
      <c r="H3932" t="s">
        <v>43</v>
      </c>
      <c r="I3932" t="s">
        <v>204</v>
      </c>
      <c r="J3932" t="s">
        <v>39</v>
      </c>
      <c r="K3932" t="s">
        <v>44</v>
      </c>
      <c r="L3932" t="s">
        <v>25</v>
      </c>
      <c r="M3932" t="s">
        <v>4229</v>
      </c>
      <c r="N3932" t="s">
        <v>3588</v>
      </c>
      <c r="O3932" t="s">
        <v>1559</v>
      </c>
      <c r="P3932" t="s">
        <v>4248</v>
      </c>
      <c r="Q3932" t="s">
        <v>28</v>
      </c>
      <c r="R3932" s="1" t="e">
        <f t="shared" ca="1" si="61"/>
        <v>#VALUE!</v>
      </c>
      <c r="S3932" t="s">
        <v>55</v>
      </c>
      <c r="T3932" t="s">
        <v>29</v>
      </c>
    </row>
    <row r="3933" spans="1:20" x14ac:dyDescent="0.25">
      <c r="A3933" t="s">
        <v>8180</v>
      </c>
      <c r="B3933">
        <v>67994105</v>
      </c>
      <c r="C3933">
        <v>67071025</v>
      </c>
      <c r="D3933" t="s">
        <v>2</v>
      </c>
      <c r="E3933" t="s">
        <v>3617</v>
      </c>
      <c r="F3933" t="s">
        <v>4227</v>
      </c>
      <c r="G3933" t="s">
        <v>527</v>
      </c>
      <c r="H3933" t="s">
        <v>31</v>
      </c>
      <c r="I3933" t="s">
        <v>32</v>
      </c>
      <c r="J3933" t="s">
        <v>23</v>
      </c>
      <c r="K3933" t="s">
        <v>24</v>
      </c>
      <c r="L3933" t="s">
        <v>25</v>
      </c>
      <c r="M3933" t="s">
        <v>4238</v>
      </c>
      <c r="N3933" t="s">
        <v>3588</v>
      </c>
      <c r="O3933" t="s">
        <v>1559</v>
      </c>
      <c r="P3933" t="s">
        <v>33</v>
      </c>
      <c r="Q3933" t="s">
        <v>4244</v>
      </c>
      <c r="R3933" s="1" t="e">
        <f t="shared" ca="1" si="61"/>
        <v>#VALUE!</v>
      </c>
      <c r="S3933" t="s">
        <v>4243</v>
      </c>
      <c r="T3933" t="s">
        <v>77</v>
      </c>
    </row>
    <row r="3934" spans="1:20" x14ac:dyDescent="0.25">
      <c r="A3934" t="s">
        <v>8181</v>
      </c>
      <c r="B3934">
        <v>67741623</v>
      </c>
      <c r="C3934">
        <v>67461861</v>
      </c>
      <c r="D3934" t="s">
        <v>2</v>
      </c>
      <c r="E3934" t="s">
        <v>3618</v>
      </c>
      <c r="F3934" t="s">
        <v>4225</v>
      </c>
      <c r="G3934" t="s">
        <v>4219</v>
      </c>
      <c r="H3934" t="s">
        <v>38</v>
      </c>
      <c r="I3934" t="s">
        <v>32</v>
      </c>
      <c r="J3934" t="s">
        <v>73</v>
      </c>
      <c r="K3934" t="s">
        <v>40</v>
      </c>
      <c r="L3934" t="s">
        <v>25</v>
      </c>
      <c r="M3934" t="s">
        <v>4241</v>
      </c>
      <c r="N3934" t="s">
        <v>3588</v>
      </c>
      <c r="O3934" t="s">
        <v>1559</v>
      </c>
      <c r="P3934" t="s">
        <v>49</v>
      </c>
      <c r="Q3934" t="s">
        <v>4246</v>
      </c>
      <c r="R3934" s="1" t="e">
        <f t="shared" ca="1" si="61"/>
        <v>#VALUE!</v>
      </c>
      <c r="S3934" t="s">
        <v>35</v>
      </c>
      <c r="T3934" t="s">
        <v>58</v>
      </c>
    </row>
    <row r="3935" spans="1:20" x14ac:dyDescent="0.25">
      <c r="A3935" t="s">
        <v>8182</v>
      </c>
      <c r="B3935">
        <v>66546907</v>
      </c>
      <c r="C3935">
        <v>66989968</v>
      </c>
      <c r="D3935" t="s">
        <v>3</v>
      </c>
      <c r="E3935" t="s">
        <v>3619</v>
      </c>
      <c r="F3935" t="s">
        <v>20</v>
      </c>
      <c r="G3935" t="s">
        <v>4219</v>
      </c>
      <c r="H3935" t="s">
        <v>31</v>
      </c>
      <c r="I3935" t="s">
        <v>22</v>
      </c>
      <c r="J3935" t="s">
        <v>60</v>
      </c>
      <c r="K3935" t="s">
        <v>40</v>
      </c>
      <c r="L3935" t="s">
        <v>25</v>
      </c>
      <c r="M3935" t="s">
        <v>4240</v>
      </c>
      <c r="N3935" t="s">
        <v>3588</v>
      </c>
      <c r="O3935" t="s">
        <v>1559</v>
      </c>
      <c r="P3935" t="s">
        <v>4248</v>
      </c>
      <c r="Q3935" t="s">
        <v>4245</v>
      </c>
      <c r="R3935" s="1" t="e">
        <f t="shared" ca="1" si="61"/>
        <v>#VALUE!</v>
      </c>
      <c r="S3935" t="s">
        <v>55</v>
      </c>
      <c r="T3935" t="s">
        <v>61</v>
      </c>
    </row>
    <row r="3936" spans="1:20" x14ac:dyDescent="0.25">
      <c r="A3936" t="s">
        <v>8183</v>
      </c>
      <c r="B3936">
        <v>66812714</v>
      </c>
      <c r="C3936">
        <v>66929631</v>
      </c>
      <c r="D3936" t="s">
        <v>3</v>
      </c>
      <c r="E3936" t="s">
        <v>3620</v>
      </c>
      <c r="F3936" t="s">
        <v>20</v>
      </c>
      <c r="G3936" t="s">
        <v>4215</v>
      </c>
      <c r="H3936" t="s">
        <v>43</v>
      </c>
      <c r="I3936" t="s">
        <v>51</v>
      </c>
      <c r="J3936" t="s">
        <v>39</v>
      </c>
      <c r="K3936" t="s">
        <v>44</v>
      </c>
      <c r="L3936" t="s">
        <v>25</v>
      </c>
      <c r="M3936" t="s">
        <v>4232</v>
      </c>
      <c r="N3936" t="s">
        <v>3588</v>
      </c>
      <c r="O3936" t="s">
        <v>1559</v>
      </c>
      <c r="P3936" t="s">
        <v>54</v>
      </c>
      <c r="Q3936" t="s">
        <v>4245</v>
      </c>
      <c r="R3936" s="1" t="e">
        <f t="shared" ca="1" si="61"/>
        <v>#VALUE!</v>
      </c>
      <c r="S3936" t="s">
        <v>35</v>
      </c>
      <c r="T3936" t="s">
        <v>29</v>
      </c>
    </row>
    <row r="3937" spans="1:20" x14ac:dyDescent="0.25">
      <c r="A3937" t="s">
        <v>8184</v>
      </c>
      <c r="B3937">
        <v>67693897</v>
      </c>
      <c r="C3937">
        <v>67529632</v>
      </c>
      <c r="D3937" t="s">
        <v>2</v>
      </c>
      <c r="E3937" t="s">
        <v>3621</v>
      </c>
      <c r="F3937" t="s">
        <v>4227</v>
      </c>
      <c r="G3937" t="s">
        <v>4223</v>
      </c>
      <c r="H3937" t="s">
        <v>31</v>
      </c>
      <c r="I3937" t="s">
        <v>204</v>
      </c>
      <c r="J3937" t="s">
        <v>23</v>
      </c>
      <c r="K3937" t="s">
        <v>24</v>
      </c>
      <c r="L3937" t="s">
        <v>25</v>
      </c>
      <c r="M3937" t="s">
        <v>4234</v>
      </c>
      <c r="N3937" t="s">
        <v>3588</v>
      </c>
      <c r="O3937" t="s">
        <v>1559</v>
      </c>
      <c r="P3937" t="s">
        <v>27</v>
      </c>
      <c r="Q3937" t="s">
        <v>4245</v>
      </c>
      <c r="R3937" s="1" t="e">
        <f t="shared" ca="1" si="61"/>
        <v>#VALUE!</v>
      </c>
      <c r="S3937" t="s">
        <v>4243</v>
      </c>
      <c r="T3937" t="s">
        <v>68</v>
      </c>
    </row>
    <row r="3938" spans="1:20" x14ac:dyDescent="0.25">
      <c r="A3938" t="s">
        <v>8185</v>
      </c>
      <c r="B3938">
        <v>65199836</v>
      </c>
      <c r="C3938">
        <v>67114055</v>
      </c>
      <c r="D3938" t="s">
        <v>2</v>
      </c>
      <c r="E3938" t="s">
        <v>3622</v>
      </c>
      <c r="F3938" t="s">
        <v>20</v>
      </c>
      <c r="G3938" t="s">
        <v>4219</v>
      </c>
      <c r="H3938" t="s">
        <v>21</v>
      </c>
      <c r="I3938" t="s">
        <v>204</v>
      </c>
      <c r="J3938" t="s">
        <v>23</v>
      </c>
      <c r="K3938" t="s">
        <v>24</v>
      </c>
      <c r="L3938" t="s">
        <v>25</v>
      </c>
      <c r="M3938" t="s">
        <v>4234</v>
      </c>
      <c r="N3938" t="s">
        <v>3588</v>
      </c>
      <c r="O3938" t="s">
        <v>1559</v>
      </c>
      <c r="P3938" t="s">
        <v>33</v>
      </c>
      <c r="Q3938" t="s">
        <v>4245</v>
      </c>
      <c r="R3938" s="1" t="e">
        <f t="shared" ca="1" si="61"/>
        <v>#VALUE!</v>
      </c>
      <c r="S3938" t="s">
        <v>35</v>
      </c>
      <c r="T3938" t="s">
        <v>56</v>
      </c>
    </row>
    <row r="3939" spans="1:20" x14ac:dyDescent="0.25">
      <c r="A3939" t="s">
        <v>8186</v>
      </c>
      <c r="B3939">
        <v>64537241</v>
      </c>
      <c r="C3939">
        <v>67440517</v>
      </c>
      <c r="D3939" t="s">
        <v>2</v>
      </c>
      <c r="E3939" t="s">
        <v>3533</v>
      </c>
      <c r="F3939" t="s">
        <v>4225</v>
      </c>
      <c r="G3939" t="s">
        <v>4222</v>
      </c>
      <c r="H3939" t="s">
        <v>163</v>
      </c>
      <c r="I3939" t="s">
        <v>204</v>
      </c>
      <c r="J3939" t="s">
        <v>39</v>
      </c>
      <c r="K3939" t="s">
        <v>40</v>
      </c>
      <c r="L3939" t="s">
        <v>25</v>
      </c>
      <c r="M3939" t="s">
        <v>4232</v>
      </c>
      <c r="N3939" t="s">
        <v>3588</v>
      </c>
      <c r="O3939" t="s">
        <v>1559</v>
      </c>
      <c r="P3939" t="s">
        <v>4248</v>
      </c>
      <c r="Q3939" t="s">
        <v>4244</v>
      </c>
      <c r="R3939" s="1" t="e">
        <f t="shared" ca="1" si="61"/>
        <v>#VALUE!</v>
      </c>
      <c r="S3939" t="s">
        <v>55</v>
      </c>
      <c r="T3939" t="s">
        <v>41</v>
      </c>
    </row>
    <row r="3940" spans="1:20" x14ac:dyDescent="0.25">
      <c r="A3940" t="s">
        <v>8187</v>
      </c>
      <c r="B3940">
        <v>68376467</v>
      </c>
      <c r="C3940">
        <v>67325347</v>
      </c>
      <c r="D3940" t="s">
        <v>3</v>
      </c>
      <c r="E3940" t="s">
        <v>3623</v>
      </c>
      <c r="F3940" t="s">
        <v>20</v>
      </c>
      <c r="G3940" t="s">
        <v>4223</v>
      </c>
      <c r="H3940" t="s">
        <v>31</v>
      </c>
      <c r="I3940" t="s">
        <v>32</v>
      </c>
      <c r="J3940" t="s">
        <v>23</v>
      </c>
      <c r="K3940" t="s">
        <v>24</v>
      </c>
      <c r="L3940" t="s">
        <v>25</v>
      </c>
      <c r="M3940" t="s">
        <v>4239</v>
      </c>
      <c r="N3940" t="s">
        <v>3588</v>
      </c>
      <c r="O3940" t="s">
        <v>1559</v>
      </c>
      <c r="P3940" t="s">
        <v>27</v>
      </c>
      <c r="Q3940" t="s">
        <v>34</v>
      </c>
      <c r="R3940" s="1" t="e">
        <f t="shared" ca="1" si="61"/>
        <v>#VALUE!</v>
      </c>
      <c r="S3940" t="s">
        <v>4243</v>
      </c>
      <c r="T3940" t="s">
        <v>68</v>
      </c>
    </row>
    <row r="3941" spans="1:20" x14ac:dyDescent="0.25">
      <c r="A3941" t="s">
        <v>8188</v>
      </c>
      <c r="B3941">
        <v>65264816</v>
      </c>
      <c r="C3941">
        <v>67850815</v>
      </c>
      <c r="D3941" t="s">
        <v>3</v>
      </c>
      <c r="E3941" t="s">
        <v>3624</v>
      </c>
      <c r="F3941" t="s">
        <v>4225</v>
      </c>
      <c r="G3941" t="s">
        <v>4215</v>
      </c>
      <c r="H3941" t="s">
        <v>31</v>
      </c>
      <c r="I3941" t="s">
        <v>22</v>
      </c>
      <c r="J3941" t="s">
        <v>23</v>
      </c>
      <c r="K3941" t="s">
        <v>24</v>
      </c>
      <c r="L3941" t="s">
        <v>25</v>
      </c>
      <c r="M3941" t="s">
        <v>4229</v>
      </c>
      <c r="N3941" t="s">
        <v>3588</v>
      </c>
      <c r="O3941" t="s">
        <v>1559</v>
      </c>
      <c r="P3941" t="s">
        <v>49</v>
      </c>
      <c r="Q3941" t="s">
        <v>4246</v>
      </c>
      <c r="R3941" s="1">
        <f t="shared" ca="1" si="61"/>
        <v>5</v>
      </c>
      <c r="S3941" t="s">
        <v>35</v>
      </c>
      <c r="T3941" t="s">
        <v>77</v>
      </c>
    </row>
    <row r="3942" spans="1:20" x14ac:dyDescent="0.25">
      <c r="A3942" t="s">
        <v>8189</v>
      </c>
      <c r="B3942">
        <v>64399282</v>
      </c>
      <c r="C3942">
        <v>67441632</v>
      </c>
      <c r="D3942" t="s">
        <v>2</v>
      </c>
      <c r="E3942" t="s">
        <v>3625</v>
      </c>
      <c r="F3942" t="s">
        <v>4227</v>
      </c>
      <c r="G3942" t="s">
        <v>4220</v>
      </c>
      <c r="H3942" t="s">
        <v>38</v>
      </c>
      <c r="I3942" t="s">
        <v>22</v>
      </c>
      <c r="J3942" t="s">
        <v>39</v>
      </c>
      <c r="K3942" t="s">
        <v>40</v>
      </c>
      <c r="L3942" t="s">
        <v>25</v>
      </c>
      <c r="M3942" t="s">
        <v>4229</v>
      </c>
      <c r="N3942" t="s">
        <v>3588</v>
      </c>
      <c r="O3942" t="s">
        <v>1559</v>
      </c>
      <c r="P3942" t="s">
        <v>52</v>
      </c>
      <c r="Q3942" t="s">
        <v>4244</v>
      </c>
      <c r="R3942" s="1">
        <f t="shared" ca="1" si="61"/>
        <v>32</v>
      </c>
      <c r="S3942" t="s">
        <v>35</v>
      </c>
      <c r="T3942" t="s">
        <v>29</v>
      </c>
    </row>
    <row r="3943" spans="1:20" x14ac:dyDescent="0.25">
      <c r="A3943" t="s">
        <v>8190</v>
      </c>
      <c r="B3943">
        <v>64447826</v>
      </c>
      <c r="C3943">
        <v>66980250</v>
      </c>
      <c r="D3943" t="s">
        <v>3</v>
      </c>
      <c r="E3943" t="s">
        <v>3626</v>
      </c>
      <c r="F3943" t="s">
        <v>20</v>
      </c>
      <c r="G3943" t="s">
        <v>4221</v>
      </c>
      <c r="H3943" t="s">
        <v>43</v>
      </c>
      <c r="I3943" t="s">
        <v>51</v>
      </c>
      <c r="J3943" t="s">
        <v>39</v>
      </c>
      <c r="K3943" t="s">
        <v>44</v>
      </c>
      <c r="L3943" t="s">
        <v>25</v>
      </c>
      <c r="M3943" t="s">
        <v>4230</v>
      </c>
      <c r="N3943" t="s">
        <v>3588</v>
      </c>
      <c r="O3943" t="s">
        <v>1559</v>
      </c>
      <c r="P3943" t="s">
        <v>33</v>
      </c>
      <c r="Q3943" t="s">
        <v>4246</v>
      </c>
      <c r="R3943" s="1" t="e">
        <f t="shared" ca="1" si="61"/>
        <v>#VALUE!</v>
      </c>
      <c r="S3943" t="s">
        <v>4243</v>
      </c>
      <c r="T3943" t="s">
        <v>29</v>
      </c>
    </row>
    <row r="3944" spans="1:20" x14ac:dyDescent="0.25">
      <c r="A3944" t="s">
        <v>8191</v>
      </c>
      <c r="B3944">
        <v>67959731</v>
      </c>
      <c r="C3944">
        <v>67002921</v>
      </c>
      <c r="D3944" t="s">
        <v>3</v>
      </c>
      <c r="E3944" t="s">
        <v>2625</v>
      </c>
      <c r="F3944" t="s">
        <v>4227</v>
      </c>
      <c r="G3944" t="s">
        <v>4223</v>
      </c>
      <c r="H3944" t="s">
        <v>31</v>
      </c>
      <c r="I3944" t="s">
        <v>204</v>
      </c>
      <c r="J3944" t="s">
        <v>23</v>
      </c>
      <c r="K3944" t="s">
        <v>24</v>
      </c>
      <c r="L3944" t="s">
        <v>25</v>
      </c>
      <c r="M3944" t="s">
        <v>4241</v>
      </c>
      <c r="N3944" t="s">
        <v>3588</v>
      </c>
      <c r="O3944" t="s">
        <v>1559</v>
      </c>
      <c r="P3944" t="s">
        <v>54</v>
      </c>
      <c r="Q3944" t="s">
        <v>28</v>
      </c>
      <c r="R3944" s="1">
        <f t="shared" ca="1" si="61"/>
        <v>21</v>
      </c>
      <c r="S3944" t="s">
        <v>35</v>
      </c>
      <c r="T3944" t="s">
        <v>36</v>
      </c>
    </row>
    <row r="3945" spans="1:20" x14ac:dyDescent="0.25">
      <c r="A3945" t="s">
        <v>8192</v>
      </c>
      <c r="B3945">
        <v>64790621</v>
      </c>
      <c r="C3945">
        <v>67063334</v>
      </c>
      <c r="D3945" t="s">
        <v>2</v>
      </c>
      <c r="E3945" t="s">
        <v>3627</v>
      </c>
      <c r="F3945" t="s">
        <v>4228</v>
      </c>
      <c r="G3945" t="s">
        <v>527</v>
      </c>
      <c r="H3945" t="s">
        <v>38</v>
      </c>
      <c r="I3945" t="s">
        <v>22</v>
      </c>
      <c r="J3945" t="s">
        <v>39</v>
      </c>
      <c r="K3945" t="s">
        <v>40</v>
      </c>
      <c r="L3945" t="s">
        <v>25</v>
      </c>
      <c r="M3945" t="s">
        <v>4237</v>
      </c>
      <c r="N3945" t="s">
        <v>3588</v>
      </c>
      <c r="O3945" t="s">
        <v>1559</v>
      </c>
      <c r="P3945" t="s">
        <v>33</v>
      </c>
      <c r="Q3945" t="s">
        <v>4246</v>
      </c>
      <c r="R3945" s="1" t="e">
        <f t="shared" ca="1" si="61"/>
        <v>#VALUE!</v>
      </c>
      <c r="S3945" t="s">
        <v>35</v>
      </c>
      <c r="T3945" t="s">
        <v>45</v>
      </c>
    </row>
    <row r="3946" spans="1:20" x14ac:dyDescent="0.25">
      <c r="A3946" t="s">
        <v>8193</v>
      </c>
      <c r="B3946">
        <v>68284634</v>
      </c>
      <c r="C3946">
        <v>67046969</v>
      </c>
      <c r="D3946" t="s">
        <v>3</v>
      </c>
      <c r="E3946" t="s">
        <v>3628</v>
      </c>
      <c r="F3946" t="s">
        <v>4225</v>
      </c>
      <c r="G3946" t="s">
        <v>4217</v>
      </c>
      <c r="H3946" t="s">
        <v>43</v>
      </c>
      <c r="I3946" t="s">
        <v>22</v>
      </c>
      <c r="J3946" t="s">
        <v>39</v>
      </c>
      <c r="K3946" t="s">
        <v>44</v>
      </c>
      <c r="L3946" t="s">
        <v>25</v>
      </c>
      <c r="M3946" t="s">
        <v>4236</v>
      </c>
      <c r="N3946" t="s">
        <v>3588</v>
      </c>
      <c r="O3946" t="s">
        <v>1559</v>
      </c>
      <c r="P3946" t="s">
        <v>49</v>
      </c>
      <c r="Q3946" t="s">
        <v>34</v>
      </c>
      <c r="R3946" s="1">
        <f t="shared" ca="1" si="61"/>
        <v>50</v>
      </c>
      <c r="S3946" t="s">
        <v>4243</v>
      </c>
      <c r="T3946" t="s">
        <v>41</v>
      </c>
    </row>
    <row r="3947" spans="1:20" x14ac:dyDescent="0.25">
      <c r="A3947" t="s">
        <v>8194</v>
      </c>
      <c r="B3947">
        <v>67234055</v>
      </c>
      <c r="C3947">
        <v>67171043</v>
      </c>
      <c r="D3947" t="s">
        <v>2</v>
      </c>
      <c r="E3947" t="s">
        <v>3629</v>
      </c>
      <c r="F3947" t="s">
        <v>4228</v>
      </c>
      <c r="G3947" t="s">
        <v>4223</v>
      </c>
      <c r="H3947" t="s">
        <v>38</v>
      </c>
      <c r="I3947" t="s">
        <v>51</v>
      </c>
      <c r="J3947" t="s">
        <v>23</v>
      </c>
      <c r="K3947" t="s">
        <v>24</v>
      </c>
      <c r="L3947" t="s">
        <v>25</v>
      </c>
      <c r="M3947" t="s">
        <v>4236</v>
      </c>
      <c r="N3947" t="s">
        <v>3588</v>
      </c>
      <c r="O3947" t="s">
        <v>1559</v>
      </c>
      <c r="P3947" t="s">
        <v>4248</v>
      </c>
      <c r="Q3947" t="s">
        <v>4246</v>
      </c>
      <c r="R3947" s="1">
        <f t="shared" ca="1" si="61"/>
        <v>38</v>
      </c>
      <c r="S3947" t="s">
        <v>55</v>
      </c>
      <c r="T3947" t="s">
        <v>58</v>
      </c>
    </row>
    <row r="3948" spans="1:20" x14ac:dyDescent="0.25">
      <c r="A3948" t="s">
        <v>8195</v>
      </c>
      <c r="B3948">
        <v>65850819</v>
      </c>
      <c r="C3948">
        <v>67097985</v>
      </c>
      <c r="D3948" t="s">
        <v>3</v>
      </c>
      <c r="E3948" t="s">
        <v>3630</v>
      </c>
      <c r="F3948" t="s">
        <v>4226</v>
      </c>
      <c r="G3948" t="s">
        <v>4221</v>
      </c>
      <c r="H3948" t="s">
        <v>21</v>
      </c>
      <c r="I3948" t="s">
        <v>22</v>
      </c>
      <c r="J3948" t="s">
        <v>23</v>
      </c>
      <c r="K3948" t="s">
        <v>24</v>
      </c>
      <c r="L3948" t="s">
        <v>25</v>
      </c>
      <c r="M3948" t="s">
        <v>4237</v>
      </c>
      <c r="N3948" t="s">
        <v>3588</v>
      </c>
      <c r="O3948" t="s">
        <v>1559</v>
      </c>
      <c r="P3948" t="s">
        <v>4248</v>
      </c>
      <c r="Q3948" t="s">
        <v>4245</v>
      </c>
      <c r="R3948" s="1" t="e">
        <f t="shared" ca="1" si="61"/>
        <v>#VALUE!</v>
      </c>
      <c r="S3948" t="s">
        <v>55</v>
      </c>
      <c r="T3948" t="s">
        <v>36</v>
      </c>
    </row>
    <row r="3949" spans="1:20" x14ac:dyDescent="0.25">
      <c r="A3949" t="s">
        <v>8196</v>
      </c>
      <c r="B3949">
        <v>67518045</v>
      </c>
      <c r="C3949">
        <v>67229666</v>
      </c>
      <c r="D3949" t="s">
        <v>3</v>
      </c>
      <c r="E3949" t="s">
        <v>3631</v>
      </c>
      <c r="F3949" t="s">
        <v>4228</v>
      </c>
      <c r="G3949" t="s">
        <v>4221</v>
      </c>
      <c r="H3949" t="s">
        <v>43</v>
      </c>
      <c r="I3949" t="s">
        <v>32</v>
      </c>
      <c r="J3949" t="s">
        <v>60</v>
      </c>
      <c r="K3949" t="s">
        <v>40</v>
      </c>
      <c r="L3949" t="s">
        <v>25</v>
      </c>
      <c r="M3949" t="s">
        <v>4241</v>
      </c>
      <c r="N3949" t="s">
        <v>3588</v>
      </c>
      <c r="O3949" t="s">
        <v>1559</v>
      </c>
      <c r="P3949" t="s">
        <v>4248</v>
      </c>
      <c r="Q3949" t="s">
        <v>34</v>
      </c>
      <c r="R3949" s="1">
        <f t="shared" ca="1" si="61"/>
        <v>61</v>
      </c>
      <c r="S3949" t="s">
        <v>55</v>
      </c>
      <c r="T3949" t="s">
        <v>45</v>
      </c>
    </row>
    <row r="3950" spans="1:20" x14ac:dyDescent="0.25">
      <c r="A3950" t="s">
        <v>8197</v>
      </c>
      <c r="B3950">
        <v>66258080</v>
      </c>
      <c r="C3950">
        <v>67740860</v>
      </c>
      <c r="D3950" t="s">
        <v>2</v>
      </c>
      <c r="E3950" t="s">
        <v>1801</v>
      </c>
      <c r="F3950" t="s">
        <v>4228</v>
      </c>
      <c r="G3950" t="s">
        <v>4223</v>
      </c>
      <c r="H3950" t="s">
        <v>38</v>
      </c>
      <c r="I3950" t="s">
        <v>22</v>
      </c>
      <c r="J3950" t="s">
        <v>23</v>
      </c>
      <c r="K3950" t="s">
        <v>24</v>
      </c>
      <c r="L3950" t="s">
        <v>25</v>
      </c>
      <c r="M3950" t="s">
        <v>4237</v>
      </c>
      <c r="N3950" t="s">
        <v>3588</v>
      </c>
      <c r="O3950" t="s">
        <v>1559</v>
      </c>
      <c r="P3950" t="s">
        <v>27</v>
      </c>
      <c r="Q3950" t="s">
        <v>4246</v>
      </c>
      <c r="R3950" s="1">
        <f t="shared" ca="1" si="61"/>
        <v>35</v>
      </c>
      <c r="S3950" t="s">
        <v>4243</v>
      </c>
      <c r="T3950" t="s">
        <v>29</v>
      </c>
    </row>
    <row r="3951" spans="1:20" x14ac:dyDescent="0.25">
      <c r="A3951" t="s">
        <v>8198</v>
      </c>
      <c r="B3951">
        <v>66221697</v>
      </c>
      <c r="C3951">
        <v>67224039</v>
      </c>
      <c r="D3951" t="s">
        <v>2</v>
      </c>
      <c r="E3951" t="s">
        <v>3632</v>
      </c>
      <c r="F3951" t="s">
        <v>4228</v>
      </c>
      <c r="G3951" t="s">
        <v>4215</v>
      </c>
      <c r="H3951" t="s">
        <v>21</v>
      </c>
      <c r="I3951" t="s">
        <v>51</v>
      </c>
      <c r="J3951" t="s">
        <v>23</v>
      </c>
      <c r="K3951" t="s">
        <v>24</v>
      </c>
      <c r="L3951" t="s">
        <v>25</v>
      </c>
      <c r="M3951" t="s">
        <v>4237</v>
      </c>
      <c r="N3951" t="s">
        <v>3588</v>
      </c>
      <c r="O3951" t="s">
        <v>1559</v>
      </c>
      <c r="P3951" t="s">
        <v>4248</v>
      </c>
      <c r="Q3951" t="s">
        <v>28</v>
      </c>
      <c r="R3951" s="1">
        <f t="shared" ca="1" si="61"/>
        <v>21</v>
      </c>
      <c r="S3951" t="s">
        <v>55</v>
      </c>
      <c r="T3951" t="s">
        <v>36</v>
      </c>
    </row>
    <row r="3952" spans="1:20" x14ac:dyDescent="0.25">
      <c r="A3952" t="s">
        <v>8199</v>
      </c>
      <c r="B3952">
        <v>65964805</v>
      </c>
      <c r="C3952">
        <v>67563517</v>
      </c>
      <c r="D3952" t="s">
        <v>2</v>
      </c>
      <c r="E3952" t="s">
        <v>944</v>
      </c>
      <c r="F3952" t="s">
        <v>4227</v>
      </c>
      <c r="G3952" t="s">
        <v>4219</v>
      </c>
      <c r="H3952" t="s">
        <v>38</v>
      </c>
      <c r="I3952" t="s">
        <v>51</v>
      </c>
      <c r="J3952" t="s">
        <v>23</v>
      </c>
      <c r="K3952" t="s">
        <v>24</v>
      </c>
      <c r="L3952" t="s">
        <v>25</v>
      </c>
      <c r="M3952" t="s">
        <v>4238</v>
      </c>
      <c r="N3952" t="s">
        <v>3588</v>
      </c>
      <c r="O3952" t="s">
        <v>1559</v>
      </c>
      <c r="P3952" t="s">
        <v>205</v>
      </c>
      <c r="Q3952" t="s">
        <v>4247</v>
      </c>
      <c r="R3952" s="1">
        <f t="shared" ca="1" si="61"/>
        <v>42</v>
      </c>
      <c r="S3952" t="s">
        <v>4243</v>
      </c>
      <c r="T3952" t="s">
        <v>58</v>
      </c>
    </row>
    <row r="3953" spans="1:20" x14ac:dyDescent="0.25">
      <c r="A3953" t="s">
        <v>8200</v>
      </c>
      <c r="B3953">
        <v>65222820</v>
      </c>
      <c r="C3953">
        <v>67549452</v>
      </c>
      <c r="D3953" t="s">
        <v>2</v>
      </c>
      <c r="E3953" t="s">
        <v>3633</v>
      </c>
      <c r="F3953" t="s">
        <v>4227</v>
      </c>
      <c r="G3953" t="s">
        <v>4223</v>
      </c>
      <c r="H3953" t="s">
        <v>21</v>
      </c>
      <c r="I3953" t="s">
        <v>51</v>
      </c>
      <c r="J3953" t="s">
        <v>23</v>
      </c>
      <c r="K3953" t="s">
        <v>24</v>
      </c>
      <c r="L3953" t="s">
        <v>25</v>
      </c>
      <c r="M3953" t="s">
        <v>4230</v>
      </c>
      <c r="N3953" t="s">
        <v>3588</v>
      </c>
      <c r="O3953" t="s">
        <v>1559</v>
      </c>
      <c r="P3953" t="s">
        <v>33</v>
      </c>
      <c r="Q3953" t="s">
        <v>4247</v>
      </c>
      <c r="R3953" s="1" t="e">
        <f t="shared" ca="1" si="61"/>
        <v>#VALUE!</v>
      </c>
      <c r="S3953" t="s">
        <v>35</v>
      </c>
      <c r="T3953" t="s">
        <v>29</v>
      </c>
    </row>
    <row r="3954" spans="1:20" x14ac:dyDescent="0.25">
      <c r="A3954" t="s">
        <v>8201</v>
      </c>
      <c r="B3954">
        <v>65079905</v>
      </c>
      <c r="C3954">
        <v>67020117</v>
      </c>
      <c r="D3954" t="s">
        <v>2</v>
      </c>
      <c r="E3954" t="s">
        <v>3634</v>
      </c>
      <c r="F3954" t="s">
        <v>4226</v>
      </c>
      <c r="G3954" t="s">
        <v>4220</v>
      </c>
      <c r="H3954" t="s">
        <v>31</v>
      </c>
      <c r="I3954" t="s">
        <v>51</v>
      </c>
      <c r="J3954" t="s">
        <v>23</v>
      </c>
      <c r="K3954" t="s">
        <v>24</v>
      </c>
      <c r="L3954" t="s">
        <v>25</v>
      </c>
      <c r="M3954" t="s">
        <v>4241</v>
      </c>
      <c r="N3954" t="s">
        <v>3588</v>
      </c>
      <c r="O3954" t="s">
        <v>1559</v>
      </c>
      <c r="P3954" t="s">
        <v>54</v>
      </c>
      <c r="Q3954" t="s">
        <v>4246</v>
      </c>
      <c r="R3954" s="1">
        <f t="shared" ca="1" si="61"/>
        <v>17</v>
      </c>
      <c r="S3954" t="s">
        <v>4243</v>
      </c>
      <c r="T3954" t="s">
        <v>56</v>
      </c>
    </row>
    <row r="3955" spans="1:20" x14ac:dyDescent="0.25">
      <c r="A3955" t="s">
        <v>8202</v>
      </c>
      <c r="B3955">
        <v>66071484</v>
      </c>
      <c r="C3955">
        <v>66933721</v>
      </c>
      <c r="D3955" t="s">
        <v>2</v>
      </c>
      <c r="E3955" t="s">
        <v>3635</v>
      </c>
      <c r="F3955" t="s">
        <v>4228</v>
      </c>
      <c r="G3955" t="s">
        <v>4218</v>
      </c>
      <c r="H3955" t="s">
        <v>163</v>
      </c>
      <c r="I3955" t="s">
        <v>32</v>
      </c>
      <c r="J3955" t="s">
        <v>39</v>
      </c>
      <c r="K3955" t="s">
        <v>40</v>
      </c>
      <c r="L3955" t="s">
        <v>25</v>
      </c>
      <c r="M3955" t="s">
        <v>4234</v>
      </c>
      <c r="N3955" t="s">
        <v>3588</v>
      </c>
      <c r="O3955" t="s">
        <v>1559</v>
      </c>
      <c r="P3955" t="s">
        <v>4248</v>
      </c>
      <c r="Q3955" t="s">
        <v>4246</v>
      </c>
      <c r="R3955" s="1">
        <f t="shared" ca="1" si="61"/>
        <v>49</v>
      </c>
      <c r="S3955" t="s">
        <v>55</v>
      </c>
      <c r="T3955" t="s">
        <v>41</v>
      </c>
    </row>
    <row r="3956" spans="1:20" x14ac:dyDescent="0.25">
      <c r="A3956" t="s">
        <v>8203</v>
      </c>
      <c r="B3956">
        <v>66180554</v>
      </c>
      <c r="C3956">
        <v>67211758</v>
      </c>
      <c r="D3956" t="s">
        <v>3</v>
      </c>
      <c r="E3956" t="s">
        <v>1394</v>
      </c>
      <c r="F3956" t="s">
        <v>4228</v>
      </c>
      <c r="G3956" t="s">
        <v>4215</v>
      </c>
      <c r="H3956" t="s">
        <v>21</v>
      </c>
      <c r="I3956" t="s">
        <v>51</v>
      </c>
      <c r="J3956" t="s">
        <v>23</v>
      </c>
      <c r="K3956" t="s">
        <v>24</v>
      </c>
      <c r="L3956" t="s">
        <v>25</v>
      </c>
      <c r="M3956" t="s">
        <v>4240</v>
      </c>
      <c r="N3956" t="s">
        <v>3588</v>
      </c>
      <c r="O3956" t="s">
        <v>1559</v>
      </c>
      <c r="P3956" t="s">
        <v>33</v>
      </c>
      <c r="Q3956" t="s">
        <v>4246</v>
      </c>
      <c r="R3956" s="1" t="e">
        <f t="shared" ca="1" si="61"/>
        <v>#VALUE!</v>
      </c>
      <c r="S3956" t="s">
        <v>35</v>
      </c>
      <c r="T3956" t="s">
        <v>36</v>
      </c>
    </row>
    <row r="3957" spans="1:20" x14ac:dyDescent="0.25">
      <c r="A3957" t="s">
        <v>8204</v>
      </c>
      <c r="B3957">
        <v>68400296</v>
      </c>
      <c r="C3957">
        <v>67543318</v>
      </c>
      <c r="D3957" t="s">
        <v>3</v>
      </c>
      <c r="E3957" t="s">
        <v>572</v>
      </c>
      <c r="F3957" t="s">
        <v>4226</v>
      </c>
      <c r="G3957" t="s">
        <v>4215</v>
      </c>
      <c r="H3957" t="s">
        <v>163</v>
      </c>
      <c r="I3957" t="s">
        <v>22</v>
      </c>
      <c r="J3957" t="s">
        <v>39</v>
      </c>
      <c r="K3957" t="s">
        <v>44</v>
      </c>
      <c r="L3957" t="s">
        <v>25</v>
      </c>
      <c r="M3957" t="s">
        <v>4234</v>
      </c>
      <c r="N3957" t="s">
        <v>3588</v>
      </c>
      <c r="O3957" t="s">
        <v>1559</v>
      </c>
      <c r="P3957" t="s">
        <v>4248</v>
      </c>
      <c r="Q3957" t="s">
        <v>28</v>
      </c>
      <c r="R3957" s="1">
        <f t="shared" ca="1" si="61"/>
        <v>48</v>
      </c>
      <c r="S3957" t="s">
        <v>55</v>
      </c>
      <c r="T3957" t="s">
        <v>41</v>
      </c>
    </row>
    <row r="3958" spans="1:20" x14ac:dyDescent="0.25">
      <c r="A3958" t="s">
        <v>8205</v>
      </c>
      <c r="B3958">
        <v>66874412</v>
      </c>
      <c r="C3958">
        <v>67474574</v>
      </c>
      <c r="D3958" t="s">
        <v>2</v>
      </c>
      <c r="E3958" t="s">
        <v>3636</v>
      </c>
      <c r="F3958" t="s">
        <v>4227</v>
      </c>
      <c r="G3958" t="s">
        <v>4223</v>
      </c>
      <c r="H3958" t="s">
        <v>31</v>
      </c>
      <c r="I3958" t="s">
        <v>51</v>
      </c>
      <c r="J3958" t="s">
        <v>23</v>
      </c>
      <c r="K3958" t="s">
        <v>24</v>
      </c>
      <c r="L3958" t="s">
        <v>25</v>
      </c>
      <c r="M3958" t="s">
        <v>4240</v>
      </c>
      <c r="N3958" t="s">
        <v>3588</v>
      </c>
      <c r="O3958" t="s">
        <v>1559</v>
      </c>
      <c r="P3958" t="s">
        <v>27</v>
      </c>
      <c r="Q3958" t="s">
        <v>4245</v>
      </c>
      <c r="R3958" s="1" t="e">
        <f t="shared" ca="1" si="61"/>
        <v>#VALUE!</v>
      </c>
      <c r="S3958" t="s">
        <v>35</v>
      </c>
      <c r="T3958" t="s">
        <v>68</v>
      </c>
    </row>
    <row r="3959" spans="1:20" x14ac:dyDescent="0.25">
      <c r="A3959" t="s">
        <v>8206</v>
      </c>
      <c r="B3959">
        <v>64400265</v>
      </c>
      <c r="C3959">
        <v>67676618</v>
      </c>
      <c r="D3959" t="s">
        <v>3</v>
      </c>
      <c r="E3959" t="s">
        <v>3637</v>
      </c>
      <c r="F3959" t="s">
        <v>4225</v>
      </c>
      <c r="G3959" t="s">
        <v>4223</v>
      </c>
      <c r="H3959" t="s">
        <v>21</v>
      </c>
      <c r="I3959" t="s">
        <v>32</v>
      </c>
      <c r="J3959" t="s">
        <v>23</v>
      </c>
      <c r="K3959" t="s">
        <v>24</v>
      </c>
      <c r="L3959" t="s">
        <v>25</v>
      </c>
      <c r="M3959" t="s">
        <v>4235</v>
      </c>
      <c r="N3959" t="s">
        <v>3588</v>
      </c>
      <c r="O3959" t="s">
        <v>1559</v>
      </c>
      <c r="P3959" t="s">
        <v>4248</v>
      </c>
      <c r="Q3959" t="s">
        <v>4247</v>
      </c>
      <c r="R3959" s="1" t="e">
        <f t="shared" ca="1" si="61"/>
        <v>#VALUE!</v>
      </c>
      <c r="S3959" t="s">
        <v>55</v>
      </c>
      <c r="T3959" t="s">
        <v>36</v>
      </c>
    </row>
    <row r="3960" spans="1:20" x14ac:dyDescent="0.25">
      <c r="A3960" t="s">
        <v>8207</v>
      </c>
      <c r="B3960">
        <v>67001561</v>
      </c>
      <c r="C3960">
        <v>67129545</v>
      </c>
      <c r="D3960" t="s">
        <v>3</v>
      </c>
      <c r="E3960" t="s">
        <v>3638</v>
      </c>
      <c r="F3960" t="s">
        <v>4226</v>
      </c>
      <c r="G3960" t="s">
        <v>4219</v>
      </c>
      <c r="H3960" t="s">
        <v>48</v>
      </c>
      <c r="I3960" t="s">
        <v>22</v>
      </c>
      <c r="J3960" t="s">
        <v>39</v>
      </c>
      <c r="K3960" t="s">
        <v>44</v>
      </c>
      <c r="L3960" t="s">
        <v>25</v>
      </c>
      <c r="M3960" t="s">
        <v>4230</v>
      </c>
      <c r="N3960" t="s">
        <v>3588</v>
      </c>
      <c r="O3960" t="s">
        <v>1559</v>
      </c>
      <c r="P3960" t="s">
        <v>54</v>
      </c>
      <c r="Q3960" t="s">
        <v>34</v>
      </c>
      <c r="R3960" s="1" t="e">
        <f t="shared" ca="1" si="61"/>
        <v>#VALUE!</v>
      </c>
      <c r="S3960" t="s">
        <v>35</v>
      </c>
      <c r="T3960" t="s">
        <v>45</v>
      </c>
    </row>
    <row r="3961" spans="1:20" x14ac:dyDescent="0.25">
      <c r="A3961" t="s">
        <v>8208</v>
      </c>
      <c r="B3961">
        <v>67110592</v>
      </c>
      <c r="C3961">
        <v>67645619</v>
      </c>
      <c r="D3961" t="s">
        <v>2</v>
      </c>
      <c r="E3961" t="s">
        <v>3639</v>
      </c>
      <c r="F3961" t="s">
        <v>4228</v>
      </c>
      <c r="G3961" t="s">
        <v>4223</v>
      </c>
      <c r="H3961" t="s">
        <v>375</v>
      </c>
      <c r="I3961" t="s">
        <v>51</v>
      </c>
      <c r="J3961" t="s">
        <v>39</v>
      </c>
      <c r="K3961" t="s">
        <v>40</v>
      </c>
      <c r="L3961" t="s">
        <v>25</v>
      </c>
      <c r="M3961" t="s">
        <v>4232</v>
      </c>
      <c r="N3961" t="s">
        <v>3588</v>
      </c>
      <c r="O3961" t="s">
        <v>1559</v>
      </c>
      <c r="P3961" t="s">
        <v>4248</v>
      </c>
      <c r="Q3961" t="s">
        <v>4244</v>
      </c>
      <c r="R3961" s="1" t="e">
        <f t="shared" ca="1" si="61"/>
        <v>#VALUE!</v>
      </c>
      <c r="S3961" t="s">
        <v>55</v>
      </c>
      <c r="T3961" t="s">
        <v>61</v>
      </c>
    </row>
    <row r="3962" spans="1:20" x14ac:dyDescent="0.25">
      <c r="A3962" t="s">
        <v>8209</v>
      </c>
      <c r="B3962">
        <v>68015563</v>
      </c>
      <c r="C3962">
        <v>67614094</v>
      </c>
      <c r="D3962" t="s">
        <v>3</v>
      </c>
      <c r="E3962" t="s">
        <v>3640</v>
      </c>
      <c r="F3962" t="s">
        <v>4227</v>
      </c>
      <c r="G3962" t="s">
        <v>4222</v>
      </c>
      <c r="H3962" t="s">
        <v>217</v>
      </c>
      <c r="I3962" t="s">
        <v>22</v>
      </c>
      <c r="J3962" t="s">
        <v>39</v>
      </c>
      <c r="K3962" t="s">
        <v>44</v>
      </c>
      <c r="L3962" t="s">
        <v>25</v>
      </c>
      <c r="M3962" t="s">
        <v>4234</v>
      </c>
      <c r="N3962" t="s">
        <v>3588</v>
      </c>
      <c r="O3962" t="s">
        <v>1559</v>
      </c>
      <c r="P3962" t="s">
        <v>54</v>
      </c>
      <c r="Q3962" t="s">
        <v>4247</v>
      </c>
      <c r="R3962" s="1">
        <f t="shared" ca="1" si="61"/>
        <v>54</v>
      </c>
      <c r="S3962" t="s">
        <v>4243</v>
      </c>
      <c r="T3962" t="s">
        <v>41</v>
      </c>
    </row>
    <row r="3963" spans="1:20" x14ac:dyDescent="0.25">
      <c r="A3963" t="s">
        <v>8210</v>
      </c>
      <c r="B3963">
        <v>68408370</v>
      </c>
      <c r="C3963">
        <v>67468287</v>
      </c>
      <c r="D3963" t="s">
        <v>2</v>
      </c>
      <c r="E3963" t="s">
        <v>3641</v>
      </c>
      <c r="F3963" t="s">
        <v>1106</v>
      </c>
      <c r="G3963" t="s">
        <v>4215</v>
      </c>
      <c r="H3963" t="s">
        <v>21</v>
      </c>
      <c r="I3963" t="s">
        <v>51</v>
      </c>
      <c r="J3963" t="s">
        <v>23</v>
      </c>
      <c r="K3963" t="s">
        <v>24</v>
      </c>
      <c r="L3963" t="s">
        <v>25</v>
      </c>
      <c r="M3963" t="s">
        <v>4240</v>
      </c>
      <c r="N3963" t="s">
        <v>3588</v>
      </c>
      <c r="O3963" t="s">
        <v>1559</v>
      </c>
      <c r="P3963" t="s">
        <v>49</v>
      </c>
      <c r="Q3963" t="s">
        <v>4246</v>
      </c>
      <c r="R3963" s="1">
        <f t="shared" ca="1" si="61"/>
        <v>21</v>
      </c>
      <c r="S3963" t="s">
        <v>4243</v>
      </c>
      <c r="T3963" t="s">
        <v>36</v>
      </c>
    </row>
    <row r="3964" spans="1:20" x14ac:dyDescent="0.25">
      <c r="A3964" t="s">
        <v>8211</v>
      </c>
      <c r="B3964">
        <v>65856228</v>
      </c>
      <c r="C3964">
        <v>67803068</v>
      </c>
      <c r="D3964" t="s">
        <v>2</v>
      </c>
      <c r="E3964" t="s">
        <v>3642</v>
      </c>
      <c r="F3964" t="s">
        <v>4226</v>
      </c>
      <c r="G3964" t="s">
        <v>4223</v>
      </c>
      <c r="H3964" t="s">
        <v>669</v>
      </c>
      <c r="I3964" t="s">
        <v>51</v>
      </c>
      <c r="J3964" t="s">
        <v>39</v>
      </c>
      <c r="K3964" t="s">
        <v>40</v>
      </c>
      <c r="L3964" t="s">
        <v>25</v>
      </c>
      <c r="M3964" t="s">
        <v>4238</v>
      </c>
      <c r="N3964" t="s">
        <v>3588</v>
      </c>
      <c r="O3964" t="s">
        <v>1559</v>
      </c>
      <c r="P3964" t="s">
        <v>52</v>
      </c>
      <c r="Q3964" t="s">
        <v>4247</v>
      </c>
      <c r="R3964" s="1">
        <f t="shared" ca="1" si="61"/>
        <v>53</v>
      </c>
      <c r="S3964" t="s">
        <v>35</v>
      </c>
      <c r="T3964" t="s">
        <v>41</v>
      </c>
    </row>
    <row r="3965" spans="1:20" x14ac:dyDescent="0.25">
      <c r="A3965" t="s">
        <v>8212</v>
      </c>
      <c r="B3965">
        <v>66355872</v>
      </c>
      <c r="C3965">
        <v>67072563</v>
      </c>
      <c r="D3965" t="s">
        <v>3</v>
      </c>
      <c r="E3965" t="s">
        <v>3643</v>
      </c>
      <c r="F3965" t="s">
        <v>4228</v>
      </c>
      <c r="G3965" t="s">
        <v>4221</v>
      </c>
      <c r="H3965" t="s">
        <v>43</v>
      </c>
      <c r="I3965" t="s">
        <v>204</v>
      </c>
      <c r="J3965" t="s">
        <v>39</v>
      </c>
      <c r="K3965" t="s">
        <v>44</v>
      </c>
      <c r="L3965" t="s">
        <v>25</v>
      </c>
      <c r="M3965" t="s">
        <v>4235</v>
      </c>
      <c r="N3965" t="s">
        <v>3588</v>
      </c>
      <c r="O3965" t="s">
        <v>1559</v>
      </c>
      <c r="P3965" t="s">
        <v>205</v>
      </c>
      <c r="Q3965" t="s">
        <v>4247</v>
      </c>
      <c r="R3965" s="1" t="e">
        <f t="shared" ca="1" si="61"/>
        <v>#VALUE!</v>
      </c>
      <c r="S3965" t="s">
        <v>35</v>
      </c>
      <c r="T3965" t="s">
        <v>58</v>
      </c>
    </row>
    <row r="3966" spans="1:20" x14ac:dyDescent="0.25">
      <c r="A3966" t="s">
        <v>8213</v>
      </c>
      <c r="B3966">
        <v>64984638</v>
      </c>
      <c r="C3966">
        <v>67201766</v>
      </c>
      <c r="D3966" t="s">
        <v>3</v>
      </c>
      <c r="E3966" t="s">
        <v>3644</v>
      </c>
      <c r="F3966" t="s">
        <v>4227</v>
      </c>
      <c r="G3966" t="s">
        <v>4219</v>
      </c>
      <c r="H3966" t="s">
        <v>31</v>
      </c>
      <c r="I3966" t="s">
        <v>32</v>
      </c>
      <c r="J3966" t="s">
        <v>23</v>
      </c>
      <c r="K3966" t="s">
        <v>24</v>
      </c>
      <c r="L3966" t="s">
        <v>25</v>
      </c>
      <c r="M3966" t="s">
        <v>4230</v>
      </c>
      <c r="N3966" t="s">
        <v>3588</v>
      </c>
      <c r="O3966" t="s">
        <v>1559</v>
      </c>
      <c r="P3966" t="s">
        <v>4248</v>
      </c>
      <c r="Q3966" t="s">
        <v>28</v>
      </c>
      <c r="R3966" s="1">
        <f t="shared" ca="1" si="61"/>
        <v>21</v>
      </c>
      <c r="S3966" t="s">
        <v>55</v>
      </c>
      <c r="T3966" t="s">
        <v>36</v>
      </c>
    </row>
    <row r="3967" spans="1:20" x14ac:dyDescent="0.25">
      <c r="A3967" t="s">
        <v>8214</v>
      </c>
      <c r="B3967">
        <v>64492100</v>
      </c>
      <c r="C3967">
        <v>67267394</v>
      </c>
      <c r="D3967" t="s">
        <v>2</v>
      </c>
      <c r="E3967" t="s">
        <v>3645</v>
      </c>
      <c r="F3967" t="s">
        <v>20</v>
      </c>
      <c r="G3967" t="s">
        <v>4221</v>
      </c>
      <c r="H3967" t="s">
        <v>38</v>
      </c>
      <c r="I3967" t="s">
        <v>32</v>
      </c>
      <c r="J3967" t="s">
        <v>39</v>
      </c>
      <c r="K3967" t="s">
        <v>40</v>
      </c>
      <c r="L3967" t="s">
        <v>25</v>
      </c>
      <c r="M3967" t="s">
        <v>4238</v>
      </c>
      <c r="N3967" t="s">
        <v>3588</v>
      </c>
      <c r="O3967" t="s">
        <v>1559</v>
      </c>
      <c r="P3967" t="s">
        <v>4248</v>
      </c>
      <c r="Q3967" t="s">
        <v>4245</v>
      </c>
      <c r="R3967" s="1" t="e">
        <f t="shared" ca="1" si="61"/>
        <v>#VALUE!</v>
      </c>
      <c r="S3967" t="s">
        <v>55</v>
      </c>
      <c r="T3967" t="s">
        <v>58</v>
      </c>
    </row>
    <row r="3968" spans="1:20" x14ac:dyDescent="0.25">
      <c r="A3968" t="s">
        <v>8215</v>
      </c>
      <c r="B3968">
        <v>67147864</v>
      </c>
      <c r="C3968">
        <v>67529319</v>
      </c>
      <c r="D3968" t="s">
        <v>2</v>
      </c>
      <c r="E3968" t="s">
        <v>3646</v>
      </c>
      <c r="F3968" t="s">
        <v>4225</v>
      </c>
      <c r="G3968" t="s">
        <v>527</v>
      </c>
      <c r="H3968" t="s">
        <v>31</v>
      </c>
      <c r="I3968" t="s">
        <v>32</v>
      </c>
      <c r="J3968" t="s">
        <v>23</v>
      </c>
      <c r="K3968" t="s">
        <v>24</v>
      </c>
      <c r="L3968" t="s">
        <v>25</v>
      </c>
      <c r="M3968" t="s">
        <v>4230</v>
      </c>
      <c r="N3968" t="s">
        <v>3588</v>
      </c>
      <c r="O3968" t="s">
        <v>1559</v>
      </c>
      <c r="P3968" t="s">
        <v>52</v>
      </c>
      <c r="Q3968" t="s">
        <v>4246</v>
      </c>
      <c r="R3968" s="1">
        <f t="shared" ca="1" si="61"/>
        <v>14</v>
      </c>
      <c r="S3968" t="s">
        <v>35</v>
      </c>
      <c r="T3968" t="s">
        <v>56</v>
      </c>
    </row>
    <row r="3969" spans="1:20" x14ac:dyDescent="0.25">
      <c r="A3969" t="s">
        <v>8216</v>
      </c>
      <c r="B3969">
        <v>68088802</v>
      </c>
      <c r="C3969">
        <v>67074591</v>
      </c>
      <c r="D3969" t="s">
        <v>2</v>
      </c>
      <c r="E3969" t="s">
        <v>3647</v>
      </c>
      <c r="F3969" t="s">
        <v>4227</v>
      </c>
      <c r="G3969" t="s">
        <v>4216</v>
      </c>
      <c r="H3969" t="s">
        <v>520</v>
      </c>
      <c r="I3969" t="s">
        <v>204</v>
      </c>
      <c r="J3969" t="s">
        <v>39</v>
      </c>
      <c r="K3969" t="s">
        <v>40</v>
      </c>
      <c r="L3969" t="s">
        <v>25</v>
      </c>
      <c r="M3969" t="s">
        <v>4233</v>
      </c>
      <c r="N3969" t="s">
        <v>3588</v>
      </c>
      <c r="O3969" t="s">
        <v>1559</v>
      </c>
      <c r="P3969" t="s">
        <v>49</v>
      </c>
      <c r="Q3969" t="s">
        <v>34</v>
      </c>
      <c r="R3969" s="1">
        <f t="shared" ca="1" si="61"/>
        <v>61</v>
      </c>
      <c r="S3969" t="s">
        <v>35</v>
      </c>
      <c r="T3969" t="s">
        <v>45</v>
      </c>
    </row>
    <row r="3970" spans="1:20" x14ac:dyDescent="0.25">
      <c r="A3970" t="s">
        <v>8217</v>
      </c>
      <c r="B3970">
        <v>64944668</v>
      </c>
      <c r="C3970">
        <v>67810560</v>
      </c>
      <c r="D3970" t="s">
        <v>2</v>
      </c>
      <c r="E3970" t="s">
        <v>3648</v>
      </c>
      <c r="F3970" t="s">
        <v>4225</v>
      </c>
      <c r="G3970" t="s">
        <v>4217</v>
      </c>
      <c r="H3970" t="s">
        <v>21</v>
      </c>
      <c r="I3970" t="s">
        <v>204</v>
      </c>
      <c r="J3970" t="s">
        <v>23</v>
      </c>
      <c r="K3970" t="s">
        <v>24</v>
      </c>
      <c r="L3970" t="s">
        <v>25</v>
      </c>
      <c r="M3970" t="s">
        <v>4231</v>
      </c>
      <c r="N3970" t="s">
        <v>3588</v>
      </c>
      <c r="O3970" t="s">
        <v>1559</v>
      </c>
      <c r="P3970" t="s">
        <v>49</v>
      </c>
      <c r="Q3970" t="s">
        <v>28</v>
      </c>
      <c r="R3970" s="1" t="e">
        <f t="shared" ca="1" si="61"/>
        <v>#VALUE!</v>
      </c>
      <c r="S3970" t="s">
        <v>35</v>
      </c>
      <c r="T3970" t="s">
        <v>36</v>
      </c>
    </row>
    <row r="3971" spans="1:20" x14ac:dyDescent="0.25">
      <c r="A3971" t="s">
        <v>8218</v>
      </c>
      <c r="B3971">
        <v>64802181</v>
      </c>
      <c r="C3971">
        <v>67434091</v>
      </c>
      <c r="D3971" t="s">
        <v>3</v>
      </c>
      <c r="E3971" t="s">
        <v>973</v>
      </c>
      <c r="F3971" t="s">
        <v>4227</v>
      </c>
      <c r="G3971" t="s">
        <v>4223</v>
      </c>
      <c r="H3971" t="s">
        <v>38</v>
      </c>
      <c r="I3971" t="s">
        <v>204</v>
      </c>
      <c r="J3971" t="s">
        <v>39</v>
      </c>
      <c r="K3971" t="s">
        <v>44</v>
      </c>
      <c r="L3971" t="s">
        <v>25</v>
      </c>
      <c r="M3971" t="s">
        <v>4240</v>
      </c>
      <c r="N3971" t="s">
        <v>3588</v>
      </c>
      <c r="O3971" t="s">
        <v>1559</v>
      </c>
      <c r="P3971" t="s">
        <v>27</v>
      </c>
      <c r="Q3971" t="s">
        <v>4247</v>
      </c>
      <c r="R3971" s="1" t="e">
        <f t="shared" ref="R3971:R4034" ca="1" si="62">DATEDIF(E3971,TODAY(),"Y")</f>
        <v>#VALUE!</v>
      </c>
      <c r="S3971" t="s">
        <v>35</v>
      </c>
      <c r="T3971" t="s">
        <v>41</v>
      </c>
    </row>
    <row r="3972" spans="1:20" x14ac:dyDescent="0.25">
      <c r="A3972" t="s">
        <v>8219</v>
      </c>
      <c r="B3972">
        <v>68013269</v>
      </c>
      <c r="C3972">
        <v>66883317</v>
      </c>
      <c r="D3972" t="s">
        <v>2</v>
      </c>
      <c r="E3972" t="s">
        <v>3649</v>
      </c>
      <c r="F3972" t="s">
        <v>4227</v>
      </c>
      <c r="G3972" t="s">
        <v>527</v>
      </c>
      <c r="H3972" t="s">
        <v>48</v>
      </c>
      <c r="I3972" t="s">
        <v>32</v>
      </c>
      <c r="J3972" t="s">
        <v>23</v>
      </c>
      <c r="K3972" t="s">
        <v>24</v>
      </c>
      <c r="L3972" t="s">
        <v>25</v>
      </c>
      <c r="M3972" t="s">
        <v>4237</v>
      </c>
      <c r="N3972" t="s">
        <v>3588</v>
      </c>
      <c r="O3972" t="s">
        <v>1559</v>
      </c>
      <c r="P3972" t="s">
        <v>4248</v>
      </c>
      <c r="Q3972" t="s">
        <v>4247</v>
      </c>
      <c r="R3972" s="1">
        <f t="shared" ca="1" si="62"/>
        <v>30</v>
      </c>
      <c r="S3972" t="s">
        <v>55</v>
      </c>
      <c r="T3972" t="s">
        <v>29</v>
      </c>
    </row>
    <row r="3973" spans="1:20" x14ac:dyDescent="0.25">
      <c r="A3973" t="s">
        <v>8220</v>
      </c>
      <c r="B3973">
        <v>66079967</v>
      </c>
      <c r="C3973">
        <v>67411119</v>
      </c>
      <c r="D3973" t="s">
        <v>3</v>
      </c>
      <c r="E3973" t="s">
        <v>3650</v>
      </c>
      <c r="F3973" t="s">
        <v>4228</v>
      </c>
      <c r="G3973" t="s">
        <v>4216</v>
      </c>
      <c r="H3973" t="s">
        <v>375</v>
      </c>
      <c r="I3973" t="s">
        <v>22</v>
      </c>
      <c r="J3973" t="s">
        <v>60</v>
      </c>
      <c r="K3973" t="s">
        <v>40</v>
      </c>
      <c r="L3973" t="s">
        <v>25</v>
      </c>
      <c r="M3973" t="s">
        <v>4239</v>
      </c>
      <c r="N3973" t="s">
        <v>3588</v>
      </c>
      <c r="O3973" t="s">
        <v>1559</v>
      </c>
      <c r="P3973" t="s">
        <v>205</v>
      </c>
      <c r="Q3973" t="s">
        <v>34</v>
      </c>
      <c r="R3973" s="1" t="e">
        <f t="shared" ca="1" si="62"/>
        <v>#VALUE!</v>
      </c>
      <c r="S3973" t="s">
        <v>4243</v>
      </c>
      <c r="T3973" t="s">
        <v>45</v>
      </c>
    </row>
    <row r="3974" spans="1:20" x14ac:dyDescent="0.25">
      <c r="A3974" t="s">
        <v>8221</v>
      </c>
      <c r="B3974">
        <v>66754672</v>
      </c>
      <c r="C3974">
        <v>67427168</v>
      </c>
      <c r="D3974" t="s">
        <v>2</v>
      </c>
      <c r="E3974" t="s">
        <v>3651</v>
      </c>
      <c r="F3974" t="s">
        <v>20</v>
      </c>
      <c r="G3974" t="s">
        <v>4219</v>
      </c>
      <c r="H3974" t="s">
        <v>48</v>
      </c>
      <c r="I3974" t="s">
        <v>22</v>
      </c>
      <c r="J3974" t="s">
        <v>39</v>
      </c>
      <c r="K3974" t="s">
        <v>24</v>
      </c>
      <c r="L3974" t="s">
        <v>25</v>
      </c>
      <c r="M3974" t="s">
        <v>4239</v>
      </c>
      <c r="N3974" t="s">
        <v>3588</v>
      </c>
      <c r="O3974" t="s">
        <v>1559</v>
      </c>
      <c r="P3974" t="s">
        <v>4248</v>
      </c>
      <c r="Q3974" t="s">
        <v>4245</v>
      </c>
      <c r="R3974" s="1">
        <f t="shared" ca="1" si="62"/>
        <v>43</v>
      </c>
      <c r="S3974" t="s">
        <v>55</v>
      </c>
      <c r="T3974" t="s">
        <v>58</v>
      </c>
    </row>
    <row r="3975" spans="1:20" x14ac:dyDescent="0.25">
      <c r="A3975" t="s">
        <v>8222</v>
      </c>
      <c r="B3975">
        <v>64556710</v>
      </c>
      <c r="C3975">
        <v>67796403</v>
      </c>
      <c r="D3975" t="s">
        <v>2</v>
      </c>
      <c r="E3975" t="s">
        <v>3652</v>
      </c>
      <c r="F3975" t="s">
        <v>4227</v>
      </c>
      <c r="G3975" t="s">
        <v>4216</v>
      </c>
      <c r="H3975" t="s">
        <v>21</v>
      </c>
      <c r="I3975" t="s">
        <v>204</v>
      </c>
      <c r="J3975" t="s">
        <v>23</v>
      </c>
      <c r="K3975" t="s">
        <v>24</v>
      </c>
      <c r="L3975" t="s">
        <v>25</v>
      </c>
      <c r="M3975" t="s">
        <v>4238</v>
      </c>
      <c r="N3975" t="s">
        <v>3588</v>
      </c>
      <c r="O3975" t="s">
        <v>1559</v>
      </c>
      <c r="P3975" t="s">
        <v>4248</v>
      </c>
      <c r="Q3975" t="s">
        <v>28</v>
      </c>
      <c r="R3975" s="1" t="e">
        <f t="shared" ca="1" si="62"/>
        <v>#VALUE!</v>
      </c>
      <c r="S3975" t="s">
        <v>55</v>
      </c>
      <c r="T3975" t="s">
        <v>36</v>
      </c>
    </row>
    <row r="3976" spans="1:20" x14ac:dyDescent="0.25">
      <c r="A3976" t="s">
        <v>8223</v>
      </c>
      <c r="B3976">
        <v>67541602</v>
      </c>
      <c r="C3976">
        <v>67014341</v>
      </c>
      <c r="D3976" t="s">
        <v>3</v>
      </c>
      <c r="E3976" t="s">
        <v>3653</v>
      </c>
      <c r="F3976" t="s">
        <v>4228</v>
      </c>
      <c r="G3976" t="s">
        <v>4222</v>
      </c>
      <c r="H3976" t="s">
        <v>245</v>
      </c>
      <c r="I3976" t="s">
        <v>22</v>
      </c>
      <c r="J3976" t="s">
        <v>60</v>
      </c>
      <c r="K3976" t="s">
        <v>40</v>
      </c>
      <c r="L3976" t="s">
        <v>25</v>
      </c>
      <c r="M3976" t="s">
        <v>4241</v>
      </c>
      <c r="N3976" t="s">
        <v>3588</v>
      </c>
      <c r="O3976" t="s">
        <v>1559</v>
      </c>
      <c r="P3976" t="s">
        <v>52</v>
      </c>
      <c r="Q3976" t="s">
        <v>4246</v>
      </c>
      <c r="R3976" s="1" t="e">
        <f t="shared" ca="1" si="62"/>
        <v>#VALUE!</v>
      </c>
      <c r="S3976" t="s">
        <v>35</v>
      </c>
      <c r="T3976" t="s">
        <v>41</v>
      </c>
    </row>
    <row r="3977" spans="1:20" x14ac:dyDescent="0.25">
      <c r="A3977" t="s">
        <v>8224</v>
      </c>
      <c r="B3977">
        <v>66543190</v>
      </c>
      <c r="C3977">
        <v>66852830</v>
      </c>
      <c r="D3977" t="s">
        <v>3</v>
      </c>
      <c r="E3977" t="s">
        <v>3654</v>
      </c>
      <c r="F3977" t="s">
        <v>4227</v>
      </c>
      <c r="G3977" t="s">
        <v>4217</v>
      </c>
      <c r="H3977" t="s">
        <v>21</v>
      </c>
      <c r="I3977" t="s">
        <v>32</v>
      </c>
      <c r="J3977" t="s">
        <v>23</v>
      </c>
      <c r="K3977" t="s">
        <v>24</v>
      </c>
      <c r="L3977" t="s">
        <v>25</v>
      </c>
      <c r="M3977" t="s">
        <v>4237</v>
      </c>
      <c r="N3977" t="s">
        <v>3588</v>
      </c>
      <c r="O3977" t="s">
        <v>1559</v>
      </c>
      <c r="P3977" t="s">
        <v>27</v>
      </c>
      <c r="Q3977" t="s">
        <v>4244</v>
      </c>
      <c r="R3977" s="1">
        <f t="shared" ca="1" si="62"/>
        <v>18</v>
      </c>
      <c r="S3977" t="s">
        <v>4243</v>
      </c>
      <c r="T3977" t="s">
        <v>36</v>
      </c>
    </row>
    <row r="3978" spans="1:20" x14ac:dyDescent="0.25">
      <c r="A3978" t="s">
        <v>8225</v>
      </c>
      <c r="B3978">
        <v>65287538</v>
      </c>
      <c r="C3978">
        <v>67852642</v>
      </c>
      <c r="D3978" t="s">
        <v>3</v>
      </c>
      <c r="E3978" t="s">
        <v>3341</v>
      </c>
      <c r="F3978" t="s">
        <v>4226</v>
      </c>
      <c r="G3978" t="s">
        <v>4217</v>
      </c>
      <c r="H3978" t="s">
        <v>31</v>
      </c>
      <c r="I3978" t="s">
        <v>22</v>
      </c>
      <c r="J3978" t="s">
        <v>23</v>
      </c>
      <c r="K3978" t="s">
        <v>24</v>
      </c>
      <c r="L3978" t="s">
        <v>25</v>
      </c>
      <c r="M3978" t="s">
        <v>4231</v>
      </c>
      <c r="N3978" t="s">
        <v>3588</v>
      </c>
      <c r="O3978" t="s">
        <v>1559</v>
      </c>
      <c r="P3978" t="s">
        <v>33</v>
      </c>
      <c r="Q3978" t="s">
        <v>4245</v>
      </c>
      <c r="R3978" s="1" t="e">
        <f t="shared" ca="1" si="62"/>
        <v>#VALUE!</v>
      </c>
      <c r="S3978" t="s">
        <v>35</v>
      </c>
      <c r="T3978" t="s">
        <v>77</v>
      </c>
    </row>
    <row r="3979" spans="1:20" x14ac:dyDescent="0.25">
      <c r="A3979" t="s">
        <v>8226</v>
      </c>
      <c r="B3979">
        <v>68466733</v>
      </c>
      <c r="C3979">
        <v>67788052</v>
      </c>
      <c r="D3979" t="s">
        <v>2</v>
      </c>
      <c r="E3979" t="s">
        <v>3655</v>
      </c>
      <c r="F3979" t="s">
        <v>1106</v>
      </c>
      <c r="G3979" t="s">
        <v>4221</v>
      </c>
      <c r="H3979" t="s">
        <v>245</v>
      </c>
      <c r="I3979" t="s">
        <v>204</v>
      </c>
      <c r="J3979" t="s">
        <v>39</v>
      </c>
      <c r="K3979" t="s">
        <v>40</v>
      </c>
      <c r="L3979" t="s">
        <v>25</v>
      </c>
      <c r="M3979" t="s">
        <v>4237</v>
      </c>
      <c r="N3979" t="s">
        <v>3588</v>
      </c>
      <c r="O3979" t="s">
        <v>1559</v>
      </c>
      <c r="P3979" t="s">
        <v>33</v>
      </c>
      <c r="Q3979" t="s">
        <v>28</v>
      </c>
      <c r="R3979" s="1">
        <f t="shared" ca="1" si="62"/>
        <v>50</v>
      </c>
      <c r="S3979" t="s">
        <v>35</v>
      </c>
      <c r="T3979" t="s">
        <v>41</v>
      </c>
    </row>
    <row r="3980" spans="1:20" x14ac:dyDescent="0.25">
      <c r="A3980" t="s">
        <v>8227</v>
      </c>
      <c r="B3980">
        <v>65224068</v>
      </c>
      <c r="C3980">
        <v>66931978</v>
      </c>
      <c r="D3980" t="s">
        <v>2</v>
      </c>
      <c r="E3980" t="s">
        <v>3656</v>
      </c>
      <c r="F3980" t="s">
        <v>4225</v>
      </c>
      <c r="G3980" t="s">
        <v>4216</v>
      </c>
      <c r="H3980" t="s">
        <v>21</v>
      </c>
      <c r="I3980" t="s">
        <v>51</v>
      </c>
      <c r="J3980" t="s">
        <v>23</v>
      </c>
      <c r="K3980" t="s">
        <v>24</v>
      </c>
      <c r="L3980" t="s">
        <v>25</v>
      </c>
      <c r="M3980" t="s">
        <v>4241</v>
      </c>
      <c r="N3980" t="s">
        <v>3588</v>
      </c>
      <c r="O3980" t="s">
        <v>1559</v>
      </c>
      <c r="P3980" t="s">
        <v>4248</v>
      </c>
      <c r="Q3980" t="s">
        <v>4246</v>
      </c>
      <c r="R3980" s="1" t="e">
        <f t="shared" ca="1" si="62"/>
        <v>#VALUE!</v>
      </c>
      <c r="S3980" t="s">
        <v>55</v>
      </c>
      <c r="T3980" t="s">
        <v>36</v>
      </c>
    </row>
    <row r="3981" spans="1:20" x14ac:dyDescent="0.25">
      <c r="A3981" t="s">
        <v>8228</v>
      </c>
      <c r="B3981">
        <v>65526153</v>
      </c>
      <c r="C3981">
        <v>67461718</v>
      </c>
      <c r="D3981" t="s">
        <v>3</v>
      </c>
      <c r="E3981" t="s">
        <v>3657</v>
      </c>
      <c r="F3981" t="s">
        <v>4228</v>
      </c>
      <c r="G3981" t="s">
        <v>4217</v>
      </c>
      <c r="H3981" t="s">
        <v>43</v>
      </c>
      <c r="I3981" t="s">
        <v>204</v>
      </c>
      <c r="J3981" t="s">
        <v>39</v>
      </c>
      <c r="K3981" t="s">
        <v>44</v>
      </c>
      <c r="L3981" t="s">
        <v>25</v>
      </c>
      <c r="M3981" t="s">
        <v>4236</v>
      </c>
      <c r="N3981" t="s">
        <v>3588</v>
      </c>
      <c r="O3981" t="s">
        <v>1559</v>
      </c>
      <c r="P3981" t="s">
        <v>4248</v>
      </c>
      <c r="Q3981" t="s">
        <v>34</v>
      </c>
      <c r="R3981" s="1" t="e">
        <f t="shared" ca="1" si="62"/>
        <v>#VALUE!</v>
      </c>
      <c r="S3981" t="s">
        <v>55</v>
      </c>
      <c r="T3981" t="s">
        <v>41</v>
      </c>
    </row>
    <row r="3982" spans="1:20" x14ac:dyDescent="0.25">
      <c r="A3982" t="s">
        <v>8229</v>
      </c>
      <c r="B3982">
        <v>64799889</v>
      </c>
      <c r="C3982">
        <v>66973042</v>
      </c>
      <c r="D3982" t="s">
        <v>2</v>
      </c>
      <c r="E3982" t="s">
        <v>3658</v>
      </c>
      <c r="F3982" t="s">
        <v>20</v>
      </c>
      <c r="G3982" t="s">
        <v>4222</v>
      </c>
      <c r="H3982" t="s">
        <v>48</v>
      </c>
      <c r="I3982" t="s">
        <v>32</v>
      </c>
      <c r="J3982" t="s">
        <v>23</v>
      </c>
      <c r="K3982" t="s">
        <v>24</v>
      </c>
      <c r="L3982" t="s">
        <v>25</v>
      </c>
      <c r="M3982" t="s">
        <v>4232</v>
      </c>
      <c r="N3982" t="s">
        <v>3588</v>
      </c>
      <c r="O3982" t="s">
        <v>1559</v>
      </c>
      <c r="P3982" t="s">
        <v>54</v>
      </c>
      <c r="Q3982" t="s">
        <v>28</v>
      </c>
      <c r="R3982" s="1" t="e">
        <f t="shared" ca="1" si="62"/>
        <v>#VALUE!</v>
      </c>
      <c r="S3982" t="s">
        <v>35</v>
      </c>
      <c r="T3982" t="s">
        <v>29</v>
      </c>
    </row>
    <row r="3983" spans="1:20" x14ac:dyDescent="0.25">
      <c r="A3983" t="s">
        <v>8230</v>
      </c>
      <c r="B3983">
        <v>66319246</v>
      </c>
      <c r="C3983">
        <v>67144141</v>
      </c>
      <c r="D3983" t="s">
        <v>2</v>
      </c>
      <c r="E3983" t="s">
        <v>2147</v>
      </c>
      <c r="F3983" t="s">
        <v>4225</v>
      </c>
      <c r="G3983" t="s">
        <v>4216</v>
      </c>
      <c r="H3983" t="s">
        <v>424</v>
      </c>
      <c r="I3983" t="s">
        <v>204</v>
      </c>
      <c r="J3983" t="s">
        <v>23</v>
      </c>
      <c r="K3983" t="s">
        <v>24</v>
      </c>
      <c r="L3983" t="s">
        <v>25</v>
      </c>
      <c r="M3983" t="s">
        <v>4230</v>
      </c>
      <c r="N3983" t="s">
        <v>3588</v>
      </c>
      <c r="O3983" t="s">
        <v>1559</v>
      </c>
      <c r="P3983" t="s">
        <v>49</v>
      </c>
      <c r="Q3983" t="s">
        <v>34</v>
      </c>
      <c r="R3983" s="1" t="e">
        <f t="shared" ca="1" si="62"/>
        <v>#VALUE!</v>
      </c>
      <c r="S3983" t="s">
        <v>35</v>
      </c>
      <c r="T3983" t="s">
        <v>29</v>
      </c>
    </row>
    <row r="3984" spans="1:20" x14ac:dyDescent="0.25">
      <c r="A3984" t="s">
        <v>8231</v>
      </c>
      <c r="B3984">
        <v>68117776</v>
      </c>
      <c r="C3984">
        <v>67219879</v>
      </c>
      <c r="D3984" t="s">
        <v>2</v>
      </c>
      <c r="E3984" t="s">
        <v>3659</v>
      </c>
      <c r="F3984" t="s">
        <v>1106</v>
      </c>
      <c r="G3984" t="s">
        <v>4220</v>
      </c>
      <c r="H3984" t="s">
        <v>424</v>
      </c>
      <c r="I3984" t="s">
        <v>51</v>
      </c>
      <c r="J3984" t="s">
        <v>23</v>
      </c>
      <c r="K3984" t="s">
        <v>24</v>
      </c>
      <c r="L3984" t="s">
        <v>25</v>
      </c>
      <c r="M3984" t="s">
        <v>4241</v>
      </c>
      <c r="N3984" t="s">
        <v>3588</v>
      </c>
      <c r="O3984" t="s">
        <v>1559</v>
      </c>
      <c r="P3984" t="s">
        <v>33</v>
      </c>
      <c r="Q3984" t="s">
        <v>4245</v>
      </c>
      <c r="R3984" s="1" t="e">
        <f t="shared" ca="1" si="62"/>
        <v>#VALUE!</v>
      </c>
      <c r="S3984" t="s">
        <v>4243</v>
      </c>
      <c r="T3984" t="s">
        <v>58</v>
      </c>
    </row>
    <row r="3985" spans="1:20" x14ac:dyDescent="0.25">
      <c r="A3985" t="s">
        <v>8232</v>
      </c>
      <c r="B3985">
        <v>64773917</v>
      </c>
      <c r="C3985">
        <v>67715073</v>
      </c>
      <c r="D3985" t="s">
        <v>2</v>
      </c>
      <c r="E3985" t="s">
        <v>3660</v>
      </c>
      <c r="F3985" t="s">
        <v>1106</v>
      </c>
      <c r="G3985" t="s">
        <v>4215</v>
      </c>
      <c r="H3985" t="s">
        <v>38</v>
      </c>
      <c r="I3985" t="s">
        <v>22</v>
      </c>
      <c r="J3985" t="s">
        <v>23</v>
      </c>
      <c r="K3985" t="s">
        <v>24</v>
      </c>
      <c r="L3985" t="s">
        <v>25</v>
      </c>
      <c r="M3985" t="s">
        <v>4232</v>
      </c>
      <c r="N3985" t="s">
        <v>3588</v>
      </c>
      <c r="O3985" t="s">
        <v>1559</v>
      </c>
      <c r="P3985" t="s">
        <v>205</v>
      </c>
      <c r="Q3985" t="s">
        <v>28</v>
      </c>
      <c r="R3985" s="1">
        <f t="shared" ca="1" si="62"/>
        <v>32</v>
      </c>
      <c r="S3985" t="s">
        <v>4243</v>
      </c>
      <c r="T3985" t="s">
        <v>29</v>
      </c>
    </row>
    <row r="3986" spans="1:20" x14ac:dyDescent="0.25">
      <c r="A3986" t="s">
        <v>8233</v>
      </c>
      <c r="B3986">
        <v>67166544</v>
      </c>
      <c r="C3986">
        <v>67421182</v>
      </c>
      <c r="D3986" t="s">
        <v>2</v>
      </c>
      <c r="E3986" t="s">
        <v>3661</v>
      </c>
      <c r="F3986" t="s">
        <v>1106</v>
      </c>
      <c r="G3986" t="s">
        <v>4216</v>
      </c>
      <c r="H3986" t="s">
        <v>38</v>
      </c>
      <c r="I3986" t="s">
        <v>32</v>
      </c>
      <c r="J3986" t="s">
        <v>23</v>
      </c>
      <c r="K3986" t="s">
        <v>24</v>
      </c>
      <c r="L3986" t="s">
        <v>25</v>
      </c>
      <c r="M3986" t="s">
        <v>4234</v>
      </c>
      <c r="N3986" t="s">
        <v>3588</v>
      </c>
      <c r="O3986" t="s">
        <v>1559</v>
      </c>
      <c r="P3986" t="s">
        <v>4248</v>
      </c>
      <c r="Q3986" t="s">
        <v>4244</v>
      </c>
      <c r="R3986" s="1" t="e">
        <f t="shared" ca="1" si="62"/>
        <v>#VALUE!</v>
      </c>
      <c r="S3986" t="s">
        <v>55</v>
      </c>
      <c r="T3986" t="s">
        <v>29</v>
      </c>
    </row>
    <row r="3987" spans="1:20" x14ac:dyDescent="0.25">
      <c r="A3987" t="s">
        <v>8234</v>
      </c>
      <c r="B3987">
        <v>64547997</v>
      </c>
      <c r="C3987">
        <v>67648143</v>
      </c>
      <c r="D3987" t="s">
        <v>3</v>
      </c>
      <c r="E3987" t="s">
        <v>3352</v>
      </c>
      <c r="F3987" t="s">
        <v>1106</v>
      </c>
      <c r="G3987" t="s">
        <v>4216</v>
      </c>
      <c r="H3987" t="s">
        <v>31</v>
      </c>
      <c r="I3987" t="s">
        <v>32</v>
      </c>
      <c r="J3987" t="s">
        <v>39</v>
      </c>
      <c r="K3987" t="s">
        <v>44</v>
      </c>
      <c r="L3987" t="s">
        <v>25</v>
      </c>
      <c r="M3987" t="s">
        <v>4241</v>
      </c>
      <c r="N3987" t="s">
        <v>3588</v>
      </c>
      <c r="O3987" t="s">
        <v>1559</v>
      </c>
      <c r="P3987" t="s">
        <v>4248</v>
      </c>
      <c r="Q3987" t="s">
        <v>4244</v>
      </c>
      <c r="R3987" s="1" t="e">
        <f t="shared" ca="1" si="62"/>
        <v>#VALUE!</v>
      </c>
      <c r="S3987" t="s">
        <v>55</v>
      </c>
      <c r="T3987" t="s">
        <v>61</v>
      </c>
    </row>
    <row r="3988" spans="1:20" x14ac:dyDescent="0.25">
      <c r="A3988" t="s">
        <v>8235</v>
      </c>
      <c r="B3988">
        <v>66134204</v>
      </c>
      <c r="C3988">
        <v>67738867</v>
      </c>
      <c r="D3988" t="s">
        <v>2</v>
      </c>
      <c r="E3988" t="s">
        <v>900</v>
      </c>
      <c r="F3988" t="s">
        <v>4226</v>
      </c>
      <c r="G3988" t="s">
        <v>4222</v>
      </c>
      <c r="H3988" t="s">
        <v>31</v>
      </c>
      <c r="I3988" t="s">
        <v>204</v>
      </c>
      <c r="J3988" t="s">
        <v>23</v>
      </c>
      <c r="K3988" t="s">
        <v>112</v>
      </c>
      <c r="L3988" t="s">
        <v>25</v>
      </c>
      <c r="M3988" t="s">
        <v>4233</v>
      </c>
      <c r="N3988" t="s">
        <v>3588</v>
      </c>
      <c r="O3988" t="s">
        <v>1559</v>
      </c>
      <c r="P3988" t="s">
        <v>4248</v>
      </c>
      <c r="Q3988" t="s">
        <v>34</v>
      </c>
      <c r="R3988" s="1" t="e">
        <f t="shared" ca="1" si="62"/>
        <v>#VALUE!</v>
      </c>
      <c r="S3988" t="s">
        <v>55</v>
      </c>
      <c r="T3988" t="s">
        <v>68</v>
      </c>
    </row>
    <row r="3989" spans="1:20" x14ac:dyDescent="0.25">
      <c r="A3989" t="s">
        <v>8236</v>
      </c>
      <c r="B3989">
        <v>66372151</v>
      </c>
      <c r="C3989">
        <v>67440943</v>
      </c>
      <c r="D3989" t="s">
        <v>3</v>
      </c>
      <c r="E3989" t="s">
        <v>3662</v>
      </c>
      <c r="F3989" t="s">
        <v>1106</v>
      </c>
      <c r="G3989" t="s">
        <v>4215</v>
      </c>
      <c r="H3989" t="s">
        <v>138</v>
      </c>
      <c r="I3989" t="s">
        <v>204</v>
      </c>
      <c r="J3989" t="s">
        <v>73</v>
      </c>
      <c r="K3989" t="s">
        <v>40</v>
      </c>
      <c r="L3989" t="s">
        <v>25</v>
      </c>
      <c r="M3989" t="s">
        <v>4239</v>
      </c>
      <c r="N3989" t="s">
        <v>3588</v>
      </c>
      <c r="O3989" t="s">
        <v>1559</v>
      </c>
      <c r="P3989" t="s">
        <v>54</v>
      </c>
      <c r="Q3989" t="s">
        <v>4245</v>
      </c>
      <c r="R3989" s="1" t="e">
        <f t="shared" ca="1" si="62"/>
        <v>#VALUE!</v>
      </c>
      <c r="S3989" t="s">
        <v>4243</v>
      </c>
      <c r="T3989" t="s">
        <v>41</v>
      </c>
    </row>
    <row r="3990" spans="1:20" x14ac:dyDescent="0.25">
      <c r="A3990" t="s">
        <v>8237</v>
      </c>
      <c r="B3990">
        <v>68022539</v>
      </c>
      <c r="C3990">
        <v>67320826</v>
      </c>
      <c r="D3990" t="s">
        <v>3</v>
      </c>
      <c r="E3990" t="s">
        <v>3663</v>
      </c>
      <c r="F3990" t="s">
        <v>4228</v>
      </c>
      <c r="G3990" t="s">
        <v>4220</v>
      </c>
      <c r="H3990" t="s">
        <v>43</v>
      </c>
      <c r="I3990" t="s">
        <v>204</v>
      </c>
      <c r="J3990" t="s">
        <v>39</v>
      </c>
      <c r="K3990" t="s">
        <v>44</v>
      </c>
      <c r="L3990" t="s">
        <v>25</v>
      </c>
      <c r="M3990" t="s">
        <v>4235</v>
      </c>
      <c r="N3990" t="s">
        <v>3588</v>
      </c>
      <c r="O3990" t="s">
        <v>1559</v>
      </c>
      <c r="P3990" t="s">
        <v>4248</v>
      </c>
      <c r="Q3990" t="s">
        <v>4244</v>
      </c>
      <c r="R3990" s="1">
        <f t="shared" ca="1" si="62"/>
        <v>65</v>
      </c>
      <c r="S3990" t="s">
        <v>55</v>
      </c>
      <c r="T3990" t="s">
        <v>45</v>
      </c>
    </row>
    <row r="3991" spans="1:20" x14ac:dyDescent="0.25">
      <c r="A3991" t="s">
        <v>8238</v>
      </c>
      <c r="B3991">
        <v>66266269</v>
      </c>
      <c r="C3991">
        <v>67560693</v>
      </c>
      <c r="D3991" t="s">
        <v>2</v>
      </c>
      <c r="E3991" t="s">
        <v>3664</v>
      </c>
      <c r="F3991" t="s">
        <v>20</v>
      </c>
      <c r="G3991" t="s">
        <v>527</v>
      </c>
      <c r="H3991" t="s">
        <v>245</v>
      </c>
      <c r="I3991" t="s">
        <v>51</v>
      </c>
      <c r="J3991" t="s">
        <v>23</v>
      </c>
      <c r="K3991" t="s">
        <v>261</v>
      </c>
      <c r="L3991" t="s">
        <v>25</v>
      </c>
      <c r="M3991" t="s">
        <v>4232</v>
      </c>
      <c r="N3991" t="s">
        <v>3588</v>
      </c>
      <c r="O3991" t="s">
        <v>1559</v>
      </c>
      <c r="P3991" t="s">
        <v>4248</v>
      </c>
      <c r="Q3991" t="s">
        <v>34</v>
      </c>
      <c r="R3991" s="1">
        <f t="shared" ca="1" si="62"/>
        <v>62</v>
      </c>
      <c r="S3991" t="s">
        <v>55</v>
      </c>
      <c r="T3991" t="s">
        <v>45</v>
      </c>
    </row>
    <row r="3992" spans="1:20" x14ac:dyDescent="0.25">
      <c r="A3992" t="s">
        <v>8239</v>
      </c>
      <c r="B3992">
        <v>64397791</v>
      </c>
      <c r="C3992">
        <v>67162266</v>
      </c>
      <c r="D3992" t="s">
        <v>2</v>
      </c>
      <c r="E3992" t="s">
        <v>3665</v>
      </c>
      <c r="F3992" t="s">
        <v>4227</v>
      </c>
      <c r="G3992" t="s">
        <v>4217</v>
      </c>
      <c r="H3992" t="s">
        <v>2646</v>
      </c>
      <c r="I3992" t="s">
        <v>204</v>
      </c>
      <c r="J3992" t="s">
        <v>39</v>
      </c>
      <c r="K3992" t="s">
        <v>40</v>
      </c>
      <c r="L3992" t="s">
        <v>25</v>
      </c>
      <c r="M3992" t="s">
        <v>4231</v>
      </c>
      <c r="N3992" t="s">
        <v>3588</v>
      </c>
      <c r="O3992" t="s">
        <v>1559</v>
      </c>
      <c r="P3992" t="s">
        <v>27</v>
      </c>
      <c r="Q3992" t="s">
        <v>28</v>
      </c>
      <c r="R3992" s="1" t="e">
        <f t="shared" ca="1" si="62"/>
        <v>#VALUE!</v>
      </c>
      <c r="S3992" t="s">
        <v>35</v>
      </c>
      <c r="T3992" t="s">
        <v>41</v>
      </c>
    </row>
    <row r="3993" spans="1:20" x14ac:dyDescent="0.25">
      <c r="A3993" t="s">
        <v>8240</v>
      </c>
      <c r="B3993">
        <v>65365115</v>
      </c>
      <c r="C3993">
        <v>66895319</v>
      </c>
      <c r="D3993" t="s">
        <v>3</v>
      </c>
      <c r="E3993" t="s">
        <v>3666</v>
      </c>
      <c r="F3993" t="s">
        <v>20</v>
      </c>
      <c r="G3993" t="s">
        <v>4221</v>
      </c>
      <c r="H3993" t="s">
        <v>163</v>
      </c>
      <c r="I3993" t="s">
        <v>32</v>
      </c>
      <c r="J3993" t="s">
        <v>39</v>
      </c>
      <c r="K3993" t="s">
        <v>44</v>
      </c>
      <c r="L3993" t="s">
        <v>25</v>
      </c>
      <c r="M3993" t="s">
        <v>4240</v>
      </c>
      <c r="N3993" t="s">
        <v>3588</v>
      </c>
      <c r="O3993" t="s">
        <v>1559</v>
      </c>
      <c r="P3993" t="s">
        <v>27</v>
      </c>
      <c r="Q3993" t="s">
        <v>4244</v>
      </c>
      <c r="R3993" s="1" t="e">
        <f t="shared" ca="1" si="62"/>
        <v>#VALUE!</v>
      </c>
      <c r="S3993" t="s">
        <v>4243</v>
      </c>
      <c r="T3993" t="s">
        <v>61</v>
      </c>
    </row>
    <row r="3994" spans="1:20" x14ac:dyDescent="0.25">
      <c r="A3994" t="s">
        <v>8241</v>
      </c>
      <c r="B3994">
        <v>66682893</v>
      </c>
      <c r="C3994">
        <v>67007864</v>
      </c>
      <c r="D3994" t="s">
        <v>2</v>
      </c>
      <c r="E3994" t="s">
        <v>821</v>
      </c>
      <c r="F3994" t="s">
        <v>1106</v>
      </c>
      <c r="G3994" t="s">
        <v>4218</v>
      </c>
      <c r="H3994" t="s">
        <v>21</v>
      </c>
      <c r="I3994" t="s">
        <v>51</v>
      </c>
      <c r="J3994" t="s">
        <v>23</v>
      </c>
      <c r="K3994" t="s">
        <v>112</v>
      </c>
      <c r="L3994" t="s">
        <v>25</v>
      </c>
      <c r="M3994" t="s">
        <v>4229</v>
      </c>
      <c r="N3994" t="s">
        <v>3588</v>
      </c>
      <c r="O3994" t="s">
        <v>1559</v>
      </c>
      <c r="P3994" t="s">
        <v>54</v>
      </c>
      <c r="Q3994" t="s">
        <v>34</v>
      </c>
      <c r="R3994" s="1">
        <f t="shared" ca="1" si="62"/>
        <v>30</v>
      </c>
      <c r="S3994" t="s">
        <v>35</v>
      </c>
      <c r="T3994" t="s">
        <v>29</v>
      </c>
    </row>
    <row r="3995" spans="1:20" x14ac:dyDescent="0.25">
      <c r="A3995" t="s">
        <v>8242</v>
      </c>
      <c r="B3995">
        <v>66524552</v>
      </c>
      <c r="C3995">
        <v>67286541</v>
      </c>
      <c r="D3995" t="s">
        <v>2</v>
      </c>
      <c r="E3995" t="s">
        <v>3667</v>
      </c>
      <c r="F3995" t="s">
        <v>4227</v>
      </c>
      <c r="G3995" t="s">
        <v>4216</v>
      </c>
      <c r="H3995" t="s">
        <v>163</v>
      </c>
      <c r="I3995" t="s">
        <v>51</v>
      </c>
      <c r="J3995" t="s">
        <v>39</v>
      </c>
      <c r="K3995" t="s">
        <v>40</v>
      </c>
      <c r="L3995" t="s">
        <v>25</v>
      </c>
      <c r="M3995" t="s">
        <v>4232</v>
      </c>
      <c r="N3995" t="s">
        <v>3588</v>
      </c>
      <c r="O3995" t="s">
        <v>1559</v>
      </c>
      <c r="P3995" t="s">
        <v>54</v>
      </c>
      <c r="Q3995" t="s">
        <v>28</v>
      </c>
      <c r="R3995" s="1">
        <f t="shared" ca="1" si="62"/>
        <v>83</v>
      </c>
      <c r="S3995" t="s">
        <v>4243</v>
      </c>
      <c r="T3995" t="s">
        <v>61</v>
      </c>
    </row>
    <row r="3996" spans="1:20" x14ac:dyDescent="0.25">
      <c r="A3996" t="s">
        <v>8243</v>
      </c>
      <c r="B3996">
        <v>68003555</v>
      </c>
      <c r="C3996">
        <v>67078497</v>
      </c>
      <c r="D3996" t="s">
        <v>3</v>
      </c>
      <c r="E3996" t="s">
        <v>3668</v>
      </c>
      <c r="F3996" t="s">
        <v>4227</v>
      </c>
      <c r="G3996" t="s">
        <v>4220</v>
      </c>
      <c r="H3996" t="s">
        <v>43</v>
      </c>
      <c r="I3996" t="s">
        <v>51</v>
      </c>
      <c r="J3996" t="s">
        <v>39</v>
      </c>
      <c r="K3996" t="s">
        <v>44</v>
      </c>
      <c r="L3996" t="s">
        <v>25</v>
      </c>
      <c r="M3996" t="s">
        <v>4231</v>
      </c>
      <c r="N3996" t="s">
        <v>3588</v>
      </c>
      <c r="O3996" t="s">
        <v>1559</v>
      </c>
      <c r="P3996" t="s">
        <v>33</v>
      </c>
      <c r="Q3996" t="s">
        <v>4244</v>
      </c>
      <c r="R3996" s="1">
        <f t="shared" ca="1" si="62"/>
        <v>52</v>
      </c>
      <c r="S3996" t="s">
        <v>35</v>
      </c>
      <c r="T3996" t="s">
        <v>41</v>
      </c>
    </row>
    <row r="3997" spans="1:20" x14ac:dyDescent="0.25">
      <c r="A3997" t="s">
        <v>8244</v>
      </c>
      <c r="B3997">
        <v>64403419</v>
      </c>
      <c r="C3997">
        <v>67025578</v>
      </c>
      <c r="D3997" t="s">
        <v>3</v>
      </c>
      <c r="E3997" t="s">
        <v>3669</v>
      </c>
      <c r="F3997" t="s">
        <v>4228</v>
      </c>
      <c r="G3997" t="s">
        <v>4218</v>
      </c>
      <c r="H3997" t="s">
        <v>21</v>
      </c>
      <c r="I3997" t="s">
        <v>51</v>
      </c>
      <c r="J3997" t="s">
        <v>23</v>
      </c>
      <c r="K3997" t="s">
        <v>24</v>
      </c>
      <c r="L3997" t="s">
        <v>25</v>
      </c>
      <c r="M3997" t="s">
        <v>4231</v>
      </c>
      <c r="N3997" t="s">
        <v>3588</v>
      </c>
      <c r="O3997" t="s">
        <v>1559</v>
      </c>
      <c r="P3997" t="s">
        <v>33</v>
      </c>
      <c r="Q3997" t="s">
        <v>4244</v>
      </c>
      <c r="R3997" s="1" t="e">
        <f t="shared" ca="1" si="62"/>
        <v>#VALUE!</v>
      </c>
      <c r="S3997" t="s">
        <v>35</v>
      </c>
      <c r="T3997" t="s">
        <v>36</v>
      </c>
    </row>
    <row r="3998" spans="1:20" x14ac:dyDescent="0.25">
      <c r="A3998" t="s">
        <v>8245</v>
      </c>
      <c r="B3998">
        <v>64471590</v>
      </c>
      <c r="C3998">
        <v>67754541</v>
      </c>
      <c r="D3998" t="s">
        <v>2</v>
      </c>
      <c r="E3998" t="s">
        <v>3670</v>
      </c>
      <c r="F3998" t="s">
        <v>4226</v>
      </c>
      <c r="G3998" t="s">
        <v>4219</v>
      </c>
      <c r="H3998" t="s">
        <v>3671</v>
      </c>
      <c r="I3998" t="s">
        <v>204</v>
      </c>
      <c r="J3998" t="s">
        <v>39</v>
      </c>
      <c r="K3998" t="s">
        <v>40</v>
      </c>
      <c r="L3998" t="s">
        <v>25</v>
      </c>
      <c r="M3998" t="s">
        <v>4239</v>
      </c>
      <c r="N3998" t="s">
        <v>3588</v>
      </c>
      <c r="O3998" t="s">
        <v>1559</v>
      </c>
      <c r="P3998" t="s">
        <v>4248</v>
      </c>
      <c r="Q3998" t="s">
        <v>4245</v>
      </c>
      <c r="R3998" s="1" t="e">
        <f t="shared" ca="1" si="62"/>
        <v>#VALUE!</v>
      </c>
      <c r="S3998" t="s">
        <v>55</v>
      </c>
      <c r="T3998" t="s">
        <v>41</v>
      </c>
    </row>
    <row r="3999" spans="1:20" x14ac:dyDescent="0.25">
      <c r="A3999" t="s">
        <v>8246</v>
      </c>
      <c r="B3999">
        <v>65304333</v>
      </c>
      <c r="C3999">
        <v>67154429</v>
      </c>
      <c r="D3999" t="s">
        <v>3</v>
      </c>
      <c r="E3999" t="s">
        <v>3672</v>
      </c>
      <c r="F3999" t="s">
        <v>4228</v>
      </c>
      <c r="G3999" t="s">
        <v>4218</v>
      </c>
      <c r="H3999" t="s">
        <v>43</v>
      </c>
      <c r="I3999" t="s">
        <v>32</v>
      </c>
      <c r="J3999" t="s">
        <v>39</v>
      </c>
      <c r="K3999" t="s">
        <v>44</v>
      </c>
      <c r="L3999" t="s">
        <v>25</v>
      </c>
      <c r="M3999" t="s">
        <v>4231</v>
      </c>
      <c r="N3999" t="s">
        <v>3588</v>
      </c>
      <c r="O3999" t="s">
        <v>1559</v>
      </c>
      <c r="P3999" t="s">
        <v>205</v>
      </c>
      <c r="Q3999" t="s">
        <v>4247</v>
      </c>
      <c r="R3999" s="1">
        <f t="shared" ca="1" si="62"/>
        <v>43</v>
      </c>
      <c r="S3999" t="s">
        <v>4243</v>
      </c>
      <c r="T3999" t="s">
        <v>58</v>
      </c>
    </row>
    <row r="4000" spans="1:20" x14ac:dyDescent="0.25">
      <c r="A4000" t="s">
        <v>8247</v>
      </c>
      <c r="B4000">
        <v>67351735</v>
      </c>
      <c r="C4000">
        <v>67547931</v>
      </c>
      <c r="D4000" t="s">
        <v>2</v>
      </c>
      <c r="E4000" t="s">
        <v>3673</v>
      </c>
      <c r="F4000" t="s">
        <v>4225</v>
      </c>
      <c r="G4000" t="s">
        <v>527</v>
      </c>
      <c r="H4000" t="s">
        <v>21</v>
      </c>
      <c r="I4000" t="s">
        <v>22</v>
      </c>
      <c r="J4000" t="s">
        <v>23</v>
      </c>
      <c r="K4000" t="s">
        <v>24</v>
      </c>
      <c r="L4000" t="s">
        <v>25</v>
      </c>
      <c r="M4000" t="s">
        <v>4234</v>
      </c>
      <c r="N4000" t="s">
        <v>3588</v>
      </c>
      <c r="O4000" t="s">
        <v>1559</v>
      </c>
      <c r="P4000" t="s">
        <v>205</v>
      </c>
      <c r="Q4000" t="s">
        <v>34</v>
      </c>
      <c r="R4000" s="1" t="e">
        <f t="shared" ca="1" si="62"/>
        <v>#VALUE!</v>
      </c>
      <c r="S4000" t="s">
        <v>4243</v>
      </c>
      <c r="T4000" t="s">
        <v>36</v>
      </c>
    </row>
    <row r="4001" spans="1:20" x14ac:dyDescent="0.25">
      <c r="A4001" t="s">
        <v>8248</v>
      </c>
      <c r="B4001">
        <v>68197372</v>
      </c>
      <c r="C4001">
        <v>67597802</v>
      </c>
      <c r="D4001" t="s">
        <v>2</v>
      </c>
      <c r="E4001" t="s">
        <v>3674</v>
      </c>
      <c r="F4001" t="s">
        <v>4225</v>
      </c>
      <c r="G4001" t="s">
        <v>4218</v>
      </c>
      <c r="H4001" t="s">
        <v>38</v>
      </c>
      <c r="I4001" t="s">
        <v>51</v>
      </c>
      <c r="J4001" t="s">
        <v>39</v>
      </c>
      <c r="K4001" t="s">
        <v>40</v>
      </c>
      <c r="L4001" t="s">
        <v>25</v>
      </c>
      <c r="M4001" t="s">
        <v>4238</v>
      </c>
      <c r="N4001" t="s">
        <v>3588</v>
      </c>
      <c r="O4001" t="s">
        <v>1559</v>
      </c>
      <c r="P4001" t="s">
        <v>205</v>
      </c>
      <c r="Q4001" t="s">
        <v>4247</v>
      </c>
      <c r="R4001" s="1" t="e">
        <f t="shared" ca="1" si="62"/>
        <v>#VALUE!</v>
      </c>
      <c r="S4001" t="s">
        <v>35</v>
      </c>
      <c r="T4001" t="s">
        <v>45</v>
      </c>
    </row>
    <row r="4002" spans="1:20" x14ac:dyDescent="0.25">
      <c r="A4002" t="s">
        <v>8249</v>
      </c>
      <c r="B4002">
        <v>65053617</v>
      </c>
      <c r="C4002">
        <v>67197378</v>
      </c>
      <c r="D4002" t="s">
        <v>3</v>
      </c>
      <c r="E4002" t="s">
        <v>3675</v>
      </c>
      <c r="F4002" t="s">
        <v>4226</v>
      </c>
      <c r="G4002" t="s">
        <v>4221</v>
      </c>
      <c r="H4002" t="s">
        <v>31</v>
      </c>
      <c r="I4002" t="s">
        <v>51</v>
      </c>
      <c r="J4002" t="s">
        <v>60</v>
      </c>
      <c r="K4002" t="s">
        <v>40</v>
      </c>
      <c r="L4002" t="s">
        <v>25</v>
      </c>
      <c r="M4002" t="s">
        <v>4235</v>
      </c>
      <c r="N4002" t="s">
        <v>3588</v>
      </c>
      <c r="O4002" t="s">
        <v>1559</v>
      </c>
      <c r="P4002" t="s">
        <v>205</v>
      </c>
      <c r="Q4002" t="s">
        <v>4246</v>
      </c>
      <c r="R4002" s="1">
        <f t="shared" ca="1" si="62"/>
        <v>68</v>
      </c>
      <c r="S4002" t="s">
        <v>35</v>
      </c>
      <c r="T4002" t="s">
        <v>61</v>
      </c>
    </row>
    <row r="4003" spans="1:20" x14ac:dyDescent="0.25">
      <c r="A4003" t="s">
        <v>8250</v>
      </c>
      <c r="B4003">
        <v>67582099</v>
      </c>
      <c r="C4003">
        <v>67458042</v>
      </c>
      <c r="D4003" t="s">
        <v>2</v>
      </c>
      <c r="E4003" t="s">
        <v>3676</v>
      </c>
      <c r="F4003" t="s">
        <v>4227</v>
      </c>
      <c r="G4003" t="s">
        <v>4218</v>
      </c>
      <c r="H4003" t="s">
        <v>245</v>
      </c>
      <c r="I4003" t="s">
        <v>32</v>
      </c>
      <c r="J4003" t="s">
        <v>39</v>
      </c>
      <c r="K4003" t="s">
        <v>40</v>
      </c>
      <c r="L4003" t="s">
        <v>25</v>
      </c>
      <c r="M4003" t="s">
        <v>4233</v>
      </c>
      <c r="N4003" t="s">
        <v>3588</v>
      </c>
      <c r="O4003" t="s">
        <v>1559</v>
      </c>
      <c r="P4003" t="s">
        <v>49</v>
      </c>
      <c r="Q4003" t="s">
        <v>28</v>
      </c>
      <c r="R4003" s="1">
        <f t="shared" ca="1" si="62"/>
        <v>49</v>
      </c>
      <c r="S4003" t="s">
        <v>35</v>
      </c>
      <c r="T4003" t="s">
        <v>41</v>
      </c>
    </row>
    <row r="4004" spans="1:20" x14ac:dyDescent="0.25">
      <c r="A4004" t="s">
        <v>8251</v>
      </c>
      <c r="B4004">
        <v>64436856</v>
      </c>
      <c r="C4004">
        <v>67229685</v>
      </c>
      <c r="D4004" t="s">
        <v>3</v>
      </c>
      <c r="E4004" t="s">
        <v>3677</v>
      </c>
      <c r="F4004" t="s">
        <v>4228</v>
      </c>
      <c r="G4004" t="s">
        <v>4218</v>
      </c>
      <c r="H4004" t="s">
        <v>245</v>
      </c>
      <c r="I4004" t="s">
        <v>22</v>
      </c>
      <c r="J4004" t="s">
        <v>39</v>
      </c>
      <c r="K4004" t="s">
        <v>44</v>
      </c>
      <c r="L4004" t="s">
        <v>25</v>
      </c>
      <c r="M4004" t="s">
        <v>4230</v>
      </c>
      <c r="N4004" t="s">
        <v>3588</v>
      </c>
      <c r="O4004" t="s">
        <v>1559</v>
      </c>
      <c r="P4004" t="s">
        <v>49</v>
      </c>
      <c r="Q4004" t="s">
        <v>4247</v>
      </c>
      <c r="R4004" s="1">
        <f t="shared" ca="1" si="62"/>
        <v>61</v>
      </c>
      <c r="S4004" t="s">
        <v>4243</v>
      </c>
      <c r="T4004" t="s">
        <v>45</v>
      </c>
    </row>
    <row r="4005" spans="1:20" x14ac:dyDescent="0.25">
      <c r="A4005" t="s">
        <v>8252</v>
      </c>
      <c r="B4005">
        <v>68320624</v>
      </c>
      <c r="C4005">
        <v>66862844</v>
      </c>
      <c r="D4005" t="s">
        <v>3</v>
      </c>
      <c r="E4005" t="s">
        <v>3678</v>
      </c>
      <c r="F4005" t="s">
        <v>4226</v>
      </c>
      <c r="G4005" t="s">
        <v>4221</v>
      </c>
      <c r="H4005" t="s">
        <v>245</v>
      </c>
      <c r="I4005" t="s">
        <v>22</v>
      </c>
      <c r="J4005" t="s">
        <v>23</v>
      </c>
      <c r="K4005" t="s">
        <v>24</v>
      </c>
      <c r="L4005" t="s">
        <v>25</v>
      </c>
      <c r="M4005" t="s">
        <v>4229</v>
      </c>
      <c r="N4005" t="s">
        <v>3588</v>
      </c>
      <c r="O4005" t="s">
        <v>1559</v>
      </c>
      <c r="P4005" t="s">
        <v>33</v>
      </c>
      <c r="Q4005" t="s">
        <v>28</v>
      </c>
      <c r="R4005" s="1">
        <f t="shared" ca="1" si="62"/>
        <v>53</v>
      </c>
      <c r="S4005" t="s">
        <v>35</v>
      </c>
      <c r="T4005" t="s">
        <v>41</v>
      </c>
    </row>
    <row r="4006" spans="1:20" x14ac:dyDescent="0.25">
      <c r="A4006" t="s">
        <v>8253</v>
      </c>
      <c r="B4006">
        <v>64916043</v>
      </c>
      <c r="C4006">
        <v>67624874</v>
      </c>
      <c r="D4006" t="s">
        <v>3</v>
      </c>
      <c r="E4006" t="s">
        <v>3679</v>
      </c>
      <c r="F4006" t="s">
        <v>4227</v>
      </c>
      <c r="G4006" t="s">
        <v>4218</v>
      </c>
      <c r="H4006" t="s">
        <v>163</v>
      </c>
      <c r="I4006" t="s">
        <v>204</v>
      </c>
      <c r="J4006" t="s">
        <v>60</v>
      </c>
      <c r="K4006" t="s">
        <v>40</v>
      </c>
      <c r="L4006" t="s">
        <v>25</v>
      </c>
      <c r="M4006" t="s">
        <v>4235</v>
      </c>
      <c r="N4006" t="s">
        <v>3588</v>
      </c>
      <c r="O4006" t="s">
        <v>1559</v>
      </c>
      <c r="P4006" t="s">
        <v>4248</v>
      </c>
      <c r="Q4006" t="s">
        <v>4244</v>
      </c>
      <c r="R4006" s="1">
        <f t="shared" ca="1" si="62"/>
        <v>71</v>
      </c>
      <c r="S4006" t="s">
        <v>55</v>
      </c>
      <c r="T4006" t="s">
        <v>61</v>
      </c>
    </row>
    <row r="4007" spans="1:20" x14ac:dyDescent="0.25">
      <c r="A4007" t="s">
        <v>8254</v>
      </c>
      <c r="B4007">
        <v>64790621</v>
      </c>
      <c r="C4007">
        <v>67099242</v>
      </c>
      <c r="D4007" t="s">
        <v>3</v>
      </c>
      <c r="E4007" t="s">
        <v>3680</v>
      </c>
      <c r="F4007" t="s">
        <v>4227</v>
      </c>
      <c r="G4007" t="s">
        <v>4219</v>
      </c>
      <c r="H4007" t="s">
        <v>43</v>
      </c>
      <c r="I4007" t="s">
        <v>51</v>
      </c>
      <c r="J4007" t="s">
        <v>39</v>
      </c>
      <c r="K4007" t="s">
        <v>44</v>
      </c>
      <c r="L4007" t="s">
        <v>25</v>
      </c>
      <c r="M4007" t="s">
        <v>4231</v>
      </c>
      <c r="N4007" t="s">
        <v>3588</v>
      </c>
      <c r="O4007" t="s">
        <v>1559</v>
      </c>
      <c r="P4007" t="s">
        <v>49</v>
      </c>
      <c r="Q4007" t="s">
        <v>4247</v>
      </c>
      <c r="R4007" s="1" t="e">
        <f t="shared" ca="1" si="62"/>
        <v>#VALUE!</v>
      </c>
      <c r="S4007" t="s">
        <v>35</v>
      </c>
      <c r="T4007" t="s">
        <v>41</v>
      </c>
    </row>
    <row r="4008" spans="1:20" x14ac:dyDescent="0.25">
      <c r="A4008" t="s">
        <v>8255</v>
      </c>
      <c r="B4008">
        <v>64366900</v>
      </c>
      <c r="C4008">
        <v>67651113</v>
      </c>
      <c r="D4008" t="s">
        <v>2</v>
      </c>
      <c r="E4008" t="s">
        <v>3681</v>
      </c>
      <c r="F4008" t="s">
        <v>20</v>
      </c>
      <c r="G4008" t="s">
        <v>4221</v>
      </c>
      <c r="H4008" t="s">
        <v>217</v>
      </c>
      <c r="I4008" t="s">
        <v>22</v>
      </c>
      <c r="J4008" t="s">
        <v>39</v>
      </c>
      <c r="K4008" t="s">
        <v>40</v>
      </c>
      <c r="L4008" t="s">
        <v>25</v>
      </c>
      <c r="M4008" t="s">
        <v>4231</v>
      </c>
      <c r="N4008" t="s">
        <v>3588</v>
      </c>
      <c r="O4008" t="s">
        <v>1559</v>
      </c>
      <c r="P4008" t="s">
        <v>33</v>
      </c>
      <c r="Q4008" t="s">
        <v>4244</v>
      </c>
      <c r="R4008" s="1" t="e">
        <f t="shared" ca="1" si="62"/>
        <v>#VALUE!</v>
      </c>
      <c r="S4008" t="s">
        <v>4243</v>
      </c>
      <c r="T4008" t="s">
        <v>58</v>
      </c>
    </row>
    <row r="4009" spans="1:20" x14ac:dyDescent="0.25">
      <c r="A4009" t="s">
        <v>8256</v>
      </c>
      <c r="B4009">
        <v>66678469</v>
      </c>
      <c r="C4009">
        <v>67099996</v>
      </c>
      <c r="D4009" t="s">
        <v>2</v>
      </c>
      <c r="E4009" t="s">
        <v>3682</v>
      </c>
      <c r="F4009" t="s">
        <v>4226</v>
      </c>
      <c r="G4009" t="s">
        <v>4215</v>
      </c>
      <c r="H4009" t="s">
        <v>163</v>
      </c>
      <c r="I4009" t="s">
        <v>32</v>
      </c>
      <c r="J4009" t="s">
        <v>39</v>
      </c>
      <c r="K4009" t="s">
        <v>40</v>
      </c>
      <c r="L4009" t="s">
        <v>25</v>
      </c>
      <c r="M4009" t="s">
        <v>4237</v>
      </c>
      <c r="N4009" t="s">
        <v>3588</v>
      </c>
      <c r="O4009" t="s">
        <v>1559</v>
      </c>
      <c r="P4009" t="s">
        <v>33</v>
      </c>
      <c r="Q4009" t="s">
        <v>4246</v>
      </c>
      <c r="R4009" s="1">
        <f t="shared" ca="1" si="62"/>
        <v>81</v>
      </c>
      <c r="S4009" t="s">
        <v>4243</v>
      </c>
      <c r="T4009" t="s">
        <v>61</v>
      </c>
    </row>
    <row r="4010" spans="1:20" x14ac:dyDescent="0.25">
      <c r="A4010" t="s">
        <v>8257</v>
      </c>
      <c r="B4010">
        <v>64428855</v>
      </c>
      <c r="C4010">
        <v>66872725</v>
      </c>
      <c r="D4010" t="s">
        <v>3</v>
      </c>
      <c r="E4010" t="s">
        <v>3683</v>
      </c>
      <c r="F4010" t="s">
        <v>4228</v>
      </c>
      <c r="G4010" t="s">
        <v>4221</v>
      </c>
      <c r="H4010" t="s">
        <v>163</v>
      </c>
      <c r="I4010" t="s">
        <v>204</v>
      </c>
      <c r="J4010" t="s">
        <v>39</v>
      </c>
      <c r="K4010" t="s">
        <v>44</v>
      </c>
      <c r="L4010" t="s">
        <v>25</v>
      </c>
      <c r="M4010" t="s">
        <v>4241</v>
      </c>
      <c r="N4010" t="s">
        <v>3588</v>
      </c>
      <c r="O4010" t="s">
        <v>1559</v>
      </c>
      <c r="P4010" t="s">
        <v>4248</v>
      </c>
      <c r="Q4010" t="s">
        <v>34</v>
      </c>
      <c r="R4010" s="1" t="e">
        <f t="shared" ca="1" si="62"/>
        <v>#VALUE!</v>
      </c>
      <c r="S4010" t="s">
        <v>55</v>
      </c>
      <c r="T4010" t="s">
        <v>61</v>
      </c>
    </row>
    <row r="4011" spans="1:20" x14ac:dyDescent="0.25">
      <c r="A4011" t="s">
        <v>8258</v>
      </c>
      <c r="B4011">
        <v>65199806</v>
      </c>
      <c r="C4011">
        <v>67138852</v>
      </c>
      <c r="D4011" t="s">
        <v>2</v>
      </c>
      <c r="E4011" t="s">
        <v>2924</v>
      </c>
      <c r="F4011" t="s">
        <v>4225</v>
      </c>
      <c r="G4011" t="s">
        <v>4219</v>
      </c>
      <c r="H4011" t="s">
        <v>138</v>
      </c>
      <c r="I4011" t="s">
        <v>204</v>
      </c>
      <c r="J4011" t="s">
        <v>39</v>
      </c>
      <c r="K4011" t="s">
        <v>40</v>
      </c>
      <c r="L4011" t="s">
        <v>25</v>
      </c>
      <c r="M4011" t="s">
        <v>4241</v>
      </c>
      <c r="N4011" t="s">
        <v>3588</v>
      </c>
      <c r="O4011" t="s">
        <v>1559</v>
      </c>
      <c r="P4011" t="s">
        <v>54</v>
      </c>
      <c r="Q4011" t="s">
        <v>4247</v>
      </c>
      <c r="R4011" s="1">
        <f t="shared" ca="1" si="62"/>
        <v>56</v>
      </c>
      <c r="S4011" t="s">
        <v>4243</v>
      </c>
      <c r="T4011" t="s">
        <v>41</v>
      </c>
    </row>
    <row r="4012" spans="1:20" x14ac:dyDescent="0.25">
      <c r="A4012" t="s">
        <v>8259</v>
      </c>
      <c r="B4012">
        <v>67832204</v>
      </c>
      <c r="C4012">
        <v>67215039</v>
      </c>
      <c r="D4012" t="s">
        <v>2</v>
      </c>
      <c r="E4012" t="s">
        <v>3684</v>
      </c>
      <c r="F4012" t="s">
        <v>4226</v>
      </c>
      <c r="G4012" t="s">
        <v>527</v>
      </c>
      <c r="H4012" t="s">
        <v>21</v>
      </c>
      <c r="I4012" t="s">
        <v>204</v>
      </c>
      <c r="J4012" t="s">
        <v>23</v>
      </c>
      <c r="K4012" t="s">
        <v>24</v>
      </c>
      <c r="L4012" t="s">
        <v>25</v>
      </c>
      <c r="M4012" t="s">
        <v>4234</v>
      </c>
      <c r="N4012" t="s">
        <v>3588</v>
      </c>
      <c r="O4012" t="s">
        <v>1559</v>
      </c>
      <c r="P4012" t="s">
        <v>54</v>
      </c>
      <c r="Q4012" t="s">
        <v>28</v>
      </c>
      <c r="R4012" s="1" t="e">
        <f t="shared" ca="1" si="62"/>
        <v>#VALUE!</v>
      </c>
      <c r="S4012" t="s">
        <v>35</v>
      </c>
      <c r="T4012" t="s">
        <v>36</v>
      </c>
    </row>
    <row r="4013" spans="1:20" x14ac:dyDescent="0.25">
      <c r="A4013" t="s">
        <v>8260</v>
      </c>
      <c r="B4013">
        <v>65304333</v>
      </c>
      <c r="C4013">
        <v>67309958</v>
      </c>
      <c r="D4013" t="s">
        <v>3</v>
      </c>
      <c r="E4013" t="s">
        <v>3685</v>
      </c>
      <c r="F4013" t="s">
        <v>4226</v>
      </c>
      <c r="G4013" t="s">
        <v>4217</v>
      </c>
      <c r="H4013" t="s">
        <v>43</v>
      </c>
      <c r="I4013" t="s">
        <v>32</v>
      </c>
      <c r="J4013" t="s">
        <v>39</v>
      </c>
      <c r="K4013" t="s">
        <v>44</v>
      </c>
      <c r="L4013" t="s">
        <v>25</v>
      </c>
      <c r="M4013" t="s">
        <v>4229</v>
      </c>
      <c r="N4013" t="s">
        <v>3588</v>
      </c>
      <c r="O4013" t="s">
        <v>1559</v>
      </c>
      <c r="P4013" t="s">
        <v>33</v>
      </c>
      <c r="Q4013" t="s">
        <v>4244</v>
      </c>
      <c r="R4013" s="1">
        <f t="shared" ca="1" si="62"/>
        <v>48</v>
      </c>
      <c r="S4013" t="s">
        <v>35</v>
      </c>
      <c r="T4013" t="s">
        <v>41</v>
      </c>
    </row>
    <row r="4014" spans="1:20" x14ac:dyDescent="0.25">
      <c r="A4014" t="s">
        <v>8261</v>
      </c>
      <c r="B4014">
        <v>64837548</v>
      </c>
      <c r="C4014">
        <v>67629750</v>
      </c>
      <c r="D4014" t="s">
        <v>3</v>
      </c>
      <c r="E4014" t="s">
        <v>3686</v>
      </c>
      <c r="F4014" t="s">
        <v>4226</v>
      </c>
      <c r="G4014" t="s">
        <v>4216</v>
      </c>
      <c r="H4014" t="s">
        <v>48</v>
      </c>
      <c r="I4014" t="s">
        <v>204</v>
      </c>
      <c r="J4014" t="s">
        <v>23</v>
      </c>
      <c r="K4014" t="s">
        <v>24</v>
      </c>
      <c r="L4014" t="s">
        <v>25</v>
      </c>
      <c r="M4014" t="s">
        <v>4233</v>
      </c>
      <c r="N4014" t="s">
        <v>3588</v>
      </c>
      <c r="O4014" t="s">
        <v>1559</v>
      </c>
      <c r="P4014" t="s">
        <v>4248</v>
      </c>
      <c r="Q4014" t="s">
        <v>4245</v>
      </c>
      <c r="R4014" s="1" t="e">
        <f t="shared" ca="1" si="62"/>
        <v>#VALUE!</v>
      </c>
      <c r="S4014" t="s">
        <v>55</v>
      </c>
      <c r="T4014" t="s">
        <v>36</v>
      </c>
    </row>
    <row r="4015" spans="1:20" x14ac:dyDescent="0.25">
      <c r="A4015" t="s">
        <v>8262</v>
      </c>
      <c r="B4015">
        <v>66191180</v>
      </c>
      <c r="C4015">
        <v>67757524</v>
      </c>
      <c r="D4015" t="s">
        <v>3</v>
      </c>
      <c r="E4015" t="s">
        <v>2372</v>
      </c>
      <c r="F4015" t="s">
        <v>4228</v>
      </c>
      <c r="G4015" t="s">
        <v>4215</v>
      </c>
      <c r="H4015" t="s">
        <v>21</v>
      </c>
      <c r="I4015" t="s">
        <v>32</v>
      </c>
      <c r="J4015" t="s">
        <v>23</v>
      </c>
      <c r="K4015" t="s">
        <v>24</v>
      </c>
      <c r="L4015" t="s">
        <v>25</v>
      </c>
      <c r="M4015" t="s">
        <v>4231</v>
      </c>
      <c r="N4015" t="s">
        <v>3588</v>
      </c>
      <c r="O4015" t="s">
        <v>1559</v>
      </c>
      <c r="P4015" t="s">
        <v>49</v>
      </c>
      <c r="Q4015" t="s">
        <v>28</v>
      </c>
      <c r="R4015" s="1" t="e">
        <f t="shared" ca="1" si="62"/>
        <v>#VALUE!</v>
      </c>
      <c r="S4015" t="s">
        <v>35</v>
      </c>
      <c r="T4015" t="s">
        <v>36</v>
      </c>
    </row>
    <row r="4016" spans="1:20" x14ac:dyDescent="0.25">
      <c r="A4016" t="s">
        <v>8263</v>
      </c>
      <c r="B4016">
        <v>68484846</v>
      </c>
      <c r="C4016">
        <v>67344696</v>
      </c>
      <c r="D4016" t="s">
        <v>2</v>
      </c>
      <c r="E4016" t="s">
        <v>3687</v>
      </c>
      <c r="F4016" t="s">
        <v>20</v>
      </c>
      <c r="G4016" t="s">
        <v>527</v>
      </c>
      <c r="H4016" t="s">
        <v>21</v>
      </c>
      <c r="I4016" t="s">
        <v>32</v>
      </c>
      <c r="J4016" t="s">
        <v>23</v>
      </c>
      <c r="K4016" t="s">
        <v>24</v>
      </c>
      <c r="L4016" t="s">
        <v>25</v>
      </c>
      <c r="M4016" t="s">
        <v>4238</v>
      </c>
      <c r="N4016" t="s">
        <v>3588</v>
      </c>
      <c r="O4016" t="s">
        <v>1559</v>
      </c>
      <c r="P4016" t="s">
        <v>4248</v>
      </c>
      <c r="Q4016" t="s">
        <v>4247</v>
      </c>
      <c r="R4016" s="1" t="e">
        <f t="shared" ca="1" si="62"/>
        <v>#VALUE!</v>
      </c>
      <c r="S4016" t="s">
        <v>55</v>
      </c>
      <c r="T4016" t="s">
        <v>68</v>
      </c>
    </row>
    <row r="4017" spans="1:20" x14ac:dyDescent="0.25">
      <c r="A4017" t="s">
        <v>8264</v>
      </c>
      <c r="B4017">
        <v>65870764</v>
      </c>
      <c r="C4017">
        <v>67398688</v>
      </c>
      <c r="D4017" t="s">
        <v>2</v>
      </c>
      <c r="E4017" t="s">
        <v>3688</v>
      </c>
      <c r="F4017" t="s">
        <v>4226</v>
      </c>
      <c r="G4017" t="s">
        <v>4223</v>
      </c>
      <c r="H4017" t="s">
        <v>163</v>
      </c>
      <c r="I4017" t="s">
        <v>51</v>
      </c>
      <c r="J4017" t="s">
        <v>39</v>
      </c>
      <c r="K4017" t="s">
        <v>40</v>
      </c>
      <c r="L4017" t="s">
        <v>25</v>
      </c>
      <c r="M4017" t="s">
        <v>4234</v>
      </c>
      <c r="N4017" t="s">
        <v>3588</v>
      </c>
      <c r="O4017" t="s">
        <v>1559</v>
      </c>
      <c r="P4017" t="s">
        <v>4248</v>
      </c>
      <c r="Q4017" t="s">
        <v>4245</v>
      </c>
      <c r="R4017" s="1">
        <f t="shared" ca="1" si="62"/>
        <v>52</v>
      </c>
      <c r="S4017" t="s">
        <v>55</v>
      </c>
      <c r="T4017" t="s">
        <v>41</v>
      </c>
    </row>
    <row r="4018" spans="1:20" x14ac:dyDescent="0.25">
      <c r="A4018" t="s">
        <v>8265</v>
      </c>
      <c r="B4018">
        <v>67594493</v>
      </c>
      <c r="C4018">
        <v>67375667</v>
      </c>
      <c r="D4018" t="s">
        <v>3</v>
      </c>
      <c r="E4018" t="s">
        <v>3689</v>
      </c>
      <c r="F4018" t="s">
        <v>4225</v>
      </c>
      <c r="G4018" t="s">
        <v>4215</v>
      </c>
      <c r="H4018" t="s">
        <v>21</v>
      </c>
      <c r="I4018" t="s">
        <v>51</v>
      </c>
      <c r="J4018" t="s">
        <v>23</v>
      </c>
      <c r="K4018" t="s">
        <v>24</v>
      </c>
      <c r="L4018" t="s">
        <v>25</v>
      </c>
      <c r="M4018" t="s">
        <v>4234</v>
      </c>
      <c r="N4018" t="s">
        <v>3588</v>
      </c>
      <c r="O4018" t="s">
        <v>1559</v>
      </c>
      <c r="P4018" t="s">
        <v>4248</v>
      </c>
      <c r="Q4018" t="s">
        <v>34</v>
      </c>
      <c r="R4018" s="1">
        <f t="shared" ca="1" si="62"/>
        <v>20</v>
      </c>
      <c r="S4018" t="s">
        <v>55</v>
      </c>
      <c r="T4018" t="s">
        <v>36</v>
      </c>
    </row>
    <row r="4019" spans="1:20" x14ac:dyDescent="0.25">
      <c r="A4019" t="s">
        <v>8266</v>
      </c>
      <c r="B4019">
        <v>67917934</v>
      </c>
      <c r="C4019">
        <v>67430085</v>
      </c>
      <c r="D4019" t="s">
        <v>3</v>
      </c>
      <c r="E4019" t="s">
        <v>3690</v>
      </c>
      <c r="F4019" t="s">
        <v>4228</v>
      </c>
      <c r="G4019" t="s">
        <v>4221</v>
      </c>
      <c r="H4019" t="s">
        <v>38</v>
      </c>
      <c r="I4019" t="s">
        <v>32</v>
      </c>
      <c r="J4019" t="s">
        <v>39</v>
      </c>
      <c r="K4019" t="s">
        <v>44</v>
      </c>
      <c r="L4019" t="s">
        <v>25</v>
      </c>
      <c r="M4019" t="s">
        <v>4236</v>
      </c>
      <c r="N4019" t="s">
        <v>3588</v>
      </c>
      <c r="O4019" t="s">
        <v>1559</v>
      </c>
      <c r="P4019" t="s">
        <v>27</v>
      </c>
      <c r="Q4019" t="s">
        <v>4247</v>
      </c>
      <c r="R4019" s="1" t="e">
        <f t="shared" ca="1" si="62"/>
        <v>#VALUE!</v>
      </c>
      <c r="S4019" t="s">
        <v>35</v>
      </c>
      <c r="T4019" t="s">
        <v>41</v>
      </c>
    </row>
    <row r="4020" spans="1:20" x14ac:dyDescent="0.25">
      <c r="A4020" t="s">
        <v>8267</v>
      </c>
      <c r="B4020">
        <v>66060540</v>
      </c>
      <c r="C4020">
        <v>67225574</v>
      </c>
      <c r="D4020" t="s">
        <v>3</v>
      </c>
      <c r="E4020" t="s">
        <v>3691</v>
      </c>
      <c r="F4020" t="s">
        <v>20</v>
      </c>
      <c r="G4020" t="s">
        <v>4218</v>
      </c>
      <c r="H4020" t="s">
        <v>21</v>
      </c>
      <c r="I4020" t="s">
        <v>204</v>
      </c>
      <c r="J4020" t="s">
        <v>23</v>
      </c>
      <c r="K4020" t="s">
        <v>24</v>
      </c>
      <c r="L4020" t="s">
        <v>25</v>
      </c>
      <c r="M4020" t="s">
        <v>4236</v>
      </c>
      <c r="N4020" t="s">
        <v>3588</v>
      </c>
      <c r="O4020" t="s">
        <v>1559</v>
      </c>
      <c r="P4020" t="s">
        <v>4248</v>
      </c>
      <c r="Q4020" t="s">
        <v>28</v>
      </c>
      <c r="R4020" s="1">
        <f t="shared" ca="1" si="62"/>
        <v>19</v>
      </c>
      <c r="S4020" t="s">
        <v>55</v>
      </c>
      <c r="T4020" t="s">
        <v>36</v>
      </c>
    </row>
    <row r="4021" spans="1:20" x14ac:dyDescent="0.25">
      <c r="A4021" t="s">
        <v>8268</v>
      </c>
      <c r="B4021">
        <v>66510779</v>
      </c>
      <c r="C4021">
        <v>67864355</v>
      </c>
      <c r="D4021" t="s">
        <v>3</v>
      </c>
      <c r="E4021" t="s">
        <v>3692</v>
      </c>
      <c r="F4021" t="s">
        <v>4227</v>
      </c>
      <c r="G4021" t="s">
        <v>4220</v>
      </c>
      <c r="H4021" t="s">
        <v>31</v>
      </c>
      <c r="I4021" t="s">
        <v>204</v>
      </c>
      <c r="J4021" t="s">
        <v>23</v>
      </c>
      <c r="K4021" t="s">
        <v>24</v>
      </c>
      <c r="L4021" t="s">
        <v>25</v>
      </c>
      <c r="M4021" t="s">
        <v>4241</v>
      </c>
      <c r="N4021" t="s">
        <v>3588</v>
      </c>
      <c r="O4021" t="s">
        <v>1559</v>
      </c>
      <c r="P4021" t="s">
        <v>33</v>
      </c>
      <c r="Q4021" t="s">
        <v>4244</v>
      </c>
      <c r="R4021" s="1" t="e">
        <f t="shared" ca="1" si="62"/>
        <v>#VALUE!</v>
      </c>
      <c r="S4021" t="s">
        <v>4243</v>
      </c>
      <c r="T4021" t="s">
        <v>36</v>
      </c>
    </row>
    <row r="4022" spans="1:20" x14ac:dyDescent="0.25">
      <c r="A4022" t="s">
        <v>8269</v>
      </c>
      <c r="B4022">
        <v>67713116</v>
      </c>
      <c r="C4022">
        <v>66855272</v>
      </c>
      <c r="D4022" t="s">
        <v>2</v>
      </c>
      <c r="E4022" t="s">
        <v>3693</v>
      </c>
      <c r="F4022" t="s">
        <v>4225</v>
      </c>
      <c r="G4022" t="s">
        <v>4223</v>
      </c>
      <c r="H4022" t="s">
        <v>245</v>
      </c>
      <c r="I4022" t="s">
        <v>51</v>
      </c>
      <c r="J4022" t="s">
        <v>60</v>
      </c>
      <c r="K4022" t="s">
        <v>40</v>
      </c>
      <c r="L4022" t="s">
        <v>25</v>
      </c>
      <c r="M4022" t="s">
        <v>4233</v>
      </c>
      <c r="N4022" t="s">
        <v>3588</v>
      </c>
      <c r="O4022" t="s">
        <v>1559</v>
      </c>
      <c r="P4022" t="s">
        <v>27</v>
      </c>
      <c r="Q4022" t="s">
        <v>34</v>
      </c>
      <c r="R4022" s="1">
        <f t="shared" ca="1" si="62"/>
        <v>64</v>
      </c>
      <c r="S4022" t="s">
        <v>4243</v>
      </c>
      <c r="T4022" t="s">
        <v>45</v>
      </c>
    </row>
    <row r="4023" spans="1:20" x14ac:dyDescent="0.25">
      <c r="A4023" t="s">
        <v>8270</v>
      </c>
      <c r="B4023">
        <v>67466051</v>
      </c>
      <c r="C4023">
        <v>67244000</v>
      </c>
      <c r="D4023" t="s">
        <v>2</v>
      </c>
      <c r="E4023" t="s">
        <v>3694</v>
      </c>
      <c r="F4023" t="s">
        <v>4225</v>
      </c>
      <c r="G4023" t="s">
        <v>4219</v>
      </c>
      <c r="H4023" t="s">
        <v>38</v>
      </c>
      <c r="I4023" t="s">
        <v>204</v>
      </c>
      <c r="J4023" t="s">
        <v>60</v>
      </c>
      <c r="K4023" t="s">
        <v>40</v>
      </c>
      <c r="L4023" t="s">
        <v>25</v>
      </c>
      <c r="M4023" t="s">
        <v>4238</v>
      </c>
      <c r="N4023" t="s">
        <v>3588</v>
      </c>
      <c r="O4023" t="s">
        <v>1559</v>
      </c>
      <c r="P4023" t="s">
        <v>4248</v>
      </c>
      <c r="Q4023" t="s">
        <v>4244</v>
      </c>
      <c r="R4023" s="1">
        <f t="shared" ca="1" si="62"/>
        <v>66</v>
      </c>
      <c r="S4023" t="s">
        <v>55</v>
      </c>
      <c r="T4023" t="s">
        <v>45</v>
      </c>
    </row>
    <row r="4024" spans="1:20" x14ac:dyDescent="0.25">
      <c r="A4024" t="s">
        <v>8271</v>
      </c>
      <c r="B4024">
        <v>64492100</v>
      </c>
      <c r="C4024">
        <v>67342580</v>
      </c>
      <c r="D4024" t="s">
        <v>3</v>
      </c>
      <c r="E4024" t="s">
        <v>3695</v>
      </c>
      <c r="F4024" t="s">
        <v>4228</v>
      </c>
      <c r="G4024" t="s">
        <v>4215</v>
      </c>
      <c r="H4024" t="s">
        <v>981</v>
      </c>
      <c r="I4024" t="s">
        <v>22</v>
      </c>
      <c r="J4024" t="s">
        <v>39</v>
      </c>
      <c r="K4024" t="s">
        <v>44</v>
      </c>
      <c r="L4024" t="s">
        <v>25</v>
      </c>
      <c r="M4024" t="s">
        <v>4240</v>
      </c>
      <c r="N4024" t="s">
        <v>3588</v>
      </c>
      <c r="O4024" t="s">
        <v>1559</v>
      </c>
      <c r="P4024" t="s">
        <v>27</v>
      </c>
      <c r="Q4024" t="s">
        <v>34</v>
      </c>
      <c r="R4024" s="1" t="e">
        <f t="shared" ca="1" si="62"/>
        <v>#VALUE!</v>
      </c>
      <c r="S4024" t="s">
        <v>4243</v>
      </c>
      <c r="T4024" t="s">
        <v>58</v>
      </c>
    </row>
    <row r="4025" spans="1:20" x14ac:dyDescent="0.25">
      <c r="A4025" t="s">
        <v>8272</v>
      </c>
      <c r="B4025">
        <v>67693897</v>
      </c>
      <c r="C4025">
        <v>67588654</v>
      </c>
      <c r="D4025" t="s">
        <v>3</v>
      </c>
      <c r="E4025" t="s">
        <v>3696</v>
      </c>
      <c r="F4025" t="s">
        <v>4226</v>
      </c>
      <c r="G4025" t="s">
        <v>4222</v>
      </c>
      <c r="H4025" t="s">
        <v>31</v>
      </c>
      <c r="I4025" t="s">
        <v>204</v>
      </c>
      <c r="J4025" t="s">
        <v>23</v>
      </c>
      <c r="K4025" t="s">
        <v>24</v>
      </c>
      <c r="L4025" t="s">
        <v>25</v>
      </c>
      <c r="M4025" t="s">
        <v>4241</v>
      </c>
      <c r="N4025" t="s">
        <v>3588</v>
      </c>
      <c r="O4025" t="s">
        <v>1559</v>
      </c>
      <c r="P4025" t="s">
        <v>27</v>
      </c>
      <c r="Q4025" t="s">
        <v>28</v>
      </c>
      <c r="R4025" s="1">
        <f t="shared" ca="1" si="62"/>
        <v>11</v>
      </c>
      <c r="S4025" t="s">
        <v>4243</v>
      </c>
      <c r="T4025" t="s">
        <v>68</v>
      </c>
    </row>
    <row r="4026" spans="1:20" x14ac:dyDescent="0.25">
      <c r="A4026" t="s">
        <v>8273</v>
      </c>
      <c r="B4026">
        <v>65882856</v>
      </c>
      <c r="C4026">
        <v>67640245</v>
      </c>
      <c r="D4026" t="s">
        <v>3</v>
      </c>
      <c r="E4026" t="s">
        <v>1440</v>
      </c>
      <c r="F4026" t="s">
        <v>4227</v>
      </c>
      <c r="G4026" t="s">
        <v>527</v>
      </c>
      <c r="H4026" t="s">
        <v>21</v>
      </c>
      <c r="I4026" t="s">
        <v>32</v>
      </c>
      <c r="J4026" t="s">
        <v>23</v>
      </c>
      <c r="K4026" t="s">
        <v>24</v>
      </c>
      <c r="L4026" t="s">
        <v>25</v>
      </c>
      <c r="M4026" t="s">
        <v>4237</v>
      </c>
      <c r="N4026" t="s">
        <v>3588</v>
      </c>
      <c r="O4026" t="s">
        <v>1559</v>
      </c>
      <c r="P4026" t="s">
        <v>205</v>
      </c>
      <c r="Q4026" t="s">
        <v>28</v>
      </c>
      <c r="R4026" s="1" t="e">
        <f t="shared" ca="1" si="62"/>
        <v>#VALUE!</v>
      </c>
      <c r="S4026" t="s">
        <v>35</v>
      </c>
      <c r="T4026" t="s">
        <v>56</v>
      </c>
    </row>
    <row r="4027" spans="1:20" x14ac:dyDescent="0.25">
      <c r="A4027" t="s">
        <v>8274</v>
      </c>
      <c r="B4027">
        <v>66796111</v>
      </c>
      <c r="C4027">
        <v>67063421</v>
      </c>
      <c r="D4027" t="s">
        <v>2</v>
      </c>
      <c r="E4027" t="s">
        <v>3697</v>
      </c>
      <c r="F4027" t="s">
        <v>20</v>
      </c>
      <c r="G4027" t="s">
        <v>4222</v>
      </c>
      <c r="H4027" t="s">
        <v>981</v>
      </c>
      <c r="I4027" t="s">
        <v>32</v>
      </c>
      <c r="J4027" t="s">
        <v>39</v>
      </c>
      <c r="K4027" t="s">
        <v>40</v>
      </c>
      <c r="L4027" t="s">
        <v>25</v>
      </c>
      <c r="M4027" t="s">
        <v>4239</v>
      </c>
      <c r="N4027" t="s">
        <v>3588</v>
      </c>
      <c r="O4027" t="s">
        <v>1559</v>
      </c>
      <c r="P4027" t="s">
        <v>54</v>
      </c>
      <c r="Q4027" t="s">
        <v>34</v>
      </c>
      <c r="R4027" s="1" t="e">
        <f t="shared" ca="1" si="62"/>
        <v>#VALUE!</v>
      </c>
      <c r="S4027" t="s">
        <v>35</v>
      </c>
      <c r="T4027" t="s">
        <v>58</v>
      </c>
    </row>
    <row r="4028" spans="1:20" x14ac:dyDescent="0.25">
      <c r="A4028" t="s">
        <v>8275</v>
      </c>
      <c r="B4028">
        <v>68038898</v>
      </c>
      <c r="C4028">
        <v>67344891</v>
      </c>
      <c r="D4028" t="s">
        <v>3</v>
      </c>
      <c r="E4028" t="s">
        <v>3698</v>
      </c>
      <c r="F4028" t="s">
        <v>1106</v>
      </c>
      <c r="G4028" t="s">
        <v>4217</v>
      </c>
      <c r="H4028" t="s">
        <v>31</v>
      </c>
      <c r="I4028" t="s">
        <v>51</v>
      </c>
      <c r="J4028" t="s">
        <v>23</v>
      </c>
      <c r="K4028" t="s">
        <v>24</v>
      </c>
      <c r="L4028" t="s">
        <v>25</v>
      </c>
      <c r="M4028" t="s">
        <v>4237</v>
      </c>
      <c r="N4028" t="s">
        <v>3588</v>
      </c>
      <c r="O4028" t="s">
        <v>1559</v>
      </c>
      <c r="P4028" t="s">
        <v>49</v>
      </c>
      <c r="Q4028" t="s">
        <v>28</v>
      </c>
      <c r="R4028" s="1" t="e">
        <f t="shared" ca="1" si="62"/>
        <v>#VALUE!</v>
      </c>
      <c r="S4028" t="s">
        <v>35</v>
      </c>
      <c r="T4028" t="s">
        <v>56</v>
      </c>
    </row>
    <row r="4029" spans="1:20" x14ac:dyDescent="0.25">
      <c r="A4029" t="s">
        <v>8276</v>
      </c>
      <c r="B4029">
        <v>64925629</v>
      </c>
      <c r="C4029">
        <v>67382099</v>
      </c>
      <c r="D4029" t="s">
        <v>2</v>
      </c>
      <c r="E4029" t="s">
        <v>3699</v>
      </c>
      <c r="F4029" t="s">
        <v>4226</v>
      </c>
      <c r="G4029" t="s">
        <v>527</v>
      </c>
      <c r="H4029" t="s">
        <v>31</v>
      </c>
      <c r="I4029" t="s">
        <v>204</v>
      </c>
      <c r="J4029" t="s">
        <v>23</v>
      </c>
      <c r="K4029" t="s">
        <v>24</v>
      </c>
      <c r="L4029" t="s">
        <v>25</v>
      </c>
      <c r="M4029" t="s">
        <v>4236</v>
      </c>
      <c r="N4029" t="s">
        <v>3588</v>
      </c>
      <c r="O4029" t="s">
        <v>1559</v>
      </c>
      <c r="P4029" t="s">
        <v>33</v>
      </c>
      <c r="Q4029" t="s">
        <v>34</v>
      </c>
      <c r="R4029" s="1" t="e">
        <f t="shared" ca="1" si="62"/>
        <v>#VALUE!</v>
      </c>
      <c r="S4029" t="s">
        <v>4243</v>
      </c>
      <c r="T4029" t="s">
        <v>56</v>
      </c>
    </row>
    <row r="4030" spans="1:20" x14ac:dyDescent="0.25">
      <c r="A4030" t="s">
        <v>8277</v>
      </c>
      <c r="B4030">
        <v>67892750</v>
      </c>
      <c r="C4030">
        <v>67464189</v>
      </c>
      <c r="D4030" t="s">
        <v>2</v>
      </c>
      <c r="E4030" t="s">
        <v>3700</v>
      </c>
      <c r="F4030" t="s">
        <v>4227</v>
      </c>
      <c r="G4030" t="s">
        <v>4222</v>
      </c>
      <c r="H4030" t="s">
        <v>472</v>
      </c>
      <c r="I4030" t="s">
        <v>204</v>
      </c>
      <c r="J4030" t="s">
        <v>39</v>
      </c>
      <c r="K4030" t="s">
        <v>40</v>
      </c>
      <c r="L4030" t="s">
        <v>25</v>
      </c>
      <c r="M4030" t="s">
        <v>4237</v>
      </c>
      <c r="N4030" t="s">
        <v>3588</v>
      </c>
      <c r="O4030" t="s">
        <v>1559</v>
      </c>
      <c r="P4030" t="s">
        <v>27</v>
      </c>
      <c r="Q4030" t="s">
        <v>34</v>
      </c>
      <c r="R4030" s="1" t="e">
        <f t="shared" ca="1" si="62"/>
        <v>#VALUE!</v>
      </c>
      <c r="S4030" t="s">
        <v>4243</v>
      </c>
      <c r="T4030" t="s">
        <v>41</v>
      </c>
    </row>
    <row r="4031" spans="1:20" x14ac:dyDescent="0.25">
      <c r="A4031" t="s">
        <v>8278</v>
      </c>
      <c r="B4031">
        <v>68180015</v>
      </c>
      <c r="C4031">
        <v>67519502</v>
      </c>
      <c r="D4031" t="s">
        <v>3</v>
      </c>
      <c r="E4031" t="s">
        <v>3701</v>
      </c>
      <c r="F4031" t="s">
        <v>4226</v>
      </c>
      <c r="G4031" t="s">
        <v>4215</v>
      </c>
      <c r="H4031" t="s">
        <v>43</v>
      </c>
      <c r="I4031" t="s">
        <v>22</v>
      </c>
      <c r="J4031" t="s">
        <v>39</v>
      </c>
      <c r="K4031" t="s">
        <v>44</v>
      </c>
      <c r="L4031" t="s">
        <v>25</v>
      </c>
      <c r="M4031" t="s">
        <v>4232</v>
      </c>
      <c r="N4031" t="s">
        <v>3588</v>
      </c>
      <c r="O4031" t="s">
        <v>1559</v>
      </c>
      <c r="P4031" t="s">
        <v>49</v>
      </c>
      <c r="Q4031" t="s">
        <v>4247</v>
      </c>
      <c r="R4031" s="1" t="e">
        <f t="shared" ca="1" si="62"/>
        <v>#VALUE!</v>
      </c>
      <c r="S4031" t="s">
        <v>4243</v>
      </c>
      <c r="T4031" t="s">
        <v>29</v>
      </c>
    </row>
    <row r="4032" spans="1:20" x14ac:dyDescent="0.25">
      <c r="A4032" t="s">
        <v>8279</v>
      </c>
      <c r="B4032">
        <v>68174633</v>
      </c>
      <c r="C4032">
        <v>67833449</v>
      </c>
      <c r="D4032" t="s">
        <v>2</v>
      </c>
      <c r="E4032" t="s">
        <v>3702</v>
      </c>
      <c r="F4032" t="s">
        <v>4226</v>
      </c>
      <c r="G4032" t="s">
        <v>4221</v>
      </c>
      <c r="H4032" t="s">
        <v>21</v>
      </c>
      <c r="I4032" t="s">
        <v>51</v>
      </c>
      <c r="J4032" t="s">
        <v>23</v>
      </c>
      <c r="K4032" t="s">
        <v>24</v>
      </c>
      <c r="L4032" t="s">
        <v>25</v>
      </c>
      <c r="M4032" t="s">
        <v>4239</v>
      </c>
      <c r="N4032" t="s">
        <v>3588</v>
      </c>
      <c r="O4032" t="s">
        <v>1559</v>
      </c>
      <c r="P4032" t="s">
        <v>4248</v>
      </c>
      <c r="Q4032" t="s">
        <v>4246</v>
      </c>
      <c r="R4032" s="1">
        <f t="shared" ca="1" si="62"/>
        <v>24</v>
      </c>
      <c r="S4032" t="s">
        <v>55</v>
      </c>
      <c r="T4032" t="s">
        <v>36</v>
      </c>
    </row>
    <row r="4033" spans="1:20" x14ac:dyDescent="0.25">
      <c r="A4033" t="s">
        <v>8280</v>
      </c>
      <c r="B4033">
        <v>67866103</v>
      </c>
      <c r="C4033">
        <v>67376719</v>
      </c>
      <c r="D4033" t="s">
        <v>2</v>
      </c>
      <c r="E4033" t="s">
        <v>3703</v>
      </c>
      <c r="F4033" t="s">
        <v>4225</v>
      </c>
      <c r="G4033" t="s">
        <v>4216</v>
      </c>
      <c r="H4033" t="s">
        <v>2602</v>
      </c>
      <c r="I4033" t="s">
        <v>51</v>
      </c>
      <c r="J4033" t="s">
        <v>39</v>
      </c>
      <c r="K4033" t="s">
        <v>40</v>
      </c>
      <c r="L4033" t="s">
        <v>25</v>
      </c>
      <c r="M4033" t="s">
        <v>4234</v>
      </c>
      <c r="N4033" t="s">
        <v>3588</v>
      </c>
      <c r="O4033" t="s">
        <v>1559</v>
      </c>
      <c r="P4033" t="s">
        <v>33</v>
      </c>
      <c r="Q4033" t="s">
        <v>4244</v>
      </c>
      <c r="R4033" s="1" t="e">
        <f t="shared" ca="1" si="62"/>
        <v>#VALUE!</v>
      </c>
      <c r="S4033" t="s">
        <v>35</v>
      </c>
      <c r="T4033" t="s">
        <v>41</v>
      </c>
    </row>
    <row r="4034" spans="1:20" x14ac:dyDescent="0.25">
      <c r="A4034" t="s">
        <v>8281</v>
      </c>
      <c r="B4034">
        <v>67015341</v>
      </c>
      <c r="C4034">
        <v>67632407</v>
      </c>
      <c r="D4034" t="s">
        <v>3</v>
      </c>
      <c r="E4034" t="s">
        <v>3704</v>
      </c>
      <c r="F4034" t="s">
        <v>4227</v>
      </c>
      <c r="G4034" t="s">
        <v>4218</v>
      </c>
      <c r="H4034" t="s">
        <v>31</v>
      </c>
      <c r="I4034" t="s">
        <v>32</v>
      </c>
      <c r="J4034" t="s">
        <v>23</v>
      </c>
      <c r="K4034" t="s">
        <v>24</v>
      </c>
      <c r="L4034" t="s">
        <v>25</v>
      </c>
      <c r="M4034" t="s">
        <v>4231</v>
      </c>
      <c r="N4034" t="s">
        <v>3588</v>
      </c>
      <c r="O4034" t="s">
        <v>1559</v>
      </c>
      <c r="P4034" t="s">
        <v>205</v>
      </c>
      <c r="Q4034" t="s">
        <v>4247</v>
      </c>
      <c r="R4034" s="1" t="e">
        <f t="shared" ca="1" si="62"/>
        <v>#VALUE!</v>
      </c>
      <c r="S4034" t="s">
        <v>35</v>
      </c>
      <c r="T4034" t="s">
        <v>36</v>
      </c>
    </row>
    <row r="4035" spans="1:20" x14ac:dyDescent="0.25">
      <c r="A4035" t="s">
        <v>8282</v>
      </c>
      <c r="B4035">
        <v>64237842</v>
      </c>
      <c r="C4035">
        <v>67693451</v>
      </c>
      <c r="D4035" t="s">
        <v>3</v>
      </c>
      <c r="E4035" t="s">
        <v>3705</v>
      </c>
      <c r="F4035" t="s">
        <v>4226</v>
      </c>
      <c r="G4035" t="s">
        <v>4221</v>
      </c>
      <c r="H4035" t="s">
        <v>38</v>
      </c>
      <c r="I4035" t="s">
        <v>51</v>
      </c>
      <c r="J4035" t="s">
        <v>39</v>
      </c>
      <c r="K4035" t="s">
        <v>44</v>
      </c>
      <c r="L4035" t="s">
        <v>25</v>
      </c>
      <c r="M4035" t="s">
        <v>4230</v>
      </c>
      <c r="N4035" t="s">
        <v>3588</v>
      </c>
      <c r="O4035" t="s">
        <v>1559</v>
      </c>
      <c r="P4035" t="s">
        <v>4248</v>
      </c>
      <c r="Q4035" t="s">
        <v>4244</v>
      </c>
      <c r="R4035" s="1">
        <f t="shared" ref="R4035:R4098" ca="1" si="63">DATEDIF(E4035,TODAY(),"Y")</f>
        <v>57</v>
      </c>
      <c r="S4035" t="s">
        <v>55</v>
      </c>
      <c r="T4035" t="s">
        <v>45</v>
      </c>
    </row>
    <row r="4036" spans="1:20" x14ac:dyDescent="0.25">
      <c r="A4036" t="s">
        <v>8283</v>
      </c>
      <c r="B4036">
        <v>64318639</v>
      </c>
      <c r="C4036">
        <v>66964180</v>
      </c>
      <c r="D4036" t="s">
        <v>3</v>
      </c>
      <c r="E4036" t="s">
        <v>74</v>
      </c>
      <c r="F4036" t="s">
        <v>4226</v>
      </c>
      <c r="G4036" t="s">
        <v>4222</v>
      </c>
      <c r="H4036" t="s">
        <v>31</v>
      </c>
      <c r="I4036" t="s">
        <v>204</v>
      </c>
      <c r="J4036" t="s">
        <v>23</v>
      </c>
      <c r="K4036" t="s">
        <v>24</v>
      </c>
      <c r="L4036" t="s">
        <v>25</v>
      </c>
      <c r="M4036" t="s">
        <v>4233</v>
      </c>
      <c r="N4036" t="s">
        <v>3588</v>
      </c>
      <c r="O4036" t="s">
        <v>1559</v>
      </c>
      <c r="P4036" t="s">
        <v>54</v>
      </c>
      <c r="Q4036" t="s">
        <v>4247</v>
      </c>
      <c r="R4036" s="1" t="e">
        <f t="shared" ca="1" si="63"/>
        <v>#VALUE!</v>
      </c>
      <c r="S4036" t="s">
        <v>4243</v>
      </c>
      <c r="T4036" t="s">
        <v>56</v>
      </c>
    </row>
    <row r="4037" spans="1:20" x14ac:dyDescent="0.25">
      <c r="A4037" t="s">
        <v>8284</v>
      </c>
      <c r="B4037">
        <v>64905458</v>
      </c>
      <c r="C4037">
        <v>67684778</v>
      </c>
      <c r="D4037" t="s">
        <v>3</v>
      </c>
      <c r="E4037" t="s">
        <v>3706</v>
      </c>
      <c r="F4037" t="s">
        <v>20</v>
      </c>
      <c r="G4037" t="s">
        <v>527</v>
      </c>
      <c r="H4037" t="s">
        <v>38</v>
      </c>
      <c r="I4037" t="s">
        <v>204</v>
      </c>
      <c r="J4037" t="s">
        <v>60</v>
      </c>
      <c r="K4037" t="s">
        <v>40</v>
      </c>
      <c r="L4037" t="s">
        <v>25</v>
      </c>
      <c r="M4037" t="s">
        <v>4232</v>
      </c>
      <c r="N4037" t="s">
        <v>3588</v>
      </c>
      <c r="O4037" t="s">
        <v>1559</v>
      </c>
      <c r="P4037" t="s">
        <v>205</v>
      </c>
      <c r="Q4037" t="s">
        <v>4244</v>
      </c>
      <c r="R4037" s="1" t="e">
        <f t="shared" ca="1" si="63"/>
        <v>#VALUE!</v>
      </c>
      <c r="S4037" t="s">
        <v>4243</v>
      </c>
      <c r="T4037" t="s">
        <v>61</v>
      </c>
    </row>
    <row r="4038" spans="1:20" x14ac:dyDescent="0.25">
      <c r="A4038" t="s">
        <v>8285</v>
      </c>
      <c r="B4038">
        <v>68119169</v>
      </c>
      <c r="C4038">
        <v>67625122</v>
      </c>
      <c r="D4038" t="s">
        <v>2</v>
      </c>
      <c r="E4038" t="s">
        <v>3707</v>
      </c>
      <c r="F4038" t="s">
        <v>20</v>
      </c>
      <c r="G4038" t="s">
        <v>4216</v>
      </c>
      <c r="H4038" t="s">
        <v>38</v>
      </c>
      <c r="I4038" t="s">
        <v>51</v>
      </c>
      <c r="J4038" t="s">
        <v>23</v>
      </c>
      <c r="K4038" t="s">
        <v>24</v>
      </c>
      <c r="L4038" t="s">
        <v>25</v>
      </c>
      <c r="M4038" t="s">
        <v>4235</v>
      </c>
      <c r="N4038" t="s">
        <v>3588</v>
      </c>
      <c r="O4038" t="s">
        <v>1559</v>
      </c>
      <c r="P4038" t="s">
        <v>49</v>
      </c>
      <c r="Q4038" t="s">
        <v>34</v>
      </c>
      <c r="R4038" s="1">
        <f t="shared" ca="1" si="63"/>
        <v>61</v>
      </c>
      <c r="S4038" t="s">
        <v>35</v>
      </c>
      <c r="T4038" t="s">
        <v>45</v>
      </c>
    </row>
    <row r="4039" spans="1:20" x14ac:dyDescent="0.25">
      <c r="A4039" t="s">
        <v>8286</v>
      </c>
      <c r="B4039">
        <v>68380278</v>
      </c>
      <c r="C4039">
        <v>67263632</v>
      </c>
      <c r="D4039" t="s">
        <v>2</v>
      </c>
      <c r="E4039" t="s">
        <v>3708</v>
      </c>
      <c r="F4039" t="s">
        <v>4227</v>
      </c>
      <c r="G4039" t="s">
        <v>4216</v>
      </c>
      <c r="H4039" t="s">
        <v>21</v>
      </c>
      <c r="I4039" t="s">
        <v>22</v>
      </c>
      <c r="J4039" t="s">
        <v>23</v>
      </c>
      <c r="K4039" t="s">
        <v>24</v>
      </c>
      <c r="L4039" t="s">
        <v>25</v>
      </c>
      <c r="M4039" t="s">
        <v>4233</v>
      </c>
      <c r="N4039" t="s">
        <v>3588</v>
      </c>
      <c r="O4039" t="s">
        <v>1559</v>
      </c>
      <c r="P4039" t="s">
        <v>54</v>
      </c>
      <c r="Q4039" t="s">
        <v>28</v>
      </c>
      <c r="R4039" s="1">
        <f t="shared" ca="1" si="63"/>
        <v>12</v>
      </c>
      <c r="S4039" t="s">
        <v>4243</v>
      </c>
      <c r="T4039" t="s">
        <v>68</v>
      </c>
    </row>
    <row r="4040" spans="1:20" x14ac:dyDescent="0.25">
      <c r="A4040" t="s">
        <v>8287</v>
      </c>
      <c r="B4040">
        <v>65964805</v>
      </c>
      <c r="C4040">
        <v>67497280</v>
      </c>
      <c r="D4040" t="s">
        <v>3</v>
      </c>
      <c r="E4040" t="s">
        <v>3709</v>
      </c>
      <c r="F4040" t="s">
        <v>4226</v>
      </c>
      <c r="G4040" t="s">
        <v>4220</v>
      </c>
      <c r="H4040" t="s">
        <v>31</v>
      </c>
      <c r="I4040" t="s">
        <v>51</v>
      </c>
      <c r="J4040" t="s">
        <v>23</v>
      </c>
      <c r="K4040" t="s">
        <v>24</v>
      </c>
      <c r="L4040" t="s">
        <v>25</v>
      </c>
      <c r="M4040" t="s">
        <v>4239</v>
      </c>
      <c r="N4040" t="s">
        <v>3588</v>
      </c>
      <c r="O4040" t="s">
        <v>1559</v>
      </c>
      <c r="P4040" t="s">
        <v>33</v>
      </c>
      <c r="Q4040" t="s">
        <v>4246</v>
      </c>
      <c r="R4040" s="1">
        <f t="shared" ca="1" si="63"/>
        <v>9</v>
      </c>
      <c r="S4040" t="s">
        <v>4243</v>
      </c>
      <c r="T4040" t="s">
        <v>68</v>
      </c>
    </row>
    <row r="4041" spans="1:20" x14ac:dyDescent="0.25">
      <c r="A4041" t="s">
        <v>8288</v>
      </c>
      <c r="B4041">
        <v>66546907</v>
      </c>
      <c r="C4041">
        <v>66867879</v>
      </c>
      <c r="D4041" t="s">
        <v>3</v>
      </c>
      <c r="E4041" t="s">
        <v>3710</v>
      </c>
      <c r="F4041" t="s">
        <v>20</v>
      </c>
      <c r="G4041" t="s">
        <v>527</v>
      </c>
      <c r="H4041" t="s">
        <v>38</v>
      </c>
      <c r="I4041" t="s">
        <v>32</v>
      </c>
      <c r="J4041" t="s">
        <v>39</v>
      </c>
      <c r="K4041" t="s">
        <v>40</v>
      </c>
      <c r="L4041" t="s">
        <v>25</v>
      </c>
      <c r="M4041" t="s">
        <v>4231</v>
      </c>
      <c r="N4041" t="s">
        <v>3588</v>
      </c>
      <c r="O4041" t="s">
        <v>1559</v>
      </c>
      <c r="P4041" t="s">
        <v>4248</v>
      </c>
      <c r="Q4041" t="s">
        <v>28</v>
      </c>
      <c r="R4041" s="1" t="e">
        <f t="shared" ca="1" si="63"/>
        <v>#VALUE!</v>
      </c>
      <c r="S4041" t="s">
        <v>55</v>
      </c>
      <c r="T4041" t="s">
        <v>29</v>
      </c>
    </row>
    <row r="4042" spans="1:20" x14ac:dyDescent="0.25">
      <c r="A4042" t="s">
        <v>8289</v>
      </c>
      <c r="B4042">
        <v>65255202</v>
      </c>
      <c r="C4042">
        <v>67440955</v>
      </c>
      <c r="D4042" t="s">
        <v>3</v>
      </c>
      <c r="E4042" t="s">
        <v>3711</v>
      </c>
      <c r="F4042" t="s">
        <v>4225</v>
      </c>
      <c r="G4042" t="s">
        <v>4218</v>
      </c>
      <c r="H4042" t="s">
        <v>43</v>
      </c>
      <c r="I4042" t="s">
        <v>22</v>
      </c>
      <c r="J4042" t="s">
        <v>39</v>
      </c>
      <c r="K4042" t="s">
        <v>44</v>
      </c>
      <c r="L4042" t="s">
        <v>25</v>
      </c>
      <c r="M4042" t="s">
        <v>4239</v>
      </c>
      <c r="N4042" t="s">
        <v>3588</v>
      </c>
      <c r="O4042" t="s">
        <v>1559</v>
      </c>
      <c r="P4042" t="s">
        <v>27</v>
      </c>
      <c r="Q4042" t="s">
        <v>4246</v>
      </c>
      <c r="R4042" s="1">
        <f t="shared" ca="1" si="63"/>
        <v>32</v>
      </c>
      <c r="S4042" t="s">
        <v>4243</v>
      </c>
      <c r="T4042" t="s">
        <v>29</v>
      </c>
    </row>
    <row r="4043" spans="1:20" x14ac:dyDescent="0.25">
      <c r="A4043" t="s">
        <v>8290</v>
      </c>
      <c r="B4043">
        <v>68284634</v>
      </c>
      <c r="C4043">
        <v>67466115</v>
      </c>
      <c r="D4043" t="s">
        <v>2</v>
      </c>
      <c r="E4043" t="s">
        <v>3712</v>
      </c>
      <c r="F4043" t="s">
        <v>4225</v>
      </c>
      <c r="G4043" t="s">
        <v>4223</v>
      </c>
      <c r="H4043" t="s">
        <v>31</v>
      </c>
      <c r="I4043" t="s">
        <v>32</v>
      </c>
      <c r="J4043" t="s">
        <v>23</v>
      </c>
      <c r="K4043" t="s">
        <v>24</v>
      </c>
      <c r="L4043" t="s">
        <v>25</v>
      </c>
      <c r="M4043" t="s">
        <v>4239</v>
      </c>
      <c r="N4043" t="s">
        <v>3588</v>
      </c>
      <c r="O4043" t="s">
        <v>1559</v>
      </c>
      <c r="P4043" t="s">
        <v>54</v>
      </c>
      <c r="Q4043" t="s">
        <v>4247</v>
      </c>
      <c r="R4043" s="1">
        <f t="shared" ca="1" si="63"/>
        <v>12</v>
      </c>
      <c r="S4043" t="s">
        <v>4243</v>
      </c>
      <c r="T4043" t="s">
        <v>68</v>
      </c>
    </row>
    <row r="4044" spans="1:20" x14ac:dyDescent="0.25">
      <c r="A4044" t="s">
        <v>8291</v>
      </c>
      <c r="B4044">
        <v>68071933</v>
      </c>
      <c r="C4044">
        <v>67170837</v>
      </c>
      <c r="D4044" t="s">
        <v>2</v>
      </c>
      <c r="E4044" t="s">
        <v>3713</v>
      </c>
      <c r="F4044" t="s">
        <v>4226</v>
      </c>
      <c r="G4044" t="s">
        <v>4220</v>
      </c>
      <c r="H4044" t="s">
        <v>424</v>
      </c>
      <c r="I4044" t="s">
        <v>51</v>
      </c>
      <c r="J4044" t="s">
        <v>39</v>
      </c>
      <c r="K4044" t="s">
        <v>40</v>
      </c>
      <c r="L4044" t="s">
        <v>25</v>
      </c>
      <c r="M4044" t="s">
        <v>4232</v>
      </c>
      <c r="N4044" t="s">
        <v>3588</v>
      </c>
      <c r="O4044" t="s">
        <v>1559</v>
      </c>
      <c r="P4044" t="s">
        <v>27</v>
      </c>
      <c r="Q4044" t="s">
        <v>28</v>
      </c>
      <c r="R4044" s="1" t="e">
        <f t="shared" ca="1" si="63"/>
        <v>#VALUE!</v>
      </c>
      <c r="S4044" t="s">
        <v>4243</v>
      </c>
      <c r="T4044" t="s">
        <v>29</v>
      </c>
    </row>
    <row r="4045" spans="1:20" x14ac:dyDescent="0.25">
      <c r="A4045" t="s">
        <v>8292</v>
      </c>
      <c r="B4045">
        <v>67478185</v>
      </c>
      <c r="C4045">
        <v>66917985</v>
      </c>
      <c r="D4045" t="s">
        <v>3</v>
      </c>
      <c r="E4045" t="s">
        <v>3714</v>
      </c>
      <c r="F4045" t="s">
        <v>1106</v>
      </c>
      <c r="G4045" t="s">
        <v>4215</v>
      </c>
      <c r="H4045" t="s">
        <v>38</v>
      </c>
      <c r="I4045" t="s">
        <v>51</v>
      </c>
      <c r="J4045" t="s">
        <v>39</v>
      </c>
      <c r="K4045" t="s">
        <v>44</v>
      </c>
      <c r="L4045" t="s">
        <v>25</v>
      </c>
      <c r="M4045" t="s">
        <v>4239</v>
      </c>
      <c r="N4045" t="s">
        <v>3588</v>
      </c>
      <c r="O4045" t="s">
        <v>1559</v>
      </c>
      <c r="P4045" t="s">
        <v>4248</v>
      </c>
      <c r="Q4045" t="s">
        <v>4246</v>
      </c>
      <c r="R4045" s="1" t="e">
        <f t="shared" ca="1" si="63"/>
        <v>#VALUE!</v>
      </c>
      <c r="S4045" t="s">
        <v>55</v>
      </c>
      <c r="T4045" t="s">
        <v>29</v>
      </c>
    </row>
    <row r="4046" spans="1:20" x14ac:dyDescent="0.25">
      <c r="A4046" t="s">
        <v>8293</v>
      </c>
      <c r="B4046">
        <v>67260641</v>
      </c>
      <c r="C4046">
        <v>67707493</v>
      </c>
      <c r="D4046" t="s">
        <v>2</v>
      </c>
      <c r="E4046" t="s">
        <v>298</v>
      </c>
      <c r="F4046" t="s">
        <v>4227</v>
      </c>
      <c r="G4046" t="s">
        <v>4218</v>
      </c>
      <c r="H4046" t="s">
        <v>31</v>
      </c>
      <c r="I4046" t="s">
        <v>204</v>
      </c>
      <c r="J4046" t="s">
        <v>23</v>
      </c>
      <c r="K4046" t="s">
        <v>24</v>
      </c>
      <c r="L4046" t="s">
        <v>25</v>
      </c>
      <c r="M4046" t="s">
        <v>4237</v>
      </c>
      <c r="N4046" t="s">
        <v>3588</v>
      </c>
      <c r="O4046" t="s">
        <v>1559</v>
      </c>
      <c r="P4046" t="s">
        <v>4248</v>
      </c>
      <c r="Q4046" t="s">
        <v>34</v>
      </c>
      <c r="R4046" s="1" t="e">
        <f t="shared" ca="1" si="63"/>
        <v>#VALUE!</v>
      </c>
      <c r="S4046" t="s">
        <v>55</v>
      </c>
      <c r="T4046" t="s">
        <v>68</v>
      </c>
    </row>
    <row r="4047" spans="1:20" x14ac:dyDescent="0.25">
      <c r="A4047" t="s">
        <v>8294</v>
      </c>
      <c r="B4047">
        <v>64869930</v>
      </c>
      <c r="C4047">
        <v>67328796</v>
      </c>
      <c r="D4047" t="s">
        <v>2</v>
      </c>
      <c r="E4047" t="s">
        <v>3715</v>
      </c>
      <c r="F4047" t="s">
        <v>1106</v>
      </c>
      <c r="G4047" t="s">
        <v>4219</v>
      </c>
      <c r="H4047" t="s">
        <v>245</v>
      </c>
      <c r="I4047" t="s">
        <v>204</v>
      </c>
      <c r="J4047" t="s">
        <v>39</v>
      </c>
      <c r="K4047" t="s">
        <v>40</v>
      </c>
      <c r="L4047" t="s">
        <v>25</v>
      </c>
      <c r="M4047" t="s">
        <v>4235</v>
      </c>
      <c r="N4047" t="s">
        <v>3588</v>
      </c>
      <c r="O4047" t="s">
        <v>1559</v>
      </c>
      <c r="P4047" t="s">
        <v>52</v>
      </c>
      <c r="Q4047" t="s">
        <v>4245</v>
      </c>
      <c r="R4047" s="1" t="e">
        <f t="shared" ca="1" si="63"/>
        <v>#VALUE!</v>
      </c>
      <c r="S4047" t="s">
        <v>4243</v>
      </c>
      <c r="T4047" t="s">
        <v>29</v>
      </c>
    </row>
    <row r="4048" spans="1:20" x14ac:dyDescent="0.25">
      <c r="A4048" t="s">
        <v>8295</v>
      </c>
      <c r="B4048">
        <v>64823209</v>
      </c>
      <c r="C4048">
        <v>66985304</v>
      </c>
      <c r="D4048" t="s">
        <v>2</v>
      </c>
      <c r="E4048" t="s">
        <v>1602</v>
      </c>
      <c r="F4048" t="s">
        <v>20</v>
      </c>
      <c r="G4048" t="s">
        <v>527</v>
      </c>
      <c r="H4048" t="s">
        <v>31</v>
      </c>
      <c r="I4048" t="s">
        <v>22</v>
      </c>
      <c r="J4048" t="s">
        <v>23</v>
      </c>
      <c r="K4048" t="s">
        <v>24</v>
      </c>
      <c r="L4048" t="s">
        <v>25</v>
      </c>
      <c r="M4048" t="s">
        <v>4229</v>
      </c>
      <c r="N4048" t="s">
        <v>3588</v>
      </c>
      <c r="O4048" t="s">
        <v>1559</v>
      </c>
      <c r="P4048" t="s">
        <v>205</v>
      </c>
      <c r="Q4048" t="s">
        <v>4245</v>
      </c>
      <c r="R4048" s="1">
        <f t="shared" ca="1" si="63"/>
        <v>8</v>
      </c>
      <c r="S4048" t="s">
        <v>4243</v>
      </c>
      <c r="T4048" t="s">
        <v>68</v>
      </c>
    </row>
    <row r="4049" spans="1:20" x14ac:dyDescent="0.25">
      <c r="A4049" t="s">
        <v>8296</v>
      </c>
      <c r="B4049">
        <v>66060540</v>
      </c>
      <c r="C4049">
        <v>67356215</v>
      </c>
      <c r="D4049" t="s">
        <v>3</v>
      </c>
      <c r="E4049" t="s">
        <v>3716</v>
      </c>
      <c r="F4049" t="s">
        <v>4225</v>
      </c>
      <c r="G4049" t="s">
        <v>4215</v>
      </c>
      <c r="H4049" t="s">
        <v>38</v>
      </c>
      <c r="I4049" t="s">
        <v>51</v>
      </c>
      <c r="J4049" t="s">
        <v>39</v>
      </c>
      <c r="K4049" t="s">
        <v>44</v>
      </c>
      <c r="L4049" t="s">
        <v>25</v>
      </c>
      <c r="M4049" t="s">
        <v>4241</v>
      </c>
      <c r="N4049" t="s">
        <v>3588</v>
      </c>
      <c r="O4049" t="s">
        <v>1559</v>
      </c>
      <c r="P4049" t="s">
        <v>49</v>
      </c>
      <c r="Q4049" t="s">
        <v>28</v>
      </c>
      <c r="R4049" s="1">
        <f t="shared" ca="1" si="63"/>
        <v>34</v>
      </c>
      <c r="S4049" t="s">
        <v>4243</v>
      </c>
      <c r="T4049" t="s">
        <v>29</v>
      </c>
    </row>
    <row r="4050" spans="1:20" x14ac:dyDescent="0.25">
      <c r="A4050" t="s">
        <v>8297</v>
      </c>
      <c r="B4050">
        <v>68491607</v>
      </c>
      <c r="C4050">
        <v>67210385</v>
      </c>
      <c r="D4050" t="s">
        <v>2</v>
      </c>
      <c r="E4050" t="s">
        <v>3717</v>
      </c>
      <c r="F4050" t="s">
        <v>4226</v>
      </c>
      <c r="G4050" t="s">
        <v>4218</v>
      </c>
      <c r="H4050" t="s">
        <v>21</v>
      </c>
      <c r="I4050" t="s">
        <v>204</v>
      </c>
      <c r="J4050" t="s">
        <v>23</v>
      </c>
      <c r="K4050" t="s">
        <v>24</v>
      </c>
      <c r="L4050" t="s">
        <v>25</v>
      </c>
      <c r="M4050" t="s">
        <v>4231</v>
      </c>
      <c r="N4050" t="s">
        <v>3588</v>
      </c>
      <c r="O4050" t="s">
        <v>1559</v>
      </c>
      <c r="P4050" t="s">
        <v>33</v>
      </c>
      <c r="Q4050" t="s">
        <v>4244</v>
      </c>
      <c r="R4050" s="1">
        <f t="shared" ca="1" si="63"/>
        <v>13</v>
      </c>
      <c r="S4050" t="s">
        <v>35</v>
      </c>
      <c r="T4050" t="s">
        <v>56</v>
      </c>
    </row>
    <row r="4051" spans="1:20" x14ac:dyDescent="0.25">
      <c r="A4051" t="s">
        <v>8298</v>
      </c>
      <c r="B4051">
        <v>65928824</v>
      </c>
      <c r="C4051">
        <v>67791009</v>
      </c>
      <c r="D4051" t="s">
        <v>2</v>
      </c>
      <c r="E4051" t="s">
        <v>3718</v>
      </c>
      <c r="F4051" t="s">
        <v>4225</v>
      </c>
      <c r="G4051" t="s">
        <v>4223</v>
      </c>
      <c r="H4051" t="s">
        <v>38</v>
      </c>
      <c r="I4051" t="s">
        <v>32</v>
      </c>
      <c r="J4051" t="s">
        <v>39</v>
      </c>
      <c r="K4051" t="s">
        <v>40</v>
      </c>
      <c r="L4051" t="s">
        <v>25</v>
      </c>
      <c r="M4051" t="s">
        <v>4229</v>
      </c>
      <c r="N4051" t="s">
        <v>3588</v>
      </c>
      <c r="O4051" t="s">
        <v>1559</v>
      </c>
      <c r="P4051" t="s">
        <v>33</v>
      </c>
      <c r="Q4051" t="s">
        <v>4244</v>
      </c>
      <c r="R4051" s="1">
        <f t="shared" ca="1" si="63"/>
        <v>35</v>
      </c>
      <c r="S4051" t="s">
        <v>4243</v>
      </c>
      <c r="T4051" t="s">
        <v>29</v>
      </c>
    </row>
    <row r="4052" spans="1:20" x14ac:dyDescent="0.25">
      <c r="A4052" t="s">
        <v>8299</v>
      </c>
      <c r="B4052">
        <v>65992481</v>
      </c>
      <c r="C4052">
        <v>66913601</v>
      </c>
      <c r="D4052" t="s">
        <v>2</v>
      </c>
      <c r="E4052" t="s">
        <v>1514</v>
      </c>
      <c r="F4052" t="s">
        <v>4226</v>
      </c>
      <c r="G4052" t="s">
        <v>4222</v>
      </c>
      <c r="H4052" t="s">
        <v>21</v>
      </c>
      <c r="I4052" t="s">
        <v>22</v>
      </c>
      <c r="J4052" t="s">
        <v>23</v>
      </c>
      <c r="K4052" t="s">
        <v>24</v>
      </c>
      <c r="L4052" t="s">
        <v>25</v>
      </c>
      <c r="M4052" t="s">
        <v>4234</v>
      </c>
      <c r="N4052" t="s">
        <v>3588</v>
      </c>
      <c r="O4052" t="s">
        <v>1559</v>
      </c>
      <c r="P4052" t="s">
        <v>49</v>
      </c>
      <c r="Q4052" t="s">
        <v>28</v>
      </c>
      <c r="R4052" s="1" t="e">
        <f t="shared" ca="1" si="63"/>
        <v>#VALUE!</v>
      </c>
      <c r="S4052" t="s">
        <v>35</v>
      </c>
      <c r="T4052" t="s">
        <v>56</v>
      </c>
    </row>
    <row r="4053" spans="1:20" x14ac:dyDescent="0.25">
      <c r="A4053" t="s">
        <v>8300</v>
      </c>
      <c r="B4053">
        <v>64643244</v>
      </c>
      <c r="C4053">
        <v>67376660</v>
      </c>
      <c r="D4053" t="s">
        <v>2</v>
      </c>
      <c r="E4053" t="s">
        <v>2914</v>
      </c>
      <c r="F4053" t="s">
        <v>4225</v>
      </c>
      <c r="G4053" t="s">
        <v>4219</v>
      </c>
      <c r="H4053" t="s">
        <v>48</v>
      </c>
      <c r="I4053" t="s">
        <v>22</v>
      </c>
      <c r="J4053" t="s">
        <v>39</v>
      </c>
      <c r="K4053" t="s">
        <v>40</v>
      </c>
      <c r="L4053" t="s">
        <v>25</v>
      </c>
      <c r="M4053" t="s">
        <v>4237</v>
      </c>
      <c r="N4053" t="s">
        <v>3588</v>
      </c>
      <c r="O4053" t="s">
        <v>1559</v>
      </c>
      <c r="P4053" t="s">
        <v>4248</v>
      </c>
      <c r="Q4053" t="s">
        <v>28</v>
      </c>
      <c r="R4053" s="1">
        <f t="shared" ca="1" si="63"/>
        <v>41</v>
      </c>
      <c r="S4053" t="s">
        <v>55</v>
      </c>
      <c r="T4053" t="s">
        <v>58</v>
      </c>
    </row>
    <row r="4054" spans="1:20" x14ac:dyDescent="0.25">
      <c r="A4054" t="s">
        <v>8301</v>
      </c>
      <c r="B4054">
        <v>66782329</v>
      </c>
      <c r="C4054">
        <v>67660706</v>
      </c>
      <c r="D4054" t="s">
        <v>2</v>
      </c>
      <c r="E4054" t="s">
        <v>3719</v>
      </c>
      <c r="F4054" t="s">
        <v>1106</v>
      </c>
      <c r="G4054" t="s">
        <v>4216</v>
      </c>
      <c r="H4054" t="s">
        <v>31</v>
      </c>
      <c r="I4054" t="s">
        <v>32</v>
      </c>
      <c r="J4054" t="s">
        <v>23</v>
      </c>
      <c r="K4054" t="s">
        <v>24</v>
      </c>
      <c r="L4054" t="s">
        <v>25</v>
      </c>
      <c r="M4054" t="s">
        <v>4235</v>
      </c>
      <c r="N4054" t="s">
        <v>3588</v>
      </c>
      <c r="O4054" t="s">
        <v>1559</v>
      </c>
      <c r="P4054" t="s">
        <v>33</v>
      </c>
      <c r="Q4054" t="s">
        <v>4244</v>
      </c>
      <c r="R4054" s="1">
        <f t="shared" ca="1" si="63"/>
        <v>11</v>
      </c>
      <c r="S4054" t="s">
        <v>4243</v>
      </c>
      <c r="T4054" t="s">
        <v>68</v>
      </c>
    </row>
    <row r="4055" spans="1:20" x14ac:dyDescent="0.25">
      <c r="A4055" t="s">
        <v>8302</v>
      </c>
      <c r="B4055">
        <v>67961566</v>
      </c>
      <c r="C4055">
        <v>67380511</v>
      </c>
      <c r="D4055" t="s">
        <v>3</v>
      </c>
      <c r="E4055" t="s">
        <v>3720</v>
      </c>
      <c r="F4055" t="s">
        <v>4228</v>
      </c>
      <c r="G4055" t="s">
        <v>4221</v>
      </c>
      <c r="H4055" t="s">
        <v>163</v>
      </c>
      <c r="I4055" t="s">
        <v>51</v>
      </c>
      <c r="J4055" t="s">
        <v>39</v>
      </c>
      <c r="K4055" t="s">
        <v>44</v>
      </c>
      <c r="L4055" t="s">
        <v>25</v>
      </c>
      <c r="M4055" t="s">
        <v>4235</v>
      </c>
      <c r="N4055" t="s">
        <v>3588</v>
      </c>
      <c r="O4055" t="s">
        <v>1559</v>
      </c>
      <c r="P4055" t="s">
        <v>33</v>
      </c>
      <c r="Q4055" t="s">
        <v>34</v>
      </c>
      <c r="R4055" s="1" t="e">
        <f t="shared" ca="1" si="63"/>
        <v>#VALUE!</v>
      </c>
      <c r="S4055" t="s">
        <v>4243</v>
      </c>
      <c r="T4055" t="s">
        <v>58</v>
      </c>
    </row>
    <row r="4056" spans="1:20" x14ac:dyDescent="0.25">
      <c r="A4056" t="s">
        <v>8303</v>
      </c>
      <c r="B4056">
        <v>67933480</v>
      </c>
      <c r="C4056">
        <v>67716196</v>
      </c>
      <c r="D4056" t="s">
        <v>2</v>
      </c>
      <c r="E4056" t="s">
        <v>3721</v>
      </c>
      <c r="F4056" t="s">
        <v>4225</v>
      </c>
      <c r="G4056" t="s">
        <v>4223</v>
      </c>
      <c r="H4056" t="s">
        <v>31</v>
      </c>
      <c r="I4056" t="s">
        <v>32</v>
      </c>
      <c r="J4056" t="s">
        <v>23</v>
      </c>
      <c r="K4056" t="s">
        <v>24</v>
      </c>
      <c r="L4056" t="s">
        <v>25</v>
      </c>
      <c r="M4056" t="s">
        <v>4237</v>
      </c>
      <c r="N4056" t="s">
        <v>3588</v>
      </c>
      <c r="O4056" t="s">
        <v>1559</v>
      </c>
      <c r="P4056" t="s">
        <v>4248</v>
      </c>
      <c r="Q4056" t="s">
        <v>4246</v>
      </c>
      <c r="R4056" s="1">
        <f t="shared" ca="1" si="63"/>
        <v>6</v>
      </c>
      <c r="S4056" t="s">
        <v>55</v>
      </c>
      <c r="T4056" t="s">
        <v>77</v>
      </c>
    </row>
    <row r="4057" spans="1:20" x14ac:dyDescent="0.25">
      <c r="A4057" t="s">
        <v>8304</v>
      </c>
      <c r="B4057">
        <v>65619648</v>
      </c>
      <c r="C4057">
        <v>67701262</v>
      </c>
      <c r="D4057" t="s">
        <v>3</v>
      </c>
      <c r="E4057" t="s">
        <v>3722</v>
      </c>
      <c r="F4057" t="s">
        <v>4228</v>
      </c>
      <c r="G4057" t="s">
        <v>527</v>
      </c>
      <c r="H4057" t="s">
        <v>43</v>
      </c>
      <c r="I4057" t="s">
        <v>22</v>
      </c>
      <c r="J4057" t="s">
        <v>39</v>
      </c>
      <c r="K4057" t="s">
        <v>44</v>
      </c>
      <c r="L4057" t="s">
        <v>25</v>
      </c>
      <c r="M4057" t="s">
        <v>4240</v>
      </c>
      <c r="N4057" t="s">
        <v>3723</v>
      </c>
      <c r="O4057" t="s">
        <v>1559</v>
      </c>
      <c r="P4057" t="s">
        <v>49</v>
      </c>
      <c r="Q4057" t="s">
        <v>4244</v>
      </c>
      <c r="R4057" s="1" t="e">
        <f t="shared" ca="1" si="63"/>
        <v>#VALUE!</v>
      </c>
      <c r="S4057" t="s">
        <v>35</v>
      </c>
      <c r="T4057" t="s">
        <v>58</v>
      </c>
    </row>
    <row r="4058" spans="1:20" x14ac:dyDescent="0.25">
      <c r="A4058" t="s">
        <v>8305</v>
      </c>
      <c r="B4058">
        <v>67522760</v>
      </c>
      <c r="C4058">
        <v>67839154</v>
      </c>
      <c r="D4058" t="s">
        <v>3</v>
      </c>
      <c r="E4058" t="s">
        <v>3724</v>
      </c>
      <c r="F4058" t="s">
        <v>4225</v>
      </c>
      <c r="G4058" t="s">
        <v>4223</v>
      </c>
      <c r="H4058" t="s">
        <v>21</v>
      </c>
      <c r="I4058" t="s">
        <v>204</v>
      </c>
      <c r="J4058" t="s">
        <v>23</v>
      </c>
      <c r="K4058" t="s">
        <v>24</v>
      </c>
      <c r="L4058" t="s">
        <v>25</v>
      </c>
      <c r="M4058" t="s">
        <v>4235</v>
      </c>
      <c r="N4058" t="s">
        <v>3723</v>
      </c>
      <c r="O4058" t="s">
        <v>1559</v>
      </c>
      <c r="P4058" t="s">
        <v>4248</v>
      </c>
      <c r="Q4058" t="s">
        <v>4244</v>
      </c>
      <c r="R4058" s="1">
        <f t="shared" ca="1" si="63"/>
        <v>15</v>
      </c>
      <c r="S4058" t="s">
        <v>55</v>
      </c>
      <c r="T4058" t="s">
        <v>56</v>
      </c>
    </row>
    <row r="4059" spans="1:20" x14ac:dyDescent="0.25">
      <c r="A4059" t="s">
        <v>8306</v>
      </c>
      <c r="B4059">
        <v>65061648</v>
      </c>
      <c r="C4059">
        <v>67229133</v>
      </c>
      <c r="D4059" t="s">
        <v>2</v>
      </c>
      <c r="E4059" t="s">
        <v>3725</v>
      </c>
      <c r="F4059" t="s">
        <v>4226</v>
      </c>
      <c r="G4059" t="s">
        <v>4220</v>
      </c>
      <c r="H4059" t="s">
        <v>472</v>
      </c>
      <c r="I4059" t="s">
        <v>22</v>
      </c>
      <c r="J4059" t="s">
        <v>39</v>
      </c>
      <c r="K4059" t="s">
        <v>40</v>
      </c>
      <c r="L4059" t="s">
        <v>25</v>
      </c>
      <c r="M4059" t="s">
        <v>4229</v>
      </c>
      <c r="N4059" t="s">
        <v>3723</v>
      </c>
      <c r="O4059" t="s">
        <v>1559</v>
      </c>
      <c r="P4059" t="s">
        <v>49</v>
      </c>
      <c r="Q4059" t="s">
        <v>34</v>
      </c>
      <c r="R4059" s="1" t="e">
        <f t="shared" ca="1" si="63"/>
        <v>#VALUE!</v>
      </c>
      <c r="S4059" t="s">
        <v>35</v>
      </c>
      <c r="T4059" t="s">
        <v>41</v>
      </c>
    </row>
    <row r="4060" spans="1:20" x14ac:dyDescent="0.25">
      <c r="A4060" t="s">
        <v>8307</v>
      </c>
      <c r="B4060">
        <v>67109677</v>
      </c>
      <c r="C4060">
        <v>66995227</v>
      </c>
      <c r="D4060" t="s">
        <v>2</v>
      </c>
      <c r="E4060" t="s">
        <v>3726</v>
      </c>
      <c r="F4060" t="s">
        <v>20</v>
      </c>
      <c r="G4060" t="s">
        <v>4222</v>
      </c>
      <c r="H4060" t="s">
        <v>31</v>
      </c>
      <c r="I4060" t="s">
        <v>22</v>
      </c>
      <c r="J4060" t="s">
        <v>23</v>
      </c>
      <c r="K4060" t="s">
        <v>24</v>
      </c>
      <c r="L4060" t="s">
        <v>25</v>
      </c>
      <c r="M4060" t="s">
        <v>4232</v>
      </c>
      <c r="N4060" t="s">
        <v>3723</v>
      </c>
      <c r="O4060" t="s">
        <v>1559</v>
      </c>
      <c r="P4060" t="s">
        <v>54</v>
      </c>
      <c r="Q4060" t="s">
        <v>4247</v>
      </c>
      <c r="R4060" s="1">
        <f t="shared" ca="1" si="63"/>
        <v>11</v>
      </c>
      <c r="S4060" t="s">
        <v>4243</v>
      </c>
      <c r="T4060" t="s">
        <v>68</v>
      </c>
    </row>
    <row r="4061" spans="1:20" x14ac:dyDescent="0.25">
      <c r="A4061" t="s">
        <v>8308</v>
      </c>
      <c r="B4061">
        <v>65515438</v>
      </c>
      <c r="C4061">
        <v>67366587</v>
      </c>
      <c r="D4061" t="s">
        <v>2</v>
      </c>
      <c r="E4061" t="s">
        <v>3727</v>
      </c>
      <c r="F4061" t="s">
        <v>4226</v>
      </c>
      <c r="G4061" t="s">
        <v>4217</v>
      </c>
      <c r="H4061" t="s">
        <v>21</v>
      </c>
      <c r="I4061" t="s">
        <v>204</v>
      </c>
      <c r="J4061" t="s">
        <v>23</v>
      </c>
      <c r="K4061" t="s">
        <v>24</v>
      </c>
      <c r="L4061" t="s">
        <v>25</v>
      </c>
      <c r="M4061" t="s">
        <v>4241</v>
      </c>
      <c r="N4061" t="s">
        <v>3723</v>
      </c>
      <c r="O4061" t="s">
        <v>1559</v>
      </c>
      <c r="P4061" t="s">
        <v>33</v>
      </c>
      <c r="Q4061" t="s">
        <v>34</v>
      </c>
      <c r="R4061" s="1">
        <f t="shared" ca="1" si="63"/>
        <v>9</v>
      </c>
      <c r="S4061" t="s">
        <v>35</v>
      </c>
      <c r="T4061" t="s">
        <v>68</v>
      </c>
    </row>
    <row r="4062" spans="1:20" x14ac:dyDescent="0.25">
      <c r="A4062" t="s">
        <v>8309</v>
      </c>
      <c r="B4062">
        <v>64944105</v>
      </c>
      <c r="C4062">
        <v>67469778</v>
      </c>
      <c r="D4062" t="s">
        <v>3</v>
      </c>
      <c r="E4062" t="s">
        <v>901</v>
      </c>
      <c r="F4062" t="s">
        <v>4226</v>
      </c>
      <c r="G4062" t="s">
        <v>4218</v>
      </c>
      <c r="H4062" t="s">
        <v>38</v>
      </c>
      <c r="I4062" t="s">
        <v>51</v>
      </c>
      <c r="J4062" t="s">
        <v>73</v>
      </c>
      <c r="K4062" t="s">
        <v>24</v>
      </c>
      <c r="L4062" t="s">
        <v>25</v>
      </c>
      <c r="M4062" t="s">
        <v>4240</v>
      </c>
      <c r="N4062" t="s">
        <v>3723</v>
      </c>
      <c r="O4062" t="s">
        <v>1559</v>
      </c>
      <c r="P4062" t="s">
        <v>49</v>
      </c>
      <c r="Q4062" t="s">
        <v>4244</v>
      </c>
      <c r="R4062" s="1" t="e">
        <f t="shared" ca="1" si="63"/>
        <v>#VALUE!</v>
      </c>
      <c r="S4062" t="s">
        <v>35</v>
      </c>
      <c r="T4062" t="s">
        <v>58</v>
      </c>
    </row>
    <row r="4063" spans="1:20" x14ac:dyDescent="0.25">
      <c r="A4063" t="s">
        <v>8310</v>
      </c>
      <c r="B4063">
        <v>67575689</v>
      </c>
      <c r="C4063">
        <v>66989603</v>
      </c>
      <c r="D4063" t="s">
        <v>3</v>
      </c>
      <c r="E4063" t="s">
        <v>3728</v>
      </c>
      <c r="F4063" t="s">
        <v>4225</v>
      </c>
      <c r="G4063" t="s">
        <v>4216</v>
      </c>
      <c r="H4063" t="s">
        <v>31</v>
      </c>
      <c r="I4063" t="s">
        <v>204</v>
      </c>
      <c r="J4063" t="s">
        <v>23</v>
      </c>
      <c r="K4063" t="s">
        <v>24</v>
      </c>
      <c r="L4063" t="s">
        <v>25</v>
      </c>
      <c r="M4063" t="s">
        <v>4240</v>
      </c>
      <c r="N4063" t="s">
        <v>3723</v>
      </c>
      <c r="O4063" t="s">
        <v>1559</v>
      </c>
      <c r="P4063" t="s">
        <v>4248</v>
      </c>
      <c r="Q4063" t="s">
        <v>4247</v>
      </c>
      <c r="R4063" s="1" t="e">
        <f t="shared" ca="1" si="63"/>
        <v>#VALUE!</v>
      </c>
      <c r="S4063" t="s">
        <v>55</v>
      </c>
      <c r="T4063" t="s">
        <v>77</v>
      </c>
    </row>
    <row r="4064" spans="1:20" x14ac:dyDescent="0.25">
      <c r="A4064" t="s">
        <v>8311</v>
      </c>
      <c r="B4064">
        <v>64658131</v>
      </c>
      <c r="C4064">
        <v>66968626</v>
      </c>
      <c r="D4064" t="s">
        <v>2</v>
      </c>
      <c r="E4064" t="s">
        <v>3729</v>
      </c>
      <c r="F4064" t="s">
        <v>1106</v>
      </c>
      <c r="G4064" t="s">
        <v>4219</v>
      </c>
      <c r="H4064" t="s">
        <v>38</v>
      </c>
      <c r="I4064" t="s">
        <v>22</v>
      </c>
      <c r="J4064" t="s">
        <v>39</v>
      </c>
      <c r="K4064" t="s">
        <v>40</v>
      </c>
      <c r="L4064" t="s">
        <v>25</v>
      </c>
      <c r="M4064" t="s">
        <v>4235</v>
      </c>
      <c r="N4064" t="s">
        <v>3723</v>
      </c>
      <c r="O4064" t="s">
        <v>1559</v>
      </c>
      <c r="P4064" t="s">
        <v>4248</v>
      </c>
      <c r="Q4064" t="s">
        <v>4247</v>
      </c>
      <c r="R4064" s="1">
        <f t="shared" ca="1" si="63"/>
        <v>57</v>
      </c>
      <c r="S4064" t="s">
        <v>55</v>
      </c>
      <c r="T4064" t="s">
        <v>45</v>
      </c>
    </row>
    <row r="4065" spans="1:20" x14ac:dyDescent="0.25">
      <c r="A4065" t="s">
        <v>8312</v>
      </c>
      <c r="B4065">
        <v>68014285</v>
      </c>
      <c r="C4065">
        <v>66981101</v>
      </c>
      <c r="D4065" t="s">
        <v>2</v>
      </c>
      <c r="E4065" t="s">
        <v>3730</v>
      </c>
      <c r="F4065" t="s">
        <v>4225</v>
      </c>
      <c r="G4065" t="s">
        <v>4217</v>
      </c>
      <c r="H4065" t="s">
        <v>31</v>
      </c>
      <c r="I4065" t="s">
        <v>32</v>
      </c>
      <c r="J4065" t="s">
        <v>23</v>
      </c>
      <c r="K4065" t="s">
        <v>24</v>
      </c>
      <c r="M4065" t="s">
        <v>4229</v>
      </c>
      <c r="N4065" s="3" t="s">
        <v>420</v>
      </c>
      <c r="O4065" s="3" t="s">
        <v>262</v>
      </c>
      <c r="P4065" t="s">
        <v>205</v>
      </c>
      <c r="Q4065" t="s">
        <v>4244</v>
      </c>
      <c r="R4065" s="1" t="e">
        <f t="shared" ca="1" si="63"/>
        <v>#VALUE!</v>
      </c>
      <c r="S4065" t="s">
        <v>35</v>
      </c>
      <c r="T4065" t="s">
        <v>56</v>
      </c>
    </row>
    <row r="4066" spans="1:20" x14ac:dyDescent="0.25">
      <c r="A4066" t="s">
        <v>8313</v>
      </c>
      <c r="B4066">
        <v>64484950</v>
      </c>
      <c r="C4066">
        <v>67254085</v>
      </c>
      <c r="D4066" t="s">
        <v>2</v>
      </c>
      <c r="E4066" t="s">
        <v>3731</v>
      </c>
      <c r="F4066" t="s">
        <v>4225</v>
      </c>
      <c r="G4066" t="s">
        <v>4216</v>
      </c>
      <c r="H4066" t="s">
        <v>21</v>
      </c>
      <c r="I4066" t="s">
        <v>32</v>
      </c>
      <c r="J4066" t="s">
        <v>23</v>
      </c>
      <c r="K4066" t="s">
        <v>24</v>
      </c>
      <c r="L4066" t="s">
        <v>25</v>
      </c>
      <c r="M4066" t="s">
        <v>4231</v>
      </c>
      <c r="N4066" t="s">
        <v>3723</v>
      </c>
      <c r="O4066" t="s">
        <v>1559</v>
      </c>
      <c r="P4066" t="s">
        <v>4248</v>
      </c>
      <c r="Q4066" t="s">
        <v>4244</v>
      </c>
      <c r="R4066" s="1">
        <f t="shared" ca="1" si="63"/>
        <v>20</v>
      </c>
      <c r="S4066" t="s">
        <v>55</v>
      </c>
      <c r="T4066" t="s">
        <v>36</v>
      </c>
    </row>
    <row r="4067" spans="1:20" x14ac:dyDescent="0.25">
      <c r="A4067" t="s">
        <v>8314</v>
      </c>
      <c r="B4067">
        <v>66458366</v>
      </c>
      <c r="C4067">
        <v>67530824</v>
      </c>
      <c r="D4067" t="s">
        <v>3</v>
      </c>
      <c r="E4067" t="s">
        <v>3732</v>
      </c>
      <c r="F4067" t="s">
        <v>1106</v>
      </c>
      <c r="G4067" t="s">
        <v>4219</v>
      </c>
      <c r="H4067" t="s">
        <v>38</v>
      </c>
      <c r="I4067" t="s">
        <v>204</v>
      </c>
      <c r="J4067" t="s">
        <v>39</v>
      </c>
      <c r="K4067" t="s">
        <v>44</v>
      </c>
      <c r="L4067" t="s">
        <v>25</v>
      </c>
      <c r="M4067" t="s">
        <v>4236</v>
      </c>
      <c r="N4067" t="s">
        <v>3723</v>
      </c>
      <c r="O4067" t="s">
        <v>1559</v>
      </c>
      <c r="P4067" t="s">
        <v>27</v>
      </c>
      <c r="Q4067" t="s">
        <v>4244</v>
      </c>
      <c r="R4067" s="1">
        <f t="shared" ca="1" si="63"/>
        <v>46</v>
      </c>
      <c r="S4067" t="s">
        <v>35</v>
      </c>
      <c r="T4067" t="s">
        <v>58</v>
      </c>
    </row>
    <row r="4068" spans="1:20" x14ac:dyDescent="0.25">
      <c r="A4068" t="s">
        <v>8315</v>
      </c>
      <c r="B4068">
        <v>65098545</v>
      </c>
      <c r="C4068">
        <v>67283333</v>
      </c>
      <c r="D4068" t="s">
        <v>2</v>
      </c>
      <c r="E4068" t="s">
        <v>1662</v>
      </c>
      <c r="F4068" t="s">
        <v>4228</v>
      </c>
      <c r="G4068" t="s">
        <v>4221</v>
      </c>
      <c r="H4068" t="s">
        <v>245</v>
      </c>
      <c r="I4068" t="s">
        <v>51</v>
      </c>
      <c r="J4068" t="s">
        <v>23</v>
      </c>
      <c r="K4068" t="s">
        <v>24</v>
      </c>
      <c r="L4068" t="s">
        <v>25</v>
      </c>
      <c r="M4068" t="s">
        <v>4239</v>
      </c>
      <c r="N4068" t="s">
        <v>3723</v>
      </c>
      <c r="O4068" t="s">
        <v>1559</v>
      </c>
      <c r="P4068" t="s">
        <v>49</v>
      </c>
      <c r="Q4068" t="s">
        <v>4246</v>
      </c>
      <c r="R4068" s="1" t="e">
        <f t="shared" ca="1" si="63"/>
        <v>#VALUE!</v>
      </c>
      <c r="S4068" t="s">
        <v>4243</v>
      </c>
      <c r="T4068" t="s">
        <v>36</v>
      </c>
    </row>
    <row r="4069" spans="1:20" x14ac:dyDescent="0.25">
      <c r="A4069" t="s">
        <v>8316</v>
      </c>
      <c r="B4069">
        <v>68302499</v>
      </c>
      <c r="C4069">
        <v>67693676</v>
      </c>
      <c r="D4069" t="s">
        <v>3</v>
      </c>
      <c r="E4069" t="s">
        <v>3733</v>
      </c>
      <c r="F4069" t="s">
        <v>4228</v>
      </c>
      <c r="G4069" t="s">
        <v>4221</v>
      </c>
      <c r="H4069" t="s">
        <v>21</v>
      </c>
      <c r="I4069" t="s">
        <v>204</v>
      </c>
      <c r="J4069" t="s">
        <v>23</v>
      </c>
      <c r="K4069" t="s">
        <v>24</v>
      </c>
      <c r="L4069" t="s">
        <v>25</v>
      </c>
      <c r="M4069" t="s">
        <v>4232</v>
      </c>
      <c r="N4069" t="s">
        <v>3723</v>
      </c>
      <c r="O4069" t="s">
        <v>1559</v>
      </c>
      <c r="P4069" t="s">
        <v>27</v>
      </c>
      <c r="Q4069" t="s">
        <v>4244</v>
      </c>
      <c r="R4069" s="1">
        <f t="shared" ca="1" si="63"/>
        <v>27</v>
      </c>
      <c r="S4069" t="s">
        <v>35</v>
      </c>
      <c r="T4069" t="s">
        <v>29</v>
      </c>
    </row>
    <row r="4070" spans="1:20" x14ac:dyDescent="0.25">
      <c r="A4070" t="s">
        <v>8317</v>
      </c>
      <c r="B4070">
        <v>66050258</v>
      </c>
      <c r="C4070">
        <v>67400392</v>
      </c>
      <c r="D4070" t="s">
        <v>2</v>
      </c>
      <c r="E4070" t="s">
        <v>3734</v>
      </c>
      <c r="F4070" t="s">
        <v>4225</v>
      </c>
      <c r="G4070" t="s">
        <v>4222</v>
      </c>
      <c r="H4070" t="s">
        <v>245</v>
      </c>
      <c r="I4070" t="s">
        <v>32</v>
      </c>
      <c r="J4070" t="s">
        <v>39</v>
      </c>
      <c r="K4070" t="s">
        <v>40</v>
      </c>
      <c r="L4070" t="s">
        <v>25</v>
      </c>
      <c r="M4070" t="s">
        <v>4235</v>
      </c>
      <c r="N4070" t="s">
        <v>3723</v>
      </c>
      <c r="O4070" t="s">
        <v>1559</v>
      </c>
      <c r="P4070" t="s">
        <v>27</v>
      </c>
      <c r="Q4070" t="s">
        <v>28</v>
      </c>
      <c r="R4070" s="1" t="e">
        <f t="shared" ca="1" si="63"/>
        <v>#VALUE!</v>
      </c>
      <c r="S4070" t="s">
        <v>4243</v>
      </c>
      <c r="T4070" t="s">
        <v>45</v>
      </c>
    </row>
    <row r="4071" spans="1:20" x14ac:dyDescent="0.25">
      <c r="A4071" t="s">
        <v>8318</v>
      </c>
      <c r="B4071">
        <v>67386698</v>
      </c>
      <c r="C4071">
        <v>67815529</v>
      </c>
      <c r="D4071" t="s">
        <v>2</v>
      </c>
      <c r="E4071" t="s">
        <v>3735</v>
      </c>
      <c r="F4071" t="s">
        <v>1106</v>
      </c>
      <c r="G4071" t="s">
        <v>4215</v>
      </c>
      <c r="H4071" t="s">
        <v>48</v>
      </c>
      <c r="I4071" t="s">
        <v>51</v>
      </c>
      <c r="J4071" t="s">
        <v>23</v>
      </c>
      <c r="K4071" t="s">
        <v>24</v>
      </c>
      <c r="L4071" t="s">
        <v>25</v>
      </c>
      <c r="M4071" t="s">
        <v>4241</v>
      </c>
      <c r="N4071" t="s">
        <v>3723</v>
      </c>
      <c r="O4071" t="s">
        <v>1559</v>
      </c>
      <c r="P4071" t="s">
        <v>4248</v>
      </c>
      <c r="Q4071" t="s">
        <v>4244</v>
      </c>
      <c r="R4071" s="1">
        <f t="shared" ca="1" si="63"/>
        <v>21</v>
      </c>
      <c r="S4071" t="s">
        <v>55</v>
      </c>
      <c r="T4071" t="s">
        <v>36</v>
      </c>
    </row>
    <row r="4072" spans="1:20" x14ac:dyDescent="0.25">
      <c r="A4072" t="s">
        <v>8319</v>
      </c>
      <c r="B4072">
        <v>64905458</v>
      </c>
      <c r="C4072">
        <v>66974537</v>
      </c>
      <c r="D4072" t="s">
        <v>3</v>
      </c>
      <c r="E4072" t="s">
        <v>3736</v>
      </c>
      <c r="F4072" t="s">
        <v>20</v>
      </c>
      <c r="G4072" t="s">
        <v>527</v>
      </c>
      <c r="H4072" t="s">
        <v>245</v>
      </c>
      <c r="I4072" t="s">
        <v>32</v>
      </c>
      <c r="J4072" t="s">
        <v>39</v>
      </c>
      <c r="K4072" t="s">
        <v>44</v>
      </c>
      <c r="L4072" t="s">
        <v>25</v>
      </c>
      <c r="M4072" t="s">
        <v>4231</v>
      </c>
      <c r="N4072" t="s">
        <v>3723</v>
      </c>
      <c r="O4072" t="s">
        <v>1559</v>
      </c>
      <c r="P4072" t="s">
        <v>205</v>
      </c>
      <c r="Q4072" t="s">
        <v>4244</v>
      </c>
      <c r="R4072" s="1" t="e">
        <f t="shared" ca="1" si="63"/>
        <v>#VALUE!</v>
      </c>
      <c r="S4072" t="s">
        <v>35</v>
      </c>
      <c r="T4072" t="s">
        <v>41</v>
      </c>
    </row>
    <row r="4073" spans="1:20" x14ac:dyDescent="0.25">
      <c r="A4073" t="s">
        <v>8320</v>
      </c>
      <c r="B4073">
        <v>66841414</v>
      </c>
      <c r="C4073">
        <v>67227789</v>
      </c>
      <c r="D4073" t="s">
        <v>2</v>
      </c>
      <c r="E4073" t="s">
        <v>332</v>
      </c>
      <c r="F4073" t="s">
        <v>4228</v>
      </c>
      <c r="G4073" t="s">
        <v>4222</v>
      </c>
      <c r="H4073" t="s">
        <v>21</v>
      </c>
      <c r="I4073" t="s">
        <v>32</v>
      </c>
      <c r="J4073" t="s">
        <v>23</v>
      </c>
      <c r="K4073" t="s">
        <v>24</v>
      </c>
      <c r="L4073" t="s">
        <v>25</v>
      </c>
      <c r="M4073" t="s">
        <v>4234</v>
      </c>
      <c r="N4073" t="s">
        <v>3723</v>
      </c>
      <c r="O4073" t="s">
        <v>1559</v>
      </c>
      <c r="P4073" t="s">
        <v>33</v>
      </c>
      <c r="Q4073" t="s">
        <v>34</v>
      </c>
      <c r="R4073" s="1">
        <f t="shared" ca="1" si="63"/>
        <v>10</v>
      </c>
      <c r="S4073" t="s">
        <v>4243</v>
      </c>
      <c r="T4073" t="s">
        <v>68</v>
      </c>
    </row>
    <row r="4074" spans="1:20" x14ac:dyDescent="0.25">
      <c r="A4074" t="s">
        <v>8321</v>
      </c>
      <c r="B4074">
        <v>64309148</v>
      </c>
      <c r="C4074">
        <v>67026291</v>
      </c>
      <c r="D4074" t="s">
        <v>2</v>
      </c>
      <c r="E4074" t="s">
        <v>3737</v>
      </c>
      <c r="F4074" t="s">
        <v>4228</v>
      </c>
      <c r="G4074" t="s">
        <v>4222</v>
      </c>
      <c r="H4074" t="s">
        <v>2646</v>
      </c>
      <c r="I4074" t="s">
        <v>22</v>
      </c>
      <c r="J4074" t="s">
        <v>39</v>
      </c>
      <c r="K4074" t="s">
        <v>40</v>
      </c>
      <c r="L4074" t="s">
        <v>25</v>
      </c>
      <c r="M4074" t="s">
        <v>4236</v>
      </c>
      <c r="N4074" t="s">
        <v>3723</v>
      </c>
      <c r="O4074" t="s">
        <v>1559</v>
      </c>
      <c r="P4074" t="s">
        <v>33</v>
      </c>
      <c r="Q4074" t="s">
        <v>4247</v>
      </c>
      <c r="R4074" s="1" t="e">
        <f t="shared" ca="1" si="63"/>
        <v>#VALUE!</v>
      </c>
      <c r="S4074" t="s">
        <v>35</v>
      </c>
      <c r="T4074" t="s">
        <v>58</v>
      </c>
    </row>
    <row r="4075" spans="1:20" x14ac:dyDescent="0.25">
      <c r="A4075" t="s">
        <v>8322</v>
      </c>
      <c r="B4075">
        <v>68047478</v>
      </c>
      <c r="C4075">
        <v>67626530</v>
      </c>
      <c r="D4075" t="s">
        <v>3</v>
      </c>
      <c r="E4075" t="s">
        <v>3738</v>
      </c>
      <c r="F4075" t="s">
        <v>4227</v>
      </c>
      <c r="G4075" t="s">
        <v>527</v>
      </c>
      <c r="H4075" t="s">
        <v>31</v>
      </c>
      <c r="I4075" t="s">
        <v>204</v>
      </c>
      <c r="J4075" t="s">
        <v>23</v>
      </c>
      <c r="K4075" t="s">
        <v>24</v>
      </c>
      <c r="L4075" t="s">
        <v>25</v>
      </c>
      <c r="M4075" t="s">
        <v>4236</v>
      </c>
      <c r="N4075" t="s">
        <v>3723</v>
      </c>
      <c r="O4075" t="s">
        <v>1559</v>
      </c>
      <c r="P4075" t="s">
        <v>33</v>
      </c>
      <c r="Q4075" t="s">
        <v>34</v>
      </c>
      <c r="R4075" s="1">
        <f t="shared" ca="1" si="63"/>
        <v>2</v>
      </c>
      <c r="S4075" t="s">
        <v>35</v>
      </c>
      <c r="T4075" t="s">
        <v>77</v>
      </c>
    </row>
    <row r="4076" spans="1:20" x14ac:dyDescent="0.25">
      <c r="A4076" t="s">
        <v>8323</v>
      </c>
      <c r="B4076">
        <v>64289046</v>
      </c>
      <c r="C4076">
        <v>67592926</v>
      </c>
      <c r="D4076" t="s">
        <v>3</v>
      </c>
      <c r="E4076" t="s">
        <v>1812</v>
      </c>
      <c r="F4076" t="s">
        <v>4228</v>
      </c>
      <c r="G4076" t="s">
        <v>4222</v>
      </c>
      <c r="H4076" t="s">
        <v>43</v>
      </c>
      <c r="I4076" t="s">
        <v>22</v>
      </c>
      <c r="J4076" t="s">
        <v>39</v>
      </c>
      <c r="K4076" t="s">
        <v>44</v>
      </c>
      <c r="L4076" t="s">
        <v>25</v>
      </c>
      <c r="M4076" t="s">
        <v>4236</v>
      </c>
      <c r="N4076" t="s">
        <v>3723</v>
      </c>
      <c r="O4076" t="s">
        <v>1559</v>
      </c>
      <c r="P4076" t="s">
        <v>33</v>
      </c>
      <c r="Q4076" t="s">
        <v>4244</v>
      </c>
      <c r="R4076" s="1" t="e">
        <f t="shared" ca="1" si="63"/>
        <v>#VALUE!</v>
      </c>
      <c r="S4076" t="s">
        <v>35</v>
      </c>
      <c r="T4076" t="s">
        <v>29</v>
      </c>
    </row>
    <row r="4077" spans="1:20" x14ac:dyDescent="0.25">
      <c r="A4077" t="s">
        <v>8324</v>
      </c>
      <c r="B4077">
        <v>65244252</v>
      </c>
      <c r="C4077">
        <v>67026694</v>
      </c>
      <c r="D4077" t="s">
        <v>3</v>
      </c>
      <c r="E4077" t="s">
        <v>3739</v>
      </c>
      <c r="F4077" t="s">
        <v>4227</v>
      </c>
      <c r="G4077" t="s">
        <v>4222</v>
      </c>
      <c r="H4077" t="s">
        <v>21</v>
      </c>
      <c r="I4077" t="s">
        <v>32</v>
      </c>
      <c r="J4077" t="s">
        <v>23</v>
      </c>
      <c r="K4077" t="s">
        <v>24</v>
      </c>
      <c r="L4077" t="s">
        <v>25</v>
      </c>
      <c r="M4077" t="s">
        <v>4233</v>
      </c>
      <c r="N4077" t="s">
        <v>3723</v>
      </c>
      <c r="O4077" t="s">
        <v>1559</v>
      </c>
      <c r="P4077" t="s">
        <v>4248</v>
      </c>
      <c r="Q4077" t="s">
        <v>28</v>
      </c>
      <c r="R4077" s="1" t="e">
        <f t="shared" ca="1" si="63"/>
        <v>#VALUE!</v>
      </c>
      <c r="S4077" t="s">
        <v>55</v>
      </c>
      <c r="T4077" t="s">
        <v>68</v>
      </c>
    </row>
    <row r="4078" spans="1:20" x14ac:dyDescent="0.25">
      <c r="A4078" t="s">
        <v>8325</v>
      </c>
      <c r="B4078">
        <v>67848420</v>
      </c>
      <c r="C4078">
        <v>67352692</v>
      </c>
      <c r="D4078" t="s">
        <v>3</v>
      </c>
      <c r="E4078" t="s">
        <v>3689</v>
      </c>
      <c r="F4078" t="s">
        <v>1106</v>
      </c>
      <c r="G4078" t="s">
        <v>4220</v>
      </c>
      <c r="H4078" t="s">
        <v>21</v>
      </c>
      <c r="I4078" t="s">
        <v>204</v>
      </c>
      <c r="J4078" t="s">
        <v>23</v>
      </c>
      <c r="K4078" t="s">
        <v>24</v>
      </c>
      <c r="L4078" t="s">
        <v>25</v>
      </c>
      <c r="M4078" t="s">
        <v>4233</v>
      </c>
      <c r="N4078" t="s">
        <v>3723</v>
      </c>
      <c r="O4078" t="s">
        <v>1559</v>
      </c>
      <c r="P4078" t="s">
        <v>33</v>
      </c>
      <c r="Q4078" t="s">
        <v>4246</v>
      </c>
      <c r="R4078" s="1">
        <f t="shared" ca="1" si="63"/>
        <v>20</v>
      </c>
      <c r="S4078" t="s">
        <v>35</v>
      </c>
      <c r="T4078" t="s">
        <v>36</v>
      </c>
    </row>
    <row r="4079" spans="1:20" x14ac:dyDescent="0.25">
      <c r="A4079" t="s">
        <v>8326</v>
      </c>
      <c r="B4079">
        <v>64423368</v>
      </c>
      <c r="C4079">
        <v>67519875</v>
      </c>
      <c r="D4079" t="s">
        <v>2</v>
      </c>
      <c r="E4079" t="s">
        <v>3740</v>
      </c>
      <c r="F4079" t="s">
        <v>4226</v>
      </c>
      <c r="G4079" t="s">
        <v>527</v>
      </c>
      <c r="H4079" t="s">
        <v>163</v>
      </c>
      <c r="I4079" t="s">
        <v>51</v>
      </c>
      <c r="J4079" t="s">
        <v>39</v>
      </c>
      <c r="K4079" t="s">
        <v>40</v>
      </c>
      <c r="L4079" t="s">
        <v>25</v>
      </c>
      <c r="M4079" t="s">
        <v>4230</v>
      </c>
      <c r="N4079" t="s">
        <v>3723</v>
      </c>
      <c r="O4079" t="s">
        <v>1559</v>
      </c>
      <c r="P4079" t="s">
        <v>27</v>
      </c>
      <c r="Q4079" t="s">
        <v>4246</v>
      </c>
      <c r="R4079" s="1" t="e">
        <f t="shared" ca="1" si="63"/>
        <v>#VALUE!</v>
      </c>
      <c r="S4079" t="s">
        <v>4243</v>
      </c>
      <c r="T4079" t="s">
        <v>41</v>
      </c>
    </row>
    <row r="4080" spans="1:20" x14ac:dyDescent="0.25">
      <c r="A4080" t="s">
        <v>8327</v>
      </c>
      <c r="B4080">
        <v>67591547</v>
      </c>
      <c r="C4080">
        <v>67810029</v>
      </c>
      <c r="D4080" t="s">
        <v>3</v>
      </c>
      <c r="E4080" t="s">
        <v>3741</v>
      </c>
      <c r="F4080" t="s">
        <v>4228</v>
      </c>
      <c r="G4080" t="s">
        <v>527</v>
      </c>
      <c r="H4080" t="s">
        <v>31</v>
      </c>
      <c r="I4080" t="s">
        <v>32</v>
      </c>
      <c r="J4080" t="s">
        <v>23</v>
      </c>
      <c r="K4080" t="s">
        <v>24</v>
      </c>
      <c r="L4080" t="s">
        <v>25</v>
      </c>
      <c r="M4080" t="s">
        <v>4234</v>
      </c>
      <c r="N4080" t="s">
        <v>3723</v>
      </c>
      <c r="O4080" t="s">
        <v>1559</v>
      </c>
      <c r="P4080" t="s">
        <v>4248</v>
      </c>
      <c r="Q4080" t="s">
        <v>4245</v>
      </c>
      <c r="R4080" s="1" t="e">
        <f t="shared" ca="1" si="63"/>
        <v>#VALUE!</v>
      </c>
      <c r="S4080" t="s">
        <v>55</v>
      </c>
      <c r="T4080" t="s">
        <v>68</v>
      </c>
    </row>
    <row r="4081" spans="1:20" x14ac:dyDescent="0.25">
      <c r="A4081" t="s">
        <v>8328</v>
      </c>
      <c r="B4081">
        <v>64366900</v>
      </c>
      <c r="C4081">
        <v>67115144</v>
      </c>
      <c r="D4081" t="s">
        <v>3</v>
      </c>
      <c r="E4081" t="s">
        <v>3742</v>
      </c>
      <c r="F4081" t="s">
        <v>4226</v>
      </c>
      <c r="G4081" t="s">
        <v>4221</v>
      </c>
      <c r="H4081" t="s">
        <v>43</v>
      </c>
      <c r="I4081" t="s">
        <v>51</v>
      </c>
      <c r="J4081" t="s">
        <v>39</v>
      </c>
      <c r="K4081" t="s">
        <v>44</v>
      </c>
      <c r="L4081" t="s">
        <v>25</v>
      </c>
      <c r="M4081" t="s">
        <v>4236</v>
      </c>
      <c r="N4081" t="s">
        <v>3723</v>
      </c>
      <c r="O4081" t="s">
        <v>1559</v>
      </c>
      <c r="P4081" t="s">
        <v>52</v>
      </c>
      <c r="Q4081" t="s">
        <v>34</v>
      </c>
      <c r="R4081" s="1" t="e">
        <f t="shared" ca="1" si="63"/>
        <v>#VALUE!</v>
      </c>
      <c r="S4081" t="s">
        <v>35</v>
      </c>
      <c r="T4081" t="s">
        <v>58</v>
      </c>
    </row>
    <row r="4082" spans="1:20" x14ac:dyDescent="0.25">
      <c r="A4082" t="s">
        <v>8329</v>
      </c>
      <c r="B4082">
        <v>65395678</v>
      </c>
      <c r="C4082">
        <v>67645783</v>
      </c>
      <c r="D4082" t="s">
        <v>3</v>
      </c>
      <c r="E4082" t="s">
        <v>3743</v>
      </c>
      <c r="F4082" t="s">
        <v>1106</v>
      </c>
      <c r="G4082" t="s">
        <v>4223</v>
      </c>
      <c r="H4082" t="s">
        <v>31</v>
      </c>
      <c r="I4082" t="s">
        <v>22</v>
      </c>
      <c r="J4082" t="s">
        <v>23</v>
      </c>
      <c r="K4082" t="s">
        <v>24</v>
      </c>
      <c r="L4082" t="s">
        <v>25</v>
      </c>
      <c r="M4082" t="s">
        <v>4239</v>
      </c>
      <c r="N4082" t="s">
        <v>3723</v>
      </c>
      <c r="O4082" t="s">
        <v>1559</v>
      </c>
      <c r="P4082" t="s">
        <v>205</v>
      </c>
      <c r="Q4082" t="s">
        <v>4247</v>
      </c>
      <c r="R4082" s="1" t="e">
        <f t="shared" ca="1" si="63"/>
        <v>#VALUE!</v>
      </c>
      <c r="S4082" t="s">
        <v>35</v>
      </c>
      <c r="T4082" t="s">
        <v>77</v>
      </c>
    </row>
    <row r="4083" spans="1:20" x14ac:dyDescent="0.25">
      <c r="A4083" t="s">
        <v>8330</v>
      </c>
      <c r="B4083">
        <v>65523406</v>
      </c>
      <c r="C4083">
        <v>67707364</v>
      </c>
      <c r="D4083" t="s">
        <v>2</v>
      </c>
      <c r="E4083" t="s">
        <v>741</v>
      </c>
      <c r="F4083" t="s">
        <v>4225</v>
      </c>
      <c r="G4083" t="s">
        <v>4216</v>
      </c>
      <c r="H4083" t="s">
        <v>48</v>
      </c>
      <c r="I4083" t="s">
        <v>204</v>
      </c>
      <c r="J4083" t="s">
        <v>39</v>
      </c>
      <c r="K4083" t="s">
        <v>40</v>
      </c>
      <c r="L4083" t="s">
        <v>25</v>
      </c>
      <c r="M4083" t="s">
        <v>4236</v>
      </c>
      <c r="N4083" t="s">
        <v>3723</v>
      </c>
      <c r="O4083" t="s">
        <v>1559</v>
      </c>
      <c r="P4083" t="s">
        <v>4248</v>
      </c>
      <c r="Q4083" t="s">
        <v>34</v>
      </c>
      <c r="R4083" s="1" t="e">
        <f t="shared" ca="1" si="63"/>
        <v>#VALUE!</v>
      </c>
      <c r="S4083" t="s">
        <v>55</v>
      </c>
      <c r="T4083" t="s">
        <v>58</v>
      </c>
    </row>
    <row r="4084" spans="1:20" x14ac:dyDescent="0.25">
      <c r="A4084" t="s">
        <v>8331</v>
      </c>
      <c r="B4084">
        <v>67164735</v>
      </c>
      <c r="C4084">
        <v>67095460</v>
      </c>
      <c r="D4084" t="s">
        <v>3</v>
      </c>
      <c r="E4084" t="s">
        <v>2412</v>
      </c>
      <c r="F4084" t="s">
        <v>4228</v>
      </c>
      <c r="G4084" t="s">
        <v>4223</v>
      </c>
      <c r="H4084" t="s">
        <v>43</v>
      </c>
      <c r="I4084" t="s">
        <v>22</v>
      </c>
      <c r="J4084" t="s">
        <v>39</v>
      </c>
      <c r="K4084" t="s">
        <v>44</v>
      </c>
      <c r="L4084" t="s">
        <v>25</v>
      </c>
      <c r="M4084" t="s">
        <v>4229</v>
      </c>
      <c r="N4084" t="s">
        <v>3723</v>
      </c>
      <c r="O4084" t="s">
        <v>1559</v>
      </c>
      <c r="P4084" t="s">
        <v>54</v>
      </c>
      <c r="Q4084" t="s">
        <v>34</v>
      </c>
      <c r="R4084" s="1">
        <f t="shared" ca="1" si="63"/>
        <v>32</v>
      </c>
      <c r="S4084" t="s">
        <v>4243</v>
      </c>
      <c r="T4084" t="s">
        <v>29</v>
      </c>
    </row>
    <row r="4085" spans="1:20" x14ac:dyDescent="0.25">
      <c r="A4085" t="s">
        <v>8332</v>
      </c>
      <c r="B4085">
        <v>68106723</v>
      </c>
      <c r="C4085">
        <v>67144399</v>
      </c>
      <c r="D4085" t="s">
        <v>2</v>
      </c>
      <c r="E4085" t="s">
        <v>3744</v>
      </c>
      <c r="F4085" t="s">
        <v>4227</v>
      </c>
      <c r="G4085" t="s">
        <v>4218</v>
      </c>
      <c r="H4085" t="s">
        <v>21</v>
      </c>
      <c r="I4085" t="s">
        <v>32</v>
      </c>
      <c r="J4085" t="s">
        <v>23</v>
      </c>
      <c r="K4085" t="s">
        <v>24</v>
      </c>
      <c r="L4085" t="s">
        <v>25</v>
      </c>
      <c r="M4085" t="s">
        <v>4231</v>
      </c>
      <c r="N4085" t="s">
        <v>3723</v>
      </c>
      <c r="O4085" t="s">
        <v>1559</v>
      </c>
      <c r="P4085" t="s">
        <v>205</v>
      </c>
      <c r="Q4085" t="s">
        <v>34</v>
      </c>
      <c r="R4085" s="1">
        <f t="shared" ca="1" si="63"/>
        <v>10</v>
      </c>
      <c r="S4085" t="s">
        <v>35</v>
      </c>
      <c r="T4085" t="s">
        <v>68</v>
      </c>
    </row>
    <row r="4086" spans="1:20" x14ac:dyDescent="0.25">
      <c r="A4086" t="s">
        <v>8333</v>
      </c>
      <c r="B4086">
        <v>67300950</v>
      </c>
      <c r="C4086">
        <v>67447549</v>
      </c>
      <c r="D4086" t="s">
        <v>2</v>
      </c>
      <c r="E4086" t="s">
        <v>3745</v>
      </c>
      <c r="F4086" t="s">
        <v>4225</v>
      </c>
      <c r="G4086" t="s">
        <v>527</v>
      </c>
      <c r="H4086" t="s">
        <v>21</v>
      </c>
      <c r="I4086" t="s">
        <v>22</v>
      </c>
      <c r="J4086" t="s">
        <v>23</v>
      </c>
      <c r="K4086" t="s">
        <v>24</v>
      </c>
      <c r="L4086" t="s">
        <v>25</v>
      </c>
      <c r="M4086" t="s">
        <v>4237</v>
      </c>
      <c r="N4086" t="s">
        <v>3723</v>
      </c>
      <c r="O4086" t="s">
        <v>1559</v>
      </c>
      <c r="P4086" t="s">
        <v>33</v>
      </c>
      <c r="Q4086" t="s">
        <v>28</v>
      </c>
      <c r="R4086" s="1">
        <f t="shared" ca="1" si="63"/>
        <v>12</v>
      </c>
      <c r="S4086" t="s">
        <v>35</v>
      </c>
      <c r="T4086" t="s">
        <v>68</v>
      </c>
    </row>
    <row r="4087" spans="1:20" x14ac:dyDescent="0.25">
      <c r="A4087" t="s">
        <v>8334</v>
      </c>
      <c r="B4087">
        <v>68185259</v>
      </c>
      <c r="C4087">
        <v>67051152</v>
      </c>
      <c r="D4087" t="s">
        <v>2</v>
      </c>
      <c r="E4087" t="s">
        <v>3746</v>
      </c>
      <c r="F4087" t="s">
        <v>1106</v>
      </c>
      <c r="G4087" t="s">
        <v>4221</v>
      </c>
      <c r="H4087" t="s">
        <v>38</v>
      </c>
      <c r="I4087" t="s">
        <v>22</v>
      </c>
      <c r="J4087" t="s">
        <v>39</v>
      </c>
      <c r="K4087" t="s">
        <v>40</v>
      </c>
      <c r="L4087" t="s">
        <v>25</v>
      </c>
      <c r="M4087" t="s">
        <v>4239</v>
      </c>
      <c r="N4087" t="s">
        <v>3723</v>
      </c>
      <c r="O4087" t="s">
        <v>1559</v>
      </c>
      <c r="P4087" t="s">
        <v>27</v>
      </c>
      <c r="Q4087" t="s">
        <v>28</v>
      </c>
      <c r="R4087" s="1">
        <f t="shared" ca="1" si="63"/>
        <v>42</v>
      </c>
      <c r="S4087" t="s">
        <v>35</v>
      </c>
      <c r="T4087" t="s">
        <v>58</v>
      </c>
    </row>
    <row r="4088" spans="1:20" x14ac:dyDescent="0.25">
      <c r="A4088" t="s">
        <v>8335</v>
      </c>
      <c r="B4088">
        <v>67522760</v>
      </c>
      <c r="C4088">
        <v>67580768</v>
      </c>
      <c r="D4088" t="s">
        <v>3</v>
      </c>
      <c r="E4088" t="s">
        <v>3747</v>
      </c>
      <c r="F4088" t="s">
        <v>20</v>
      </c>
      <c r="G4088" t="s">
        <v>527</v>
      </c>
      <c r="H4088" t="s">
        <v>31</v>
      </c>
      <c r="I4088" t="s">
        <v>51</v>
      </c>
      <c r="J4088" t="s">
        <v>23</v>
      </c>
      <c r="K4088" t="s">
        <v>24</v>
      </c>
      <c r="L4088" t="s">
        <v>25</v>
      </c>
      <c r="M4088" t="s">
        <v>4234</v>
      </c>
      <c r="N4088" t="s">
        <v>3723</v>
      </c>
      <c r="O4088" t="s">
        <v>1559</v>
      </c>
      <c r="P4088" t="s">
        <v>52</v>
      </c>
      <c r="Q4088" t="s">
        <v>4247</v>
      </c>
      <c r="R4088" s="1" t="e">
        <f t="shared" ca="1" si="63"/>
        <v>#VALUE!</v>
      </c>
      <c r="S4088" t="s">
        <v>4243</v>
      </c>
      <c r="T4088" t="s">
        <v>77</v>
      </c>
    </row>
    <row r="4089" spans="1:20" x14ac:dyDescent="0.25">
      <c r="A4089" t="s">
        <v>8336</v>
      </c>
      <c r="B4089">
        <v>65191141</v>
      </c>
      <c r="C4089">
        <v>67131789</v>
      </c>
      <c r="D4089" t="s">
        <v>3</v>
      </c>
      <c r="E4089" t="s">
        <v>3748</v>
      </c>
      <c r="F4089" t="s">
        <v>4226</v>
      </c>
      <c r="G4089" t="s">
        <v>4215</v>
      </c>
      <c r="H4089" t="s">
        <v>43</v>
      </c>
      <c r="I4089" t="s">
        <v>32</v>
      </c>
      <c r="J4089" t="s">
        <v>39</v>
      </c>
      <c r="K4089" t="s">
        <v>44</v>
      </c>
      <c r="L4089" t="s">
        <v>25</v>
      </c>
      <c r="M4089" t="s">
        <v>4233</v>
      </c>
      <c r="N4089" t="s">
        <v>3723</v>
      </c>
      <c r="O4089" t="s">
        <v>1559</v>
      </c>
      <c r="P4089" t="s">
        <v>4248</v>
      </c>
      <c r="Q4089" t="s">
        <v>4246</v>
      </c>
      <c r="R4089" s="1" t="e">
        <f t="shared" ca="1" si="63"/>
        <v>#VALUE!</v>
      </c>
      <c r="S4089" t="s">
        <v>55</v>
      </c>
      <c r="T4089" t="s">
        <v>29</v>
      </c>
    </row>
    <row r="4090" spans="1:20" x14ac:dyDescent="0.25">
      <c r="A4090" t="s">
        <v>8337</v>
      </c>
      <c r="B4090">
        <v>65412183</v>
      </c>
      <c r="C4090">
        <v>67514646</v>
      </c>
      <c r="D4090" t="s">
        <v>2</v>
      </c>
      <c r="E4090" t="s">
        <v>2343</v>
      </c>
      <c r="F4090" t="s">
        <v>4228</v>
      </c>
      <c r="G4090" t="s">
        <v>4216</v>
      </c>
      <c r="H4090" t="s">
        <v>245</v>
      </c>
      <c r="I4090" t="s">
        <v>22</v>
      </c>
      <c r="J4090" t="s">
        <v>39</v>
      </c>
      <c r="K4090" t="s">
        <v>40</v>
      </c>
      <c r="L4090" t="s">
        <v>25</v>
      </c>
      <c r="M4090" t="s">
        <v>4233</v>
      </c>
      <c r="N4090" t="s">
        <v>3723</v>
      </c>
      <c r="O4090" t="s">
        <v>1559</v>
      </c>
      <c r="P4090" t="s">
        <v>4248</v>
      </c>
      <c r="Q4090" t="s">
        <v>4247</v>
      </c>
      <c r="R4090" s="1" t="e">
        <f t="shared" ca="1" si="63"/>
        <v>#VALUE!</v>
      </c>
      <c r="S4090" t="s">
        <v>55</v>
      </c>
      <c r="T4090" t="s">
        <v>45</v>
      </c>
    </row>
    <row r="4091" spans="1:20" x14ac:dyDescent="0.25">
      <c r="A4091" t="s">
        <v>8338</v>
      </c>
      <c r="B4091">
        <v>64953851</v>
      </c>
      <c r="C4091">
        <v>67752590</v>
      </c>
      <c r="D4091" t="s">
        <v>3</v>
      </c>
      <c r="E4091" t="s">
        <v>3749</v>
      </c>
      <c r="F4091" t="s">
        <v>4228</v>
      </c>
      <c r="G4091" t="s">
        <v>4221</v>
      </c>
      <c r="H4091" t="s">
        <v>245</v>
      </c>
      <c r="I4091" t="s">
        <v>204</v>
      </c>
      <c r="J4091" t="s">
        <v>60</v>
      </c>
      <c r="K4091" t="s">
        <v>40</v>
      </c>
      <c r="L4091" t="s">
        <v>25</v>
      </c>
      <c r="M4091" t="s">
        <v>4237</v>
      </c>
      <c r="N4091" t="s">
        <v>3723</v>
      </c>
      <c r="O4091" t="s">
        <v>1559</v>
      </c>
      <c r="P4091" t="s">
        <v>4248</v>
      </c>
      <c r="Q4091" t="s">
        <v>4245</v>
      </c>
      <c r="R4091" s="1">
        <f t="shared" ca="1" si="63"/>
        <v>58</v>
      </c>
      <c r="S4091" t="s">
        <v>55</v>
      </c>
      <c r="T4091" t="s">
        <v>45</v>
      </c>
    </row>
    <row r="4092" spans="1:20" x14ac:dyDescent="0.25">
      <c r="A4092" t="s">
        <v>8339</v>
      </c>
      <c r="B4092">
        <v>65385089</v>
      </c>
      <c r="C4092">
        <v>66855489</v>
      </c>
      <c r="D4092" t="s">
        <v>2</v>
      </c>
      <c r="E4092" t="s">
        <v>3750</v>
      </c>
      <c r="F4092" t="s">
        <v>4228</v>
      </c>
      <c r="G4092" t="s">
        <v>4222</v>
      </c>
      <c r="H4092" t="s">
        <v>48</v>
      </c>
      <c r="I4092" t="s">
        <v>32</v>
      </c>
      <c r="J4092" t="s">
        <v>23</v>
      </c>
      <c r="K4092" t="s">
        <v>24</v>
      </c>
      <c r="L4092" t="s">
        <v>25</v>
      </c>
      <c r="M4092" t="s">
        <v>4238</v>
      </c>
      <c r="N4092" t="s">
        <v>3723</v>
      </c>
      <c r="O4092" t="s">
        <v>1559</v>
      </c>
      <c r="P4092" t="s">
        <v>27</v>
      </c>
      <c r="Q4092" t="s">
        <v>4247</v>
      </c>
      <c r="R4092" s="1">
        <f t="shared" ca="1" si="63"/>
        <v>26</v>
      </c>
      <c r="S4092" t="s">
        <v>35</v>
      </c>
      <c r="T4092" t="s">
        <v>36</v>
      </c>
    </row>
    <row r="4093" spans="1:20" x14ac:dyDescent="0.25">
      <c r="A4093" t="s">
        <v>8340</v>
      </c>
      <c r="B4093">
        <v>65475313</v>
      </c>
      <c r="C4093">
        <v>67633433</v>
      </c>
      <c r="D4093" t="s">
        <v>3</v>
      </c>
      <c r="E4093" t="s">
        <v>3751</v>
      </c>
      <c r="F4093" t="s">
        <v>4228</v>
      </c>
      <c r="G4093" t="s">
        <v>4216</v>
      </c>
      <c r="H4093" t="s">
        <v>43</v>
      </c>
      <c r="I4093" t="s">
        <v>22</v>
      </c>
      <c r="J4093" t="s">
        <v>39</v>
      </c>
      <c r="K4093" t="s">
        <v>44</v>
      </c>
      <c r="L4093" t="s">
        <v>25</v>
      </c>
      <c r="M4093" t="s">
        <v>4241</v>
      </c>
      <c r="N4093" t="s">
        <v>3723</v>
      </c>
      <c r="O4093" t="s">
        <v>1559</v>
      </c>
      <c r="P4093" t="s">
        <v>49</v>
      </c>
      <c r="Q4093" t="s">
        <v>4247</v>
      </c>
      <c r="R4093" s="1" t="e">
        <f t="shared" ca="1" si="63"/>
        <v>#VALUE!</v>
      </c>
      <c r="S4093" t="s">
        <v>4243</v>
      </c>
      <c r="T4093" t="s">
        <v>41</v>
      </c>
    </row>
    <row r="4094" spans="1:20" x14ac:dyDescent="0.25">
      <c r="A4094" t="s">
        <v>8341</v>
      </c>
      <c r="B4094">
        <v>64679215</v>
      </c>
      <c r="C4094">
        <v>67663233</v>
      </c>
      <c r="D4094" t="s">
        <v>2</v>
      </c>
      <c r="E4094" t="s">
        <v>3752</v>
      </c>
      <c r="F4094" t="s">
        <v>1106</v>
      </c>
      <c r="G4094" t="s">
        <v>4222</v>
      </c>
      <c r="H4094" t="s">
        <v>38</v>
      </c>
      <c r="I4094" t="s">
        <v>22</v>
      </c>
      <c r="J4094" t="s">
        <v>23</v>
      </c>
      <c r="K4094" t="s">
        <v>24</v>
      </c>
      <c r="L4094" t="s">
        <v>25</v>
      </c>
      <c r="M4094" t="s">
        <v>4231</v>
      </c>
      <c r="N4094" t="s">
        <v>3723</v>
      </c>
      <c r="O4094" t="s">
        <v>1559</v>
      </c>
      <c r="P4094" t="s">
        <v>49</v>
      </c>
      <c r="Q4094" t="s">
        <v>4245</v>
      </c>
      <c r="R4094" s="1">
        <f t="shared" ca="1" si="63"/>
        <v>41</v>
      </c>
      <c r="S4094" t="s">
        <v>4243</v>
      </c>
      <c r="T4094" t="s">
        <v>58</v>
      </c>
    </row>
    <row r="4095" spans="1:20" x14ac:dyDescent="0.25">
      <c r="A4095" t="s">
        <v>8342</v>
      </c>
      <c r="B4095">
        <v>66191861</v>
      </c>
      <c r="C4095">
        <v>67766548</v>
      </c>
      <c r="D4095" t="s">
        <v>2</v>
      </c>
      <c r="E4095" t="s">
        <v>3753</v>
      </c>
      <c r="F4095" t="s">
        <v>20</v>
      </c>
      <c r="G4095" t="s">
        <v>4217</v>
      </c>
      <c r="H4095" t="s">
        <v>245</v>
      </c>
      <c r="I4095" t="s">
        <v>51</v>
      </c>
      <c r="J4095" t="s">
        <v>39</v>
      </c>
      <c r="K4095" t="s">
        <v>40</v>
      </c>
      <c r="L4095" t="s">
        <v>25</v>
      </c>
      <c r="M4095" t="s">
        <v>4233</v>
      </c>
      <c r="N4095" t="s">
        <v>3723</v>
      </c>
      <c r="O4095" t="s">
        <v>1559</v>
      </c>
      <c r="P4095" t="s">
        <v>4248</v>
      </c>
      <c r="Q4095" t="s">
        <v>4245</v>
      </c>
      <c r="R4095" s="1">
        <f t="shared" ca="1" si="63"/>
        <v>65</v>
      </c>
      <c r="S4095" t="s">
        <v>55</v>
      </c>
      <c r="T4095" t="s">
        <v>45</v>
      </c>
    </row>
    <row r="4096" spans="1:20" x14ac:dyDescent="0.25">
      <c r="A4096" t="s">
        <v>8343</v>
      </c>
      <c r="B4096">
        <v>67164735</v>
      </c>
      <c r="C4096">
        <v>67639755</v>
      </c>
      <c r="D4096" t="s">
        <v>2</v>
      </c>
      <c r="E4096" t="s">
        <v>3754</v>
      </c>
      <c r="F4096" t="s">
        <v>4226</v>
      </c>
      <c r="G4096" t="s">
        <v>4221</v>
      </c>
      <c r="H4096" t="s">
        <v>245</v>
      </c>
      <c r="I4096" t="s">
        <v>22</v>
      </c>
      <c r="J4096" t="s">
        <v>23</v>
      </c>
      <c r="K4096" t="s">
        <v>24</v>
      </c>
      <c r="L4096" t="s">
        <v>25</v>
      </c>
      <c r="M4096" t="s">
        <v>4238</v>
      </c>
      <c r="N4096" t="s">
        <v>3723</v>
      </c>
      <c r="O4096" t="s">
        <v>1559</v>
      </c>
      <c r="P4096" t="s">
        <v>27</v>
      </c>
      <c r="Q4096" t="s">
        <v>4245</v>
      </c>
      <c r="R4096" s="1">
        <f t="shared" ca="1" si="63"/>
        <v>37</v>
      </c>
      <c r="S4096" t="s">
        <v>4243</v>
      </c>
      <c r="T4096" t="s">
        <v>29</v>
      </c>
    </row>
    <row r="4097" spans="1:20" x14ac:dyDescent="0.25">
      <c r="A4097" t="s">
        <v>8344</v>
      </c>
      <c r="B4097">
        <v>68025388</v>
      </c>
      <c r="C4097">
        <v>67461585</v>
      </c>
      <c r="D4097" t="s">
        <v>3</v>
      </c>
      <c r="E4097" t="s">
        <v>3755</v>
      </c>
      <c r="F4097" t="s">
        <v>4228</v>
      </c>
      <c r="G4097" t="s">
        <v>4223</v>
      </c>
      <c r="H4097" t="s">
        <v>43</v>
      </c>
      <c r="I4097" t="s">
        <v>51</v>
      </c>
      <c r="J4097" t="s">
        <v>60</v>
      </c>
      <c r="K4097" t="s">
        <v>40</v>
      </c>
      <c r="L4097" t="s">
        <v>25</v>
      </c>
      <c r="M4097" t="s">
        <v>4236</v>
      </c>
      <c r="N4097" t="s">
        <v>3723</v>
      </c>
      <c r="O4097" t="s">
        <v>1559</v>
      </c>
      <c r="P4097" t="s">
        <v>54</v>
      </c>
      <c r="Q4097" t="s">
        <v>4244</v>
      </c>
      <c r="R4097" s="1">
        <f t="shared" ca="1" si="63"/>
        <v>61</v>
      </c>
      <c r="S4097" t="s">
        <v>35</v>
      </c>
      <c r="T4097" t="s">
        <v>45</v>
      </c>
    </row>
    <row r="4098" spans="1:20" x14ac:dyDescent="0.25">
      <c r="A4098" t="s">
        <v>8345</v>
      </c>
      <c r="B4098">
        <v>68507362</v>
      </c>
      <c r="C4098">
        <v>67139565</v>
      </c>
      <c r="D4098" t="s">
        <v>2</v>
      </c>
      <c r="E4098" t="s">
        <v>3756</v>
      </c>
      <c r="F4098" t="s">
        <v>4228</v>
      </c>
      <c r="G4098" t="s">
        <v>4217</v>
      </c>
      <c r="H4098" t="s">
        <v>245</v>
      </c>
      <c r="I4098" t="s">
        <v>22</v>
      </c>
      <c r="J4098" t="s">
        <v>39</v>
      </c>
      <c r="K4098" t="s">
        <v>40</v>
      </c>
      <c r="L4098" t="s">
        <v>25</v>
      </c>
      <c r="M4098" t="s">
        <v>4232</v>
      </c>
      <c r="N4098" t="s">
        <v>3723</v>
      </c>
      <c r="O4098" t="s">
        <v>1559</v>
      </c>
      <c r="P4098" t="s">
        <v>4248</v>
      </c>
      <c r="Q4098" t="s">
        <v>4246</v>
      </c>
      <c r="R4098" s="1" t="e">
        <f t="shared" ca="1" si="63"/>
        <v>#VALUE!</v>
      </c>
      <c r="S4098" t="s">
        <v>55</v>
      </c>
      <c r="T4098" t="s">
        <v>45</v>
      </c>
    </row>
    <row r="4099" spans="1:20" x14ac:dyDescent="0.25">
      <c r="A4099" t="s">
        <v>8346</v>
      </c>
      <c r="B4099">
        <v>65007374</v>
      </c>
      <c r="C4099">
        <v>66985054</v>
      </c>
      <c r="D4099" t="s">
        <v>3</v>
      </c>
      <c r="E4099" t="s">
        <v>3757</v>
      </c>
      <c r="F4099" t="s">
        <v>4226</v>
      </c>
      <c r="G4099" t="s">
        <v>4215</v>
      </c>
      <c r="H4099" t="s">
        <v>43</v>
      </c>
      <c r="I4099" t="s">
        <v>22</v>
      </c>
      <c r="J4099" t="s">
        <v>39</v>
      </c>
      <c r="K4099" t="s">
        <v>44</v>
      </c>
      <c r="L4099" t="s">
        <v>25</v>
      </c>
      <c r="M4099" t="s">
        <v>4231</v>
      </c>
      <c r="N4099" t="s">
        <v>3723</v>
      </c>
      <c r="O4099" t="s">
        <v>1559</v>
      </c>
      <c r="P4099" t="s">
        <v>49</v>
      </c>
      <c r="Q4099" t="s">
        <v>34</v>
      </c>
      <c r="R4099" s="1">
        <f t="shared" ref="R4099:R4162" ca="1" si="64">DATEDIF(E4099,TODAY(),"Y")</f>
        <v>58</v>
      </c>
      <c r="S4099" t="s">
        <v>4243</v>
      </c>
      <c r="T4099" t="s">
        <v>45</v>
      </c>
    </row>
    <row r="4100" spans="1:20" x14ac:dyDescent="0.25">
      <c r="A4100" t="s">
        <v>8347</v>
      </c>
      <c r="B4100">
        <v>67979190</v>
      </c>
      <c r="C4100">
        <v>67146038</v>
      </c>
      <c r="D4100" t="s">
        <v>3</v>
      </c>
      <c r="E4100" t="s">
        <v>3758</v>
      </c>
      <c r="F4100" t="s">
        <v>4228</v>
      </c>
      <c r="G4100" t="s">
        <v>4216</v>
      </c>
      <c r="H4100" t="s">
        <v>43</v>
      </c>
      <c r="I4100" t="s">
        <v>204</v>
      </c>
      <c r="J4100" t="s">
        <v>60</v>
      </c>
      <c r="K4100" t="s">
        <v>40</v>
      </c>
      <c r="L4100" t="s">
        <v>25</v>
      </c>
      <c r="M4100" t="s">
        <v>4232</v>
      </c>
      <c r="N4100" t="s">
        <v>3723</v>
      </c>
      <c r="O4100" t="s">
        <v>1559</v>
      </c>
      <c r="P4100" t="s">
        <v>4248</v>
      </c>
      <c r="Q4100" t="s">
        <v>4247</v>
      </c>
      <c r="R4100" s="1">
        <f t="shared" ca="1" si="64"/>
        <v>61</v>
      </c>
      <c r="S4100" t="s">
        <v>55</v>
      </c>
      <c r="T4100" t="s">
        <v>45</v>
      </c>
    </row>
    <row r="4101" spans="1:20" x14ac:dyDescent="0.25">
      <c r="A4101" t="s">
        <v>8348</v>
      </c>
      <c r="B4101">
        <v>66672273</v>
      </c>
      <c r="C4101">
        <v>67301597</v>
      </c>
      <c r="D4101" t="s">
        <v>2</v>
      </c>
      <c r="E4101" t="s">
        <v>3759</v>
      </c>
      <c r="F4101" t="s">
        <v>1106</v>
      </c>
      <c r="G4101" t="s">
        <v>4216</v>
      </c>
      <c r="H4101" t="s">
        <v>48</v>
      </c>
      <c r="I4101" t="s">
        <v>22</v>
      </c>
      <c r="J4101" t="s">
        <v>23</v>
      </c>
      <c r="K4101" t="s">
        <v>24</v>
      </c>
      <c r="L4101" t="s">
        <v>25</v>
      </c>
      <c r="M4101" t="s">
        <v>4235</v>
      </c>
      <c r="N4101" t="s">
        <v>3723</v>
      </c>
      <c r="O4101" t="s">
        <v>1559</v>
      </c>
      <c r="P4101" t="s">
        <v>27</v>
      </c>
      <c r="Q4101" t="s">
        <v>28</v>
      </c>
      <c r="R4101" s="1">
        <f t="shared" ca="1" si="64"/>
        <v>27</v>
      </c>
      <c r="S4101" t="s">
        <v>35</v>
      </c>
      <c r="T4101" t="s">
        <v>29</v>
      </c>
    </row>
    <row r="4102" spans="1:20" x14ac:dyDescent="0.25">
      <c r="A4102" t="s">
        <v>8349</v>
      </c>
      <c r="B4102">
        <v>67220114</v>
      </c>
      <c r="C4102">
        <v>67227988</v>
      </c>
      <c r="D4102" t="s">
        <v>2</v>
      </c>
      <c r="E4102" t="s">
        <v>3760</v>
      </c>
      <c r="F4102" t="s">
        <v>4225</v>
      </c>
      <c r="G4102" t="s">
        <v>4218</v>
      </c>
      <c r="H4102" t="s">
        <v>48</v>
      </c>
      <c r="I4102" t="s">
        <v>22</v>
      </c>
      <c r="J4102" t="s">
        <v>23</v>
      </c>
      <c r="K4102" t="s">
        <v>24</v>
      </c>
      <c r="L4102" t="s">
        <v>25</v>
      </c>
      <c r="M4102" t="s">
        <v>4233</v>
      </c>
      <c r="N4102" t="s">
        <v>3723</v>
      </c>
      <c r="O4102" t="s">
        <v>1559</v>
      </c>
      <c r="P4102" t="s">
        <v>4248</v>
      </c>
      <c r="Q4102" t="s">
        <v>4245</v>
      </c>
      <c r="R4102" s="1">
        <f t="shared" ca="1" si="64"/>
        <v>27</v>
      </c>
      <c r="S4102" t="s">
        <v>55</v>
      </c>
      <c r="T4102" t="s">
        <v>36</v>
      </c>
    </row>
    <row r="4103" spans="1:20" x14ac:dyDescent="0.25">
      <c r="A4103" t="s">
        <v>8350</v>
      </c>
      <c r="B4103">
        <v>67208130</v>
      </c>
      <c r="C4103">
        <v>66899515</v>
      </c>
      <c r="D4103" t="s">
        <v>3</v>
      </c>
      <c r="E4103" t="s">
        <v>3761</v>
      </c>
      <c r="F4103" t="s">
        <v>1106</v>
      </c>
      <c r="G4103" t="s">
        <v>527</v>
      </c>
      <c r="H4103" t="s">
        <v>21</v>
      </c>
      <c r="I4103" t="s">
        <v>204</v>
      </c>
      <c r="J4103" t="s">
        <v>23</v>
      </c>
      <c r="K4103" t="s">
        <v>24</v>
      </c>
      <c r="L4103" t="s">
        <v>25</v>
      </c>
      <c r="M4103" t="s">
        <v>4237</v>
      </c>
      <c r="N4103" t="s">
        <v>3723</v>
      </c>
      <c r="O4103" t="s">
        <v>1559</v>
      </c>
      <c r="P4103" t="s">
        <v>4248</v>
      </c>
      <c r="Q4103" t="s">
        <v>28</v>
      </c>
      <c r="R4103" s="1" t="e">
        <f t="shared" ca="1" si="64"/>
        <v>#VALUE!</v>
      </c>
      <c r="S4103" t="s">
        <v>55</v>
      </c>
      <c r="T4103" t="s">
        <v>36</v>
      </c>
    </row>
    <row r="4104" spans="1:20" x14ac:dyDescent="0.25">
      <c r="A4104" t="s">
        <v>8351</v>
      </c>
      <c r="B4104">
        <v>66131953</v>
      </c>
      <c r="C4104">
        <v>67190555</v>
      </c>
      <c r="D4104" t="s">
        <v>3</v>
      </c>
      <c r="E4104" t="s">
        <v>3762</v>
      </c>
      <c r="F4104" t="s">
        <v>20</v>
      </c>
      <c r="G4104" t="s">
        <v>4223</v>
      </c>
      <c r="H4104" t="s">
        <v>163</v>
      </c>
      <c r="I4104" t="s">
        <v>32</v>
      </c>
      <c r="J4104" t="s">
        <v>39</v>
      </c>
      <c r="K4104" t="s">
        <v>40</v>
      </c>
      <c r="L4104" t="s">
        <v>25</v>
      </c>
      <c r="M4104" t="s">
        <v>4238</v>
      </c>
      <c r="N4104" t="s">
        <v>3723</v>
      </c>
      <c r="O4104" t="s">
        <v>1559</v>
      </c>
      <c r="P4104" t="s">
        <v>4248</v>
      </c>
      <c r="Q4104" t="s">
        <v>34</v>
      </c>
      <c r="R4104" s="1">
        <f t="shared" ca="1" si="64"/>
        <v>50</v>
      </c>
      <c r="S4104" t="s">
        <v>55</v>
      </c>
      <c r="T4104" t="s">
        <v>41</v>
      </c>
    </row>
    <row r="4105" spans="1:20" x14ac:dyDescent="0.25">
      <c r="A4105" t="s">
        <v>8352</v>
      </c>
      <c r="B4105">
        <v>64722844</v>
      </c>
      <c r="C4105">
        <v>67807748</v>
      </c>
      <c r="D4105" t="s">
        <v>3</v>
      </c>
      <c r="E4105" t="s">
        <v>3763</v>
      </c>
      <c r="F4105" t="s">
        <v>4228</v>
      </c>
      <c r="G4105" t="s">
        <v>4221</v>
      </c>
      <c r="H4105" t="s">
        <v>21</v>
      </c>
      <c r="I4105" t="s">
        <v>32</v>
      </c>
      <c r="J4105" t="s">
        <v>23</v>
      </c>
      <c r="K4105" t="s">
        <v>24</v>
      </c>
      <c r="L4105" t="s">
        <v>25</v>
      </c>
      <c r="M4105" t="s">
        <v>4238</v>
      </c>
      <c r="N4105" t="s">
        <v>3723</v>
      </c>
      <c r="O4105" t="s">
        <v>1559</v>
      </c>
      <c r="P4105" t="s">
        <v>33</v>
      </c>
      <c r="Q4105" t="s">
        <v>4244</v>
      </c>
      <c r="R4105" s="1" t="e">
        <f t="shared" ca="1" si="64"/>
        <v>#VALUE!</v>
      </c>
      <c r="S4105" t="s">
        <v>4243</v>
      </c>
      <c r="T4105" t="s">
        <v>56</v>
      </c>
    </row>
    <row r="4106" spans="1:20" x14ac:dyDescent="0.25">
      <c r="A4106" t="s">
        <v>8353</v>
      </c>
      <c r="B4106">
        <v>64329814</v>
      </c>
      <c r="C4106">
        <v>66943096</v>
      </c>
      <c r="D4106" t="s">
        <v>2</v>
      </c>
      <c r="E4106" t="s">
        <v>1047</v>
      </c>
      <c r="F4106" t="s">
        <v>4227</v>
      </c>
      <c r="G4106" t="s">
        <v>4215</v>
      </c>
      <c r="H4106" t="s">
        <v>38</v>
      </c>
      <c r="I4106" t="s">
        <v>22</v>
      </c>
      <c r="J4106" t="s">
        <v>39</v>
      </c>
      <c r="K4106" t="s">
        <v>40</v>
      </c>
      <c r="L4106" t="s">
        <v>25</v>
      </c>
      <c r="M4106" t="s">
        <v>4232</v>
      </c>
      <c r="N4106" t="s">
        <v>3723</v>
      </c>
      <c r="O4106" t="s">
        <v>1559</v>
      </c>
      <c r="P4106" t="s">
        <v>52</v>
      </c>
      <c r="Q4106" t="s">
        <v>28</v>
      </c>
      <c r="R4106" s="1">
        <f t="shared" ca="1" si="64"/>
        <v>58</v>
      </c>
      <c r="S4106" t="s">
        <v>4243</v>
      </c>
      <c r="T4106" t="s">
        <v>45</v>
      </c>
    </row>
    <row r="4107" spans="1:20" x14ac:dyDescent="0.25">
      <c r="A4107" t="s">
        <v>8354</v>
      </c>
      <c r="B4107">
        <v>64340784</v>
      </c>
      <c r="C4107">
        <v>67032908</v>
      </c>
      <c r="D4107" t="s">
        <v>2</v>
      </c>
      <c r="E4107" t="s">
        <v>3764</v>
      </c>
      <c r="F4107" t="s">
        <v>4225</v>
      </c>
      <c r="G4107" t="s">
        <v>527</v>
      </c>
      <c r="H4107" t="s">
        <v>21</v>
      </c>
      <c r="I4107" t="s">
        <v>32</v>
      </c>
      <c r="J4107" t="s">
        <v>23</v>
      </c>
      <c r="K4107" t="s">
        <v>24</v>
      </c>
      <c r="L4107" t="s">
        <v>25</v>
      </c>
      <c r="M4107" t="s">
        <v>4240</v>
      </c>
      <c r="N4107" t="s">
        <v>3723</v>
      </c>
      <c r="O4107" t="s">
        <v>1559</v>
      </c>
      <c r="P4107" t="s">
        <v>205</v>
      </c>
      <c r="Q4107" t="s">
        <v>4245</v>
      </c>
      <c r="R4107" s="1">
        <f t="shared" ca="1" si="64"/>
        <v>22</v>
      </c>
      <c r="S4107" t="s">
        <v>35</v>
      </c>
      <c r="T4107" t="s">
        <v>36</v>
      </c>
    </row>
    <row r="4108" spans="1:20" x14ac:dyDescent="0.25">
      <c r="A4108" t="s">
        <v>8355</v>
      </c>
      <c r="B4108">
        <v>68208819</v>
      </c>
      <c r="C4108">
        <v>67561069</v>
      </c>
      <c r="D4108" t="s">
        <v>3</v>
      </c>
      <c r="E4108" t="s">
        <v>3765</v>
      </c>
      <c r="F4108" t="s">
        <v>4227</v>
      </c>
      <c r="G4108" t="s">
        <v>4216</v>
      </c>
      <c r="H4108" t="s">
        <v>43</v>
      </c>
      <c r="I4108" t="s">
        <v>22</v>
      </c>
      <c r="J4108" t="s">
        <v>39</v>
      </c>
      <c r="K4108" t="s">
        <v>44</v>
      </c>
      <c r="L4108" t="s">
        <v>25</v>
      </c>
      <c r="M4108" t="s">
        <v>4239</v>
      </c>
      <c r="N4108" t="s">
        <v>3723</v>
      </c>
      <c r="O4108" t="s">
        <v>1559</v>
      </c>
      <c r="P4108" t="s">
        <v>205</v>
      </c>
      <c r="Q4108" t="s">
        <v>4244</v>
      </c>
      <c r="R4108" s="1" t="e">
        <f t="shared" ca="1" si="64"/>
        <v>#VALUE!</v>
      </c>
      <c r="S4108" t="s">
        <v>35</v>
      </c>
      <c r="T4108" t="s">
        <v>41</v>
      </c>
    </row>
    <row r="4109" spans="1:20" x14ac:dyDescent="0.25">
      <c r="A4109" t="s">
        <v>8356</v>
      </c>
      <c r="B4109">
        <v>66610756</v>
      </c>
      <c r="C4109">
        <v>67717566</v>
      </c>
      <c r="D4109" t="s">
        <v>2</v>
      </c>
      <c r="E4109" t="s">
        <v>3766</v>
      </c>
      <c r="F4109" t="s">
        <v>20</v>
      </c>
      <c r="G4109" t="s">
        <v>4223</v>
      </c>
      <c r="H4109" t="s">
        <v>21</v>
      </c>
      <c r="I4109" t="s">
        <v>51</v>
      </c>
      <c r="J4109" t="s">
        <v>23</v>
      </c>
      <c r="K4109" t="s">
        <v>24</v>
      </c>
      <c r="L4109" t="s">
        <v>25</v>
      </c>
      <c r="M4109" t="s">
        <v>4238</v>
      </c>
      <c r="N4109" t="s">
        <v>3723</v>
      </c>
      <c r="O4109" t="s">
        <v>1559</v>
      </c>
      <c r="P4109" t="s">
        <v>4248</v>
      </c>
      <c r="Q4109" t="s">
        <v>4244</v>
      </c>
      <c r="R4109" s="1">
        <f t="shared" ca="1" si="64"/>
        <v>21</v>
      </c>
      <c r="S4109" t="s">
        <v>55</v>
      </c>
      <c r="T4109" t="s">
        <v>36</v>
      </c>
    </row>
    <row r="4110" spans="1:20" x14ac:dyDescent="0.25">
      <c r="A4110" t="s">
        <v>8357</v>
      </c>
      <c r="B4110">
        <v>65995661</v>
      </c>
      <c r="C4110">
        <v>67778365</v>
      </c>
      <c r="D4110" t="s">
        <v>2</v>
      </c>
      <c r="E4110" t="s">
        <v>3767</v>
      </c>
      <c r="F4110" t="s">
        <v>4227</v>
      </c>
      <c r="G4110" t="s">
        <v>4218</v>
      </c>
      <c r="H4110" t="s">
        <v>38</v>
      </c>
      <c r="I4110" t="s">
        <v>32</v>
      </c>
      <c r="J4110" t="s">
        <v>23</v>
      </c>
      <c r="K4110" t="s">
        <v>24</v>
      </c>
      <c r="L4110" t="s">
        <v>25</v>
      </c>
      <c r="M4110" t="s">
        <v>4237</v>
      </c>
      <c r="N4110" t="s">
        <v>3723</v>
      </c>
      <c r="O4110" t="s">
        <v>1559</v>
      </c>
      <c r="P4110" t="s">
        <v>52</v>
      </c>
      <c r="Q4110" t="s">
        <v>4245</v>
      </c>
      <c r="R4110" s="1" t="e">
        <f t="shared" ca="1" si="64"/>
        <v>#VALUE!</v>
      </c>
      <c r="S4110" t="s">
        <v>4243</v>
      </c>
      <c r="T4110" t="s">
        <v>29</v>
      </c>
    </row>
    <row r="4111" spans="1:20" x14ac:dyDescent="0.25">
      <c r="A4111" t="s">
        <v>8358</v>
      </c>
      <c r="B4111">
        <v>67929894</v>
      </c>
      <c r="C4111">
        <v>67054899</v>
      </c>
      <c r="D4111" t="s">
        <v>3</v>
      </c>
      <c r="E4111" t="s">
        <v>3768</v>
      </c>
      <c r="F4111" t="s">
        <v>20</v>
      </c>
      <c r="G4111" t="s">
        <v>4222</v>
      </c>
      <c r="H4111" t="s">
        <v>43</v>
      </c>
      <c r="I4111" t="s">
        <v>51</v>
      </c>
      <c r="J4111" t="s">
        <v>39</v>
      </c>
      <c r="K4111" t="s">
        <v>44</v>
      </c>
      <c r="L4111" t="s">
        <v>25</v>
      </c>
      <c r="M4111" t="s">
        <v>4233</v>
      </c>
      <c r="N4111" t="s">
        <v>3723</v>
      </c>
      <c r="O4111" t="s">
        <v>1559</v>
      </c>
      <c r="P4111" t="s">
        <v>4248</v>
      </c>
      <c r="Q4111" t="s">
        <v>4247</v>
      </c>
      <c r="R4111" s="1">
        <f t="shared" ca="1" si="64"/>
        <v>56</v>
      </c>
      <c r="S4111" t="s">
        <v>55</v>
      </c>
      <c r="T4111" t="s">
        <v>41</v>
      </c>
    </row>
    <row r="4112" spans="1:20" x14ac:dyDescent="0.25">
      <c r="A4112" t="s">
        <v>8359</v>
      </c>
      <c r="B4112">
        <v>67700545</v>
      </c>
      <c r="C4112">
        <v>67653901</v>
      </c>
      <c r="D4112" t="s">
        <v>2</v>
      </c>
      <c r="E4112" t="s">
        <v>3769</v>
      </c>
      <c r="F4112" t="s">
        <v>4228</v>
      </c>
      <c r="G4112" t="s">
        <v>4219</v>
      </c>
      <c r="H4112" t="s">
        <v>245</v>
      </c>
      <c r="I4112" t="s">
        <v>51</v>
      </c>
      <c r="J4112" t="s">
        <v>39</v>
      </c>
      <c r="K4112" t="s">
        <v>40</v>
      </c>
      <c r="L4112" t="s">
        <v>25</v>
      </c>
      <c r="M4112" t="s">
        <v>4236</v>
      </c>
      <c r="N4112" t="s">
        <v>3723</v>
      </c>
      <c r="O4112" t="s">
        <v>1559</v>
      </c>
      <c r="P4112" t="s">
        <v>4248</v>
      </c>
      <c r="Q4112" t="s">
        <v>28</v>
      </c>
      <c r="R4112" s="1" t="e">
        <f t="shared" ca="1" si="64"/>
        <v>#VALUE!</v>
      </c>
      <c r="S4112" t="s">
        <v>55</v>
      </c>
      <c r="T4112" t="s">
        <v>41</v>
      </c>
    </row>
    <row r="4113" spans="1:20" x14ac:dyDescent="0.25">
      <c r="A4113" t="s">
        <v>8360</v>
      </c>
      <c r="B4113">
        <v>68251329</v>
      </c>
      <c r="C4113">
        <v>67402323</v>
      </c>
      <c r="D4113" t="s">
        <v>3</v>
      </c>
      <c r="E4113" t="s">
        <v>3770</v>
      </c>
      <c r="F4113" t="s">
        <v>20</v>
      </c>
      <c r="G4113" t="s">
        <v>4216</v>
      </c>
      <c r="H4113" t="s">
        <v>43</v>
      </c>
      <c r="I4113" t="s">
        <v>32</v>
      </c>
      <c r="J4113" t="s">
        <v>39</v>
      </c>
      <c r="K4113" t="s">
        <v>40</v>
      </c>
      <c r="L4113" t="s">
        <v>25</v>
      </c>
      <c r="M4113" t="s">
        <v>4234</v>
      </c>
      <c r="N4113" t="s">
        <v>3723</v>
      </c>
      <c r="O4113" t="s">
        <v>1559</v>
      </c>
      <c r="P4113" t="s">
        <v>4248</v>
      </c>
      <c r="Q4113" t="s">
        <v>4244</v>
      </c>
      <c r="R4113" s="1" t="e">
        <f t="shared" ca="1" si="64"/>
        <v>#VALUE!</v>
      </c>
      <c r="S4113" t="s">
        <v>55</v>
      </c>
      <c r="T4113" t="s">
        <v>41</v>
      </c>
    </row>
    <row r="4114" spans="1:20" x14ac:dyDescent="0.25">
      <c r="A4114" t="s">
        <v>8361</v>
      </c>
      <c r="B4114">
        <v>66922373</v>
      </c>
      <c r="C4114">
        <v>67172475</v>
      </c>
      <c r="D4114" t="s">
        <v>3</v>
      </c>
      <c r="E4114" t="s">
        <v>3771</v>
      </c>
      <c r="F4114" t="s">
        <v>1106</v>
      </c>
      <c r="G4114" t="s">
        <v>4222</v>
      </c>
      <c r="H4114" t="s">
        <v>21</v>
      </c>
      <c r="I4114" t="s">
        <v>22</v>
      </c>
      <c r="J4114" t="s">
        <v>23</v>
      </c>
      <c r="K4114" t="s">
        <v>24</v>
      </c>
      <c r="L4114" t="s">
        <v>25</v>
      </c>
      <c r="M4114" t="s">
        <v>4239</v>
      </c>
      <c r="N4114" t="s">
        <v>3723</v>
      </c>
      <c r="O4114" t="s">
        <v>1559</v>
      </c>
      <c r="P4114" t="s">
        <v>49</v>
      </c>
      <c r="Q4114" t="s">
        <v>4245</v>
      </c>
      <c r="R4114" s="1" t="e">
        <f t="shared" ca="1" si="64"/>
        <v>#VALUE!</v>
      </c>
      <c r="S4114" t="s">
        <v>4243</v>
      </c>
      <c r="T4114" t="s">
        <v>56</v>
      </c>
    </row>
    <row r="4115" spans="1:20" x14ac:dyDescent="0.25">
      <c r="A4115" t="s">
        <v>8362</v>
      </c>
      <c r="B4115">
        <v>65071128</v>
      </c>
      <c r="C4115">
        <v>67516055</v>
      </c>
      <c r="D4115" t="s">
        <v>3</v>
      </c>
      <c r="E4115" t="s">
        <v>3772</v>
      </c>
      <c r="F4115" t="s">
        <v>20</v>
      </c>
      <c r="G4115" t="s">
        <v>4217</v>
      </c>
      <c r="H4115" t="s">
        <v>38</v>
      </c>
      <c r="I4115" t="s">
        <v>22</v>
      </c>
      <c r="J4115" t="s">
        <v>39</v>
      </c>
      <c r="K4115" t="s">
        <v>40</v>
      </c>
      <c r="L4115" t="s">
        <v>25</v>
      </c>
      <c r="M4115" t="s">
        <v>4234</v>
      </c>
      <c r="N4115" t="s">
        <v>3723</v>
      </c>
      <c r="O4115" t="s">
        <v>1559</v>
      </c>
      <c r="P4115" t="s">
        <v>52</v>
      </c>
      <c r="Q4115" t="s">
        <v>28</v>
      </c>
      <c r="R4115" s="1" t="e">
        <f t="shared" ca="1" si="64"/>
        <v>#VALUE!</v>
      </c>
      <c r="S4115" t="s">
        <v>4243</v>
      </c>
      <c r="T4115" t="s">
        <v>58</v>
      </c>
    </row>
    <row r="4116" spans="1:20" x14ac:dyDescent="0.25">
      <c r="A4116" t="s">
        <v>8363</v>
      </c>
      <c r="B4116">
        <v>64999399</v>
      </c>
      <c r="C4116">
        <v>67567630</v>
      </c>
      <c r="D4116" t="s">
        <v>2</v>
      </c>
      <c r="E4116" t="s">
        <v>3773</v>
      </c>
      <c r="F4116" t="s">
        <v>4227</v>
      </c>
      <c r="G4116" t="s">
        <v>527</v>
      </c>
      <c r="H4116" t="s">
        <v>31</v>
      </c>
      <c r="I4116" t="s">
        <v>204</v>
      </c>
      <c r="J4116" t="s">
        <v>23</v>
      </c>
      <c r="K4116" t="s">
        <v>24</v>
      </c>
      <c r="L4116" t="s">
        <v>25</v>
      </c>
      <c r="M4116" t="s">
        <v>4241</v>
      </c>
      <c r="N4116" t="s">
        <v>3723</v>
      </c>
      <c r="O4116" t="s">
        <v>1559</v>
      </c>
      <c r="P4116" t="s">
        <v>4248</v>
      </c>
      <c r="Q4116" t="s">
        <v>4246</v>
      </c>
      <c r="R4116" s="1" t="e">
        <f t="shared" ca="1" si="64"/>
        <v>#VALUE!</v>
      </c>
      <c r="S4116" t="s">
        <v>55</v>
      </c>
      <c r="T4116" t="s">
        <v>56</v>
      </c>
    </row>
    <row r="4117" spans="1:20" x14ac:dyDescent="0.25">
      <c r="A4117" t="s">
        <v>8364</v>
      </c>
      <c r="B4117">
        <v>64860159</v>
      </c>
      <c r="C4117">
        <v>67755243</v>
      </c>
      <c r="D4117" t="s">
        <v>3</v>
      </c>
      <c r="E4117" t="s">
        <v>3774</v>
      </c>
      <c r="F4117" t="s">
        <v>4226</v>
      </c>
      <c r="G4117" t="s">
        <v>4220</v>
      </c>
      <c r="H4117" t="s">
        <v>21</v>
      </c>
      <c r="I4117" t="s">
        <v>32</v>
      </c>
      <c r="J4117" t="s">
        <v>23</v>
      </c>
      <c r="K4117" t="s">
        <v>24</v>
      </c>
      <c r="L4117" t="s">
        <v>25</v>
      </c>
      <c r="M4117" t="s">
        <v>4241</v>
      </c>
      <c r="N4117" t="s">
        <v>3723</v>
      </c>
      <c r="O4117" t="s">
        <v>1559</v>
      </c>
      <c r="P4117" t="s">
        <v>54</v>
      </c>
      <c r="Q4117" t="s">
        <v>34</v>
      </c>
      <c r="R4117" s="1" t="e">
        <f t="shared" ca="1" si="64"/>
        <v>#VALUE!</v>
      </c>
      <c r="S4117" t="s">
        <v>4243</v>
      </c>
      <c r="T4117" t="s">
        <v>29</v>
      </c>
    </row>
    <row r="4118" spans="1:20" x14ac:dyDescent="0.25">
      <c r="A4118" t="s">
        <v>8365</v>
      </c>
      <c r="B4118">
        <v>67575689</v>
      </c>
      <c r="C4118">
        <v>67232617</v>
      </c>
      <c r="D4118" t="s">
        <v>3</v>
      </c>
      <c r="E4118" t="s">
        <v>3775</v>
      </c>
      <c r="F4118" t="s">
        <v>4227</v>
      </c>
      <c r="G4118" t="s">
        <v>4221</v>
      </c>
      <c r="H4118" t="s">
        <v>38</v>
      </c>
      <c r="I4118" t="s">
        <v>22</v>
      </c>
      <c r="J4118" t="s">
        <v>60</v>
      </c>
      <c r="K4118" t="s">
        <v>40</v>
      </c>
      <c r="L4118" t="s">
        <v>25</v>
      </c>
      <c r="M4118" t="s">
        <v>4231</v>
      </c>
      <c r="N4118" t="s">
        <v>3723</v>
      </c>
      <c r="O4118" t="s">
        <v>1559</v>
      </c>
      <c r="P4118" t="s">
        <v>33</v>
      </c>
      <c r="Q4118" t="s">
        <v>4247</v>
      </c>
      <c r="R4118" s="1" t="e">
        <f t="shared" ca="1" si="64"/>
        <v>#VALUE!</v>
      </c>
      <c r="S4118" t="s">
        <v>35</v>
      </c>
      <c r="T4118" t="s">
        <v>45</v>
      </c>
    </row>
    <row r="4119" spans="1:20" x14ac:dyDescent="0.25">
      <c r="A4119" t="s">
        <v>8366</v>
      </c>
      <c r="B4119">
        <v>67649580</v>
      </c>
      <c r="C4119">
        <v>67024369</v>
      </c>
      <c r="D4119" t="s">
        <v>3</v>
      </c>
      <c r="E4119" t="s">
        <v>3776</v>
      </c>
      <c r="F4119" t="s">
        <v>1106</v>
      </c>
      <c r="G4119" t="s">
        <v>4216</v>
      </c>
      <c r="H4119" t="s">
        <v>163</v>
      </c>
      <c r="I4119" t="s">
        <v>32</v>
      </c>
      <c r="J4119" t="s">
        <v>39</v>
      </c>
      <c r="K4119" t="s">
        <v>44</v>
      </c>
      <c r="L4119" t="s">
        <v>25</v>
      </c>
      <c r="M4119" t="s">
        <v>4234</v>
      </c>
      <c r="N4119" t="s">
        <v>3723</v>
      </c>
      <c r="O4119" t="s">
        <v>1559</v>
      </c>
      <c r="P4119" t="s">
        <v>33</v>
      </c>
      <c r="Q4119" t="s">
        <v>4244</v>
      </c>
      <c r="R4119" s="1">
        <f t="shared" ca="1" si="64"/>
        <v>70</v>
      </c>
      <c r="S4119" t="s">
        <v>4243</v>
      </c>
      <c r="T4119" t="s">
        <v>61</v>
      </c>
    </row>
    <row r="4120" spans="1:20" x14ac:dyDescent="0.25">
      <c r="A4120" t="s">
        <v>8367</v>
      </c>
      <c r="B4120">
        <v>66386058</v>
      </c>
      <c r="C4120">
        <v>66872787</v>
      </c>
      <c r="D4120" t="s">
        <v>2</v>
      </c>
      <c r="E4120" t="s">
        <v>3777</v>
      </c>
      <c r="F4120" t="s">
        <v>4227</v>
      </c>
      <c r="G4120" t="s">
        <v>4215</v>
      </c>
      <c r="H4120" t="s">
        <v>31</v>
      </c>
      <c r="I4120" t="s">
        <v>32</v>
      </c>
      <c r="J4120" t="s">
        <v>23</v>
      </c>
      <c r="K4120" t="s">
        <v>112</v>
      </c>
      <c r="L4120" t="s">
        <v>25</v>
      </c>
      <c r="M4120" t="s">
        <v>4236</v>
      </c>
      <c r="N4120" t="s">
        <v>3723</v>
      </c>
      <c r="O4120" t="s">
        <v>1559</v>
      </c>
      <c r="P4120" t="s">
        <v>54</v>
      </c>
      <c r="Q4120" t="s">
        <v>4245</v>
      </c>
      <c r="R4120" s="1" t="e">
        <f t="shared" ca="1" si="64"/>
        <v>#VALUE!</v>
      </c>
      <c r="S4120" t="s">
        <v>4243</v>
      </c>
      <c r="T4120" t="s">
        <v>77</v>
      </c>
    </row>
    <row r="4121" spans="1:20" x14ac:dyDescent="0.25">
      <c r="A4121" t="s">
        <v>8368</v>
      </c>
      <c r="B4121">
        <v>65435588</v>
      </c>
      <c r="C4121">
        <v>67131448</v>
      </c>
      <c r="D4121" t="s">
        <v>2</v>
      </c>
      <c r="E4121" t="s">
        <v>3778</v>
      </c>
      <c r="F4121" t="s">
        <v>4225</v>
      </c>
      <c r="G4121" t="s">
        <v>4223</v>
      </c>
      <c r="H4121" t="s">
        <v>38</v>
      </c>
      <c r="I4121" t="s">
        <v>22</v>
      </c>
      <c r="J4121" t="s">
        <v>39</v>
      </c>
      <c r="K4121" t="s">
        <v>24</v>
      </c>
      <c r="L4121" t="s">
        <v>25</v>
      </c>
      <c r="M4121" t="s">
        <v>4241</v>
      </c>
      <c r="N4121" t="s">
        <v>3723</v>
      </c>
      <c r="O4121" t="s">
        <v>1559</v>
      </c>
      <c r="P4121" t="s">
        <v>4248</v>
      </c>
      <c r="Q4121" t="s">
        <v>4245</v>
      </c>
      <c r="R4121" s="1">
        <f t="shared" ca="1" si="64"/>
        <v>28</v>
      </c>
      <c r="S4121" t="s">
        <v>55</v>
      </c>
      <c r="T4121" t="s">
        <v>29</v>
      </c>
    </row>
    <row r="4122" spans="1:20" x14ac:dyDescent="0.25">
      <c r="A4122" t="s">
        <v>8369</v>
      </c>
      <c r="B4122">
        <v>68324359</v>
      </c>
      <c r="C4122">
        <v>67657229</v>
      </c>
      <c r="D4122" t="s">
        <v>2</v>
      </c>
      <c r="E4122" t="s">
        <v>3779</v>
      </c>
      <c r="F4122" t="s">
        <v>4227</v>
      </c>
      <c r="G4122" t="s">
        <v>4217</v>
      </c>
      <c r="H4122" t="s">
        <v>163</v>
      </c>
      <c r="I4122" t="s">
        <v>22</v>
      </c>
      <c r="J4122" t="s">
        <v>39</v>
      </c>
      <c r="K4122" t="s">
        <v>40</v>
      </c>
      <c r="L4122" t="s">
        <v>25</v>
      </c>
      <c r="M4122" t="s">
        <v>4237</v>
      </c>
      <c r="N4122" t="s">
        <v>3723</v>
      </c>
      <c r="O4122" t="s">
        <v>1559</v>
      </c>
      <c r="P4122" t="s">
        <v>33</v>
      </c>
      <c r="Q4122" t="s">
        <v>4244</v>
      </c>
      <c r="R4122" s="1">
        <f t="shared" ca="1" si="64"/>
        <v>71</v>
      </c>
      <c r="S4122" t="s">
        <v>4243</v>
      </c>
      <c r="T4122" t="s">
        <v>61</v>
      </c>
    </row>
    <row r="4123" spans="1:20" x14ac:dyDescent="0.25">
      <c r="A4123" t="s">
        <v>8370</v>
      </c>
      <c r="B4123">
        <v>64944157</v>
      </c>
      <c r="C4123">
        <v>67441331</v>
      </c>
      <c r="D4123" t="s">
        <v>3</v>
      </c>
      <c r="E4123" t="s">
        <v>3780</v>
      </c>
      <c r="F4123" t="s">
        <v>4228</v>
      </c>
      <c r="G4123" t="s">
        <v>4216</v>
      </c>
      <c r="H4123" t="s">
        <v>38</v>
      </c>
      <c r="I4123" t="s">
        <v>204</v>
      </c>
      <c r="J4123" t="s">
        <v>39</v>
      </c>
      <c r="K4123" t="s">
        <v>109</v>
      </c>
      <c r="L4123" t="s">
        <v>25</v>
      </c>
      <c r="M4123" t="s">
        <v>4234</v>
      </c>
      <c r="N4123" t="s">
        <v>3723</v>
      </c>
      <c r="O4123" t="s">
        <v>1559</v>
      </c>
      <c r="P4123" t="s">
        <v>33</v>
      </c>
      <c r="Q4123" t="s">
        <v>4247</v>
      </c>
      <c r="R4123" s="1">
        <f t="shared" ca="1" si="64"/>
        <v>27</v>
      </c>
      <c r="S4123" t="s">
        <v>35</v>
      </c>
      <c r="T4123" t="s">
        <v>29</v>
      </c>
    </row>
    <row r="4124" spans="1:20" x14ac:dyDescent="0.25">
      <c r="A4124" t="s">
        <v>8371</v>
      </c>
      <c r="B4124">
        <v>66957300</v>
      </c>
      <c r="C4124">
        <v>66977108</v>
      </c>
      <c r="D4124" t="s">
        <v>2</v>
      </c>
      <c r="E4124" t="s">
        <v>3781</v>
      </c>
      <c r="F4124" t="s">
        <v>4226</v>
      </c>
      <c r="G4124" t="s">
        <v>4220</v>
      </c>
      <c r="H4124" t="s">
        <v>21</v>
      </c>
      <c r="I4124" t="s">
        <v>51</v>
      </c>
      <c r="J4124" t="s">
        <v>23</v>
      </c>
      <c r="K4124" t="s">
        <v>24</v>
      </c>
      <c r="L4124" t="s">
        <v>25</v>
      </c>
      <c r="M4124" t="s">
        <v>4240</v>
      </c>
      <c r="N4124" t="s">
        <v>3723</v>
      </c>
      <c r="O4124" t="s">
        <v>1559</v>
      </c>
      <c r="P4124" t="s">
        <v>4248</v>
      </c>
      <c r="Q4124" t="s">
        <v>4244</v>
      </c>
      <c r="R4124" s="1" t="e">
        <f t="shared" ca="1" si="64"/>
        <v>#VALUE!</v>
      </c>
      <c r="S4124" t="s">
        <v>55</v>
      </c>
      <c r="T4124" t="s">
        <v>68</v>
      </c>
    </row>
    <row r="4125" spans="1:20" x14ac:dyDescent="0.25">
      <c r="A4125" t="s">
        <v>8372</v>
      </c>
      <c r="B4125">
        <v>64764933</v>
      </c>
      <c r="C4125">
        <v>67616036</v>
      </c>
      <c r="D4125" t="s">
        <v>2</v>
      </c>
      <c r="E4125" t="s">
        <v>3782</v>
      </c>
      <c r="F4125" t="s">
        <v>4226</v>
      </c>
      <c r="G4125" t="s">
        <v>527</v>
      </c>
      <c r="H4125" t="s">
        <v>48</v>
      </c>
      <c r="I4125" t="s">
        <v>204</v>
      </c>
      <c r="J4125" t="s">
        <v>60</v>
      </c>
      <c r="K4125" t="s">
        <v>40</v>
      </c>
      <c r="L4125" t="s">
        <v>25</v>
      </c>
      <c r="M4125" t="s">
        <v>4229</v>
      </c>
      <c r="N4125" t="s">
        <v>3723</v>
      </c>
      <c r="O4125" t="s">
        <v>1559</v>
      </c>
      <c r="P4125" t="s">
        <v>54</v>
      </c>
      <c r="Q4125" t="s">
        <v>4247</v>
      </c>
      <c r="R4125" s="1" t="e">
        <f t="shared" ca="1" si="64"/>
        <v>#VALUE!</v>
      </c>
      <c r="S4125" t="s">
        <v>4243</v>
      </c>
      <c r="T4125" t="s">
        <v>41</v>
      </c>
    </row>
    <row r="4126" spans="1:20" x14ac:dyDescent="0.25">
      <c r="A4126" t="s">
        <v>8373</v>
      </c>
      <c r="B4126">
        <v>65718080</v>
      </c>
      <c r="C4126">
        <v>67651764</v>
      </c>
      <c r="D4126" t="s">
        <v>3</v>
      </c>
      <c r="E4126" t="s">
        <v>3783</v>
      </c>
      <c r="F4126" t="s">
        <v>1106</v>
      </c>
      <c r="G4126" t="s">
        <v>4220</v>
      </c>
      <c r="H4126" t="s">
        <v>21</v>
      </c>
      <c r="I4126" t="s">
        <v>32</v>
      </c>
      <c r="J4126" t="s">
        <v>23</v>
      </c>
      <c r="K4126" t="s">
        <v>24</v>
      </c>
      <c r="L4126" t="s">
        <v>25</v>
      </c>
      <c r="M4126" t="s">
        <v>4230</v>
      </c>
      <c r="N4126" t="s">
        <v>3723</v>
      </c>
      <c r="O4126" t="s">
        <v>1559</v>
      </c>
      <c r="P4126" t="s">
        <v>52</v>
      </c>
      <c r="Q4126" t="s">
        <v>28</v>
      </c>
      <c r="R4126" s="1" t="e">
        <f t="shared" ca="1" si="64"/>
        <v>#VALUE!</v>
      </c>
      <c r="S4126" t="s">
        <v>4243</v>
      </c>
      <c r="T4126" t="s">
        <v>36</v>
      </c>
    </row>
    <row r="4127" spans="1:20" x14ac:dyDescent="0.25">
      <c r="A4127" t="s">
        <v>8374</v>
      </c>
      <c r="B4127">
        <v>66074088</v>
      </c>
      <c r="C4127">
        <v>67416616</v>
      </c>
      <c r="D4127" t="s">
        <v>2</v>
      </c>
      <c r="E4127" t="s">
        <v>3784</v>
      </c>
      <c r="F4127" t="s">
        <v>4227</v>
      </c>
      <c r="G4127" t="s">
        <v>4217</v>
      </c>
      <c r="H4127" t="s">
        <v>38</v>
      </c>
      <c r="I4127" t="s">
        <v>51</v>
      </c>
      <c r="J4127" t="s">
        <v>23</v>
      </c>
      <c r="K4127" t="s">
        <v>24</v>
      </c>
      <c r="L4127" t="s">
        <v>25</v>
      </c>
      <c r="M4127" t="s">
        <v>4239</v>
      </c>
      <c r="N4127" t="s">
        <v>3723</v>
      </c>
      <c r="O4127" t="s">
        <v>1559</v>
      </c>
      <c r="P4127" t="s">
        <v>4248</v>
      </c>
      <c r="Q4127" t="s">
        <v>4244</v>
      </c>
      <c r="R4127" s="1" t="e">
        <f t="shared" ca="1" si="64"/>
        <v>#VALUE!</v>
      </c>
      <c r="S4127" t="s">
        <v>55</v>
      </c>
      <c r="T4127" t="s">
        <v>58</v>
      </c>
    </row>
    <row r="4128" spans="1:20" x14ac:dyDescent="0.25">
      <c r="A4128" t="s">
        <v>8375</v>
      </c>
      <c r="B4128">
        <v>66866320</v>
      </c>
      <c r="C4128">
        <v>67620871</v>
      </c>
      <c r="D4128" t="s">
        <v>3</v>
      </c>
      <c r="E4128" t="s">
        <v>3785</v>
      </c>
      <c r="F4128" t="s">
        <v>4228</v>
      </c>
      <c r="G4128" t="s">
        <v>4222</v>
      </c>
      <c r="H4128" t="s">
        <v>48</v>
      </c>
      <c r="I4128" t="s">
        <v>22</v>
      </c>
      <c r="J4128" t="s">
        <v>39</v>
      </c>
      <c r="K4128" t="s">
        <v>24</v>
      </c>
      <c r="L4128" t="s">
        <v>25</v>
      </c>
      <c r="M4128" t="s">
        <v>4241</v>
      </c>
      <c r="N4128" t="s">
        <v>3723</v>
      </c>
      <c r="O4128" t="s">
        <v>1559</v>
      </c>
      <c r="P4128" t="s">
        <v>52</v>
      </c>
      <c r="Q4128" t="s">
        <v>4245</v>
      </c>
      <c r="R4128" s="1" t="e">
        <f t="shared" ca="1" si="64"/>
        <v>#VALUE!</v>
      </c>
      <c r="S4128" t="s">
        <v>35</v>
      </c>
      <c r="T4128" t="s">
        <v>29</v>
      </c>
    </row>
    <row r="4129" spans="1:20" x14ac:dyDescent="0.25">
      <c r="A4129" t="s">
        <v>8376</v>
      </c>
      <c r="B4129">
        <v>64274312</v>
      </c>
      <c r="C4129">
        <v>67848830</v>
      </c>
      <c r="D4129" t="s">
        <v>3</v>
      </c>
      <c r="E4129" t="s">
        <v>3786</v>
      </c>
      <c r="F4129" t="s">
        <v>4226</v>
      </c>
      <c r="G4129" t="s">
        <v>527</v>
      </c>
      <c r="H4129" t="s">
        <v>43</v>
      </c>
      <c r="I4129" t="s">
        <v>32</v>
      </c>
      <c r="J4129" t="s">
        <v>60</v>
      </c>
      <c r="K4129" t="s">
        <v>40</v>
      </c>
      <c r="L4129" t="s">
        <v>25</v>
      </c>
      <c r="M4129" t="s">
        <v>4235</v>
      </c>
      <c r="N4129" t="s">
        <v>3723</v>
      </c>
      <c r="O4129" t="s">
        <v>1559</v>
      </c>
      <c r="P4129" t="s">
        <v>33</v>
      </c>
      <c r="Q4129" t="s">
        <v>4245</v>
      </c>
      <c r="R4129" s="1">
        <f t="shared" ca="1" si="64"/>
        <v>55</v>
      </c>
      <c r="S4129" t="s">
        <v>35</v>
      </c>
      <c r="T4129" t="s">
        <v>41</v>
      </c>
    </row>
    <row r="4130" spans="1:20" x14ac:dyDescent="0.25">
      <c r="A4130" t="s">
        <v>8377</v>
      </c>
      <c r="B4130">
        <v>64250517</v>
      </c>
      <c r="C4130">
        <v>67238338</v>
      </c>
      <c r="D4130" t="s">
        <v>2</v>
      </c>
      <c r="E4130" t="s">
        <v>3787</v>
      </c>
      <c r="F4130" t="s">
        <v>4226</v>
      </c>
      <c r="G4130" t="s">
        <v>4222</v>
      </c>
      <c r="H4130" t="s">
        <v>31</v>
      </c>
      <c r="I4130" t="s">
        <v>32</v>
      </c>
      <c r="J4130" t="s">
        <v>23</v>
      </c>
      <c r="K4130" t="s">
        <v>112</v>
      </c>
      <c r="L4130" t="s">
        <v>25</v>
      </c>
      <c r="M4130" t="s">
        <v>4241</v>
      </c>
      <c r="N4130" t="s">
        <v>3723</v>
      </c>
      <c r="O4130" t="s">
        <v>1559</v>
      </c>
      <c r="P4130" t="s">
        <v>49</v>
      </c>
      <c r="Q4130" t="s">
        <v>4245</v>
      </c>
      <c r="R4130" s="1">
        <f t="shared" ca="1" si="64"/>
        <v>2</v>
      </c>
      <c r="S4130" t="s">
        <v>35</v>
      </c>
      <c r="T4130" t="s">
        <v>77</v>
      </c>
    </row>
    <row r="4131" spans="1:20" x14ac:dyDescent="0.25">
      <c r="A4131" t="s">
        <v>8378</v>
      </c>
      <c r="B4131">
        <v>66702949</v>
      </c>
      <c r="C4131">
        <v>67104654</v>
      </c>
      <c r="D4131" t="s">
        <v>2</v>
      </c>
      <c r="E4131" t="s">
        <v>3652</v>
      </c>
      <c r="F4131" t="s">
        <v>4228</v>
      </c>
      <c r="G4131" t="s">
        <v>4221</v>
      </c>
      <c r="H4131" t="s">
        <v>38</v>
      </c>
      <c r="I4131" t="s">
        <v>32</v>
      </c>
      <c r="J4131" t="s">
        <v>23</v>
      </c>
      <c r="K4131" t="s">
        <v>24</v>
      </c>
      <c r="L4131" t="s">
        <v>25</v>
      </c>
      <c r="M4131" t="s">
        <v>4238</v>
      </c>
      <c r="N4131" t="s">
        <v>3723</v>
      </c>
      <c r="O4131" t="s">
        <v>1559</v>
      </c>
      <c r="P4131" t="s">
        <v>4248</v>
      </c>
      <c r="Q4131" t="s">
        <v>4247</v>
      </c>
      <c r="R4131" s="1" t="e">
        <f t="shared" ca="1" si="64"/>
        <v>#VALUE!</v>
      </c>
      <c r="S4131" t="s">
        <v>55</v>
      </c>
      <c r="T4131" t="s">
        <v>36</v>
      </c>
    </row>
    <row r="4132" spans="1:20" x14ac:dyDescent="0.25">
      <c r="A4132" t="s">
        <v>8379</v>
      </c>
      <c r="B4132">
        <v>65244632</v>
      </c>
      <c r="C4132">
        <v>67823539</v>
      </c>
      <c r="D4132" t="s">
        <v>3</v>
      </c>
      <c r="E4132" t="s">
        <v>3785</v>
      </c>
      <c r="F4132" t="s">
        <v>4225</v>
      </c>
      <c r="G4132" t="s">
        <v>4222</v>
      </c>
      <c r="H4132" t="s">
        <v>48</v>
      </c>
      <c r="I4132" t="s">
        <v>204</v>
      </c>
      <c r="J4132" t="s">
        <v>39</v>
      </c>
      <c r="K4132" t="s">
        <v>24</v>
      </c>
      <c r="L4132" t="s">
        <v>25</v>
      </c>
      <c r="M4132" t="s">
        <v>4231</v>
      </c>
      <c r="N4132" t="s">
        <v>3723</v>
      </c>
      <c r="O4132" t="s">
        <v>1559</v>
      </c>
      <c r="P4132" t="s">
        <v>4248</v>
      </c>
      <c r="Q4132" t="s">
        <v>28</v>
      </c>
      <c r="R4132" s="1" t="e">
        <f t="shared" ca="1" si="64"/>
        <v>#VALUE!</v>
      </c>
      <c r="S4132" t="s">
        <v>55</v>
      </c>
      <c r="T4132" t="s">
        <v>29</v>
      </c>
    </row>
    <row r="4133" spans="1:20" x14ac:dyDescent="0.25">
      <c r="A4133" t="s">
        <v>8380</v>
      </c>
      <c r="B4133">
        <v>66783278</v>
      </c>
      <c r="C4133">
        <v>67069257</v>
      </c>
      <c r="D4133" t="s">
        <v>3</v>
      </c>
      <c r="E4133" t="s">
        <v>3786</v>
      </c>
      <c r="F4133" t="s">
        <v>1106</v>
      </c>
      <c r="G4133" t="s">
        <v>4222</v>
      </c>
      <c r="H4133" t="s">
        <v>43</v>
      </c>
      <c r="I4133" t="s">
        <v>32</v>
      </c>
      <c r="J4133" t="s">
        <v>60</v>
      </c>
      <c r="K4133" t="s">
        <v>40</v>
      </c>
      <c r="L4133" t="s">
        <v>25</v>
      </c>
      <c r="M4133" t="s">
        <v>4236</v>
      </c>
      <c r="N4133" t="s">
        <v>3723</v>
      </c>
      <c r="O4133" t="s">
        <v>1559</v>
      </c>
      <c r="P4133" t="s">
        <v>4248</v>
      </c>
      <c r="Q4133" t="s">
        <v>4245</v>
      </c>
      <c r="R4133" s="1">
        <f t="shared" ca="1" si="64"/>
        <v>55</v>
      </c>
      <c r="S4133" t="s">
        <v>55</v>
      </c>
      <c r="T4133" t="s">
        <v>41</v>
      </c>
    </row>
    <row r="4134" spans="1:20" x14ac:dyDescent="0.25">
      <c r="A4134" t="s">
        <v>8381</v>
      </c>
      <c r="B4134">
        <v>66721848</v>
      </c>
      <c r="C4134">
        <v>67511952</v>
      </c>
      <c r="D4134" t="s">
        <v>2</v>
      </c>
      <c r="E4134" t="s">
        <v>3787</v>
      </c>
      <c r="F4134" t="s">
        <v>1106</v>
      </c>
      <c r="G4134" t="s">
        <v>4217</v>
      </c>
      <c r="H4134" t="s">
        <v>31</v>
      </c>
      <c r="I4134" t="s">
        <v>32</v>
      </c>
      <c r="J4134" t="s">
        <v>23</v>
      </c>
      <c r="K4134" t="s">
        <v>112</v>
      </c>
      <c r="L4134" t="s">
        <v>25</v>
      </c>
      <c r="M4134" t="s">
        <v>4239</v>
      </c>
      <c r="N4134" t="s">
        <v>3723</v>
      </c>
      <c r="O4134" t="s">
        <v>1559</v>
      </c>
      <c r="P4134" t="s">
        <v>49</v>
      </c>
      <c r="Q4134" t="s">
        <v>28</v>
      </c>
      <c r="R4134" s="1">
        <f t="shared" ca="1" si="64"/>
        <v>2</v>
      </c>
      <c r="S4134" t="s">
        <v>4243</v>
      </c>
      <c r="T4134" t="s">
        <v>77</v>
      </c>
    </row>
    <row r="4135" spans="1:20" x14ac:dyDescent="0.25">
      <c r="A4135" t="s">
        <v>8382</v>
      </c>
      <c r="B4135">
        <v>66407755</v>
      </c>
      <c r="C4135">
        <v>67280171</v>
      </c>
      <c r="D4135" t="s">
        <v>2</v>
      </c>
      <c r="E4135" t="s">
        <v>3788</v>
      </c>
      <c r="F4135" t="s">
        <v>1106</v>
      </c>
      <c r="G4135" t="s">
        <v>4222</v>
      </c>
      <c r="H4135" t="s">
        <v>38</v>
      </c>
      <c r="I4135" t="s">
        <v>204</v>
      </c>
      <c r="J4135" t="s">
        <v>23</v>
      </c>
      <c r="K4135" t="s">
        <v>40</v>
      </c>
      <c r="L4135" t="s">
        <v>25</v>
      </c>
      <c r="M4135" t="s">
        <v>4231</v>
      </c>
      <c r="N4135" t="s">
        <v>3723</v>
      </c>
      <c r="O4135" t="s">
        <v>1559</v>
      </c>
      <c r="P4135" t="s">
        <v>52</v>
      </c>
      <c r="Q4135" t="s">
        <v>4244</v>
      </c>
      <c r="R4135" s="1" t="e">
        <f t="shared" ca="1" si="64"/>
        <v>#VALUE!</v>
      </c>
      <c r="S4135" t="s">
        <v>4243</v>
      </c>
      <c r="T4135" t="s">
        <v>61</v>
      </c>
    </row>
    <row r="4136" spans="1:20" x14ac:dyDescent="0.25">
      <c r="A4136" t="s">
        <v>8383</v>
      </c>
      <c r="B4136">
        <v>65688815</v>
      </c>
      <c r="C4136">
        <v>67697380</v>
      </c>
      <c r="D4136" t="s">
        <v>3</v>
      </c>
      <c r="E4136" t="s">
        <v>3789</v>
      </c>
      <c r="F4136" t="s">
        <v>20</v>
      </c>
      <c r="G4136" t="s">
        <v>4220</v>
      </c>
      <c r="H4136" t="s">
        <v>43</v>
      </c>
      <c r="I4136" t="s">
        <v>32</v>
      </c>
      <c r="J4136" t="s">
        <v>39</v>
      </c>
      <c r="K4136" t="s">
        <v>44</v>
      </c>
      <c r="L4136" t="s">
        <v>25</v>
      </c>
      <c r="M4136" t="s">
        <v>4239</v>
      </c>
      <c r="N4136" t="s">
        <v>3790</v>
      </c>
      <c r="O4136" t="s">
        <v>1559</v>
      </c>
      <c r="P4136" t="s">
        <v>4248</v>
      </c>
      <c r="Q4136" t="s">
        <v>4246</v>
      </c>
      <c r="R4136" s="1" t="e">
        <f t="shared" ca="1" si="64"/>
        <v>#VALUE!</v>
      </c>
      <c r="S4136" t="s">
        <v>55</v>
      </c>
      <c r="T4136" t="s">
        <v>58</v>
      </c>
    </row>
    <row r="4137" spans="1:20" x14ac:dyDescent="0.25">
      <c r="A4137" t="s">
        <v>8384</v>
      </c>
      <c r="B4137">
        <v>66354691</v>
      </c>
      <c r="C4137">
        <v>67704887</v>
      </c>
      <c r="D4137" t="s">
        <v>2</v>
      </c>
      <c r="E4137" t="s">
        <v>3791</v>
      </c>
      <c r="F4137" t="s">
        <v>20</v>
      </c>
      <c r="G4137" t="s">
        <v>4215</v>
      </c>
      <c r="H4137" t="s">
        <v>21</v>
      </c>
      <c r="I4137" t="s">
        <v>204</v>
      </c>
      <c r="J4137" t="s">
        <v>23</v>
      </c>
      <c r="K4137" t="s">
        <v>24</v>
      </c>
      <c r="L4137" t="s">
        <v>25</v>
      </c>
      <c r="M4137" t="s">
        <v>4234</v>
      </c>
      <c r="N4137" t="s">
        <v>3790</v>
      </c>
      <c r="O4137" t="s">
        <v>1559</v>
      </c>
      <c r="P4137" t="s">
        <v>52</v>
      </c>
      <c r="Q4137" t="s">
        <v>34</v>
      </c>
      <c r="R4137" s="1" t="e">
        <f t="shared" ca="1" si="64"/>
        <v>#VALUE!</v>
      </c>
      <c r="S4137" t="s">
        <v>4243</v>
      </c>
      <c r="T4137" t="s">
        <v>36</v>
      </c>
    </row>
    <row r="4138" spans="1:20" x14ac:dyDescent="0.25">
      <c r="A4138" t="s">
        <v>8385</v>
      </c>
      <c r="B4138">
        <v>67929894</v>
      </c>
      <c r="C4138">
        <v>67032512</v>
      </c>
      <c r="D4138" t="s">
        <v>2</v>
      </c>
      <c r="E4138" t="s">
        <v>3792</v>
      </c>
      <c r="F4138" t="s">
        <v>1106</v>
      </c>
      <c r="G4138" t="s">
        <v>4219</v>
      </c>
      <c r="H4138" t="s">
        <v>520</v>
      </c>
      <c r="I4138" t="s">
        <v>32</v>
      </c>
      <c r="J4138" t="s">
        <v>39</v>
      </c>
      <c r="K4138" t="s">
        <v>40</v>
      </c>
      <c r="L4138" t="s">
        <v>25</v>
      </c>
      <c r="M4138" t="s">
        <v>4231</v>
      </c>
      <c r="N4138" t="s">
        <v>3790</v>
      </c>
      <c r="O4138" t="s">
        <v>1559</v>
      </c>
      <c r="P4138" t="s">
        <v>54</v>
      </c>
      <c r="Q4138" t="s">
        <v>4245</v>
      </c>
      <c r="R4138" s="1">
        <f t="shared" ca="1" si="64"/>
        <v>42</v>
      </c>
      <c r="S4138" t="s">
        <v>4243</v>
      </c>
      <c r="T4138" t="s">
        <v>58</v>
      </c>
    </row>
    <row r="4139" spans="1:20" x14ac:dyDescent="0.25">
      <c r="A4139" t="s">
        <v>8386</v>
      </c>
      <c r="B4139">
        <v>66942098</v>
      </c>
      <c r="C4139">
        <v>67856939</v>
      </c>
      <c r="D4139" t="s">
        <v>2</v>
      </c>
      <c r="E4139" t="s">
        <v>3793</v>
      </c>
      <c r="F4139" t="s">
        <v>4227</v>
      </c>
      <c r="G4139" t="s">
        <v>4220</v>
      </c>
      <c r="H4139" t="s">
        <v>31</v>
      </c>
      <c r="I4139" t="s">
        <v>32</v>
      </c>
      <c r="J4139" t="s">
        <v>23</v>
      </c>
      <c r="K4139" t="s">
        <v>24</v>
      </c>
      <c r="L4139" t="s">
        <v>25</v>
      </c>
      <c r="M4139" t="s">
        <v>4237</v>
      </c>
      <c r="N4139" t="s">
        <v>3790</v>
      </c>
      <c r="O4139" t="s">
        <v>1559</v>
      </c>
      <c r="P4139" t="s">
        <v>27</v>
      </c>
      <c r="Q4139" t="s">
        <v>28</v>
      </c>
      <c r="R4139" s="1">
        <f t="shared" ca="1" si="64"/>
        <v>20</v>
      </c>
      <c r="S4139" t="s">
        <v>35</v>
      </c>
      <c r="T4139" t="s">
        <v>36</v>
      </c>
    </row>
    <row r="4140" spans="1:20" x14ac:dyDescent="0.25">
      <c r="A4140" t="s">
        <v>8387</v>
      </c>
      <c r="B4140">
        <v>65265433</v>
      </c>
      <c r="C4140">
        <v>67858782</v>
      </c>
      <c r="D4140" t="s">
        <v>3</v>
      </c>
      <c r="E4140" t="s">
        <v>3794</v>
      </c>
      <c r="F4140" t="s">
        <v>4228</v>
      </c>
      <c r="G4140" t="s">
        <v>4218</v>
      </c>
      <c r="H4140" t="s">
        <v>31</v>
      </c>
      <c r="I4140" t="s">
        <v>204</v>
      </c>
      <c r="J4140" t="s">
        <v>23</v>
      </c>
      <c r="K4140" t="s">
        <v>24</v>
      </c>
      <c r="L4140" t="s">
        <v>25</v>
      </c>
      <c r="M4140" t="s">
        <v>4233</v>
      </c>
      <c r="N4140" t="s">
        <v>3790</v>
      </c>
      <c r="O4140" t="s">
        <v>1559</v>
      </c>
      <c r="P4140" t="s">
        <v>205</v>
      </c>
      <c r="Q4140" t="s">
        <v>28</v>
      </c>
      <c r="R4140" s="1">
        <f t="shared" ca="1" si="64"/>
        <v>13</v>
      </c>
      <c r="S4140" t="s">
        <v>35</v>
      </c>
      <c r="T4140" t="s">
        <v>56</v>
      </c>
    </row>
    <row r="4141" spans="1:20" x14ac:dyDescent="0.25">
      <c r="A4141" t="s">
        <v>8388</v>
      </c>
      <c r="B4141">
        <v>66840843</v>
      </c>
      <c r="C4141">
        <v>67322715</v>
      </c>
      <c r="D4141" t="s">
        <v>2</v>
      </c>
      <c r="E4141" t="s">
        <v>3795</v>
      </c>
      <c r="F4141" t="s">
        <v>4226</v>
      </c>
      <c r="G4141" t="s">
        <v>4223</v>
      </c>
      <c r="H4141" t="s">
        <v>38</v>
      </c>
      <c r="I4141" t="s">
        <v>204</v>
      </c>
      <c r="J4141" t="s">
        <v>39</v>
      </c>
      <c r="K4141" t="s">
        <v>40</v>
      </c>
      <c r="L4141" t="s">
        <v>25</v>
      </c>
      <c r="M4141" t="s">
        <v>4235</v>
      </c>
      <c r="N4141" t="s">
        <v>3790</v>
      </c>
      <c r="O4141" t="s">
        <v>1559</v>
      </c>
      <c r="P4141" t="s">
        <v>205</v>
      </c>
      <c r="Q4141" t="s">
        <v>4244</v>
      </c>
      <c r="R4141" s="1" t="e">
        <f t="shared" ca="1" si="64"/>
        <v>#VALUE!</v>
      </c>
      <c r="S4141" t="s">
        <v>35</v>
      </c>
      <c r="T4141" t="s">
        <v>41</v>
      </c>
    </row>
    <row r="4142" spans="1:20" x14ac:dyDescent="0.25">
      <c r="A4142" t="s">
        <v>8389</v>
      </c>
      <c r="B4142">
        <v>65305723</v>
      </c>
      <c r="C4142">
        <v>67136984</v>
      </c>
      <c r="D4142" t="s">
        <v>3</v>
      </c>
      <c r="E4142" t="s">
        <v>1404</v>
      </c>
      <c r="F4142" t="s">
        <v>1106</v>
      </c>
      <c r="G4142" t="s">
        <v>4215</v>
      </c>
      <c r="H4142" t="s">
        <v>472</v>
      </c>
      <c r="I4142" t="s">
        <v>32</v>
      </c>
      <c r="J4142" t="s">
        <v>39</v>
      </c>
      <c r="K4142" t="s">
        <v>44</v>
      </c>
      <c r="L4142" t="s">
        <v>25</v>
      </c>
      <c r="M4142" t="s">
        <v>4233</v>
      </c>
      <c r="N4142" t="s">
        <v>3790</v>
      </c>
      <c r="O4142" t="s">
        <v>1559</v>
      </c>
      <c r="P4142" t="s">
        <v>205</v>
      </c>
      <c r="Q4142" t="s">
        <v>4246</v>
      </c>
      <c r="R4142" s="1" t="e">
        <f t="shared" ca="1" si="64"/>
        <v>#VALUE!</v>
      </c>
      <c r="S4142" t="s">
        <v>4243</v>
      </c>
      <c r="T4142" t="s">
        <v>41</v>
      </c>
    </row>
    <row r="4143" spans="1:20" x14ac:dyDescent="0.25">
      <c r="A4143" t="s">
        <v>8390</v>
      </c>
      <c r="B4143">
        <v>67637648</v>
      </c>
      <c r="C4143">
        <v>67756454</v>
      </c>
      <c r="D4143" t="s">
        <v>3</v>
      </c>
      <c r="E4143" t="s">
        <v>3796</v>
      </c>
      <c r="F4143" t="s">
        <v>4228</v>
      </c>
      <c r="G4143" t="s">
        <v>4223</v>
      </c>
      <c r="H4143" t="s">
        <v>245</v>
      </c>
      <c r="I4143" t="s">
        <v>22</v>
      </c>
      <c r="J4143" t="s">
        <v>23</v>
      </c>
      <c r="K4143" t="s">
        <v>24</v>
      </c>
      <c r="L4143" t="s">
        <v>25</v>
      </c>
      <c r="M4143" t="s">
        <v>4241</v>
      </c>
      <c r="N4143" t="s">
        <v>3790</v>
      </c>
      <c r="O4143" t="s">
        <v>1559</v>
      </c>
      <c r="P4143" t="s">
        <v>49</v>
      </c>
      <c r="Q4143" t="s">
        <v>4245</v>
      </c>
      <c r="R4143" s="1" t="e">
        <f t="shared" ca="1" si="64"/>
        <v>#VALUE!</v>
      </c>
      <c r="S4143" t="s">
        <v>4243</v>
      </c>
      <c r="T4143" t="s">
        <v>29</v>
      </c>
    </row>
    <row r="4144" spans="1:20" x14ac:dyDescent="0.25">
      <c r="A4144" t="s">
        <v>8391</v>
      </c>
      <c r="B4144">
        <v>67231909</v>
      </c>
      <c r="C4144">
        <v>67241898</v>
      </c>
      <c r="D4144" t="s">
        <v>2</v>
      </c>
      <c r="E4144" t="s">
        <v>2908</v>
      </c>
      <c r="F4144" t="s">
        <v>4225</v>
      </c>
      <c r="G4144" t="s">
        <v>4222</v>
      </c>
      <c r="H4144" t="s">
        <v>472</v>
      </c>
      <c r="I4144" t="s">
        <v>32</v>
      </c>
      <c r="J4144" t="s">
        <v>39</v>
      </c>
      <c r="K4144" t="s">
        <v>40</v>
      </c>
      <c r="L4144" t="s">
        <v>25</v>
      </c>
      <c r="M4144" t="s">
        <v>4237</v>
      </c>
      <c r="N4144" t="s">
        <v>3790</v>
      </c>
      <c r="O4144" t="s">
        <v>1559</v>
      </c>
      <c r="P4144" t="s">
        <v>27</v>
      </c>
      <c r="Q4144" t="s">
        <v>4244</v>
      </c>
      <c r="R4144" s="1" t="e">
        <f t="shared" ca="1" si="64"/>
        <v>#VALUE!</v>
      </c>
      <c r="S4144" t="s">
        <v>4243</v>
      </c>
      <c r="T4144" t="s">
        <v>45</v>
      </c>
    </row>
    <row r="4145" spans="1:20" x14ac:dyDescent="0.25">
      <c r="A4145" t="s">
        <v>8392</v>
      </c>
      <c r="B4145">
        <v>64620737</v>
      </c>
      <c r="C4145">
        <v>67323051</v>
      </c>
      <c r="D4145" t="s">
        <v>2</v>
      </c>
      <c r="E4145" t="s">
        <v>3797</v>
      </c>
      <c r="F4145" t="s">
        <v>4228</v>
      </c>
      <c r="G4145" t="s">
        <v>4223</v>
      </c>
      <c r="H4145" t="s">
        <v>21</v>
      </c>
      <c r="I4145" t="s">
        <v>204</v>
      </c>
      <c r="J4145" t="s">
        <v>23</v>
      </c>
      <c r="K4145" t="s">
        <v>24</v>
      </c>
      <c r="L4145" t="s">
        <v>25</v>
      </c>
      <c r="M4145" t="s">
        <v>4236</v>
      </c>
      <c r="N4145" t="s">
        <v>3790</v>
      </c>
      <c r="O4145" t="s">
        <v>1559</v>
      </c>
      <c r="P4145" t="s">
        <v>49</v>
      </c>
      <c r="Q4145" t="s">
        <v>4245</v>
      </c>
      <c r="R4145" s="1" t="e">
        <f t="shared" ca="1" si="64"/>
        <v>#VALUE!</v>
      </c>
      <c r="S4145" t="s">
        <v>4243</v>
      </c>
      <c r="T4145" t="s">
        <v>36</v>
      </c>
    </row>
    <row r="4146" spans="1:20" x14ac:dyDescent="0.25">
      <c r="A4146" t="s">
        <v>8393</v>
      </c>
      <c r="B4146">
        <v>66498503</v>
      </c>
      <c r="C4146">
        <v>67114738</v>
      </c>
      <c r="D4146" t="s">
        <v>2</v>
      </c>
      <c r="E4146" t="s">
        <v>3798</v>
      </c>
      <c r="F4146" t="s">
        <v>4226</v>
      </c>
      <c r="G4146" t="s">
        <v>4223</v>
      </c>
      <c r="H4146" t="s">
        <v>38</v>
      </c>
      <c r="I4146" t="s">
        <v>22</v>
      </c>
      <c r="J4146" t="s">
        <v>39</v>
      </c>
      <c r="K4146" t="s">
        <v>40</v>
      </c>
      <c r="L4146" t="s">
        <v>25</v>
      </c>
      <c r="M4146" t="s">
        <v>4231</v>
      </c>
      <c r="N4146" t="s">
        <v>3790</v>
      </c>
      <c r="O4146" t="s">
        <v>1559</v>
      </c>
      <c r="P4146" t="s">
        <v>33</v>
      </c>
      <c r="Q4146" t="s">
        <v>4244</v>
      </c>
      <c r="R4146" s="1" t="e">
        <f t="shared" ca="1" si="64"/>
        <v>#VALUE!</v>
      </c>
      <c r="S4146" t="s">
        <v>35</v>
      </c>
      <c r="T4146" t="s">
        <v>29</v>
      </c>
    </row>
    <row r="4147" spans="1:20" x14ac:dyDescent="0.25">
      <c r="A4147" t="s">
        <v>8394</v>
      </c>
      <c r="B4147">
        <v>66069228</v>
      </c>
      <c r="C4147">
        <v>67617639</v>
      </c>
      <c r="D4147" t="s">
        <v>2</v>
      </c>
      <c r="E4147" t="s">
        <v>3799</v>
      </c>
      <c r="F4147" t="s">
        <v>4227</v>
      </c>
      <c r="G4147" t="s">
        <v>4217</v>
      </c>
      <c r="H4147" t="s">
        <v>31</v>
      </c>
      <c r="I4147" t="s">
        <v>51</v>
      </c>
      <c r="J4147" t="s">
        <v>23</v>
      </c>
      <c r="K4147" t="s">
        <v>24</v>
      </c>
      <c r="L4147" t="s">
        <v>25</v>
      </c>
      <c r="M4147" t="s">
        <v>4234</v>
      </c>
      <c r="N4147" t="s">
        <v>3790</v>
      </c>
      <c r="O4147" t="s">
        <v>1559</v>
      </c>
      <c r="P4147" t="s">
        <v>4248</v>
      </c>
      <c r="Q4147" t="s">
        <v>4247</v>
      </c>
      <c r="R4147" s="1" t="e">
        <f t="shared" ca="1" si="64"/>
        <v>#VALUE!</v>
      </c>
      <c r="S4147" t="s">
        <v>55</v>
      </c>
      <c r="T4147" t="s">
        <v>77</v>
      </c>
    </row>
    <row r="4148" spans="1:20" x14ac:dyDescent="0.25">
      <c r="A4148" t="s">
        <v>8395</v>
      </c>
      <c r="B4148">
        <v>65187755</v>
      </c>
      <c r="C4148">
        <v>66866739</v>
      </c>
      <c r="D4148" t="s">
        <v>3</v>
      </c>
      <c r="E4148" t="s">
        <v>3800</v>
      </c>
      <c r="F4148" t="s">
        <v>4227</v>
      </c>
      <c r="G4148" t="s">
        <v>4221</v>
      </c>
      <c r="H4148" t="s">
        <v>43</v>
      </c>
      <c r="I4148" t="s">
        <v>32</v>
      </c>
      <c r="J4148" t="s">
        <v>39</v>
      </c>
      <c r="K4148" t="s">
        <v>44</v>
      </c>
      <c r="L4148" t="s">
        <v>25</v>
      </c>
      <c r="M4148" t="s">
        <v>4241</v>
      </c>
      <c r="N4148" t="s">
        <v>3790</v>
      </c>
      <c r="O4148" t="s">
        <v>1559</v>
      </c>
      <c r="P4148" t="s">
        <v>4248</v>
      </c>
      <c r="Q4148" t="s">
        <v>34</v>
      </c>
      <c r="R4148" s="1">
        <f t="shared" ca="1" si="64"/>
        <v>33</v>
      </c>
      <c r="S4148" t="s">
        <v>55</v>
      </c>
      <c r="T4148" t="s">
        <v>29</v>
      </c>
    </row>
    <row r="4149" spans="1:20" x14ac:dyDescent="0.25">
      <c r="A4149" t="s">
        <v>8396</v>
      </c>
      <c r="B4149">
        <v>65242117</v>
      </c>
      <c r="C4149">
        <v>67288808</v>
      </c>
      <c r="D4149" t="s">
        <v>3</v>
      </c>
      <c r="E4149" t="s">
        <v>3801</v>
      </c>
      <c r="F4149" t="s">
        <v>4226</v>
      </c>
      <c r="G4149" t="s">
        <v>4221</v>
      </c>
      <c r="H4149" t="s">
        <v>31</v>
      </c>
      <c r="I4149" t="s">
        <v>51</v>
      </c>
      <c r="J4149" t="s">
        <v>23</v>
      </c>
      <c r="K4149" t="s">
        <v>24</v>
      </c>
      <c r="L4149" t="s">
        <v>25</v>
      </c>
      <c r="M4149" t="s">
        <v>4237</v>
      </c>
      <c r="N4149" t="s">
        <v>3790</v>
      </c>
      <c r="O4149" t="s">
        <v>1559</v>
      </c>
      <c r="P4149" t="s">
        <v>205</v>
      </c>
      <c r="Q4149" t="s">
        <v>4246</v>
      </c>
      <c r="R4149" s="1" t="e">
        <f t="shared" ca="1" si="64"/>
        <v>#VALUE!</v>
      </c>
      <c r="S4149" t="s">
        <v>4243</v>
      </c>
      <c r="T4149" t="s">
        <v>68</v>
      </c>
    </row>
    <row r="4150" spans="1:20" x14ac:dyDescent="0.25">
      <c r="A4150" t="s">
        <v>8397</v>
      </c>
      <c r="B4150">
        <v>67489485</v>
      </c>
      <c r="C4150">
        <v>67079239</v>
      </c>
      <c r="D4150" t="s">
        <v>3</v>
      </c>
      <c r="E4150" t="s">
        <v>3802</v>
      </c>
      <c r="F4150" t="s">
        <v>1106</v>
      </c>
      <c r="G4150" t="s">
        <v>4223</v>
      </c>
      <c r="H4150" t="s">
        <v>38</v>
      </c>
      <c r="I4150" t="s">
        <v>22</v>
      </c>
      <c r="J4150" t="s">
        <v>39</v>
      </c>
      <c r="K4150" t="s">
        <v>44</v>
      </c>
      <c r="L4150" t="s">
        <v>25</v>
      </c>
      <c r="M4150" t="s">
        <v>4233</v>
      </c>
      <c r="N4150" t="s">
        <v>3790</v>
      </c>
      <c r="O4150" t="s">
        <v>1559</v>
      </c>
      <c r="P4150" t="s">
        <v>27</v>
      </c>
      <c r="Q4150" t="s">
        <v>4246</v>
      </c>
      <c r="R4150" s="1" t="e">
        <f t="shared" ca="1" si="64"/>
        <v>#VALUE!</v>
      </c>
      <c r="S4150" t="s">
        <v>4243</v>
      </c>
      <c r="T4150" t="s">
        <v>58</v>
      </c>
    </row>
    <row r="4151" spans="1:20" x14ac:dyDescent="0.25">
      <c r="A4151" t="s">
        <v>8398</v>
      </c>
      <c r="B4151">
        <v>68174633</v>
      </c>
      <c r="C4151">
        <v>67561557</v>
      </c>
      <c r="D4151" t="s">
        <v>3</v>
      </c>
      <c r="E4151" t="s">
        <v>3803</v>
      </c>
      <c r="F4151" t="s">
        <v>1106</v>
      </c>
      <c r="G4151" t="s">
        <v>4222</v>
      </c>
      <c r="H4151" t="s">
        <v>31</v>
      </c>
      <c r="I4151" t="s">
        <v>32</v>
      </c>
      <c r="J4151" t="s">
        <v>23</v>
      </c>
      <c r="K4151" t="s">
        <v>24</v>
      </c>
      <c r="L4151" t="s">
        <v>25</v>
      </c>
      <c r="M4151" t="s">
        <v>4232</v>
      </c>
      <c r="N4151" t="s">
        <v>3790</v>
      </c>
      <c r="O4151" t="s">
        <v>1559</v>
      </c>
      <c r="P4151" t="s">
        <v>33</v>
      </c>
      <c r="Q4151" t="s">
        <v>4244</v>
      </c>
      <c r="R4151" s="1" t="e">
        <f t="shared" ca="1" si="64"/>
        <v>#VALUE!</v>
      </c>
      <c r="S4151" t="s">
        <v>4243</v>
      </c>
      <c r="T4151" t="s">
        <v>68</v>
      </c>
    </row>
    <row r="4152" spans="1:20" x14ac:dyDescent="0.25">
      <c r="A4152" t="s">
        <v>8399</v>
      </c>
      <c r="B4152">
        <v>66276325</v>
      </c>
      <c r="C4152">
        <v>67595295</v>
      </c>
      <c r="D4152" t="s">
        <v>2</v>
      </c>
      <c r="E4152" t="s">
        <v>3804</v>
      </c>
      <c r="F4152" t="s">
        <v>4228</v>
      </c>
      <c r="G4152" t="s">
        <v>4216</v>
      </c>
      <c r="H4152" t="s">
        <v>38</v>
      </c>
      <c r="I4152" t="s">
        <v>51</v>
      </c>
      <c r="J4152" t="s">
        <v>39</v>
      </c>
      <c r="K4152" t="s">
        <v>40</v>
      </c>
      <c r="L4152" t="s">
        <v>25</v>
      </c>
      <c r="M4152" t="s">
        <v>4234</v>
      </c>
      <c r="N4152" t="s">
        <v>3790</v>
      </c>
      <c r="O4152" t="s">
        <v>1559</v>
      </c>
      <c r="P4152" t="s">
        <v>49</v>
      </c>
      <c r="Q4152" t="s">
        <v>34</v>
      </c>
      <c r="R4152" s="1">
        <f t="shared" ca="1" si="64"/>
        <v>42</v>
      </c>
      <c r="S4152" t="s">
        <v>35</v>
      </c>
      <c r="T4152" t="s">
        <v>58</v>
      </c>
    </row>
    <row r="4153" spans="1:20" x14ac:dyDescent="0.25">
      <c r="A4153" t="s">
        <v>8400</v>
      </c>
      <c r="B4153">
        <v>68389828</v>
      </c>
      <c r="C4153">
        <v>66887230</v>
      </c>
      <c r="D4153" t="s">
        <v>3</v>
      </c>
      <c r="E4153" t="s">
        <v>3805</v>
      </c>
      <c r="F4153" t="s">
        <v>20</v>
      </c>
      <c r="G4153" t="s">
        <v>4220</v>
      </c>
      <c r="H4153" t="s">
        <v>31</v>
      </c>
      <c r="I4153" t="s">
        <v>22</v>
      </c>
      <c r="J4153" t="s">
        <v>60</v>
      </c>
      <c r="K4153" t="s">
        <v>161</v>
      </c>
      <c r="L4153" t="s">
        <v>25</v>
      </c>
      <c r="M4153" t="s">
        <v>4232</v>
      </c>
      <c r="N4153" t="s">
        <v>3790</v>
      </c>
      <c r="O4153" t="s">
        <v>1559</v>
      </c>
      <c r="P4153" t="s">
        <v>52</v>
      </c>
      <c r="Q4153" t="s">
        <v>4246</v>
      </c>
      <c r="R4153" s="1">
        <f t="shared" ca="1" si="64"/>
        <v>68</v>
      </c>
      <c r="S4153" t="s">
        <v>4243</v>
      </c>
      <c r="T4153" t="s">
        <v>61</v>
      </c>
    </row>
    <row r="4154" spans="1:20" x14ac:dyDescent="0.25">
      <c r="A4154" t="s">
        <v>8401</v>
      </c>
      <c r="B4154">
        <v>66165660</v>
      </c>
      <c r="C4154">
        <v>67131665</v>
      </c>
      <c r="D4154" t="s">
        <v>2</v>
      </c>
      <c r="E4154" t="s">
        <v>3806</v>
      </c>
      <c r="F4154" t="s">
        <v>1106</v>
      </c>
      <c r="G4154" t="s">
        <v>4221</v>
      </c>
      <c r="H4154" t="s">
        <v>38</v>
      </c>
      <c r="I4154" t="s">
        <v>32</v>
      </c>
      <c r="J4154" t="s">
        <v>39</v>
      </c>
      <c r="K4154" t="s">
        <v>40</v>
      </c>
      <c r="L4154" t="s">
        <v>25</v>
      </c>
      <c r="M4154" t="s">
        <v>4236</v>
      </c>
      <c r="N4154" t="s">
        <v>3790</v>
      </c>
      <c r="O4154" t="s">
        <v>1559</v>
      </c>
      <c r="P4154" t="s">
        <v>52</v>
      </c>
      <c r="Q4154" t="s">
        <v>34</v>
      </c>
      <c r="R4154" s="1">
        <f t="shared" ca="1" si="64"/>
        <v>37</v>
      </c>
      <c r="S4154" t="s">
        <v>4243</v>
      </c>
      <c r="T4154" t="s">
        <v>58</v>
      </c>
    </row>
    <row r="4155" spans="1:20" x14ac:dyDescent="0.25">
      <c r="A4155" t="s">
        <v>8402</v>
      </c>
      <c r="B4155">
        <v>67199953</v>
      </c>
      <c r="C4155">
        <v>67009342</v>
      </c>
      <c r="D4155" t="s">
        <v>2</v>
      </c>
      <c r="E4155" t="s">
        <v>3807</v>
      </c>
      <c r="F4155" t="s">
        <v>1106</v>
      </c>
      <c r="G4155" t="s">
        <v>4216</v>
      </c>
      <c r="H4155" t="s">
        <v>31</v>
      </c>
      <c r="I4155" t="s">
        <v>32</v>
      </c>
      <c r="J4155" t="s">
        <v>23</v>
      </c>
      <c r="K4155" t="s">
        <v>24</v>
      </c>
      <c r="L4155" t="s">
        <v>25</v>
      </c>
      <c r="M4155" t="s">
        <v>4238</v>
      </c>
      <c r="N4155" t="s">
        <v>3790</v>
      </c>
      <c r="O4155" t="s">
        <v>1559</v>
      </c>
      <c r="P4155" t="s">
        <v>4248</v>
      </c>
      <c r="Q4155" t="s">
        <v>28</v>
      </c>
      <c r="R4155" s="1" t="e">
        <f t="shared" ca="1" si="64"/>
        <v>#VALUE!</v>
      </c>
      <c r="S4155" t="s">
        <v>55</v>
      </c>
      <c r="T4155" t="s">
        <v>77</v>
      </c>
    </row>
    <row r="4156" spans="1:20" x14ac:dyDescent="0.25">
      <c r="A4156" t="s">
        <v>8403</v>
      </c>
      <c r="B4156">
        <v>67900141</v>
      </c>
      <c r="C4156">
        <v>67527323</v>
      </c>
      <c r="D4156" t="s">
        <v>3</v>
      </c>
      <c r="E4156" t="s">
        <v>3808</v>
      </c>
      <c r="F4156" t="s">
        <v>4226</v>
      </c>
      <c r="G4156" t="s">
        <v>4215</v>
      </c>
      <c r="H4156" t="s">
        <v>38</v>
      </c>
      <c r="I4156" t="s">
        <v>22</v>
      </c>
      <c r="J4156" t="s">
        <v>39</v>
      </c>
      <c r="K4156" t="s">
        <v>44</v>
      </c>
      <c r="L4156" t="s">
        <v>25</v>
      </c>
      <c r="M4156" t="s">
        <v>4234</v>
      </c>
      <c r="N4156" t="s">
        <v>3790</v>
      </c>
      <c r="O4156" t="s">
        <v>1559</v>
      </c>
      <c r="P4156" t="s">
        <v>4248</v>
      </c>
      <c r="Q4156" t="s">
        <v>34</v>
      </c>
      <c r="R4156" s="1">
        <f t="shared" ca="1" si="64"/>
        <v>34</v>
      </c>
      <c r="S4156" t="s">
        <v>55</v>
      </c>
      <c r="T4156" t="s">
        <v>29</v>
      </c>
    </row>
    <row r="4157" spans="1:20" x14ac:dyDescent="0.25">
      <c r="A4157" t="s">
        <v>8404</v>
      </c>
      <c r="B4157">
        <v>65365115</v>
      </c>
      <c r="C4157">
        <v>67183002</v>
      </c>
      <c r="D4157" t="s">
        <v>2</v>
      </c>
      <c r="E4157" t="s">
        <v>3809</v>
      </c>
      <c r="F4157" t="s">
        <v>4227</v>
      </c>
      <c r="G4157" t="s">
        <v>4217</v>
      </c>
      <c r="H4157" t="s">
        <v>31</v>
      </c>
      <c r="I4157" t="s">
        <v>51</v>
      </c>
      <c r="J4157" t="s">
        <v>23</v>
      </c>
      <c r="K4157" t="s">
        <v>24</v>
      </c>
      <c r="L4157" t="s">
        <v>25</v>
      </c>
      <c r="M4157" t="s">
        <v>4230</v>
      </c>
      <c r="N4157" t="s">
        <v>3790</v>
      </c>
      <c r="O4157" t="s">
        <v>1559</v>
      </c>
      <c r="P4157" t="s">
        <v>27</v>
      </c>
      <c r="Q4157" t="s">
        <v>4247</v>
      </c>
      <c r="R4157" s="1">
        <f t="shared" ca="1" si="64"/>
        <v>11</v>
      </c>
      <c r="S4157" t="s">
        <v>4243</v>
      </c>
      <c r="T4157" t="s">
        <v>68</v>
      </c>
    </row>
    <row r="4158" spans="1:20" x14ac:dyDescent="0.25">
      <c r="A4158" t="s">
        <v>8405</v>
      </c>
      <c r="B4158">
        <v>67157560</v>
      </c>
      <c r="C4158">
        <v>66994025</v>
      </c>
      <c r="D4158" t="s">
        <v>2</v>
      </c>
      <c r="E4158" t="s">
        <v>3810</v>
      </c>
      <c r="F4158" t="s">
        <v>4228</v>
      </c>
      <c r="G4158" t="s">
        <v>4219</v>
      </c>
      <c r="H4158" t="s">
        <v>21</v>
      </c>
      <c r="I4158" t="s">
        <v>204</v>
      </c>
      <c r="J4158" t="s">
        <v>23</v>
      </c>
      <c r="K4158" t="s">
        <v>24</v>
      </c>
      <c r="L4158" t="s">
        <v>25</v>
      </c>
      <c r="M4158" t="s">
        <v>4236</v>
      </c>
      <c r="N4158" t="s">
        <v>3790</v>
      </c>
      <c r="O4158" t="s">
        <v>1559</v>
      </c>
      <c r="P4158" t="s">
        <v>205</v>
      </c>
      <c r="Q4158" t="s">
        <v>4246</v>
      </c>
      <c r="R4158" s="1" t="e">
        <f t="shared" ca="1" si="64"/>
        <v>#VALUE!</v>
      </c>
      <c r="S4158" t="s">
        <v>4243</v>
      </c>
      <c r="T4158" t="s">
        <v>56</v>
      </c>
    </row>
    <row r="4159" spans="1:20" x14ac:dyDescent="0.25">
      <c r="A4159" t="s">
        <v>8406</v>
      </c>
      <c r="B4159">
        <v>66428868</v>
      </c>
      <c r="C4159">
        <v>67758082</v>
      </c>
      <c r="D4159" t="s">
        <v>2</v>
      </c>
      <c r="E4159" t="s">
        <v>3811</v>
      </c>
      <c r="F4159" t="s">
        <v>4225</v>
      </c>
      <c r="G4159" t="s">
        <v>4218</v>
      </c>
      <c r="H4159" t="s">
        <v>245</v>
      </c>
      <c r="I4159" t="s">
        <v>204</v>
      </c>
      <c r="J4159" t="s">
        <v>39</v>
      </c>
      <c r="K4159" t="s">
        <v>40</v>
      </c>
      <c r="L4159" t="s">
        <v>25</v>
      </c>
      <c r="M4159" t="s">
        <v>4240</v>
      </c>
      <c r="N4159" t="s">
        <v>3790</v>
      </c>
      <c r="O4159" t="s">
        <v>1559</v>
      </c>
      <c r="P4159" t="s">
        <v>33</v>
      </c>
      <c r="Q4159" t="s">
        <v>4247</v>
      </c>
      <c r="R4159" s="1">
        <f t="shared" ca="1" si="64"/>
        <v>38</v>
      </c>
      <c r="S4159" t="s">
        <v>4243</v>
      </c>
      <c r="T4159" t="s">
        <v>58</v>
      </c>
    </row>
    <row r="4160" spans="1:20" x14ac:dyDescent="0.25">
      <c r="A4160" t="s">
        <v>8407</v>
      </c>
      <c r="B4160">
        <v>64941166</v>
      </c>
      <c r="C4160">
        <v>66870915</v>
      </c>
      <c r="D4160" t="s">
        <v>3</v>
      </c>
      <c r="E4160" t="s">
        <v>3812</v>
      </c>
      <c r="F4160" t="s">
        <v>4225</v>
      </c>
      <c r="G4160" t="s">
        <v>527</v>
      </c>
      <c r="H4160" t="s">
        <v>43</v>
      </c>
      <c r="I4160" t="s">
        <v>32</v>
      </c>
      <c r="J4160" t="s">
        <v>39</v>
      </c>
      <c r="K4160" t="s">
        <v>44</v>
      </c>
      <c r="L4160" t="s">
        <v>25</v>
      </c>
      <c r="M4160" t="s">
        <v>4229</v>
      </c>
      <c r="N4160" t="s">
        <v>3790</v>
      </c>
      <c r="O4160" t="s">
        <v>1559</v>
      </c>
      <c r="P4160" t="s">
        <v>49</v>
      </c>
      <c r="Q4160" t="s">
        <v>34</v>
      </c>
      <c r="R4160" s="1">
        <f t="shared" ca="1" si="64"/>
        <v>34</v>
      </c>
      <c r="S4160" t="s">
        <v>4243</v>
      </c>
      <c r="T4160" t="s">
        <v>29</v>
      </c>
    </row>
    <row r="4161" spans="1:20" x14ac:dyDescent="0.25">
      <c r="A4161" t="s">
        <v>8408</v>
      </c>
      <c r="B4161">
        <v>64462509</v>
      </c>
      <c r="C4161">
        <v>67723582</v>
      </c>
      <c r="D4161" t="s">
        <v>3</v>
      </c>
      <c r="E4161" t="s">
        <v>3813</v>
      </c>
      <c r="F4161" t="s">
        <v>20</v>
      </c>
      <c r="G4161" t="s">
        <v>4215</v>
      </c>
      <c r="H4161" t="s">
        <v>245</v>
      </c>
      <c r="I4161" t="s">
        <v>22</v>
      </c>
      <c r="J4161" t="s">
        <v>60</v>
      </c>
      <c r="K4161" t="s">
        <v>40</v>
      </c>
      <c r="L4161" t="s">
        <v>25</v>
      </c>
      <c r="M4161" t="s">
        <v>4239</v>
      </c>
      <c r="N4161" t="s">
        <v>3790</v>
      </c>
      <c r="O4161" t="s">
        <v>1559</v>
      </c>
      <c r="P4161" t="s">
        <v>4248</v>
      </c>
      <c r="Q4161" t="s">
        <v>4246</v>
      </c>
      <c r="R4161" s="1">
        <f t="shared" ca="1" si="64"/>
        <v>53</v>
      </c>
      <c r="S4161" t="s">
        <v>55</v>
      </c>
      <c r="T4161" t="s">
        <v>41</v>
      </c>
    </row>
    <row r="4162" spans="1:20" x14ac:dyDescent="0.25">
      <c r="A4162" t="s">
        <v>8409</v>
      </c>
      <c r="B4162">
        <v>64547001</v>
      </c>
      <c r="C4162">
        <v>67111735</v>
      </c>
      <c r="D4162" t="s">
        <v>2</v>
      </c>
      <c r="E4162" t="s">
        <v>3814</v>
      </c>
      <c r="F4162" t="s">
        <v>4228</v>
      </c>
      <c r="G4162" t="s">
        <v>4217</v>
      </c>
      <c r="H4162" t="s">
        <v>245</v>
      </c>
      <c r="I4162" t="s">
        <v>51</v>
      </c>
      <c r="J4162" t="s">
        <v>23</v>
      </c>
      <c r="K4162" t="s">
        <v>40</v>
      </c>
      <c r="L4162" t="s">
        <v>25</v>
      </c>
      <c r="M4162" t="s">
        <v>4234</v>
      </c>
      <c r="N4162" t="s">
        <v>3790</v>
      </c>
      <c r="O4162" t="s">
        <v>1559</v>
      </c>
      <c r="P4162" t="s">
        <v>54</v>
      </c>
      <c r="Q4162" t="s">
        <v>4244</v>
      </c>
      <c r="R4162" s="1" t="e">
        <f t="shared" ca="1" si="64"/>
        <v>#VALUE!</v>
      </c>
      <c r="S4162" t="s">
        <v>4243</v>
      </c>
      <c r="T4162" t="s">
        <v>36</v>
      </c>
    </row>
    <row r="4163" spans="1:20" x14ac:dyDescent="0.25">
      <c r="A4163" t="s">
        <v>8410</v>
      </c>
      <c r="B4163">
        <v>66603641</v>
      </c>
      <c r="C4163">
        <v>67240737</v>
      </c>
      <c r="D4163" t="s">
        <v>2</v>
      </c>
      <c r="E4163" t="s">
        <v>3815</v>
      </c>
      <c r="F4163" t="s">
        <v>4226</v>
      </c>
      <c r="G4163" t="s">
        <v>4222</v>
      </c>
      <c r="H4163" t="s">
        <v>48</v>
      </c>
      <c r="I4163" t="s">
        <v>204</v>
      </c>
      <c r="J4163" t="s">
        <v>39</v>
      </c>
      <c r="K4163" t="s">
        <v>40</v>
      </c>
      <c r="L4163" t="s">
        <v>25</v>
      </c>
      <c r="M4163" t="s">
        <v>4234</v>
      </c>
      <c r="N4163" t="s">
        <v>3790</v>
      </c>
      <c r="O4163" t="s">
        <v>1559</v>
      </c>
      <c r="P4163" t="s">
        <v>4248</v>
      </c>
      <c r="Q4163" t="s">
        <v>34</v>
      </c>
      <c r="R4163" s="1" t="e">
        <f t="shared" ref="R4163:R4226" ca="1" si="65">DATEDIF(E4163,TODAY(),"Y")</f>
        <v>#VALUE!</v>
      </c>
      <c r="S4163" t="s">
        <v>55</v>
      </c>
      <c r="T4163" t="s">
        <v>29</v>
      </c>
    </row>
    <row r="4164" spans="1:20" x14ac:dyDescent="0.25">
      <c r="A4164" t="s">
        <v>8411</v>
      </c>
      <c r="B4164">
        <v>66259195</v>
      </c>
      <c r="C4164">
        <v>67228246</v>
      </c>
      <c r="D4164" t="s">
        <v>3</v>
      </c>
      <c r="E4164" t="s">
        <v>3816</v>
      </c>
      <c r="F4164" t="s">
        <v>4227</v>
      </c>
      <c r="G4164" t="s">
        <v>4215</v>
      </c>
      <c r="H4164" t="s">
        <v>245</v>
      </c>
      <c r="I4164" t="s">
        <v>32</v>
      </c>
      <c r="J4164" t="s">
        <v>23</v>
      </c>
      <c r="K4164" t="s">
        <v>44</v>
      </c>
      <c r="L4164" t="s">
        <v>25</v>
      </c>
      <c r="M4164" t="s">
        <v>4239</v>
      </c>
      <c r="N4164" t="s">
        <v>3790</v>
      </c>
      <c r="O4164" t="s">
        <v>1559</v>
      </c>
      <c r="P4164" t="s">
        <v>4248</v>
      </c>
      <c r="Q4164" t="s">
        <v>4246</v>
      </c>
      <c r="R4164" s="1">
        <f t="shared" ca="1" si="65"/>
        <v>32</v>
      </c>
      <c r="S4164" t="s">
        <v>55</v>
      </c>
      <c r="T4164" t="s">
        <v>29</v>
      </c>
    </row>
    <row r="4165" spans="1:20" x14ac:dyDescent="0.25">
      <c r="A4165" t="s">
        <v>8412</v>
      </c>
      <c r="B4165">
        <v>65853783</v>
      </c>
      <c r="C4165">
        <v>66978065</v>
      </c>
      <c r="D4165" t="s">
        <v>2</v>
      </c>
      <c r="E4165" t="s">
        <v>3817</v>
      </c>
      <c r="F4165" t="s">
        <v>4228</v>
      </c>
      <c r="G4165" t="s">
        <v>4220</v>
      </c>
      <c r="H4165" t="s">
        <v>38</v>
      </c>
      <c r="I4165" t="s">
        <v>51</v>
      </c>
      <c r="J4165" t="s">
        <v>39</v>
      </c>
      <c r="K4165" t="s">
        <v>40</v>
      </c>
      <c r="L4165" t="s">
        <v>25</v>
      </c>
      <c r="M4165" t="s">
        <v>4231</v>
      </c>
      <c r="N4165" t="s">
        <v>3790</v>
      </c>
      <c r="O4165" t="s">
        <v>1559</v>
      </c>
      <c r="P4165" t="s">
        <v>4248</v>
      </c>
      <c r="Q4165" t="s">
        <v>4245</v>
      </c>
      <c r="R4165" s="1" t="e">
        <f t="shared" ca="1" si="65"/>
        <v>#VALUE!</v>
      </c>
      <c r="S4165" t="s">
        <v>55</v>
      </c>
      <c r="T4165" t="s">
        <v>41</v>
      </c>
    </row>
    <row r="4166" spans="1:20" x14ac:dyDescent="0.25">
      <c r="A4166" t="s">
        <v>8413</v>
      </c>
      <c r="B4166">
        <v>67873867</v>
      </c>
      <c r="C4166">
        <v>67115460</v>
      </c>
      <c r="D4166" t="s">
        <v>3</v>
      </c>
      <c r="E4166" t="s">
        <v>3818</v>
      </c>
      <c r="F4166" t="s">
        <v>20</v>
      </c>
      <c r="G4166" t="s">
        <v>4220</v>
      </c>
      <c r="H4166" t="s">
        <v>43</v>
      </c>
      <c r="I4166" t="s">
        <v>51</v>
      </c>
      <c r="J4166" t="s">
        <v>39</v>
      </c>
      <c r="K4166" t="s">
        <v>44</v>
      </c>
      <c r="L4166" t="s">
        <v>25</v>
      </c>
      <c r="M4166" t="s">
        <v>4229</v>
      </c>
      <c r="N4166" t="s">
        <v>3790</v>
      </c>
      <c r="O4166" t="s">
        <v>1559</v>
      </c>
      <c r="P4166" t="s">
        <v>4248</v>
      </c>
      <c r="Q4166" t="s">
        <v>4246</v>
      </c>
      <c r="R4166" s="1">
        <f t="shared" ca="1" si="65"/>
        <v>42</v>
      </c>
      <c r="S4166" t="s">
        <v>55</v>
      </c>
      <c r="T4166" t="s">
        <v>58</v>
      </c>
    </row>
    <row r="4167" spans="1:20" x14ac:dyDescent="0.25">
      <c r="A4167" t="s">
        <v>8414</v>
      </c>
      <c r="B4167">
        <v>66724252</v>
      </c>
      <c r="C4167">
        <v>67316156</v>
      </c>
      <c r="D4167" t="s">
        <v>2</v>
      </c>
      <c r="E4167" t="s">
        <v>3819</v>
      </c>
      <c r="F4167" t="s">
        <v>4226</v>
      </c>
      <c r="G4167" t="s">
        <v>4221</v>
      </c>
      <c r="H4167" t="s">
        <v>21</v>
      </c>
      <c r="I4167" t="s">
        <v>204</v>
      </c>
      <c r="J4167" t="s">
        <v>23</v>
      </c>
      <c r="K4167" t="s">
        <v>24</v>
      </c>
      <c r="L4167" t="s">
        <v>25</v>
      </c>
      <c r="M4167" t="s">
        <v>4238</v>
      </c>
      <c r="N4167" t="s">
        <v>3790</v>
      </c>
      <c r="O4167" t="s">
        <v>1559</v>
      </c>
      <c r="P4167" t="s">
        <v>33</v>
      </c>
      <c r="Q4167" t="s">
        <v>4246</v>
      </c>
      <c r="R4167" s="1" t="e">
        <f t="shared" ca="1" si="65"/>
        <v>#VALUE!</v>
      </c>
      <c r="S4167" t="s">
        <v>4243</v>
      </c>
      <c r="T4167" t="s">
        <v>56</v>
      </c>
    </row>
    <row r="4168" spans="1:20" x14ac:dyDescent="0.25">
      <c r="A4168" t="s">
        <v>8415</v>
      </c>
      <c r="B4168">
        <v>65242117</v>
      </c>
      <c r="C4168">
        <v>67284290</v>
      </c>
      <c r="D4168" t="s">
        <v>3</v>
      </c>
      <c r="E4168" t="s">
        <v>3820</v>
      </c>
      <c r="F4168" t="s">
        <v>4225</v>
      </c>
      <c r="G4168" t="s">
        <v>4222</v>
      </c>
      <c r="H4168" t="s">
        <v>38</v>
      </c>
      <c r="I4168" t="s">
        <v>32</v>
      </c>
      <c r="J4168" t="s">
        <v>39</v>
      </c>
      <c r="K4168" t="s">
        <v>40</v>
      </c>
      <c r="L4168" t="s">
        <v>25</v>
      </c>
      <c r="M4168" t="s">
        <v>4238</v>
      </c>
      <c r="N4168" t="s">
        <v>3790</v>
      </c>
      <c r="O4168" t="s">
        <v>1559</v>
      </c>
      <c r="P4168" t="s">
        <v>4248</v>
      </c>
      <c r="Q4168" t="s">
        <v>4244</v>
      </c>
      <c r="R4168" s="1" t="e">
        <f t="shared" ca="1" si="65"/>
        <v>#VALUE!</v>
      </c>
      <c r="S4168" t="s">
        <v>55</v>
      </c>
      <c r="T4168" t="s">
        <v>58</v>
      </c>
    </row>
    <row r="4169" spans="1:20" x14ac:dyDescent="0.25">
      <c r="A4169" t="s">
        <v>8416</v>
      </c>
      <c r="B4169">
        <v>68417392</v>
      </c>
      <c r="C4169">
        <v>66859689</v>
      </c>
      <c r="D4169" t="s">
        <v>3</v>
      </c>
      <c r="E4169" t="s">
        <v>3821</v>
      </c>
      <c r="F4169" t="s">
        <v>4228</v>
      </c>
      <c r="G4169" t="s">
        <v>4220</v>
      </c>
      <c r="H4169" t="s">
        <v>31</v>
      </c>
      <c r="I4169" t="s">
        <v>22</v>
      </c>
      <c r="J4169" t="s">
        <v>23</v>
      </c>
      <c r="K4169" t="s">
        <v>24</v>
      </c>
      <c r="L4169" t="s">
        <v>25</v>
      </c>
      <c r="M4169" t="s">
        <v>4237</v>
      </c>
      <c r="N4169" t="s">
        <v>3790</v>
      </c>
      <c r="O4169" t="s">
        <v>1559</v>
      </c>
      <c r="P4169" t="s">
        <v>205</v>
      </c>
      <c r="Q4169" t="s">
        <v>28</v>
      </c>
      <c r="R4169" s="1" t="e">
        <f t="shared" ca="1" si="65"/>
        <v>#VALUE!</v>
      </c>
      <c r="S4169" t="s">
        <v>35</v>
      </c>
      <c r="T4169" t="s">
        <v>56</v>
      </c>
    </row>
    <row r="4170" spans="1:20" x14ac:dyDescent="0.25">
      <c r="A4170" t="s">
        <v>8417</v>
      </c>
      <c r="B4170">
        <v>64669858</v>
      </c>
      <c r="C4170">
        <v>67307674</v>
      </c>
      <c r="D4170" t="s">
        <v>3</v>
      </c>
      <c r="E4170" t="s">
        <v>885</v>
      </c>
      <c r="F4170" t="s">
        <v>4226</v>
      </c>
      <c r="G4170" t="s">
        <v>4223</v>
      </c>
      <c r="H4170" t="s">
        <v>31</v>
      </c>
      <c r="I4170" t="s">
        <v>204</v>
      </c>
      <c r="J4170" t="s">
        <v>23</v>
      </c>
      <c r="K4170" t="s">
        <v>24</v>
      </c>
      <c r="L4170" t="s">
        <v>25</v>
      </c>
      <c r="M4170" t="s">
        <v>4235</v>
      </c>
      <c r="N4170" t="s">
        <v>3790</v>
      </c>
      <c r="O4170" t="s">
        <v>1559</v>
      </c>
      <c r="P4170" t="s">
        <v>4248</v>
      </c>
      <c r="Q4170" t="s">
        <v>4244</v>
      </c>
      <c r="R4170" s="1" t="e">
        <f t="shared" ca="1" si="65"/>
        <v>#VALUE!</v>
      </c>
      <c r="S4170" t="s">
        <v>55</v>
      </c>
      <c r="T4170" t="s">
        <v>68</v>
      </c>
    </row>
    <row r="4171" spans="1:20" x14ac:dyDescent="0.25">
      <c r="A4171" t="s">
        <v>8418</v>
      </c>
      <c r="B4171">
        <v>67300110</v>
      </c>
      <c r="C4171">
        <v>67274804</v>
      </c>
      <c r="D4171" t="s">
        <v>3</v>
      </c>
      <c r="E4171" t="s">
        <v>3822</v>
      </c>
      <c r="F4171" t="s">
        <v>4227</v>
      </c>
      <c r="G4171" t="s">
        <v>4218</v>
      </c>
      <c r="H4171" t="s">
        <v>38</v>
      </c>
      <c r="I4171" t="s">
        <v>22</v>
      </c>
      <c r="J4171" t="s">
        <v>60</v>
      </c>
      <c r="K4171" t="s">
        <v>40</v>
      </c>
      <c r="L4171" t="s">
        <v>25</v>
      </c>
      <c r="M4171" t="s">
        <v>4232</v>
      </c>
      <c r="N4171" t="s">
        <v>3790</v>
      </c>
      <c r="O4171" t="s">
        <v>1559</v>
      </c>
      <c r="P4171" t="s">
        <v>205</v>
      </c>
      <c r="Q4171" t="s">
        <v>4247</v>
      </c>
      <c r="R4171" s="1" t="e">
        <f t="shared" ca="1" si="65"/>
        <v>#VALUE!</v>
      </c>
      <c r="S4171" t="s">
        <v>4243</v>
      </c>
      <c r="T4171" t="s">
        <v>45</v>
      </c>
    </row>
    <row r="4172" spans="1:20" x14ac:dyDescent="0.25">
      <c r="A4172" t="s">
        <v>8419</v>
      </c>
      <c r="B4172">
        <v>67825777</v>
      </c>
      <c r="C4172">
        <v>67697434</v>
      </c>
      <c r="D4172" t="s">
        <v>3</v>
      </c>
      <c r="E4172" t="s">
        <v>3823</v>
      </c>
      <c r="F4172" t="s">
        <v>4227</v>
      </c>
      <c r="G4172" t="s">
        <v>4220</v>
      </c>
      <c r="H4172" t="s">
        <v>21</v>
      </c>
      <c r="I4172" t="s">
        <v>51</v>
      </c>
      <c r="J4172" t="s">
        <v>23</v>
      </c>
      <c r="K4172" t="s">
        <v>24</v>
      </c>
      <c r="L4172" t="s">
        <v>25</v>
      </c>
      <c r="M4172" t="s">
        <v>4241</v>
      </c>
      <c r="N4172" t="s">
        <v>3790</v>
      </c>
      <c r="O4172" t="s">
        <v>1559</v>
      </c>
      <c r="P4172" t="s">
        <v>4248</v>
      </c>
      <c r="Q4172" t="s">
        <v>4247</v>
      </c>
      <c r="R4172" s="1" t="e">
        <f t="shared" ca="1" si="65"/>
        <v>#VALUE!</v>
      </c>
      <c r="S4172" t="s">
        <v>55</v>
      </c>
      <c r="T4172" t="s">
        <v>56</v>
      </c>
    </row>
    <row r="4173" spans="1:20" x14ac:dyDescent="0.25">
      <c r="A4173" t="s">
        <v>8420</v>
      </c>
      <c r="B4173">
        <v>64339727</v>
      </c>
      <c r="C4173">
        <v>67115611</v>
      </c>
      <c r="D4173" t="s">
        <v>2</v>
      </c>
      <c r="E4173" t="s">
        <v>3824</v>
      </c>
      <c r="F4173" t="s">
        <v>4228</v>
      </c>
      <c r="G4173" t="s">
        <v>4223</v>
      </c>
      <c r="H4173" t="s">
        <v>163</v>
      </c>
      <c r="I4173" t="s">
        <v>32</v>
      </c>
      <c r="J4173" t="s">
        <v>39</v>
      </c>
      <c r="K4173" t="s">
        <v>40</v>
      </c>
      <c r="L4173" t="s">
        <v>25</v>
      </c>
      <c r="M4173" t="s">
        <v>4229</v>
      </c>
      <c r="N4173" t="s">
        <v>3790</v>
      </c>
      <c r="O4173" t="s">
        <v>1559</v>
      </c>
      <c r="P4173" t="s">
        <v>52</v>
      </c>
      <c r="Q4173" t="s">
        <v>28</v>
      </c>
      <c r="R4173" s="1" t="e">
        <f t="shared" ca="1" si="65"/>
        <v>#VALUE!</v>
      </c>
      <c r="S4173" t="s">
        <v>35</v>
      </c>
      <c r="T4173" t="s">
        <v>58</v>
      </c>
    </row>
    <row r="4174" spans="1:20" x14ac:dyDescent="0.25">
      <c r="A4174" t="s">
        <v>8421</v>
      </c>
      <c r="B4174">
        <v>66783255</v>
      </c>
      <c r="C4174">
        <v>67680549</v>
      </c>
      <c r="D4174" t="s">
        <v>2</v>
      </c>
      <c r="E4174" t="s">
        <v>3825</v>
      </c>
      <c r="F4174" t="s">
        <v>4228</v>
      </c>
      <c r="G4174" t="s">
        <v>4222</v>
      </c>
      <c r="H4174" t="s">
        <v>31</v>
      </c>
      <c r="I4174" t="s">
        <v>51</v>
      </c>
      <c r="J4174" t="s">
        <v>23</v>
      </c>
      <c r="K4174" t="s">
        <v>24</v>
      </c>
      <c r="L4174" t="s">
        <v>25</v>
      </c>
      <c r="M4174" t="s">
        <v>4237</v>
      </c>
      <c r="N4174" t="s">
        <v>3790</v>
      </c>
      <c r="O4174" t="s">
        <v>1559</v>
      </c>
      <c r="P4174" t="s">
        <v>52</v>
      </c>
      <c r="Q4174" t="s">
        <v>34</v>
      </c>
      <c r="R4174" s="1" t="e">
        <f t="shared" ca="1" si="65"/>
        <v>#VALUE!</v>
      </c>
      <c r="S4174" t="s">
        <v>35</v>
      </c>
      <c r="T4174" t="s">
        <v>68</v>
      </c>
    </row>
    <row r="4175" spans="1:20" x14ac:dyDescent="0.25">
      <c r="A4175" t="s">
        <v>8422</v>
      </c>
      <c r="B4175">
        <v>66382357</v>
      </c>
      <c r="C4175">
        <v>67105585</v>
      </c>
      <c r="D4175" t="s">
        <v>3</v>
      </c>
      <c r="E4175" t="s">
        <v>3826</v>
      </c>
      <c r="F4175" t="s">
        <v>20</v>
      </c>
      <c r="G4175" t="s">
        <v>4220</v>
      </c>
      <c r="H4175" t="s">
        <v>43</v>
      </c>
      <c r="I4175" t="s">
        <v>22</v>
      </c>
      <c r="J4175" t="s">
        <v>39</v>
      </c>
      <c r="K4175" t="s">
        <v>44</v>
      </c>
      <c r="L4175" t="s">
        <v>25</v>
      </c>
      <c r="M4175" t="s">
        <v>4234</v>
      </c>
      <c r="N4175" t="s">
        <v>3790</v>
      </c>
      <c r="O4175" t="s">
        <v>1559</v>
      </c>
      <c r="P4175" t="s">
        <v>205</v>
      </c>
      <c r="Q4175" t="s">
        <v>4247</v>
      </c>
      <c r="R4175" s="1">
        <f t="shared" ca="1" si="65"/>
        <v>33</v>
      </c>
      <c r="S4175" t="s">
        <v>4243</v>
      </c>
      <c r="T4175" t="s">
        <v>29</v>
      </c>
    </row>
    <row r="4176" spans="1:20" x14ac:dyDescent="0.25">
      <c r="A4176" t="s">
        <v>8423</v>
      </c>
      <c r="B4176">
        <v>67225822</v>
      </c>
      <c r="C4176">
        <v>67792584</v>
      </c>
      <c r="D4176" t="s">
        <v>3</v>
      </c>
      <c r="E4176" t="s">
        <v>3827</v>
      </c>
      <c r="F4176" t="s">
        <v>4227</v>
      </c>
      <c r="G4176" t="s">
        <v>527</v>
      </c>
      <c r="H4176" t="s">
        <v>43</v>
      </c>
      <c r="I4176" t="s">
        <v>204</v>
      </c>
      <c r="J4176" t="s">
        <v>39</v>
      </c>
      <c r="K4176" t="s">
        <v>44</v>
      </c>
      <c r="L4176" t="s">
        <v>25</v>
      </c>
      <c r="M4176" t="s">
        <v>4231</v>
      </c>
      <c r="N4176" t="s">
        <v>3790</v>
      </c>
      <c r="O4176" t="s">
        <v>1559</v>
      </c>
      <c r="P4176" t="s">
        <v>4248</v>
      </c>
      <c r="Q4176" t="s">
        <v>4245</v>
      </c>
      <c r="R4176" s="1" t="e">
        <f t="shared" ca="1" si="65"/>
        <v>#VALUE!</v>
      </c>
      <c r="S4176" t="s">
        <v>55</v>
      </c>
      <c r="T4176" t="s">
        <v>58</v>
      </c>
    </row>
    <row r="4177" spans="1:20" x14ac:dyDescent="0.25">
      <c r="A4177" t="s">
        <v>8424</v>
      </c>
      <c r="B4177">
        <v>68466733</v>
      </c>
      <c r="C4177">
        <v>67867042</v>
      </c>
      <c r="D4177" t="s">
        <v>2</v>
      </c>
      <c r="E4177" t="s">
        <v>3828</v>
      </c>
      <c r="F4177" t="s">
        <v>4226</v>
      </c>
      <c r="G4177" t="s">
        <v>4216</v>
      </c>
      <c r="H4177" t="s">
        <v>48</v>
      </c>
      <c r="I4177" t="s">
        <v>51</v>
      </c>
      <c r="J4177" t="s">
        <v>23</v>
      </c>
      <c r="K4177" t="s">
        <v>24</v>
      </c>
      <c r="L4177" t="s">
        <v>25</v>
      </c>
      <c r="M4177" t="s">
        <v>4237</v>
      </c>
      <c r="N4177" t="s">
        <v>3790</v>
      </c>
      <c r="O4177" t="s">
        <v>1559</v>
      </c>
      <c r="P4177" t="s">
        <v>54</v>
      </c>
      <c r="Q4177" t="s">
        <v>4245</v>
      </c>
      <c r="R4177" s="1">
        <f t="shared" ca="1" si="65"/>
        <v>14</v>
      </c>
      <c r="S4177" t="s">
        <v>35</v>
      </c>
      <c r="T4177" t="s">
        <v>56</v>
      </c>
    </row>
    <row r="4178" spans="1:20" x14ac:dyDescent="0.25">
      <c r="A4178" t="s">
        <v>8425</v>
      </c>
      <c r="B4178">
        <v>67061872</v>
      </c>
      <c r="C4178">
        <v>67469628</v>
      </c>
      <c r="D4178" t="s">
        <v>2</v>
      </c>
      <c r="E4178" t="s">
        <v>3829</v>
      </c>
      <c r="F4178" t="s">
        <v>20</v>
      </c>
      <c r="G4178" t="s">
        <v>4222</v>
      </c>
      <c r="H4178" t="s">
        <v>245</v>
      </c>
      <c r="I4178" t="s">
        <v>51</v>
      </c>
      <c r="J4178" t="s">
        <v>39</v>
      </c>
      <c r="K4178" t="s">
        <v>40</v>
      </c>
      <c r="L4178" t="s">
        <v>25</v>
      </c>
      <c r="M4178" t="s">
        <v>4230</v>
      </c>
      <c r="N4178" t="s">
        <v>3790</v>
      </c>
      <c r="O4178" t="s">
        <v>1559</v>
      </c>
      <c r="P4178" t="s">
        <v>4248</v>
      </c>
      <c r="Q4178" t="s">
        <v>34</v>
      </c>
      <c r="R4178" s="1">
        <f t="shared" ca="1" si="65"/>
        <v>45</v>
      </c>
      <c r="S4178" t="s">
        <v>55</v>
      </c>
      <c r="T4178" t="s">
        <v>58</v>
      </c>
    </row>
    <row r="4179" spans="1:20" x14ac:dyDescent="0.25">
      <c r="A4179" t="s">
        <v>8426</v>
      </c>
      <c r="B4179">
        <v>65631976</v>
      </c>
      <c r="C4179">
        <v>67516259</v>
      </c>
      <c r="D4179" t="s">
        <v>2</v>
      </c>
      <c r="E4179" t="s">
        <v>3830</v>
      </c>
      <c r="F4179" t="s">
        <v>4227</v>
      </c>
      <c r="G4179" t="s">
        <v>4218</v>
      </c>
      <c r="H4179" t="s">
        <v>163</v>
      </c>
      <c r="I4179" t="s">
        <v>204</v>
      </c>
      <c r="J4179" t="s">
        <v>39</v>
      </c>
      <c r="K4179" t="s">
        <v>40</v>
      </c>
      <c r="L4179" t="s">
        <v>25</v>
      </c>
      <c r="M4179" t="s">
        <v>4230</v>
      </c>
      <c r="N4179" t="s">
        <v>3790</v>
      </c>
      <c r="O4179" t="s">
        <v>1559</v>
      </c>
      <c r="P4179" t="s">
        <v>54</v>
      </c>
      <c r="Q4179" t="s">
        <v>4246</v>
      </c>
      <c r="R4179" s="1" t="e">
        <f t="shared" ca="1" si="65"/>
        <v>#VALUE!</v>
      </c>
      <c r="S4179" t="s">
        <v>35</v>
      </c>
      <c r="T4179" t="s">
        <v>29</v>
      </c>
    </row>
    <row r="4180" spans="1:20" x14ac:dyDescent="0.25">
      <c r="A4180" t="s">
        <v>8427</v>
      </c>
      <c r="B4180">
        <v>68382617</v>
      </c>
      <c r="C4180">
        <v>66988175</v>
      </c>
      <c r="D4180" t="s">
        <v>3</v>
      </c>
      <c r="E4180" t="s">
        <v>3831</v>
      </c>
      <c r="F4180" t="s">
        <v>4225</v>
      </c>
      <c r="G4180" t="s">
        <v>4219</v>
      </c>
      <c r="H4180" t="s">
        <v>43</v>
      </c>
      <c r="I4180" t="s">
        <v>32</v>
      </c>
      <c r="J4180" t="s">
        <v>39</v>
      </c>
      <c r="K4180" t="s">
        <v>44</v>
      </c>
      <c r="L4180" t="s">
        <v>25</v>
      </c>
      <c r="M4180" t="s">
        <v>4235</v>
      </c>
      <c r="N4180" t="s">
        <v>3790</v>
      </c>
      <c r="O4180" t="s">
        <v>1559</v>
      </c>
      <c r="P4180" t="s">
        <v>33</v>
      </c>
      <c r="Q4180" t="s">
        <v>4246</v>
      </c>
      <c r="R4180" s="1" t="e">
        <f t="shared" ca="1" si="65"/>
        <v>#VALUE!</v>
      </c>
      <c r="S4180" t="s">
        <v>35</v>
      </c>
      <c r="T4180" t="s">
        <v>29</v>
      </c>
    </row>
    <row r="4181" spans="1:20" x14ac:dyDescent="0.25">
      <c r="A4181" t="s">
        <v>8428</v>
      </c>
      <c r="B4181">
        <v>66870848</v>
      </c>
      <c r="C4181">
        <v>67571911</v>
      </c>
      <c r="D4181" t="s">
        <v>2</v>
      </c>
      <c r="E4181" t="s">
        <v>3832</v>
      </c>
      <c r="F4181" t="s">
        <v>20</v>
      </c>
      <c r="G4181" t="s">
        <v>4218</v>
      </c>
      <c r="H4181" t="s">
        <v>31</v>
      </c>
      <c r="I4181" t="s">
        <v>22</v>
      </c>
      <c r="J4181" t="s">
        <v>23</v>
      </c>
      <c r="K4181" t="s">
        <v>24</v>
      </c>
      <c r="L4181" t="s">
        <v>25</v>
      </c>
      <c r="M4181" t="s">
        <v>4235</v>
      </c>
      <c r="N4181" t="s">
        <v>3790</v>
      </c>
      <c r="O4181" t="s">
        <v>1559</v>
      </c>
      <c r="P4181" t="s">
        <v>205</v>
      </c>
      <c r="Q4181" t="s">
        <v>34</v>
      </c>
      <c r="R4181" s="1" t="e">
        <f t="shared" ca="1" si="65"/>
        <v>#VALUE!</v>
      </c>
      <c r="S4181" t="s">
        <v>35</v>
      </c>
      <c r="T4181" t="s">
        <v>68</v>
      </c>
    </row>
    <row r="4182" spans="1:20" x14ac:dyDescent="0.25">
      <c r="A4182" t="s">
        <v>8429</v>
      </c>
      <c r="B4182">
        <v>65804436</v>
      </c>
      <c r="C4182">
        <v>67305447</v>
      </c>
      <c r="D4182" t="s">
        <v>2</v>
      </c>
      <c r="E4182" t="s">
        <v>3833</v>
      </c>
      <c r="F4182" t="s">
        <v>4225</v>
      </c>
      <c r="G4182" t="s">
        <v>4215</v>
      </c>
      <c r="H4182" t="s">
        <v>38</v>
      </c>
      <c r="I4182" t="s">
        <v>204</v>
      </c>
      <c r="J4182" t="s">
        <v>39</v>
      </c>
      <c r="K4182" t="s">
        <v>40</v>
      </c>
      <c r="L4182" t="s">
        <v>25</v>
      </c>
      <c r="M4182" t="s">
        <v>4238</v>
      </c>
      <c r="N4182" t="s">
        <v>3790</v>
      </c>
      <c r="O4182" t="s">
        <v>1559</v>
      </c>
      <c r="P4182" t="s">
        <v>49</v>
      </c>
      <c r="Q4182" t="s">
        <v>4247</v>
      </c>
      <c r="R4182" s="1" t="e">
        <f t="shared" ca="1" si="65"/>
        <v>#VALUE!</v>
      </c>
      <c r="S4182" t="s">
        <v>35</v>
      </c>
      <c r="T4182" t="s">
        <v>29</v>
      </c>
    </row>
    <row r="4183" spans="1:20" x14ac:dyDescent="0.25">
      <c r="A4183" t="s">
        <v>8430</v>
      </c>
      <c r="B4183">
        <v>66259195</v>
      </c>
      <c r="C4183">
        <v>67481603</v>
      </c>
      <c r="D4183" t="s">
        <v>2</v>
      </c>
      <c r="E4183" t="s">
        <v>2349</v>
      </c>
      <c r="F4183" t="s">
        <v>1106</v>
      </c>
      <c r="G4183" t="s">
        <v>4223</v>
      </c>
      <c r="H4183" t="s">
        <v>31</v>
      </c>
      <c r="I4183" t="s">
        <v>51</v>
      </c>
      <c r="J4183" t="s">
        <v>23</v>
      </c>
      <c r="K4183" t="s">
        <v>24</v>
      </c>
      <c r="L4183" t="s">
        <v>25</v>
      </c>
      <c r="M4183" t="s">
        <v>4239</v>
      </c>
      <c r="N4183" t="s">
        <v>3790</v>
      </c>
      <c r="O4183" t="s">
        <v>1559</v>
      </c>
      <c r="P4183" t="s">
        <v>4248</v>
      </c>
      <c r="Q4183" t="s">
        <v>4246</v>
      </c>
      <c r="R4183" s="1" t="e">
        <f t="shared" ca="1" si="65"/>
        <v>#VALUE!</v>
      </c>
      <c r="S4183" t="s">
        <v>55</v>
      </c>
      <c r="T4183" t="s">
        <v>77</v>
      </c>
    </row>
    <row r="4184" spans="1:20" x14ac:dyDescent="0.25">
      <c r="A4184" t="s">
        <v>8431</v>
      </c>
      <c r="B4184">
        <v>68436642</v>
      </c>
      <c r="C4184">
        <v>67669504</v>
      </c>
      <c r="D4184" t="s">
        <v>3</v>
      </c>
      <c r="E4184" t="s">
        <v>3834</v>
      </c>
      <c r="F4184" t="s">
        <v>4225</v>
      </c>
      <c r="G4184" t="s">
        <v>4223</v>
      </c>
      <c r="H4184" t="s">
        <v>38</v>
      </c>
      <c r="I4184" t="s">
        <v>204</v>
      </c>
      <c r="J4184" t="s">
        <v>39</v>
      </c>
      <c r="K4184" t="s">
        <v>44</v>
      </c>
      <c r="L4184" t="s">
        <v>25</v>
      </c>
      <c r="M4184" t="s">
        <v>4236</v>
      </c>
      <c r="N4184" t="s">
        <v>3790</v>
      </c>
      <c r="O4184" t="s">
        <v>1559</v>
      </c>
      <c r="P4184" t="s">
        <v>4248</v>
      </c>
      <c r="Q4184" t="s">
        <v>28</v>
      </c>
      <c r="R4184" s="1" t="e">
        <f t="shared" ca="1" si="65"/>
        <v>#VALUE!</v>
      </c>
      <c r="S4184" t="s">
        <v>55</v>
      </c>
      <c r="T4184" t="s">
        <v>29</v>
      </c>
    </row>
    <row r="4185" spans="1:20" x14ac:dyDescent="0.25">
      <c r="A4185" t="s">
        <v>8432</v>
      </c>
      <c r="B4185">
        <v>66953013</v>
      </c>
      <c r="C4185">
        <v>67508718</v>
      </c>
      <c r="D4185" t="s">
        <v>2</v>
      </c>
      <c r="E4185" t="s">
        <v>3835</v>
      </c>
      <c r="F4185" t="s">
        <v>4228</v>
      </c>
      <c r="G4185" t="s">
        <v>4218</v>
      </c>
      <c r="H4185" t="s">
        <v>31</v>
      </c>
      <c r="I4185" t="s">
        <v>22</v>
      </c>
      <c r="J4185" t="s">
        <v>23</v>
      </c>
      <c r="K4185" t="s">
        <v>24</v>
      </c>
      <c r="L4185" t="s">
        <v>25</v>
      </c>
      <c r="M4185" t="s">
        <v>4240</v>
      </c>
      <c r="N4185" t="s">
        <v>3790</v>
      </c>
      <c r="O4185" t="s">
        <v>1559</v>
      </c>
      <c r="P4185" t="s">
        <v>54</v>
      </c>
      <c r="Q4185" t="s">
        <v>4245</v>
      </c>
      <c r="R4185" s="1">
        <f t="shared" ca="1" si="65"/>
        <v>14</v>
      </c>
      <c r="S4185" t="s">
        <v>35</v>
      </c>
      <c r="T4185" t="s">
        <v>56</v>
      </c>
    </row>
    <row r="4186" spans="1:20" x14ac:dyDescent="0.25">
      <c r="A4186" t="s">
        <v>8433</v>
      </c>
      <c r="B4186">
        <v>64303118</v>
      </c>
      <c r="C4186">
        <v>66997254</v>
      </c>
      <c r="D4186" t="s">
        <v>3</v>
      </c>
      <c r="E4186" t="s">
        <v>3836</v>
      </c>
      <c r="F4186" t="s">
        <v>1106</v>
      </c>
      <c r="G4186" t="s">
        <v>4223</v>
      </c>
      <c r="H4186" t="s">
        <v>21</v>
      </c>
      <c r="I4186" t="s">
        <v>204</v>
      </c>
      <c r="J4186" t="s">
        <v>23</v>
      </c>
      <c r="K4186" t="s">
        <v>24</v>
      </c>
      <c r="L4186" t="s">
        <v>25</v>
      </c>
      <c r="M4186" t="s">
        <v>4230</v>
      </c>
      <c r="N4186" t="s">
        <v>3790</v>
      </c>
      <c r="O4186" t="s">
        <v>1559</v>
      </c>
      <c r="P4186" t="s">
        <v>4248</v>
      </c>
      <c r="Q4186" t="s">
        <v>4244</v>
      </c>
      <c r="R4186" s="1">
        <f t="shared" ca="1" si="65"/>
        <v>23</v>
      </c>
      <c r="S4186" t="s">
        <v>55</v>
      </c>
      <c r="T4186" t="s">
        <v>36</v>
      </c>
    </row>
    <row r="4187" spans="1:20" x14ac:dyDescent="0.25">
      <c r="A4187" t="s">
        <v>8434</v>
      </c>
      <c r="B4187">
        <v>66251267</v>
      </c>
      <c r="C4187">
        <v>66857566</v>
      </c>
      <c r="D4187" t="s">
        <v>2</v>
      </c>
      <c r="E4187" t="s">
        <v>3837</v>
      </c>
      <c r="F4187" t="s">
        <v>4226</v>
      </c>
      <c r="G4187" t="s">
        <v>4216</v>
      </c>
      <c r="H4187" t="s">
        <v>48</v>
      </c>
      <c r="I4187" t="s">
        <v>51</v>
      </c>
      <c r="J4187" t="s">
        <v>39</v>
      </c>
      <c r="K4187" t="s">
        <v>40</v>
      </c>
      <c r="L4187" t="s">
        <v>25</v>
      </c>
      <c r="M4187" t="s">
        <v>4229</v>
      </c>
      <c r="N4187" t="s">
        <v>3790</v>
      </c>
      <c r="O4187" t="s">
        <v>1559</v>
      </c>
      <c r="P4187" t="s">
        <v>52</v>
      </c>
      <c r="Q4187" t="s">
        <v>4245</v>
      </c>
      <c r="R4187" s="1">
        <f t="shared" ca="1" si="65"/>
        <v>48</v>
      </c>
      <c r="S4187" t="s">
        <v>35</v>
      </c>
      <c r="T4187" t="s">
        <v>41</v>
      </c>
    </row>
    <row r="4188" spans="1:20" x14ac:dyDescent="0.25">
      <c r="A4188" t="s">
        <v>8435</v>
      </c>
      <c r="B4188">
        <v>67599061</v>
      </c>
      <c r="C4188">
        <v>67654543</v>
      </c>
      <c r="D4188" t="s">
        <v>2</v>
      </c>
      <c r="E4188" t="s">
        <v>3838</v>
      </c>
      <c r="F4188" t="s">
        <v>20</v>
      </c>
      <c r="G4188" t="s">
        <v>4215</v>
      </c>
      <c r="H4188" t="s">
        <v>21</v>
      </c>
      <c r="I4188" t="s">
        <v>32</v>
      </c>
      <c r="J4188" t="s">
        <v>23</v>
      </c>
      <c r="K4188" t="s">
        <v>24</v>
      </c>
      <c r="L4188" t="s">
        <v>25</v>
      </c>
      <c r="M4188" t="s">
        <v>4240</v>
      </c>
      <c r="N4188" t="s">
        <v>3790</v>
      </c>
      <c r="O4188" t="s">
        <v>1559</v>
      </c>
      <c r="P4188" t="s">
        <v>33</v>
      </c>
      <c r="Q4188" t="s">
        <v>4245</v>
      </c>
      <c r="R4188" s="1" t="e">
        <f t="shared" ca="1" si="65"/>
        <v>#VALUE!</v>
      </c>
      <c r="S4188" t="s">
        <v>35</v>
      </c>
      <c r="T4188" t="s">
        <v>36</v>
      </c>
    </row>
    <row r="4189" spans="1:20" x14ac:dyDescent="0.25">
      <c r="A4189" t="s">
        <v>8436</v>
      </c>
      <c r="B4189">
        <v>67418555</v>
      </c>
      <c r="C4189">
        <v>67691802</v>
      </c>
      <c r="D4189" t="s">
        <v>3</v>
      </c>
      <c r="E4189" t="s">
        <v>3839</v>
      </c>
      <c r="F4189" t="s">
        <v>4225</v>
      </c>
      <c r="G4189" t="s">
        <v>4215</v>
      </c>
      <c r="H4189" t="s">
        <v>43</v>
      </c>
      <c r="I4189" t="s">
        <v>32</v>
      </c>
      <c r="J4189" t="s">
        <v>39</v>
      </c>
      <c r="K4189" t="s">
        <v>44</v>
      </c>
      <c r="L4189" t="s">
        <v>25</v>
      </c>
      <c r="M4189" t="s">
        <v>4232</v>
      </c>
      <c r="N4189" t="s">
        <v>3790</v>
      </c>
      <c r="O4189" t="s">
        <v>1559</v>
      </c>
      <c r="P4189" t="s">
        <v>27</v>
      </c>
      <c r="Q4189" t="s">
        <v>34</v>
      </c>
      <c r="R4189" s="1">
        <f t="shared" ca="1" si="65"/>
        <v>43</v>
      </c>
      <c r="S4189" t="s">
        <v>35</v>
      </c>
      <c r="T4189" t="s">
        <v>58</v>
      </c>
    </row>
    <row r="4190" spans="1:20" x14ac:dyDescent="0.25">
      <c r="A4190" t="s">
        <v>8437</v>
      </c>
      <c r="B4190">
        <v>68015243</v>
      </c>
      <c r="C4190">
        <v>67259679</v>
      </c>
      <c r="D4190" t="s">
        <v>3</v>
      </c>
      <c r="E4190" t="s">
        <v>3840</v>
      </c>
      <c r="F4190" t="s">
        <v>4227</v>
      </c>
      <c r="G4190" t="s">
        <v>4223</v>
      </c>
      <c r="H4190" t="s">
        <v>43</v>
      </c>
      <c r="I4190" t="s">
        <v>204</v>
      </c>
      <c r="J4190" t="s">
        <v>39</v>
      </c>
      <c r="K4190" t="s">
        <v>44</v>
      </c>
      <c r="L4190" t="s">
        <v>25</v>
      </c>
      <c r="M4190" t="s">
        <v>4239</v>
      </c>
      <c r="N4190" t="s">
        <v>3790</v>
      </c>
      <c r="O4190" t="s">
        <v>1559</v>
      </c>
      <c r="P4190" t="s">
        <v>52</v>
      </c>
      <c r="Q4190" t="s">
        <v>4247</v>
      </c>
      <c r="R4190" s="1" t="e">
        <f t="shared" ca="1" si="65"/>
        <v>#VALUE!</v>
      </c>
      <c r="S4190" t="s">
        <v>4243</v>
      </c>
      <c r="T4190" t="s">
        <v>58</v>
      </c>
    </row>
    <row r="4191" spans="1:20" x14ac:dyDescent="0.25">
      <c r="A4191" t="s">
        <v>8438</v>
      </c>
      <c r="B4191">
        <v>67093308</v>
      </c>
      <c r="C4191">
        <v>67715812</v>
      </c>
      <c r="D4191" t="s">
        <v>2</v>
      </c>
      <c r="E4191" t="s">
        <v>3841</v>
      </c>
      <c r="F4191" t="s">
        <v>20</v>
      </c>
      <c r="G4191" t="s">
        <v>4218</v>
      </c>
      <c r="H4191" t="s">
        <v>21</v>
      </c>
      <c r="I4191" t="s">
        <v>32</v>
      </c>
      <c r="J4191" t="s">
        <v>23</v>
      </c>
      <c r="K4191" t="s">
        <v>24</v>
      </c>
      <c r="L4191" t="s">
        <v>25</v>
      </c>
      <c r="M4191" t="s">
        <v>4231</v>
      </c>
      <c r="N4191" t="s">
        <v>3790</v>
      </c>
      <c r="O4191" t="s">
        <v>1559</v>
      </c>
      <c r="P4191" t="s">
        <v>27</v>
      </c>
      <c r="Q4191" t="s">
        <v>4246</v>
      </c>
      <c r="R4191" s="1" t="e">
        <f t="shared" ca="1" si="65"/>
        <v>#VALUE!</v>
      </c>
      <c r="S4191" t="s">
        <v>35</v>
      </c>
      <c r="T4191" t="s">
        <v>56</v>
      </c>
    </row>
    <row r="4192" spans="1:20" x14ac:dyDescent="0.25">
      <c r="A4192" t="s">
        <v>8439</v>
      </c>
      <c r="B4192">
        <v>64787003</v>
      </c>
      <c r="C4192">
        <v>67063599</v>
      </c>
      <c r="D4192" t="s">
        <v>2</v>
      </c>
      <c r="E4192" t="s">
        <v>3842</v>
      </c>
      <c r="F4192" t="s">
        <v>1106</v>
      </c>
      <c r="G4192" t="s">
        <v>4223</v>
      </c>
      <c r="H4192" t="s">
        <v>245</v>
      </c>
      <c r="I4192" t="s">
        <v>204</v>
      </c>
      <c r="J4192" t="s">
        <v>39</v>
      </c>
      <c r="K4192" t="s">
        <v>40</v>
      </c>
      <c r="L4192" t="s">
        <v>25</v>
      </c>
      <c r="M4192" t="s">
        <v>4239</v>
      </c>
      <c r="N4192" t="s">
        <v>3790</v>
      </c>
      <c r="O4192" t="s">
        <v>1559</v>
      </c>
      <c r="P4192" t="s">
        <v>54</v>
      </c>
      <c r="Q4192" t="s">
        <v>4246</v>
      </c>
      <c r="R4192" s="1" t="e">
        <f t="shared" ca="1" si="65"/>
        <v>#VALUE!</v>
      </c>
      <c r="S4192" t="s">
        <v>4243</v>
      </c>
      <c r="T4192" t="s">
        <v>58</v>
      </c>
    </row>
    <row r="4193" spans="1:20" x14ac:dyDescent="0.25">
      <c r="A4193" t="s">
        <v>8440</v>
      </c>
      <c r="B4193">
        <v>65853783</v>
      </c>
      <c r="C4193">
        <v>67417134</v>
      </c>
      <c r="D4193" t="s">
        <v>2</v>
      </c>
      <c r="E4193" t="s">
        <v>1089</v>
      </c>
      <c r="F4193" t="s">
        <v>20</v>
      </c>
      <c r="G4193" t="s">
        <v>4220</v>
      </c>
      <c r="H4193" t="s">
        <v>245</v>
      </c>
      <c r="I4193" t="s">
        <v>204</v>
      </c>
      <c r="J4193" t="s">
        <v>39</v>
      </c>
      <c r="K4193" t="s">
        <v>24</v>
      </c>
      <c r="L4193" t="s">
        <v>25</v>
      </c>
      <c r="M4193" t="s">
        <v>4236</v>
      </c>
      <c r="N4193" t="s">
        <v>3790</v>
      </c>
      <c r="O4193" t="s">
        <v>1559</v>
      </c>
      <c r="P4193" t="s">
        <v>27</v>
      </c>
      <c r="Q4193" t="s">
        <v>4246</v>
      </c>
      <c r="R4193" s="1" t="e">
        <f t="shared" ca="1" si="65"/>
        <v>#VALUE!</v>
      </c>
      <c r="S4193" t="s">
        <v>4243</v>
      </c>
      <c r="T4193" t="s">
        <v>58</v>
      </c>
    </row>
    <row r="4194" spans="1:20" x14ac:dyDescent="0.25">
      <c r="A4194" t="s">
        <v>8441</v>
      </c>
      <c r="B4194">
        <v>65141364</v>
      </c>
      <c r="C4194">
        <v>67307946</v>
      </c>
      <c r="D4194" t="s">
        <v>3</v>
      </c>
      <c r="E4194" t="s">
        <v>3843</v>
      </c>
      <c r="F4194" t="s">
        <v>4228</v>
      </c>
      <c r="G4194" t="s">
        <v>4221</v>
      </c>
      <c r="H4194" t="s">
        <v>43</v>
      </c>
      <c r="I4194" t="s">
        <v>22</v>
      </c>
      <c r="J4194" t="s">
        <v>39</v>
      </c>
      <c r="K4194" t="s">
        <v>44</v>
      </c>
      <c r="L4194" t="s">
        <v>25</v>
      </c>
      <c r="M4194" t="s">
        <v>4232</v>
      </c>
      <c r="N4194" t="s">
        <v>3790</v>
      </c>
      <c r="O4194" t="s">
        <v>1559</v>
      </c>
      <c r="P4194" t="s">
        <v>49</v>
      </c>
      <c r="Q4194" t="s">
        <v>4245</v>
      </c>
      <c r="R4194" s="1" t="e">
        <f t="shared" ca="1" si="65"/>
        <v>#VALUE!</v>
      </c>
      <c r="S4194" t="s">
        <v>4243</v>
      </c>
      <c r="T4194" t="s">
        <v>45</v>
      </c>
    </row>
    <row r="4195" spans="1:20" x14ac:dyDescent="0.25">
      <c r="A4195" t="s">
        <v>8442</v>
      </c>
      <c r="B4195">
        <v>68286437</v>
      </c>
      <c r="C4195">
        <v>66870912</v>
      </c>
      <c r="D4195" t="s">
        <v>2</v>
      </c>
      <c r="E4195" t="s">
        <v>3844</v>
      </c>
      <c r="F4195" t="s">
        <v>4226</v>
      </c>
      <c r="G4195" t="s">
        <v>4218</v>
      </c>
      <c r="H4195" t="s">
        <v>21</v>
      </c>
      <c r="I4195" t="s">
        <v>204</v>
      </c>
      <c r="J4195" t="s">
        <v>23</v>
      </c>
      <c r="K4195" t="s">
        <v>24</v>
      </c>
      <c r="L4195" t="s">
        <v>25</v>
      </c>
      <c r="M4195" t="s">
        <v>4230</v>
      </c>
      <c r="N4195" t="s">
        <v>3790</v>
      </c>
      <c r="O4195" t="s">
        <v>1559</v>
      </c>
      <c r="P4195" t="s">
        <v>4248</v>
      </c>
      <c r="Q4195" t="s">
        <v>34</v>
      </c>
      <c r="R4195" s="1">
        <f t="shared" ca="1" si="65"/>
        <v>26</v>
      </c>
      <c r="S4195" t="s">
        <v>55</v>
      </c>
      <c r="T4195" t="s">
        <v>36</v>
      </c>
    </row>
    <row r="4196" spans="1:20" x14ac:dyDescent="0.25">
      <c r="A4196" t="s">
        <v>8443</v>
      </c>
      <c r="B4196">
        <v>64896808</v>
      </c>
      <c r="C4196">
        <v>67666902</v>
      </c>
      <c r="D4196" t="s">
        <v>2</v>
      </c>
      <c r="E4196" t="s">
        <v>3845</v>
      </c>
      <c r="F4196" t="s">
        <v>4225</v>
      </c>
      <c r="G4196" t="s">
        <v>4215</v>
      </c>
      <c r="H4196" t="s">
        <v>245</v>
      </c>
      <c r="I4196" t="s">
        <v>22</v>
      </c>
      <c r="J4196" t="s">
        <v>23</v>
      </c>
      <c r="K4196" t="s">
        <v>24</v>
      </c>
      <c r="L4196" t="s">
        <v>25</v>
      </c>
      <c r="M4196" t="s">
        <v>4232</v>
      </c>
      <c r="N4196" t="s">
        <v>3790</v>
      </c>
      <c r="O4196" t="s">
        <v>1559</v>
      </c>
      <c r="P4196" t="s">
        <v>4248</v>
      </c>
      <c r="Q4196" t="s">
        <v>4246</v>
      </c>
      <c r="R4196" s="1">
        <f t="shared" ca="1" si="65"/>
        <v>41</v>
      </c>
      <c r="S4196" t="s">
        <v>55</v>
      </c>
      <c r="T4196" t="s">
        <v>58</v>
      </c>
    </row>
    <row r="4197" spans="1:20" x14ac:dyDescent="0.25">
      <c r="A4197" t="s">
        <v>8444</v>
      </c>
      <c r="B4197">
        <v>67411006</v>
      </c>
      <c r="C4197">
        <v>67094795</v>
      </c>
      <c r="D4197" t="s">
        <v>2</v>
      </c>
      <c r="E4197" t="s">
        <v>3846</v>
      </c>
      <c r="F4197" t="s">
        <v>4228</v>
      </c>
      <c r="G4197" t="s">
        <v>527</v>
      </c>
      <c r="H4197" t="s">
        <v>375</v>
      </c>
      <c r="I4197" t="s">
        <v>32</v>
      </c>
      <c r="J4197" t="s">
        <v>39</v>
      </c>
      <c r="K4197" t="s">
        <v>40</v>
      </c>
      <c r="L4197" t="s">
        <v>25</v>
      </c>
      <c r="M4197" t="s">
        <v>4237</v>
      </c>
      <c r="N4197" t="s">
        <v>3790</v>
      </c>
      <c r="O4197" t="s">
        <v>1559</v>
      </c>
      <c r="P4197" t="s">
        <v>54</v>
      </c>
      <c r="Q4197" t="s">
        <v>4247</v>
      </c>
      <c r="R4197" s="1" t="e">
        <f t="shared" ca="1" si="65"/>
        <v>#VALUE!</v>
      </c>
      <c r="S4197" t="s">
        <v>35</v>
      </c>
      <c r="T4197" t="s">
        <v>61</v>
      </c>
    </row>
    <row r="4198" spans="1:20" x14ac:dyDescent="0.25">
      <c r="A4198" t="s">
        <v>8445</v>
      </c>
      <c r="B4198">
        <v>66173664</v>
      </c>
      <c r="C4198">
        <v>67668382</v>
      </c>
      <c r="D4198" t="s">
        <v>3</v>
      </c>
      <c r="E4198" t="s">
        <v>3827</v>
      </c>
      <c r="F4198" t="s">
        <v>4226</v>
      </c>
      <c r="G4198" t="s">
        <v>527</v>
      </c>
      <c r="H4198" t="s">
        <v>38</v>
      </c>
      <c r="I4198" t="s">
        <v>32</v>
      </c>
      <c r="J4198" t="s">
        <v>39</v>
      </c>
      <c r="K4198" t="s">
        <v>44</v>
      </c>
      <c r="L4198" t="s">
        <v>25</v>
      </c>
      <c r="M4198" t="s">
        <v>4237</v>
      </c>
      <c r="N4198" t="s">
        <v>3790</v>
      </c>
      <c r="O4198" t="s">
        <v>1559</v>
      </c>
      <c r="P4198" t="s">
        <v>52</v>
      </c>
      <c r="Q4198" t="s">
        <v>28</v>
      </c>
      <c r="R4198" s="1" t="e">
        <f t="shared" ca="1" si="65"/>
        <v>#VALUE!</v>
      </c>
      <c r="S4198" t="s">
        <v>4243</v>
      </c>
      <c r="T4198" t="s">
        <v>58</v>
      </c>
    </row>
    <row r="4199" spans="1:20" x14ac:dyDescent="0.25">
      <c r="A4199" t="s">
        <v>8446</v>
      </c>
      <c r="B4199">
        <v>65053617</v>
      </c>
      <c r="C4199">
        <v>67124449</v>
      </c>
      <c r="D4199" t="s">
        <v>2</v>
      </c>
      <c r="E4199" t="s">
        <v>3847</v>
      </c>
      <c r="F4199" t="s">
        <v>4225</v>
      </c>
      <c r="G4199" t="s">
        <v>4216</v>
      </c>
      <c r="H4199" t="s">
        <v>21</v>
      </c>
      <c r="I4199" t="s">
        <v>51</v>
      </c>
      <c r="J4199" t="s">
        <v>23</v>
      </c>
      <c r="K4199" t="s">
        <v>24</v>
      </c>
      <c r="L4199" t="s">
        <v>25</v>
      </c>
      <c r="M4199" t="s">
        <v>4236</v>
      </c>
      <c r="N4199" t="s">
        <v>3790</v>
      </c>
      <c r="O4199" t="s">
        <v>1559</v>
      </c>
      <c r="P4199" t="s">
        <v>33</v>
      </c>
      <c r="Q4199" t="s">
        <v>28</v>
      </c>
      <c r="R4199" s="1">
        <f t="shared" ca="1" si="65"/>
        <v>18</v>
      </c>
      <c r="S4199" t="s">
        <v>4243</v>
      </c>
      <c r="T4199" t="s">
        <v>56</v>
      </c>
    </row>
    <row r="4200" spans="1:20" x14ac:dyDescent="0.25">
      <c r="A4200" t="s">
        <v>8447</v>
      </c>
      <c r="B4200">
        <v>66364460</v>
      </c>
      <c r="C4200">
        <v>67647805</v>
      </c>
      <c r="D4200" t="s">
        <v>2</v>
      </c>
      <c r="E4200" t="s">
        <v>3141</v>
      </c>
      <c r="F4200" t="s">
        <v>4226</v>
      </c>
      <c r="G4200" t="s">
        <v>4215</v>
      </c>
      <c r="H4200" t="s">
        <v>48</v>
      </c>
      <c r="I4200" t="s">
        <v>32</v>
      </c>
      <c r="J4200" t="s">
        <v>39</v>
      </c>
      <c r="K4200" t="s">
        <v>40</v>
      </c>
      <c r="L4200" t="s">
        <v>25</v>
      </c>
      <c r="M4200" t="s">
        <v>4237</v>
      </c>
      <c r="N4200" t="s">
        <v>3790</v>
      </c>
      <c r="O4200" t="s">
        <v>1559</v>
      </c>
      <c r="P4200" t="s">
        <v>52</v>
      </c>
      <c r="Q4200" t="s">
        <v>4246</v>
      </c>
      <c r="R4200" s="1">
        <f t="shared" ca="1" si="65"/>
        <v>44</v>
      </c>
      <c r="S4200" t="s">
        <v>4243</v>
      </c>
      <c r="T4200" t="s">
        <v>58</v>
      </c>
    </row>
    <row r="4201" spans="1:20" x14ac:dyDescent="0.25">
      <c r="A4201" t="s">
        <v>8448</v>
      </c>
      <c r="B4201">
        <v>65194106</v>
      </c>
      <c r="C4201">
        <v>67681831</v>
      </c>
      <c r="D4201" t="s">
        <v>3</v>
      </c>
      <c r="E4201" t="s">
        <v>2688</v>
      </c>
      <c r="F4201" t="s">
        <v>1106</v>
      </c>
      <c r="G4201" t="s">
        <v>527</v>
      </c>
      <c r="H4201" t="s">
        <v>21</v>
      </c>
      <c r="I4201" t="s">
        <v>51</v>
      </c>
      <c r="J4201" t="s">
        <v>23</v>
      </c>
      <c r="K4201" t="s">
        <v>24</v>
      </c>
      <c r="L4201" t="s">
        <v>25</v>
      </c>
      <c r="M4201" t="s">
        <v>4241</v>
      </c>
      <c r="N4201" t="s">
        <v>3790</v>
      </c>
      <c r="O4201" t="s">
        <v>1559</v>
      </c>
      <c r="P4201" t="s">
        <v>27</v>
      </c>
      <c r="Q4201" t="s">
        <v>4246</v>
      </c>
      <c r="R4201" s="1" t="e">
        <f t="shared" ca="1" si="65"/>
        <v>#VALUE!</v>
      </c>
      <c r="S4201" t="s">
        <v>35</v>
      </c>
      <c r="T4201" t="s">
        <v>56</v>
      </c>
    </row>
    <row r="4202" spans="1:20" x14ac:dyDescent="0.25">
      <c r="A4202" t="s">
        <v>8449</v>
      </c>
      <c r="B4202">
        <v>66672528</v>
      </c>
      <c r="C4202">
        <v>67463789</v>
      </c>
      <c r="D4202" t="s">
        <v>2</v>
      </c>
      <c r="E4202" t="s">
        <v>3848</v>
      </c>
      <c r="F4202" t="s">
        <v>4227</v>
      </c>
      <c r="G4202" t="s">
        <v>4215</v>
      </c>
      <c r="H4202" t="s">
        <v>503</v>
      </c>
      <c r="I4202" t="s">
        <v>22</v>
      </c>
      <c r="J4202" t="s">
        <v>39</v>
      </c>
      <c r="K4202" t="s">
        <v>40</v>
      </c>
      <c r="L4202" t="s">
        <v>25</v>
      </c>
      <c r="M4202" t="s">
        <v>4232</v>
      </c>
      <c r="N4202" t="s">
        <v>3790</v>
      </c>
      <c r="O4202" t="s">
        <v>1559</v>
      </c>
      <c r="P4202" t="s">
        <v>52</v>
      </c>
      <c r="Q4202" t="s">
        <v>34</v>
      </c>
      <c r="R4202" s="1" t="e">
        <f t="shared" ca="1" si="65"/>
        <v>#VALUE!</v>
      </c>
      <c r="S4202" t="s">
        <v>35</v>
      </c>
      <c r="T4202" t="s">
        <v>41</v>
      </c>
    </row>
    <row r="4203" spans="1:20" x14ac:dyDescent="0.25">
      <c r="A4203" t="s">
        <v>8450</v>
      </c>
      <c r="B4203">
        <v>64766424</v>
      </c>
      <c r="C4203">
        <v>67493665</v>
      </c>
      <c r="D4203" t="s">
        <v>3</v>
      </c>
      <c r="E4203" t="s">
        <v>3849</v>
      </c>
      <c r="F4203" t="s">
        <v>1106</v>
      </c>
      <c r="G4203" t="s">
        <v>4220</v>
      </c>
      <c r="H4203" t="s">
        <v>163</v>
      </c>
      <c r="I4203" t="s">
        <v>22</v>
      </c>
      <c r="J4203" t="s">
        <v>39</v>
      </c>
      <c r="K4203" t="s">
        <v>44</v>
      </c>
      <c r="L4203" t="s">
        <v>25</v>
      </c>
      <c r="M4203" t="s">
        <v>4231</v>
      </c>
      <c r="N4203" t="s">
        <v>3790</v>
      </c>
      <c r="O4203" t="s">
        <v>1559</v>
      </c>
      <c r="P4203" t="s">
        <v>49</v>
      </c>
      <c r="Q4203" t="s">
        <v>34</v>
      </c>
      <c r="R4203" s="1" t="e">
        <f t="shared" ca="1" si="65"/>
        <v>#VALUE!</v>
      </c>
      <c r="S4203" t="s">
        <v>4243</v>
      </c>
      <c r="T4203" t="s">
        <v>58</v>
      </c>
    </row>
    <row r="4204" spans="1:20" x14ac:dyDescent="0.25">
      <c r="A4204" t="s">
        <v>8451</v>
      </c>
      <c r="B4204">
        <v>65847326</v>
      </c>
      <c r="C4204">
        <v>67486431</v>
      </c>
      <c r="D4204" t="s">
        <v>3</v>
      </c>
      <c r="E4204" t="s">
        <v>3735</v>
      </c>
      <c r="F4204" t="s">
        <v>4228</v>
      </c>
      <c r="G4204" t="s">
        <v>4223</v>
      </c>
      <c r="H4204" t="s">
        <v>21</v>
      </c>
      <c r="I4204" t="s">
        <v>22</v>
      </c>
      <c r="J4204" t="s">
        <v>23</v>
      </c>
      <c r="K4204" t="s">
        <v>24</v>
      </c>
      <c r="L4204" t="s">
        <v>25</v>
      </c>
      <c r="M4204" t="s">
        <v>4240</v>
      </c>
      <c r="N4204" t="s">
        <v>3790</v>
      </c>
      <c r="O4204" t="s">
        <v>1559</v>
      </c>
      <c r="P4204" t="s">
        <v>52</v>
      </c>
      <c r="Q4204" t="s">
        <v>4247</v>
      </c>
      <c r="R4204" s="1">
        <f t="shared" ca="1" si="65"/>
        <v>21</v>
      </c>
      <c r="S4204" t="s">
        <v>4243</v>
      </c>
      <c r="T4204" t="s">
        <v>36</v>
      </c>
    </row>
    <row r="4205" spans="1:20" x14ac:dyDescent="0.25">
      <c r="A4205" t="s">
        <v>8452</v>
      </c>
      <c r="B4205">
        <v>65733250</v>
      </c>
      <c r="C4205">
        <v>67012371</v>
      </c>
      <c r="D4205" t="s">
        <v>2</v>
      </c>
      <c r="E4205" t="s">
        <v>3850</v>
      </c>
      <c r="F4205" t="s">
        <v>4225</v>
      </c>
      <c r="G4205" t="s">
        <v>527</v>
      </c>
      <c r="H4205" t="s">
        <v>38</v>
      </c>
      <c r="I4205" t="s">
        <v>22</v>
      </c>
      <c r="J4205" t="s">
        <v>73</v>
      </c>
      <c r="K4205" t="s">
        <v>40</v>
      </c>
      <c r="L4205" t="s">
        <v>25</v>
      </c>
      <c r="M4205" t="s">
        <v>4230</v>
      </c>
      <c r="N4205" t="s">
        <v>3790</v>
      </c>
      <c r="O4205" t="s">
        <v>1559</v>
      </c>
      <c r="P4205" t="s">
        <v>27</v>
      </c>
      <c r="Q4205" t="s">
        <v>4244</v>
      </c>
      <c r="R4205" s="1">
        <f t="shared" ca="1" si="65"/>
        <v>62</v>
      </c>
      <c r="S4205" t="s">
        <v>4243</v>
      </c>
      <c r="T4205" t="s">
        <v>45</v>
      </c>
    </row>
    <row r="4206" spans="1:20" x14ac:dyDescent="0.25">
      <c r="A4206" t="s">
        <v>8453</v>
      </c>
      <c r="B4206">
        <v>64459201</v>
      </c>
      <c r="C4206">
        <v>67019804</v>
      </c>
      <c r="D4206" t="s">
        <v>2</v>
      </c>
      <c r="E4206" t="s">
        <v>3851</v>
      </c>
      <c r="F4206" t="s">
        <v>20</v>
      </c>
      <c r="G4206" t="s">
        <v>4222</v>
      </c>
      <c r="H4206" t="s">
        <v>48</v>
      </c>
      <c r="I4206" t="s">
        <v>51</v>
      </c>
      <c r="J4206" t="s">
        <v>23</v>
      </c>
      <c r="K4206" t="s">
        <v>24</v>
      </c>
      <c r="L4206" t="s">
        <v>25</v>
      </c>
      <c r="M4206" t="s">
        <v>4234</v>
      </c>
      <c r="N4206" t="s">
        <v>3790</v>
      </c>
      <c r="O4206" t="s">
        <v>1559</v>
      </c>
      <c r="P4206" t="s">
        <v>52</v>
      </c>
      <c r="Q4206" t="s">
        <v>28</v>
      </c>
      <c r="R4206" s="1">
        <f t="shared" ca="1" si="65"/>
        <v>28</v>
      </c>
      <c r="S4206" t="s">
        <v>4243</v>
      </c>
      <c r="T4206" t="s">
        <v>29</v>
      </c>
    </row>
    <row r="4207" spans="1:20" x14ac:dyDescent="0.25">
      <c r="A4207" t="s">
        <v>8454</v>
      </c>
      <c r="B4207">
        <v>64990680</v>
      </c>
      <c r="C4207">
        <v>67736177</v>
      </c>
      <c r="D4207" t="s">
        <v>2</v>
      </c>
      <c r="E4207" t="s">
        <v>3852</v>
      </c>
      <c r="F4207" t="s">
        <v>1106</v>
      </c>
      <c r="G4207" t="s">
        <v>4223</v>
      </c>
      <c r="H4207" t="s">
        <v>38</v>
      </c>
      <c r="I4207" t="s">
        <v>51</v>
      </c>
      <c r="J4207" t="s">
        <v>23</v>
      </c>
      <c r="K4207" t="s">
        <v>24</v>
      </c>
      <c r="L4207" t="s">
        <v>25</v>
      </c>
      <c r="M4207" t="s">
        <v>4239</v>
      </c>
      <c r="N4207" t="s">
        <v>3790</v>
      </c>
      <c r="O4207" t="s">
        <v>1559</v>
      </c>
      <c r="P4207" t="s">
        <v>27</v>
      </c>
      <c r="Q4207" t="s">
        <v>4245</v>
      </c>
      <c r="R4207" s="1">
        <f t="shared" ca="1" si="65"/>
        <v>23</v>
      </c>
      <c r="S4207" t="s">
        <v>4243</v>
      </c>
      <c r="T4207" t="s">
        <v>36</v>
      </c>
    </row>
    <row r="4208" spans="1:20" x14ac:dyDescent="0.25">
      <c r="A4208" t="s">
        <v>8455</v>
      </c>
      <c r="B4208">
        <v>68495463</v>
      </c>
      <c r="C4208">
        <v>66850337</v>
      </c>
      <c r="D4208" t="s">
        <v>2</v>
      </c>
      <c r="E4208" t="s">
        <v>3853</v>
      </c>
      <c r="F4208" t="s">
        <v>4228</v>
      </c>
      <c r="G4208" t="s">
        <v>4223</v>
      </c>
      <c r="H4208" t="s">
        <v>31</v>
      </c>
      <c r="I4208" t="s">
        <v>51</v>
      </c>
      <c r="J4208" t="s">
        <v>23</v>
      </c>
      <c r="K4208" t="s">
        <v>24</v>
      </c>
      <c r="L4208" t="s">
        <v>25</v>
      </c>
      <c r="M4208" t="s">
        <v>4241</v>
      </c>
      <c r="N4208" t="s">
        <v>3790</v>
      </c>
      <c r="O4208" t="s">
        <v>1559</v>
      </c>
      <c r="P4208" t="s">
        <v>4248</v>
      </c>
      <c r="Q4208" t="s">
        <v>28</v>
      </c>
      <c r="R4208" s="1" t="e">
        <f t="shared" ca="1" si="65"/>
        <v>#VALUE!</v>
      </c>
      <c r="S4208" t="s">
        <v>55</v>
      </c>
      <c r="T4208" t="s">
        <v>68</v>
      </c>
    </row>
    <row r="4209" spans="1:20" x14ac:dyDescent="0.25">
      <c r="A4209" t="s">
        <v>8456</v>
      </c>
      <c r="B4209">
        <v>67915190</v>
      </c>
      <c r="C4209">
        <v>67521579</v>
      </c>
      <c r="D4209" t="s">
        <v>3</v>
      </c>
      <c r="E4209" t="s">
        <v>3854</v>
      </c>
      <c r="F4209" t="s">
        <v>1106</v>
      </c>
      <c r="G4209" t="s">
        <v>4215</v>
      </c>
      <c r="H4209" t="s">
        <v>163</v>
      </c>
      <c r="I4209" t="s">
        <v>32</v>
      </c>
      <c r="J4209" t="s">
        <v>73</v>
      </c>
      <c r="K4209" t="s">
        <v>40</v>
      </c>
      <c r="L4209" t="s">
        <v>25</v>
      </c>
      <c r="M4209" t="s">
        <v>4239</v>
      </c>
      <c r="N4209" t="s">
        <v>3790</v>
      </c>
      <c r="O4209" t="s">
        <v>1559</v>
      </c>
      <c r="P4209" t="s">
        <v>4248</v>
      </c>
      <c r="Q4209" t="s">
        <v>34</v>
      </c>
      <c r="R4209" s="1" t="e">
        <f t="shared" ca="1" si="65"/>
        <v>#VALUE!</v>
      </c>
      <c r="S4209" t="s">
        <v>55</v>
      </c>
      <c r="T4209" t="s">
        <v>58</v>
      </c>
    </row>
    <row r="4210" spans="1:20" x14ac:dyDescent="0.25">
      <c r="A4210" t="s">
        <v>8457</v>
      </c>
      <c r="B4210">
        <v>67183599</v>
      </c>
      <c r="C4210">
        <v>67868107</v>
      </c>
      <c r="D4210" t="s">
        <v>2</v>
      </c>
      <c r="E4210" t="s">
        <v>3855</v>
      </c>
      <c r="F4210" t="s">
        <v>4225</v>
      </c>
      <c r="G4210" t="s">
        <v>4219</v>
      </c>
      <c r="H4210" t="s">
        <v>245</v>
      </c>
      <c r="I4210" t="s">
        <v>32</v>
      </c>
      <c r="J4210" t="s">
        <v>39</v>
      </c>
      <c r="K4210" t="s">
        <v>40</v>
      </c>
      <c r="L4210" t="s">
        <v>25</v>
      </c>
      <c r="M4210" t="s">
        <v>4232</v>
      </c>
      <c r="N4210" t="s">
        <v>3790</v>
      </c>
      <c r="O4210" t="s">
        <v>1559</v>
      </c>
      <c r="P4210" t="s">
        <v>27</v>
      </c>
      <c r="Q4210" t="s">
        <v>4244</v>
      </c>
      <c r="R4210" s="1">
        <f t="shared" ca="1" si="65"/>
        <v>71</v>
      </c>
      <c r="S4210" t="s">
        <v>4243</v>
      </c>
      <c r="T4210" t="s">
        <v>61</v>
      </c>
    </row>
    <row r="4211" spans="1:20" x14ac:dyDescent="0.25">
      <c r="A4211" t="s">
        <v>8458</v>
      </c>
      <c r="B4211">
        <v>64694329</v>
      </c>
      <c r="C4211">
        <v>67407793</v>
      </c>
      <c r="D4211" t="s">
        <v>3</v>
      </c>
      <c r="E4211" t="s">
        <v>3856</v>
      </c>
      <c r="F4211" t="s">
        <v>4227</v>
      </c>
      <c r="G4211" t="s">
        <v>527</v>
      </c>
      <c r="H4211" t="s">
        <v>43</v>
      </c>
      <c r="I4211" t="s">
        <v>51</v>
      </c>
      <c r="J4211" t="s">
        <v>73</v>
      </c>
      <c r="K4211" t="s">
        <v>40</v>
      </c>
      <c r="L4211" t="s">
        <v>25</v>
      </c>
      <c r="M4211" t="s">
        <v>4240</v>
      </c>
      <c r="N4211" t="s">
        <v>3790</v>
      </c>
      <c r="O4211" t="s">
        <v>1559</v>
      </c>
      <c r="P4211" t="s">
        <v>4248</v>
      </c>
      <c r="Q4211" t="s">
        <v>4245</v>
      </c>
      <c r="R4211" s="1" t="e">
        <f t="shared" ca="1" si="65"/>
        <v>#VALUE!</v>
      </c>
      <c r="S4211" t="s">
        <v>55</v>
      </c>
      <c r="T4211" t="s">
        <v>41</v>
      </c>
    </row>
    <row r="4212" spans="1:20" x14ac:dyDescent="0.25">
      <c r="A4212" t="s">
        <v>8459</v>
      </c>
      <c r="B4212">
        <v>68082837</v>
      </c>
      <c r="C4212">
        <v>67286190</v>
      </c>
      <c r="D4212" t="s">
        <v>3</v>
      </c>
      <c r="E4212" t="s">
        <v>3857</v>
      </c>
      <c r="F4212" t="s">
        <v>1106</v>
      </c>
      <c r="G4212" t="s">
        <v>4220</v>
      </c>
      <c r="H4212" t="s">
        <v>43</v>
      </c>
      <c r="I4212" t="s">
        <v>32</v>
      </c>
      <c r="J4212" t="s">
        <v>39</v>
      </c>
      <c r="K4212" t="s">
        <v>44</v>
      </c>
      <c r="L4212" t="s">
        <v>25</v>
      </c>
      <c r="M4212" t="s">
        <v>4233</v>
      </c>
      <c r="N4212" t="s">
        <v>3790</v>
      </c>
      <c r="O4212" t="s">
        <v>1559</v>
      </c>
      <c r="P4212" t="s">
        <v>49</v>
      </c>
      <c r="Q4212" t="s">
        <v>4246</v>
      </c>
      <c r="R4212" s="1">
        <f t="shared" ca="1" si="65"/>
        <v>51</v>
      </c>
      <c r="S4212" t="s">
        <v>35</v>
      </c>
      <c r="T4212" t="s">
        <v>41</v>
      </c>
    </row>
    <row r="4213" spans="1:20" x14ac:dyDescent="0.25">
      <c r="A4213" t="s">
        <v>8460</v>
      </c>
      <c r="B4213">
        <v>65853167</v>
      </c>
      <c r="C4213">
        <v>67842375</v>
      </c>
      <c r="D4213" t="s">
        <v>2</v>
      </c>
      <c r="E4213" t="s">
        <v>3858</v>
      </c>
      <c r="F4213" t="s">
        <v>4226</v>
      </c>
      <c r="G4213" t="s">
        <v>4215</v>
      </c>
      <c r="H4213" t="s">
        <v>21</v>
      </c>
      <c r="I4213" t="s">
        <v>51</v>
      </c>
      <c r="J4213" t="s">
        <v>23</v>
      </c>
      <c r="K4213" t="s">
        <v>112</v>
      </c>
      <c r="L4213" t="s">
        <v>25</v>
      </c>
      <c r="M4213" t="s">
        <v>4229</v>
      </c>
      <c r="N4213" t="s">
        <v>3790</v>
      </c>
      <c r="O4213" t="s">
        <v>1559</v>
      </c>
      <c r="P4213" t="s">
        <v>4248</v>
      </c>
      <c r="Q4213" t="s">
        <v>4244</v>
      </c>
      <c r="R4213" s="1">
        <f t="shared" ca="1" si="65"/>
        <v>18</v>
      </c>
      <c r="S4213" t="s">
        <v>55</v>
      </c>
      <c r="T4213" t="s">
        <v>36</v>
      </c>
    </row>
    <row r="4214" spans="1:20" x14ac:dyDescent="0.25">
      <c r="A4214" t="s">
        <v>8461</v>
      </c>
      <c r="B4214">
        <v>65135766</v>
      </c>
      <c r="C4214">
        <v>66950207</v>
      </c>
      <c r="D4214" t="s">
        <v>2</v>
      </c>
      <c r="E4214" t="s">
        <v>3859</v>
      </c>
      <c r="F4214" t="s">
        <v>4227</v>
      </c>
      <c r="G4214" t="s">
        <v>4219</v>
      </c>
      <c r="H4214" t="s">
        <v>245</v>
      </c>
      <c r="I4214" t="s">
        <v>32</v>
      </c>
      <c r="J4214" t="s">
        <v>23</v>
      </c>
      <c r="K4214" t="s">
        <v>24</v>
      </c>
      <c r="L4214" t="s">
        <v>25</v>
      </c>
      <c r="M4214" t="s">
        <v>4240</v>
      </c>
      <c r="N4214" t="s">
        <v>3790</v>
      </c>
      <c r="O4214" t="s">
        <v>1559</v>
      </c>
      <c r="P4214" t="s">
        <v>49</v>
      </c>
      <c r="Q4214" t="s">
        <v>34</v>
      </c>
      <c r="R4214" s="1" t="e">
        <f t="shared" ca="1" si="65"/>
        <v>#VALUE!</v>
      </c>
      <c r="S4214" t="s">
        <v>4243</v>
      </c>
      <c r="T4214" t="s">
        <v>36</v>
      </c>
    </row>
    <row r="4215" spans="1:20" x14ac:dyDescent="0.25">
      <c r="A4215" t="s">
        <v>8462</v>
      </c>
      <c r="B4215">
        <v>65842614</v>
      </c>
      <c r="C4215">
        <v>67233888</v>
      </c>
      <c r="D4215" t="s">
        <v>2</v>
      </c>
      <c r="E4215" t="s">
        <v>3860</v>
      </c>
      <c r="F4215" t="s">
        <v>1106</v>
      </c>
      <c r="G4215" t="s">
        <v>4215</v>
      </c>
      <c r="H4215" t="s">
        <v>245</v>
      </c>
      <c r="I4215" t="s">
        <v>22</v>
      </c>
      <c r="J4215" t="s">
        <v>39</v>
      </c>
      <c r="K4215" t="s">
        <v>40</v>
      </c>
      <c r="L4215" t="s">
        <v>25</v>
      </c>
      <c r="M4215" t="s">
        <v>4229</v>
      </c>
      <c r="N4215" t="s">
        <v>3790</v>
      </c>
      <c r="O4215" t="s">
        <v>1559</v>
      </c>
      <c r="P4215" t="s">
        <v>27</v>
      </c>
      <c r="Q4215" t="s">
        <v>4247</v>
      </c>
      <c r="R4215" s="1" t="e">
        <f t="shared" ca="1" si="65"/>
        <v>#VALUE!</v>
      </c>
      <c r="S4215" t="s">
        <v>35</v>
      </c>
      <c r="T4215" t="s">
        <v>45</v>
      </c>
    </row>
    <row r="4216" spans="1:20" x14ac:dyDescent="0.25">
      <c r="A4216" t="s">
        <v>8463</v>
      </c>
      <c r="B4216">
        <v>68192912</v>
      </c>
      <c r="C4216">
        <v>67466830</v>
      </c>
      <c r="D4216" t="s">
        <v>2</v>
      </c>
      <c r="E4216" t="s">
        <v>3861</v>
      </c>
      <c r="F4216" t="s">
        <v>4225</v>
      </c>
      <c r="G4216" t="s">
        <v>4218</v>
      </c>
      <c r="H4216" t="s">
        <v>21</v>
      </c>
      <c r="I4216" t="s">
        <v>204</v>
      </c>
      <c r="J4216" t="s">
        <v>23</v>
      </c>
      <c r="K4216" t="s">
        <v>24</v>
      </c>
      <c r="L4216" t="s">
        <v>25</v>
      </c>
      <c r="M4216" t="s">
        <v>4234</v>
      </c>
      <c r="N4216" t="s">
        <v>3790</v>
      </c>
      <c r="O4216" t="s">
        <v>1559</v>
      </c>
      <c r="P4216" t="s">
        <v>33</v>
      </c>
      <c r="Q4216" t="s">
        <v>4247</v>
      </c>
      <c r="R4216" s="1" t="e">
        <f t="shared" ca="1" si="65"/>
        <v>#VALUE!</v>
      </c>
      <c r="S4216" t="s">
        <v>4243</v>
      </c>
      <c r="T4216" t="s">
        <v>56</v>
      </c>
    </row>
    <row r="4217" spans="1:20" x14ac:dyDescent="0.25">
      <c r="A4217" t="s">
        <v>8464</v>
      </c>
      <c r="B4217">
        <v>65473386</v>
      </c>
      <c r="C4217">
        <v>67409964</v>
      </c>
      <c r="D4217" t="s">
        <v>3</v>
      </c>
      <c r="E4217" t="s">
        <v>3862</v>
      </c>
      <c r="F4217" t="s">
        <v>4228</v>
      </c>
      <c r="G4217" t="s">
        <v>527</v>
      </c>
      <c r="H4217" t="s">
        <v>21</v>
      </c>
      <c r="I4217" t="s">
        <v>22</v>
      </c>
      <c r="J4217" t="s">
        <v>23</v>
      </c>
      <c r="K4217" t="s">
        <v>24</v>
      </c>
      <c r="L4217" t="s">
        <v>25</v>
      </c>
      <c r="M4217" t="s">
        <v>4234</v>
      </c>
      <c r="N4217" t="s">
        <v>3790</v>
      </c>
      <c r="O4217" t="s">
        <v>1559</v>
      </c>
      <c r="P4217" t="s">
        <v>4248</v>
      </c>
      <c r="Q4217" t="s">
        <v>28</v>
      </c>
      <c r="R4217" s="1" t="e">
        <f t="shared" ca="1" si="65"/>
        <v>#VALUE!</v>
      </c>
      <c r="S4217" t="s">
        <v>55</v>
      </c>
      <c r="T4217" t="s">
        <v>36</v>
      </c>
    </row>
    <row r="4218" spans="1:20" x14ac:dyDescent="0.25">
      <c r="A4218" t="s">
        <v>8465</v>
      </c>
      <c r="B4218">
        <v>66790251</v>
      </c>
      <c r="C4218">
        <v>66937718</v>
      </c>
      <c r="D4218" t="s">
        <v>2</v>
      </c>
      <c r="E4218" t="s">
        <v>3863</v>
      </c>
      <c r="F4218" t="s">
        <v>1106</v>
      </c>
      <c r="G4218" t="s">
        <v>4215</v>
      </c>
      <c r="H4218" t="s">
        <v>245</v>
      </c>
      <c r="I4218" t="s">
        <v>51</v>
      </c>
      <c r="J4218" t="s">
        <v>39</v>
      </c>
      <c r="K4218" t="s">
        <v>40</v>
      </c>
      <c r="L4218" t="s">
        <v>25</v>
      </c>
      <c r="M4218" t="s">
        <v>4241</v>
      </c>
      <c r="N4218" t="s">
        <v>3790</v>
      </c>
      <c r="O4218" t="s">
        <v>1559</v>
      </c>
      <c r="P4218" t="s">
        <v>27</v>
      </c>
      <c r="Q4218" t="s">
        <v>4245</v>
      </c>
      <c r="R4218" s="1" t="e">
        <f t="shared" ca="1" si="65"/>
        <v>#VALUE!</v>
      </c>
      <c r="S4218" t="s">
        <v>4243</v>
      </c>
      <c r="T4218" t="s">
        <v>41</v>
      </c>
    </row>
    <row r="4219" spans="1:20" x14ac:dyDescent="0.25">
      <c r="A4219" t="s">
        <v>8466</v>
      </c>
      <c r="B4219">
        <v>68330106</v>
      </c>
      <c r="C4219">
        <v>67517909</v>
      </c>
      <c r="D4219" t="s">
        <v>3</v>
      </c>
      <c r="E4219" t="s">
        <v>655</v>
      </c>
      <c r="F4219" t="s">
        <v>4228</v>
      </c>
      <c r="G4219" t="s">
        <v>4218</v>
      </c>
      <c r="H4219" t="s">
        <v>21</v>
      </c>
      <c r="I4219" t="s">
        <v>32</v>
      </c>
      <c r="J4219" t="s">
        <v>23</v>
      </c>
      <c r="K4219" t="s">
        <v>24</v>
      </c>
      <c r="L4219" t="s">
        <v>25</v>
      </c>
      <c r="M4219" t="s">
        <v>4239</v>
      </c>
      <c r="N4219" t="s">
        <v>3790</v>
      </c>
      <c r="O4219" t="s">
        <v>1559</v>
      </c>
      <c r="P4219" t="s">
        <v>49</v>
      </c>
      <c r="Q4219" t="s">
        <v>34</v>
      </c>
      <c r="R4219" s="1">
        <f t="shared" ca="1" si="65"/>
        <v>16</v>
      </c>
      <c r="S4219" t="s">
        <v>4243</v>
      </c>
      <c r="T4219" t="s">
        <v>56</v>
      </c>
    </row>
    <row r="4220" spans="1:20" x14ac:dyDescent="0.25">
      <c r="A4220" t="s">
        <v>8467</v>
      </c>
      <c r="B4220">
        <v>65395389</v>
      </c>
      <c r="C4220">
        <v>67199773</v>
      </c>
      <c r="D4220" t="s">
        <v>3</v>
      </c>
      <c r="E4220" t="s">
        <v>3864</v>
      </c>
      <c r="F4220" t="s">
        <v>1106</v>
      </c>
      <c r="G4220" t="s">
        <v>4222</v>
      </c>
      <c r="H4220" t="s">
        <v>43</v>
      </c>
      <c r="I4220" t="s">
        <v>32</v>
      </c>
      <c r="J4220" t="s">
        <v>39</v>
      </c>
      <c r="K4220" t="s">
        <v>44</v>
      </c>
      <c r="L4220" t="s">
        <v>25</v>
      </c>
      <c r="M4220" t="s">
        <v>4240</v>
      </c>
      <c r="N4220" t="s">
        <v>3790</v>
      </c>
      <c r="O4220" t="s">
        <v>1559</v>
      </c>
      <c r="P4220" t="s">
        <v>4248</v>
      </c>
      <c r="Q4220" t="s">
        <v>4244</v>
      </c>
      <c r="R4220" s="1" t="e">
        <f t="shared" ca="1" si="65"/>
        <v>#VALUE!</v>
      </c>
      <c r="S4220" t="s">
        <v>55</v>
      </c>
      <c r="T4220" t="s">
        <v>41</v>
      </c>
    </row>
    <row r="4221" spans="1:20" x14ac:dyDescent="0.25">
      <c r="A4221" t="s">
        <v>8468</v>
      </c>
      <c r="B4221">
        <v>67918858</v>
      </c>
      <c r="C4221">
        <v>66895025</v>
      </c>
      <c r="D4221" t="s">
        <v>3</v>
      </c>
      <c r="E4221" t="s">
        <v>3865</v>
      </c>
      <c r="F4221" t="s">
        <v>4228</v>
      </c>
      <c r="G4221" t="s">
        <v>4217</v>
      </c>
      <c r="H4221" t="s">
        <v>43</v>
      </c>
      <c r="I4221" t="s">
        <v>204</v>
      </c>
      <c r="J4221" t="s">
        <v>39</v>
      </c>
      <c r="K4221" t="s">
        <v>44</v>
      </c>
      <c r="L4221" t="s">
        <v>25</v>
      </c>
      <c r="M4221" t="s">
        <v>4232</v>
      </c>
      <c r="N4221" t="s">
        <v>3790</v>
      </c>
      <c r="O4221" t="s">
        <v>1559</v>
      </c>
      <c r="P4221" t="s">
        <v>52</v>
      </c>
      <c r="Q4221" t="s">
        <v>28</v>
      </c>
      <c r="R4221" s="1">
        <f t="shared" ca="1" si="65"/>
        <v>45</v>
      </c>
      <c r="S4221" t="s">
        <v>4243</v>
      </c>
      <c r="T4221" t="s">
        <v>58</v>
      </c>
    </row>
    <row r="4222" spans="1:20" x14ac:dyDescent="0.25">
      <c r="A4222" t="s">
        <v>8469</v>
      </c>
      <c r="B4222">
        <v>66069931</v>
      </c>
      <c r="C4222">
        <v>67593810</v>
      </c>
      <c r="D4222" t="s">
        <v>2</v>
      </c>
      <c r="E4222" t="s">
        <v>3866</v>
      </c>
      <c r="F4222" t="s">
        <v>1106</v>
      </c>
      <c r="G4222" t="s">
        <v>4217</v>
      </c>
      <c r="H4222" t="s">
        <v>21</v>
      </c>
      <c r="I4222" t="s">
        <v>22</v>
      </c>
      <c r="J4222" t="s">
        <v>23</v>
      </c>
      <c r="K4222" t="s">
        <v>24</v>
      </c>
      <c r="L4222" t="s">
        <v>25</v>
      </c>
      <c r="M4222" t="s">
        <v>4231</v>
      </c>
      <c r="N4222" t="s">
        <v>3790</v>
      </c>
      <c r="O4222" t="s">
        <v>1559</v>
      </c>
      <c r="P4222" t="s">
        <v>4248</v>
      </c>
      <c r="Q4222" t="s">
        <v>28</v>
      </c>
      <c r="R4222" s="1" t="e">
        <f t="shared" ca="1" si="65"/>
        <v>#VALUE!</v>
      </c>
      <c r="S4222" t="s">
        <v>55</v>
      </c>
      <c r="T4222" t="s">
        <v>36</v>
      </c>
    </row>
    <row r="4223" spans="1:20" x14ac:dyDescent="0.25">
      <c r="A4223" t="s">
        <v>8470</v>
      </c>
      <c r="B4223">
        <v>68217495</v>
      </c>
      <c r="C4223">
        <v>67699662</v>
      </c>
      <c r="D4223" t="s">
        <v>2</v>
      </c>
      <c r="E4223" t="s">
        <v>3867</v>
      </c>
      <c r="F4223" t="s">
        <v>4227</v>
      </c>
      <c r="G4223" t="s">
        <v>4218</v>
      </c>
      <c r="H4223" t="s">
        <v>38</v>
      </c>
      <c r="I4223" t="s">
        <v>51</v>
      </c>
      <c r="J4223" t="s">
        <v>39</v>
      </c>
      <c r="K4223" t="s">
        <v>40</v>
      </c>
      <c r="L4223" t="s">
        <v>25</v>
      </c>
      <c r="M4223" t="s">
        <v>4235</v>
      </c>
      <c r="N4223" t="s">
        <v>3790</v>
      </c>
      <c r="O4223" t="s">
        <v>1559</v>
      </c>
      <c r="P4223" t="s">
        <v>4248</v>
      </c>
      <c r="Q4223" t="s">
        <v>28</v>
      </c>
      <c r="R4223" s="1">
        <f t="shared" ca="1" si="65"/>
        <v>48</v>
      </c>
      <c r="S4223" t="s">
        <v>55</v>
      </c>
      <c r="T4223" t="s">
        <v>41</v>
      </c>
    </row>
    <row r="4224" spans="1:20" x14ac:dyDescent="0.25">
      <c r="A4224" t="s">
        <v>8471</v>
      </c>
      <c r="B4224">
        <v>66702949</v>
      </c>
      <c r="C4224">
        <v>67020357</v>
      </c>
      <c r="D4224" t="s">
        <v>3</v>
      </c>
      <c r="E4224" t="s">
        <v>3868</v>
      </c>
      <c r="F4224" t="s">
        <v>4227</v>
      </c>
      <c r="G4224" t="s">
        <v>4218</v>
      </c>
      <c r="H4224" t="s">
        <v>21</v>
      </c>
      <c r="I4224" t="s">
        <v>22</v>
      </c>
      <c r="J4224" t="s">
        <v>23</v>
      </c>
      <c r="K4224" t="s">
        <v>24</v>
      </c>
      <c r="L4224" t="s">
        <v>25</v>
      </c>
      <c r="M4224" t="s">
        <v>4234</v>
      </c>
      <c r="N4224" t="s">
        <v>3790</v>
      </c>
      <c r="O4224" t="s">
        <v>1559</v>
      </c>
      <c r="P4224" t="s">
        <v>49</v>
      </c>
      <c r="Q4224" t="s">
        <v>4247</v>
      </c>
      <c r="R4224" s="1" t="e">
        <f t="shared" ca="1" si="65"/>
        <v>#VALUE!</v>
      </c>
      <c r="S4224" t="s">
        <v>4243</v>
      </c>
      <c r="T4224" t="s">
        <v>56</v>
      </c>
    </row>
    <row r="4225" spans="1:20" x14ac:dyDescent="0.25">
      <c r="A4225" t="s">
        <v>8472</v>
      </c>
      <c r="B4225">
        <v>64984638</v>
      </c>
      <c r="C4225">
        <v>66978936</v>
      </c>
      <c r="D4225" t="s">
        <v>2</v>
      </c>
      <c r="E4225" t="s">
        <v>3869</v>
      </c>
      <c r="F4225" t="s">
        <v>4227</v>
      </c>
      <c r="G4225" t="s">
        <v>4217</v>
      </c>
      <c r="H4225" t="s">
        <v>31</v>
      </c>
      <c r="I4225" t="s">
        <v>51</v>
      </c>
      <c r="J4225" t="s">
        <v>39</v>
      </c>
      <c r="K4225" t="s">
        <v>40</v>
      </c>
      <c r="L4225" t="s">
        <v>25</v>
      </c>
      <c r="M4225" t="s">
        <v>4240</v>
      </c>
      <c r="N4225" t="s">
        <v>3790</v>
      </c>
      <c r="O4225" t="s">
        <v>1559</v>
      </c>
      <c r="P4225" t="s">
        <v>4248</v>
      </c>
      <c r="Q4225" t="s">
        <v>4245</v>
      </c>
      <c r="R4225" s="1">
        <f t="shared" ca="1" si="65"/>
        <v>75</v>
      </c>
      <c r="S4225" t="s">
        <v>55</v>
      </c>
      <c r="T4225" t="s">
        <v>61</v>
      </c>
    </row>
    <row r="4226" spans="1:20" x14ac:dyDescent="0.25">
      <c r="A4226" t="s">
        <v>8473</v>
      </c>
      <c r="B4226">
        <v>68064885</v>
      </c>
      <c r="C4226">
        <v>67833698</v>
      </c>
      <c r="D4226" t="s">
        <v>3</v>
      </c>
      <c r="E4226" t="s">
        <v>3870</v>
      </c>
      <c r="F4226" t="s">
        <v>4228</v>
      </c>
      <c r="G4226" t="s">
        <v>4216</v>
      </c>
      <c r="H4226" t="s">
        <v>48</v>
      </c>
      <c r="I4226" t="s">
        <v>51</v>
      </c>
      <c r="J4226" t="s">
        <v>39</v>
      </c>
      <c r="K4226" t="s">
        <v>24</v>
      </c>
      <c r="L4226" t="s">
        <v>25</v>
      </c>
      <c r="M4226" t="s">
        <v>4239</v>
      </c>
      <c r="N4226" t="s">
        <v>3790</v>
      </c>
      <c r="O4226" t="s">
        <v>1559</v>
      </c>
      <c r="P4226" t="s">
        <v>54</v>
      </c>
      <c r="Q4226" t="s">
        <v>28</v>
      </c>
      <c r="R4226" s="1" t="e">
        <f t="shared" ca="1" si="65"/>
        <v>#VALUE!</v>
      </c>
      <c r="S4226" t="s">
        <v>35</v>
      </c>
      <c r="T4226" t="s">
        <v>29</v>
      </c>
    </row>
    <row r="4227" spans="1:20" x14ac:dyDescent="0.25">
      <c r="A4227" t="s">
        <v>8474</v>
      </c>
      <c r="B4227">
        <v>66383291</v>
      </c>
      <c r="C4227">
        <v>66880820</v>
      </c>
      <c r="D4227" t="s">
        <v>2</v>
      </c>
      <c r="E4227" t="s">
        <v>3871</v>
      </c>
      <c r="F4227" t="s">
        <v>20</v>
      </c>
      <c r="G4227" t="s">
        <v>4217</v>
      </c>
      <c r="H4227" t="s">
        <v>38</v>
      </c>
      <c r="I4227" t="s">
        <v>204</v>
      </c>
      <c r="J4227" t="s">
        <v>60</v>
      </c>
      <c r="K4227" t="s">
        <v>40</v>
      </c>
      <c r="L4227" t="s">
        <v>25</v>
      </c>
      <c r="M4227" t="s">
        <v>4239</v>
      </c>
      <c r="N4227" t="s">
        <v>3790</v>
      </c>
      <c r="O4227" t="s">
        <v>1559</v>
      </c>
      <c r="P4227" t="s">
        <v>54</v>
      </c>
      <c r="Q4227" t="s">
        <v>28</v>
      </c>
      <c r="R4227" s="1" t="e">
        <f t="shared" ref="R4227:R4290" ca="1" si="66">DATEDIF(E4227,TODAY(),"Y")</f>
        <v>#VALUE!</v>
      </c>
      <c r="S4227" t="s">
        <v>35</v>
      </c>
      <c r="T4227" t="s">
        <v>41</v>
      </c>
    </row>
    <row r="4228" spans="1:20" x14ac:dyDescent="0.25">
      <c r="A4228" t="s">
        <v>8475</v>
      </c>
      <c r="B4228">
        <v>65992481</v>
      </c>
      <c r="C4228">
        <v>66900824</v>
      </c>
      <c r="D4228" t="s">
        <v>2</v>
      </c>
      <c r="E4228" t="s">
        <v>3872</v>
      </c>
      <c r="F4228" t="s">
        <v>4225</v>
      </c>
      <c r="G4228" t="s">
        <v>4215</v>
      </c>
      <c r="H4228" t="s">
        <v>21</v>
      </c>
      <c r="I4228" t="s">
        <v>22</v>
      </c>
      <c r="J4228" t="s">
        <v>23</v>
      </c>
      <c r="K4228" t="s">
        <v>24</v>
      </c>
      <c r="L4228" t="s">
        <v>25</v>
      </c>
      <c r="M4228" t="s">
        <v>4232</v>
      </c>
      <c r="N4228" t="s">
        <v>3790</v>
      </c>
      <c r="O4228" t="s">
        <v>1559</v>
      </c>
      <c r="P4228" t="s">
        <v>205</v>
      </c>
      <c r="Q4228" t="s">
        <v>4245</v>
      </c>
      <c r="R4228" s="1" t="e">
        <f t="shared" ca="1" si="66"/>
        <v>#VALUE!</v>
      </c>
      <c r="S4228" t="s">
        <v>4243</v>
      </c>
      <c r="T4228" t="s">
        <v>36</v>
      </c>
    </row>
    <row r="4229" spans="1:20" x14ac:dyDescent="0.25">
      <c r="A4229" t="s">
        <v>8476</v>
      </c>
      <c r="B4229">
        <v>67171672</v>
      </c>
      <c r="C4229">
        <v>67157600</v>
      </c>
      <c r="D4229" t="s">
        <v>2</v>
      </c>
      <c r="E4229" t="s">
        <v>400</v>
      </c>
      <c r="F4229" t="s">
        <v>20</v>
      </c>
      <c r="G4229" t="s">
        <v>4218</v>
      </c>
      <c r="H4229" t="s">
        <v>38</v>
      </c>
      <c r="I4229" t="s">
        <v>51</v>
      </c>
      <c r="J4229" t="s">
        <v>39</v>
      </c>
      <c r="K4229" t="s">
        <v>40</v>
      </c>
      <c r="L4229" t="s">
        <v>25</v>
      </c>
      <c r="M4229" t="s">
        <v>4234</v>
      </c>
      <c r="N4229" t="s">
        <v>3790</v>
      </c>
      <c r="O4229" t="s">
        <v>1559</v>
      </c>
      <c r="P4229" t="s">
        <v>4248</v>
      </c>
      <c r="Q4229" t="s">
        <v>34</v>
      </c>
      <c r="R4229" s="1" t="e">
        <f t="shared" ca="1" si="66"/>
        <v>#VALUE!</v>
      </c>
      <c r="S4229" t="s">
        <v>55</v>
      </c>
      <c r="T4229" t="s">
        <v>58</v>
      </c>
    </row>
    <row r="4230" spans="1:20" x14ac:dyDescent="0.25">
      <c r="A4230" t="s">
        <v>8477</v>
      </c>
      <c r="B4230">
        <v>64894426</v>
      </c>
      <c r="C4230">
        <v>66934915</v>
      </c>
      <c r="D4230" t="s">
        <v>3</v>
      </c>
      <c r="E4230" t="s">
        <v>3873</v>
      </c>
      <c r="F4230" t="s">
        <v>4227</v>
      </c>
      <c r="G4230" t="s">
        <v>4222</v>
      </c>
      <c r="H4230" t="s">
        <v>21</v>
      </c>
      <c r="I4230" t="s">
        <v>22</v>
      </c>
      <c r="J4230" t="s">
        <v>23</v>
      </c>
      <c r="K4230" t="s">
        <v>24</v>
      </c>
      <c r="L4230" t="s">
        <v>25</v>
      </c>
      <c r="M4230" t="s">
        <v>4229</v>
      </c>
      <c r="N4230" t="s">
        <v>3790</v>
      </c>
      <c r="O4230" t="s">
        <v>1559</v>
      </c>
      <c r="P4230" t="s">
        <v>52</v>
      </c>
      <c r="Q4230" t="s">
        <v>4245</v>
      </c>
      <c r="R4230" s="1" t="e">
        <f t="shared" ca="1" si="66"/>
        <v>#VALUE!</v>
      </c>
      <c r="S4230" t="s">
        <v>35</v>
      </c>
      <c r="T4230" t="s">
        <v>36</v>
      </c>
    </row>
    <row r="4231" spans="1:20" x14ac:dyDescent="0.25">
      <c r="A4231" t="s">
        <v>8478</v>
      </c>
      <c r="B4231">
        <v>67256027</v>
      </c>
      <c r="C4231">
        <v>67029951</v>
      </c>
      <c r="D4231" t="s">
        <v>3</v>
      </c>
      <c r="E4231" t="s">
        <v>3874</v>
      </c>
      <c r="F4231" t="s">
        <v>20</v>
      </c>
      <c r="G4231" t="s">
        <v>4218</v>
      </c>
      <c r="H4231" t="s">
        <v>43</v>
      </c>
      <c r="I4231" t="s">
        <v>22</v>
      </c>
      <c r="J4231" t="s">
        <v>39</v>
      </c>
      <c r="K4231" t="s">
        <v>44</v>
      </c>
      <c r="L4231" t="s">
        <v>25</v>
      </c>
      <c r="M4231" t="s">
        <v>4237</v>
      </c>
      <c r="N4231" t="s">
        <v>3790</v>
      </c>
      <c r="O4231" t="s">
        <v>1559</v>
      </c>
      <c r="P4231" t="s">
        <v>49</v>
      </c>
      <c r="Q4231" t="s">
        <v>4245</v>
      </c>
      <c r="R4231" s="1">
        <f t="shared" ca="1" si="66"/>
        <v>45</v>
      </c>
      <c r="S4231" t="s">
        <v>35</v>
      </c>
      <c r="T4231" t="s">
        <v>58</v>
      </c>
    </row>
    <row r="4232" spans="1:20" x14ac:dyDescent="0.25">
      <c r="A4232" t="s">
        <v>8479</v>
      </c>
      <c r="B4232">
        <v>64854417</v>
      </c>
      <c r="C4232">
        <v>66911210</v>
      </c>
      <c r="D4232" t="s">
        <v>3</v>
      </c>
      <c r="E4232" t="s">
        <v>3875</v>
      </c>
      <c r="F4232" t="s">
        <v>4227</v>
      </c>
      <c r="G4232" t="s">
        <v>4221</v>
      </c>
      <c r="H4232" t="s">
        <v>43</v>
      </c>
      <c r="I4232" t="s">
        <v>32</v>
      </c>
      <c r="J4232" t="s">
        <v>39</v>
      </c>
      <c r="K4232" t="s">
        <v>44</v>
      </c>
      <c r="L4232" t="s">
        <v>25</v>
      </c>
      <c r="M4232" t="s">
        <v>4235</v>
      </c>
      <c r="N4232" t="s">
        <v>3790</v>
      </c>
      <c r="O4232" t="s">
        <v>1559</v>
      </c>
      <c r="P4232" t="s">
        <v>4248</v>
      </c>
      <c r="Q4232" t="s">
        <v>4244</v>
      </c>
      <c r="R4232" s="1">
        <f t="shared" ca="1" si="66"/>
        <v>47</v>
      </c>
      <c r="S4232" t="s">
        <v>55</v>
      </c>
      <c r="T4232" t="s">
        <v>41</v>
      </c>
    </row>
    <row r="4233" spans="1:20" x14ac:dyDescent="0.25">
      <c r="A4233" t="s">
        <v>8480</v>
      </c>
      <c r="B4233">
        <v>65699025</v>
      </c>
      <c r="C4233">
        <v>67021793</v>
      </c>
      <c r="D4233" t="s">
        <v>3</v>
      </c>
      <c r="E4233" t="s">
        <v>3876</v>
      </c>
      <c r="F4233" t="s">
        <v>4227</v>
      </c>
      <c r="G4233" t="s">
        <v>4219</v>
      </c>
      <c r="H4233" t="s">
        <v>21</v>
      </c>
      <c r="I4233" t="s">
        <v>51</v>
      </c>
      <c r="J4233" t="s">
        <v>23</v>
      </c>
      <c r="K4233" t="s">
        <v>24</v>
      </c>
      <c r="L4233" t="s">
        <v>25</v>
      </c>
      <c r="M4233" t="s">
        <v>4237</v>
      </c>
      <c r="N4233" t="s">
        <v>3790</v>
      </c>
      <c r="O4233" t="s">
        <v>1559</v>
      </c>
      <c r="P4233" t="s">
        <v>205</v>
      </c>
      <c r="Q4233" t="s">
        <v>4246</v>
      </c>
      <c r="R4233" s="1" t="e">
        <f t="shared" ca="1" si="66"/>
        <v>#VALUE!</v>
      </c>
      <c r="S4233" t="s">
        <v>35</v>
      </c>
      <c r="T4233" t="s">
        <v>36</v>
      </c>
    </row>
    <row r="4234" spans="1:20" x14ac:dyDescent="0.25">
      <c r="A4234" t="s">
        <v>8481</v>
      </c>
      <c r="B4234">
        <v>64322602</v>
      </c>
      <c r="C4234">
        <v>67561885</v>
      </c>
      <c r="D4234" t="s">
        <v>2</v>
      </c>
      <c r="E4234" t="s">
        <v>3877</v>
      </c>
      <c r="F4234" t="s">
        <v>4228</v>
      </c>
      <c r="G4234" t="s">
        <v>527</v>
      </c>
      <c r="H4234" t="s">
        <v>245</v>
      </c>
      <c r="I4234" t="s">
        <v>32</v>
      </c>
      <c r="J4234" t="s">
        <v>39</v>
      </c>
      <c r="K4234" t="s">
        <v>40</v>
      </c>
      <c r="L4234" t="s">
        <v>25</v>
      </c>
      <c r="M4234" t="s">
        <v>4234</v>
      </c>
      <c r="N4234" t="s">
        <v>3790</v>
      </c>
      <c r="O4234" t="s">
        <v>1559</v>
      </c>
      <c r="P4234" t="s">
        <v>33</v>
      </c>
      <c r="Q4234" t="s">
        <v>4247</v>
      </c>
      <c r="R4234" s="1">
        <f t="shared" ca="1" si="66"/>
        <v>52</v>
      </c>
      <c r="S4234" t="s">
        <v>35</v>
      </c>
      <c r="T4234" t="s">
        <v>41</v>
      </c>
    </row>
    <row r="4235" spans="1:20" x14ac:dyDescent="0.25">
      <c r="A4235" t="s">
        <v>8482</v>
      </c>
      <c r="B4235">
        <v>65871888</v>
      </c>
      <c r="C4235">
        <v>66893977</v>
      </c>
      <c r="D4235" t="s">
        <v>3</v>
      </c>
      <c r="E4235" t="s">
        <v>3878</v>
      </c>
      <c r="F4235" t="s">
        <v>1106</v>
      </c>
      <c r="G4235" t="s">
        <v>4220</v>
      </c>
      <c r="H4235" t="s">
        <v>43</v>
      </c>
      <c r="I4235" t="s">
        <v>22</v>
      </c>
      <c r="J4235" t="s">
        <v>39</v>
      </c>
      <c r="K4235" t="s">
        <v>44</v>
      </c>
      <c r="L4235" t="s">
        <v>25</v>
      </c>
      <c r="M4235" t="s">
        <v>4231</v>
      </c>
      <c r="N4235" t="s">
        <v>3790</v>
      </c>
      <c r="O4235" t="s">
        <v>1559</v>
      </c>
      <c r="P4235" t="s">
        <v>33</v>
      </c>
      <c r="Q4235" t="s">
        <v>28</v>
      </c>
      <c r="R4235" s="1" t="e">
        <f t="shared" ca="1" si="66"/>
        <v>#VALUE!</v>
      </c>
      <c r="S4235" t="s">
        <v>4243</v>
      </c>
      <c r="T4235" t="s">
        <v>45</v>
      </c>
    </row>
    <row r="4236" spans="1:20" x14ac:dyDescent="0.25">
      <c r="A4236" t="s">
        <v>8483</v>
      </c>
      <c r="B4236">
        <v>64650340</v>
      </c>
      <c r="C4236">
        <v>67127934</v>
      </c>
      <c r="D4236" t="s">
        <v>2</v>
      </c>
      <c r="E4236" t="s">
        <v>3879</v>
      </c>
      <c r="F4236" t="s">
        <v>4227</v>
      </c>
      <c r="G4236" t="s">
        <v>527</v>
      </c>
      <c r="H4236" t="s">
        <v>163</v>
      </c>
      <c r="I4236" t="s">
        <v>32</v>
      </c>
      <c r="J4236" t="s">
        <v>39</v>
      </c>
      <c r="K4236" t="s">
        <v>40</v>
      </c>
      <c r="L4236" t="s">
        <v>25</v>
      </c>
      <c r="M4236" t="s">
        <v>4241</v>
      </c>
      <c r="N4236" t="s">
        <v>3790</v>
      </c>
      <c r="O4236" t="s">
        <v>1559</v>
      </c>
      <c r="P4236" t="s">
        <v>52</v>
      </c>
      <c r="Q4236" t="s">
        <v>4244</v>
      </c>
      <c r="R4236" s="1">
        <f t="shared" ca="1" si="66"/>
        <v>61</v>
      </c>
      <c r="S4236" t="s">
        <v>35</v>
      </c>
      <c r="T4236" t="s">
        <v>45</v>
      </c>
    </row>
    <row r="4237" spans="1:20" x14ac:dyDescent="0.25">
      <c r="A4237" t="s">
        <v>8484</v>
      </c>
      <c r="B4237">
        <v>66651711</v>
      </c>
      <c r="C4237">
        <v>67547549</v>
      </c>
      <c r="D4237" t="s">
        <v>3</v>
      </c>
      <c r="E4237" t="s">
        <v>3880</v>
      </c>
      <c r="F4237" t="s">
        <v>4228</v>
      </c>
      <c r="G4237" t="s">
        <v>4222</v>
      </c>
      <c r="H4237" t="s">
        <v>43</v>
      </c>
      <c r="I4237" t="s">
        <v>22</v>
      </c>
      <c r="J4237" t="s">
        <v>39</v>
      </c>
      <c r="K4237" t="s">
        <v>44</v>
      </c>
      <c r="L4237" t="s">
        <v>25</v>
      </c>
      <c r="M4237" t="s">
        <v>4235</v>
      </c>
      <c r="N4237" t="s">
        <v>3790</v>
      </c>
      <c r="O4237" t="s">
        <v>1559</v>
      </c>
      <c r="P4237" t="s">
        <v>27</v>
      </c>
      <c r="Q4237" t="s">
        <v>4246</v>
      </c>
      <c r="R4237" s="1" t="e">
        <f t="shared" ca="1" si="66"/>
        <v>#VALUE!</v>
      </c>
      <c r="S4237" t="s">
        <v>35</v>
      </c>
      <c r="T4237" t="s">
        <v>41</v>
      </c>
    </row>
    <row r="4238" spans="1:20" x14ac:dyDescent="0.25">
      <c r="A4238" t="s">
        <v>8485</v>
      </c>
      <c r="B4238">
        <v>67756638</v>
      </c>
      <c r="C4238">
        <v>67847686</v>
      </c>
      <c r="D4238" t="s">
        <v>2</v>
      </c>
      <c r="E4238" t="s">
        <v>3881</v>
      </c>
      <c r="F4238" t="s">
        <v>4226</v>
      </c>
      <c r="G4238" t="s">
        <v>4216</v>
      </c>
      <c r="H4238" t="s">
        <v>21</v>
      </c>
      <c r="I4238" t="s">
        <v>32</v>
      </c>
      <c r="J4238" t="s">
        <v>23</v>
      </c>
      <c r="K4238" t="s">
        <v>24</v>
      </c>
      <c r="L4238" t="s">
        <v>25</v>
      </c>
      <c r="M4238" t="s">
        <v>4234</v>
      </c>
      <c r="N4238" t="s">
        <v>3790</v>
      </c>
      <c r="O4238" t="s">
        <v>1559</v>
      </c>
      <c r="P4238" t="s">
        <v>4248</v>
      </c>
      <c r="Q4238" t="s">
        <v>4247</v>
      </c>
      <c r="R4238" s="1" t="e">
        <f t="shared" ca="1" si="66"/>
        <v>#VALUE!</v>
      </c>
      <c r="S4238" t="s">
        <v>55</v>
      </c>
      <c r="T4238" t="s">
        <v>29</v>
      </c>
    </row>
    <row r="4239" spans="1:20" x14ac:dyDescent="0.25">
      <c r="A4239" t="s">
        <v>8486</v>
      </c>
      <c r="B4239">
        <v>65665810</v>
      </c>
      <c r="C4239">
        <v>67853153</v>
      </c>
      <c r="D4239" t="s">
        <v>3</v>
      </c>
      <c r="E4239" t="s">
        <v>3882</v>
      </c>
      <c r="F4239" t="s">
        <v>1106</v>
      </c>
      <c r="G4239" t="s">
        <v>4220</v>
      </c>
      <c r="H4239" t="s">
        <v>43</v>
      </c>
      <c r="I4239" t="s">
        <v>204</v>
      </c>
      <c r="J4239" t="s">
        <v>60</v>
      </c>
      <c r="K4239" t="s">
        <v>40</v>
      </c>
      <c r="L4239" t="s">
        <v>25</v>
      </c>
      <c r="M4239" t="s">
        <v>4241</v>
      </c>
      <c r="N4239" t="s">
        <v>3790</v>
      </c>
      <c r="O4239" t="s">
        <v>1559</v>
      </c>
      <c r="P4239" t="s">
        <v>49</v>
      </c>
      <c r="Q4239" t="s">
        <v>34</v>
      </c>
      <c r="R4239" s="1" t="e">
        <f t="shared" ca="1" si="66"/>
        <v>#VALUE!</v>
      </c>
      <c r="S4239" t="s">
        <v>35</v>
      </c>
      <c r="T4239" t="s">
        <v>41</v>
      </c>
    </row>
    <row r="4240" spans="1:20" x14ac:dyDescent="0.25">
      <c r="A4240" t="s">
        <v>8487</v>
      </c>
      <c r="B4240">
        <v>65903749</v>
      </c>
      <c r="C4240">
        <v>67855093</v>
      </c>
      <c r="D4240" t="s">
        <v>3</v>
      </c>
      <c r="E4240" t="s">
        <v>3883</v>
      </c>
      <c r="F4240" t="s">
        <v>4226</v>
      </c>
      <c r="G4240" t="s">
        <v>4215</v>
      </c>
      <c r="H4240" t="s">
        <v>21</v>
      </c>
      <c r="I4240" t="s">
        <v>32</v>
      </c>
      <c r="J4240" t="s">
        <v>23</v>
      </c>
      <c r="K4240" t="s">
        <v>24</v>
      </c>
      <c r="L4240" t="s">
        <v>25</v>
      </c>
      <c r="M4240" t="s">
        <v>4237</v>
      </c>
      <c r="N4240" t="s">
        <v>3790</v>
      </c>
      <c r="O4240" t="s">
        <v>1559</v>
      </c>
      <c r="P4240" t="s">
        <v>52</v>
      </c>
      <c r="Q4240" t="s">
        <v>4245</v>
      </c>
      <c r="R4240" s="1" t="e">
        <f t="shared" ca="1" si="66"/>
        <v>#VALUE!</v>
      </c>
      <c r="S4240" t="s">
        <v>4243</v>
      </c>
      <c r="T4240" t="s">
        <v>29</v>
      </c>
    </row>
    <row r="4241" spans="1:20" x14ac:dyDescent="0.25">
      <c r="A4241" t="s">
        <v>8488</v>
      </c>
      <c r="B4241">
        <v>68480126</v>
      </c>
      <c r="C4241">
        <v>66997056</v>
      </c>
      <c r="D4241" t="s">
        <v>3</v>
      </c>
      <c r="E4241" t="s">
        <v>3884</v>
      </c>
      <c r="F4241" t="s">
        <v>1106</v>
      </c>
      <c r="G4241" t="s">
        <v>4218</v>
      </c>
      <c r="H4241" t="s">
        <v>43</v>
      </c>
      <c r="I4241" t="s">
        <v>204</v>
      </c>
      <c r="J4241" t="s">
        <v>39</v>
      </c>
      <c r="K4241" t="s">
        <v>44</v>
      </c>
      <c r="L4241" t="s">
        <v>25</v>
      </c>
      <c r="M4241" t="s">
        <v>4230</v>
      </c>
      <c r="N4241" t="s">
        <v>3790</v>
      </c>
      <c r="O4241" t="s">
        <v>1559</v>
      </c>
      <c r="P4241" t="s">
        <v>4248</v>
      </c>
      <c r="Q4241" t="s">
        <v>4245</v>
      </c>
      <c r="R4241" s="1">
        <f t="shared" ca="1" si="66"/>
        <v>46</v>
      </c>
      <c r="S4241" t="s">
        <v>55</v>
      </c>
      <c r="T4241" t="s">
        <v>58</v>
      </c>
    </row>
    <row r="4242" spans="1:20" x14ac:dyDescent="0.25">
      <c r="A4242" t="s">
        <v>8489</v>
      </c>
      <c r="B4242">
        <v>67662924</v>
      </c>
      <c r="C4242">
        <v>67058352</v>
      </c>
      <c r="D4242" t="s">
        <v>2</v>
      </c>
      <c r="E4242" t="s">
        <v>3793</v>
      </c>
      <c r="F4242" t="s">
        <v>4225</v>
      </c>
      <c r="G4242" t="s">
        <v>527</v>
      </c>
      <c r="H4242" t="s">
        <v>21</v>
      </c>
      <c r="I4242" t="s">
        <v>51</v>
      </c>
      <c r="J4242" t="s">
        <v>23</v>
      </c>
      <c r="K4242" t="s">
        <v>24</v>
      </c>
      <c r="L4242" t="s">
        <v>25</v>
      </c>
      <c r="M4242" t="s">
        <v>4239</v>
      </c>
      <c r="N4242" t="s">
        <v>3790</v>
      </c>
      <c r="O4242" t="s">
        <v>1559</v>
      </c>
      <c r="P4242" t="s">
        <v>54</v>
      </c>
      <c r="Q4242" t="s">
        <v>4247</v>
      </c>
      <c r="R4242" s="1">
        <f t="shared" ca="1" si="66"/>
        <v>20</v>
      </c>
      <c r="S4242" t="s">
        <v>35</v>
      </c>
      <c r="T4242" t="s">
        <v>36</v>
      </c>
    </row>
    <row r="4243" spans="1:20" x14ac:dyDescent="0.25">
      <c r="A4243" t="s">
        <v>8490</v>
      </c>
      <c r="B4243">
        <v>64920565</v>
      </c>
      <c r="C4243">
        <v>66874465</v>
      </c>
      <c r="D4243" t="s">
        <v>2</v>
      </c>
      <c r="E4243" t="s">
        <v>3795</v>
      </c>
      <c r="F4243" t="s">
        <v>4228</v>
      </c>
      <c r="G4243" t="s">
        <v>4223</v>
      </c>
      <c r="H4243" t="s">
        <v>38</v>
      </c>
      <c r="I4243" t="s">
        <v>22</v>
      </c>
      <c r="J4243" t="s">
        <v>39</v>
      </c>
      <c r="K4243" t="s">
        <v>40</v>
      </c>
      <c r="L4243" t="s">
        <v>25</v>
      </c>
      <c r="M4243" t="s">
        <v>4232</v>
      </c>
      <c r="N4243" t="s">
        <v>3790</v>
      </c>
      <c r="O4243" t="s">
        <v>1559</v>
      </c>
      <c r="P4243" t="s">
        <v>33</v>
      </c>
      <c r="Q4243" t="s">
        <v>4244</v>
      </c>
      <c r="R4243" s="1" t="e">
        <f t="shared" ca="1" si="66"/>
        <v>#VALUE!</v>
      </c>
      <c r="S4243" t="s">
        <v>35</v>
      </c>
      <c r="T4243" t="s">
        <v>41</v>
      </c>
    </row>
    <row r="4244" spans="1:20" x14ac:dyDescent="0.25">
      <c r="A4244" t="s">
        <v>8491</v>
      </c>
      <c r="B4244">
        <v>68373561</v>
      </c>
      <c r="C4244">
        <v>67837228</v>
      </c>
      <c r="D4244" t="s">
        <v>3</v>
      </c>
      <c r="E4244" t="s">
        <v>3794</v>
      </c>
      <c r="F4244" t="s">
        <v>4228</v>
      </c>
      <c r="G4244" t="s">
        <v>4221</v>
      </c>
      <c r="H4244" t="s">
        <v>21</v>
      </c>
      <c r="I4244" t="s">
        <v>22</v>
      </c>
      <c r="J4244" t="s">
        <v>23</v>
      </c>
      <c r="K4244" t="s">
        <v>24</v>
      </c>
      <c r="L4244" t="s">
        <v>25</v>
      </c>
      <c r="M4244" t="s">
        <v>4241</v>
      </c>
      <c r="N4244" t="s">
        <v>3790</v>
      </c>
      <c r="O4244" t="s">
        <v>1559</v>
      </c>
      <c r="P4244" t="s">
        <v>4248</v>
      </c>
      <c r="Q4244" t="s">
        <v>4244</v>
      </c>
      <c r="R4244" s="1">
        <f t="shared" ca="1" si="66"/>
        <v>13</v>
      </c>
      <c r="S4244" t="s">
        <v>55</v>
      </c>
      <c r="T4244" t="s">
        <v>56</v>
      </c>
    </row>
    <row r="4245" spans="1:20" x14ac:dyDescent="0.25">
      <c r="A4245" t="s">
        <v>8492</v>
      </c>
      <c r="B4245">
        <v>67639127</v>
      </c>
      <c r="C4245">
        <v>67376967</v>
      </c>
      <c r="D4245" t="s">
        <v>2</v>
      </c>
      <c r="E4245" t="s">
        <v>3885</v>
      </c>
      <c r="F4245" t="s">
        <v>4225</v>
      </c>
      <c r="G4245" t="s">
        <v>4219</v>
      </c>
      <c r="H4245" t="s">
        <v>38</v>
      </c>
      <c r="I4245" t="s">
        <v>51</v>
      </c>
      <c r="J4245" t="s">
        <v>39</v>
      </c>
      <c r="K4245" t="s">
        <v>40</v>
      </c>
      <c r="L4245" t="s">
        <v>25</v>
      </c>
      <c r="M4245" t="s">
        <v>4241</v>
      </c>
      <c r="N4245" t="s">
        <v>3790</v>
      </c>
      <c r="O4245" t="s">
        <v>1559</v>
      </c>
      <c r="P4245" t="s">
        <v>52</v>
      </c>
      <c r="Q4245" t="s">
        <v>4245</v>
      </c>
      <c r="R4245" s="1">
        <f t="shared" ca="1" si="66"/>
        <v>82</v>
      </c>
      <c r="S4245" t="s">
        <v>35</v>
      </c>
      <c r="T4245" t="s">
        <v>61</v>
      </c>
    </row>
    <row r="4246" spans="1:20" x14ac:dyDescent="0.25">
      <c r="A4246" t="s">
        <v>8493</v>
      </c>
      <c r="B4246">
        <v>66510779</v>
      </c>
      <c r="C4246">
        <v>67389412</v>
      </c>
      <c r="D4246" t="s">
        <v>2</v>
      </c>
      <c r="E4246" t="s">
        <v>3886</v>
      </c>
      <c r="F4246" t="s">
        <v>1106</v>
      </c>
      <c r="G4246" t="s">
        <v>4216</v>
      </c>
      <c r="H4246" t="s">
        <v>38</v>
      </c>
      <c r="I4246" t="s">
        <v>32</v>
      </c>
      <c r="J4246" t="s">
        <v>39</v>
      </c>
      <c r="K4246" t="s">
        <v>40</v>
      </c>
      <c r="L4246" t="s">
        <v>25</v>
      </c>
      <c r="M4246" t="s">
        <v>4241</v>
      </c>
      <c r="N4246" t="s">
        <v>3790</v>
      </c>
      <c r="O4246" t="s">
        <v>1559</v>
      </c>
      <c r="P4246" t="s">
        <v>4248</v>
      </c>
      <c r="Q4246" t="s">
        <v>4244</v>
      </c>
      <c r="R4246" s="1">
        <f t="shared" ca="1" si="66"/>
        <v>59</v>
      </c>
      <c r="S4246" t="s">
        <v>55</v>
      </c>
      <c r="T4246" t="s">
        <v>45</v>
      </c>
    </row>
    <row r="4247" spans="1:20" x14ac:dyDescent="0.25">
      <c r="A4247" t="s">
        <v>8494</v>
      </c>
      <c r="B4247">
        <v>66529205</v>
      </c>
      <c r="C4247">
        <v>67227040</v>
      </c>
      <c r="D4247" t="s">
        <v>3</v>
      </c>
      <c r="E4247" t="s">
        <v>1650</v>
      </c>
      <c r="F4247" t="s">
        <v>4228</v>
      </c>
      <c r="G4247" t="s">
        <v>4217</v>
      </c>
      <c r="H4247" t="s">
        <v>43</v>
      </c>
      <c r="I4247" t="s">
        <v>32</v>
      </c>
      <c r="J4247" t="s">
        <v>39</v>
      </c>
      <c r="K4247" t="s">
        <v>44</v>
      </c>
      <c r="L4247" t="s">
        <v>25</v>
      </c>
      <c r="M4247" t="s">
        <v>4231</v>
      </c>
      <c r="N4247" t="s">
        <v>3790</v>
      </c>
      <c r="O4247" t="s">
        <v>1559</v>
      </c>
      <c r="P4247" t="s">
        <v>4248</v>
      </c>
      <c r="Q4247" t="s">
        <v>34</v>
      </c>
      <c r="R4247" s="1">
        <f t="shared" ca="1" si="66"/>
        <v>55</v>
      </c>
      <c r="S4247" t="s">
        <v>55</v>
      </c>
      <c r="T4247" t="s">
        <v>41</v>
      </c>
    </row>
    <row r="4248" spans="1:20" x14ac:dyDescent="0.25">
      <c r="A4248" t="s">
        <v>8495</v>
      </c>
      <c r="B4248">
        <v>67328397</v>
      </c>
      <c r="C4248">
        <v>67648585</v>
      </c>
      <c r="D4248" t="s">
        <v>2</v>
      </c>
      <c r="E4248" t="s">
        <v>3887</v>
      </c>
      <c r="F4248" t="s">
        <v>4227</v>
      </c>
      <c r="G4248" t="s">
        <v>4223</v>
      </c>
      <c r="H4248" t="s">
        <v>163</v>
      </c>
      <c r="I4248" t="s">
        <v>22</v>
      </c>
      <c r="J4248" t="s">
        <v>60</v>
      </c>
      <c r="K4248" t="s">
        <v>40</v>
      </c>
      <c r="L4248" t="s">
        <v>25</v>
      </c>
      <c r="M4248" t="s">
        <v>4231</v>
      </c>
      <c r="N4248" t="s">
        <v>3790</v>
      </c>
      <c r="O4248" t="s">
        <v>1559</v>
      </c>
      <c r="P4248" t="s">
        <v>49</v>
      </c>
      <c r="Q4248" t="s">
        <v>4245</v>
      </c>
      <c r="R4248" s="1" t="e">
        <f t="shared" ca="1" si="66"/>
        <v>#VALUE!</v>
      </c>
      <c r="S4248" t="s">
        <v>35</v>
      </c>
      <c r="T4248" t="s">
        <v>45</v>
      </c>
    </row>
    <row r="4249" spans="1:20" x14ac:dyDescent="0.25">
      <c r="A4249" t="s">
        <v>8496</v>
      </c>
      <c r="B4249">
        <v>68174659</v>
      </c>
      <c r="C4249">
        <v>67831876</v>
      </c>
      <c r="D4249" t="s">
        <v>2</v>
      </c>
      <c r="E4249" t="s">
        <v>2313</v>
      </c>
      <c r="F4249" t="s">
        <v>20</v>
      </c>
      <c r="G4249" t="s">
        <v>4217</v>
      </c>
      <c r="H4249" t="s">
        <v>38</v>
      </c>
      <c r="I4249" t="s">
        <v>22</v>
      </c>
      <c r="J4249" t="s">
        <v>60</v>
      </c>
      <c r="K4249" t="s">
        <v>40</v>
      </c>
      <c r="L4249" t="s">
        <v>25</v>
      </c>
      <c r="M4249" t="s">
        <v>4232</v>
      </c>
      <c r="N4249" t="s">
        <v>3790</v>
      </c>
      <c r="O4249" t="s">
        <v>1559</v>
      </c>
      <c r="P4249" t="s">
        <v>52</v>
      </c>
      <c r="Q4249" t="s">
        <v>28</v>
      </c>
      <c r="R4249" s="1">
        <f t="shared" ca="1" si="66"/>
        <v>3</v>
      </c>
      <c r="S4249" t="s">
        <v>35</v>
      </c>
      <c r="T4249" t="s">
        <v>77</v>
      </c>
    </row>
    <row r="4250" spans="1:20" x14ac:dyDescent="0.25">
      <c r="A4250" t="s">
        <v>8497</v>
      </c>
      <c r="B4250">
        <v>67665871</v>
      </c>
      <c r="C4250">
        <v>67779666</v>
      </c>
      <c r="D4250" t="s">
        <v>2</v>
      </c>
      <c r="E4250" t="s">
        <v>3888</v>
      </c>
      <c r="F4250" t="s">
        <v>4225</v>
      </c>
      <c r="G4250" t="s">
        <v>4217</v>
      </c>
      <c r="H4250" t="s">
        <v>38</v>
      </c>
      <c r="I4250" t="s">
        <v>32</v>
      </c>
      <c r="J4250" t="s">
        <v>39</v>
      </c>
      <c r="K4250" t="s">
        <v>40</v>
      </c>
      <c r="L4250" t="s">
        <v>25</v>
      </c>
      <c r="M4250" t="s">
        <v>4241</v>
      </c>
      <c r="N4250" t="s">
        <v>3790</v>
      </c>
      <c r="O4250" t="s">
        <v>1559</v>
      </c>
      <c r="P4250" t="s">
        <v>4248</v>
      </c>
      <c r="Q4250" t="s">
        <v>34</v>
      </c>
      <c r="R4250" s="1" t="e">
        <f t="shared" ca="1" si="66"/>
        <v>#VALUE!</v>
      </c>
      <c r="S4250" t="s">
        <v>55</v>
      </c>
      <c r="T4250" t="s">
        <v>45</v>
      </c>
    </row>
    <row r="4251" spans="1:20" x14ac:dyDescent="0.25">
      <c r="A4251" t="s">
        <v>8498</v>
      </c>
      <c r="B4251">
        <v>67966305</v>
      </c>
      <c r="C4251">
        <v>66866271</v>
      </c>
      <c r="D4251" t="s">
        <v>2</v>
      </c>
      <c r="E4251" t="s">
        <v>2777</v>
      </c>
      <c r="F4251" t="s">
        <v>20</v>
      </c>
      <c r="G4251" t="s">
        <v>4217</v>
      </c>
      <c r="H4251" t="s">
        <v>424</v>
      </c>
      <c r="I4251" t="s">
        <v>22</v>
      </c>
      <c r="J4251" t="s">
        <v>39</v>
      </c>
      <c r="K4251" t="s">
        <v>40</v>
      </c>
      <c r="L4251" t="s">
        <v>25</v>
      </c>
      <c r="M4251" t="s">
        <v>4232</v>
      </c>
      <c r="N4251" t="s">
        <v>3790</v>
      </c>
      <c r="O4251" t="s">
        <v>1559</v>
      </c>
      <c r="P4251" t="s">
        <v>4248</v>
      </c>
      <c r="Q4251" t="s">
        <v>34</v>
      </c>
      <c r="R4251" s="1" t="e">
        <f t="shared" ca="1" si="66"/>
        <v>#VALUE!</v>
      </c>
      <c r="S4251" t="s">
        <v>55</v>
      </c>
      <c r="T4251" t="s">
        <v>41</v>
      </c>
    </row>
    <row r="4252" spans="1:20" x14ac:dyDescent="0.25">
      <c r="A4252" t="s">
        <v>8499</v>
      </c>
      <c r="B4252">
        <v>66888290</v>
      </c>
      <c r="C4252">
        <v>67293738</v>
      </c>
      <c r="D4252" t="s">
        <v>3</v>
      </c>
      <c r="E4252" t="s">
        <v>3889</v>
      </c>
      <c r="F4252" t="s">
        <v>4226</v>
      </c>
      <c r="G4252" t="s">
        <v>4218</v>
      </c>
      <c r="H4252" t="s">
        <v>43</v>
      </c>
      <c r="I4252" t="s">
        <v>204</v>
      </c>
      <c r="J4252" t="s">
        <v>39</v>
      </c>
      <c r="K4252" t="s">
        <v>44</v>
      </c>
      <c r="L4252" t="s">
        <v>25</v>
      </c>
      <c r="M4252" t="s">
        <v>4233</v>
      </c>
      <c r="N4252" t="s">
        <v>3790</v>
      </c>
      <c r="O4252" t="s">
        <v>1559</v>
      </c>
      <c r="P4252" t="s">
        <v>205</v>
      </c>
      <c r="Q4252" t="s">
        <v>4246</v>
      </c>
      <c r="R4252" s="1">
        <f t="shared" ca="1" si="66"/>
        <v>56</v>
      </c>
      <c r="S4252" t="s">
        <v>35</v>
      </c>
      <c r="T4252" t="s">
        <v>41</v>
      </c>
    </row>
    <row r="4253" spans="1:20" x14ac:dyDescent="0.25">
      <c r="A4253" t="s">
        <v>8500</v>
      </c>
      <c r="B4253">
        <v>66609940</v>
      </c>
      <c r="C4253">
        <v>67544486</v>
      </c>
      <c r="D4253" t="s">
        <v>2</v>
      </c>
      <c r="E4253" t="s">
        <v>3890</v>
      </c>
      <c r="F4253" t="s">
        <v>4227</v>
      </c>
      <c r="G4253" t="s">
        <v>4215</v>
      </c>
      <c r="H4253" t="s">
        <v>503</v>
      </c>
      <c r="I4253" t="s">
        <v>22</v>
      </c>
      <c r="J4253" t="s">
        <v>23</v>
      </c>
      <c r="K4253" t="s">
        <v>24</v>
      </c>
      <c r="L4253" t="s">
        <v>25</v>
      </c>
      <c r="M4253" t="s">
        <v>4241</v>
      </c>
      <c r="N4253" t="s">
        <v>3790</v>
      </c>
      <c r="O4253" t="s">
        <v>1559</v>
      </c>
      <c r="P4253" t="s">
        <v>27</v>
      </c>
      <c r="Q4253" t="s">
        <v>4244</v>
      </c>
      <c r="R4253" s="1" t="e">
        <f t="shared" ca="1" si="66"/>
        <v>#VALUE!</v>
      </c>
      <c r="S4253" t="s">
        <v>4243</v>
      </c>
      <c r="T4253" t="s">
        <v>29</v>
      </c>
    </row>
    <row r="4254" spans="1:20" x14ac:dyDescent="0.25">
      <c r="A4254" t="s">
        <v>8501</v>
      </c>
      <c r="B4254">
        <v>68192912</v>
      </c>
      <c r="C4254">
        <v>67480880</v>
      </c>
      <c r="D4254" t="s">
        <v>3</v>
      </c>
      <c r="E4254" t="s">
        <v>3891</v>
      </c>
      <c r="F4254" t="s">
        <v>4227</v>
      </c>
      <c r="G4254" t="s">
        <v>527</v>
      </c>
      <c r="H4254" t="s">
        <v>38</v>
      </c>
      <c r="I4254" t="s">
        <v>51</v>
      </c>
      <c r="J4254" t="s">
        <v>39</v>
      </c>
      <c r="K4254" t="s">
        <v>40</v>
      </c>
      <c r="L4254" t="s">
        <v>25</v>
      </c>
      <c r="M4254" t="s">
        <v>4235</v>
      </c>
      <c r="N4254" t="s">
        <v>3790</v>
      </c>
      <c r="O4254" t="s">
        <v>1559</v>
      </c>
      <c r="P4254" t="s">
        <v>27</v>
      </c>
      <c r="Q4254" t="s">
        <v>4246</v>
      </c>
      <c r="R4254" s="1" t="e">
        <f t="shared" ca="1" si="66"/>
        <v>#VALUE!</v>
      </c>
      <c r="S4254" t="s">
        <v>4243</v>
      </c>
      <c r="T4254" t="s">
        <v>45</v>
      </c>
    </row>
    <row r="4255" spans="1:20" x14ac:dyDescent="0.25">
      <c r="A4255" t="s">
        <v>8502</v>
      </c>
      <c r="B4255">
        <v>64984638</v>
      </c>
      <c r="C4255">
        <v>67095745</v>
      </c>
      <c r="D4255" t="s">
        <v>3</v>
      </c>
      <c r="E4255" t="s">
        <v>564</v>
      </c>
      <c r="F4255" t="s">
        <v>4227</v>
      </c>
      <c r="G4255" t="s">
        <v>4219</v>
      </c>
      <c r="H4255" t="s">
        <v>21</v>
      </c>
      <c r="I4255" t="s">
        <v>32</v>
      </c>
      <c r="J4255" t="s">
        <v>39</v>
      </c>
      <c r="K4255" t="s">
        <v>24</v>
      </c>
      <c r="L4255" t="s">
        <v>25</v>
      </c>
      <c r="M4255" t="s">
        <v>4235</v>
      </c>
      <c r="N4255" t="s">
        <v>3790</v>
      </c>
      <c r="O4255" t="s">
        <v>1559</v>
      </c>
      <c r="P4255" t="s">
        <v>4248</v>
      </c>
      <c r="Q4255" t="s">
        <v>4244</v>
      </c>
      <c r="R4255" s="1" t="e">
        <f t="shared" ca="1" si="66"/>
        <v>#VALUE!</v>
      </c>
      <c r="S4255" t="s">
        <v>55</v>
      </c>
      <c r="T4255" t="s">
        <v>29</v>
      </c>
    </row>
    <row r="4256" spans="1:20" x14ac:dyDescent="0.25">
      <c r="A4256" t="s">
        <v>8503</v>
      </c>
      <c r="B4256">
        <v>66669326</v>
      </c>
      <c r="C4256">
        <v>66921350</v>
      </c>
      <c r="D4256" t="s">
        <v>2</v>
      </c>
      <c r="E4256" t="s">
        <v>2479</v>
      </c>
      <c r="F4256" t="s">
        <v>1106</v>
      </c>
      <c r="G4256" t="s">
        <v>4219</v>
      </c>
      <c r="H4256" t="s">
        <v>1838</v>
      </c>
      <c r="I4256" t="s">
        <v>32</v>
      </c>
      <c r="J4256" t="s">
        <v>39</v>
      </c>
      <c r="K4256" t="s">
        <v>40</v>
      </c>
      <c r="L4256" t="s">
        <v>25</v>
      </c>
      <c r="M4256" t="s">
        <v>4239</v>
      </c>
      <c r="N4256" t="s">
        <v>3790</v>
      </c>
      <c r="O4256" t="s">
        <v>1559</v>
      </c>
      <c r="P4256" t="s">
        <v>27</v>
      </c>
      <c r="Q4256" t="s">
        <v>34</v>
      </c>
      <c r="R4256" s="1" t="e">
        <f t="shared" ca="1" si="66"/>
        <v>#VALUE!</v>
      </c>
      <c r="S4256" t="s">
        <v>35</v>
      </c>
      <c r="T4256" t="s">
        <v>45</v>
      </c>
    </row>
    <row r="4257" spans="1:20" x14ac:dyDescent="0.25">
      <c r="A4257" t="s">
        <v>8504</v>
      </c>
      <c r="B4257">
        <v>65856228</v>
      </c>
      <c r="C4257">
        <v>66937893</v>
      </c>
      <c r="D4257" t="s">
        <v>2</v>
      </c>
      <c r="E4257" t="s">
        <v>3384</v>
      </c>
      <c r="F4257" t="s">
        <v>4225</v>
      </c>
      <c r="G4257" t="s">
        <v>4216</v>
      </c>
      <c r="H4257" t="s">
        <v>31</v>
      </c>
      <c r="I4257" t="s">
        <v>204</v>
      </c>
      <c r="J4257" t="s">
        <v>39</v>
      </c>
      <c r="K4257" t="s">
        <v>109</v>
      </c>
      <c r="L4257" t="s">
        <v>25</v>
      </c>
      <c r="M4257" t="s">
        <v>4236</v>
      </c>
      <c r="N4257" t="s">
        <v>3790</v>
      </c>
      <c r="O4257" t="s">
        <v>1559</v>
      </c>
      <c r="P4257" t="s">
        <v>52</v>
      </c>
      <c r="Q4257" t="s">
        <v>34</v>
      </c>
      <c r="R4257" s="1" t="e">
        <f t="shared" ca="1" si="66"/>
        <v>#VALUE!</v>
      </c>
      <c r="S4257" t="s">
        <v>35</v>
      </c>
      <c r="T4257" t="s">
        <v>29</v>
      </c>
    </row>
    <row r="4258" spans="1:20" x14ac:dyDescent="0.25">
      <c r="A4258" t="s">
        <v>8505</v>
      </c>
      <c r="B4258">
        <v>66092349</v>
      </c>
      <c r="C4258">
        <v>67547544</v>
      </c>
      <c r="D4258" t="s">
        <v>3</v>
      </c>
      <c r="E4258" t="s">
        <v>1047</v>
      </c>
      <c r="F4258" t="s">
        <v>20</v>
      </c>
      <c r="G4258" t="s">
        <v>4222</v>
      </c>
      <c r="H4258" t="s">
        <v>43</v>
      </c>
      <c r="I4258" t="s">
        <v>22</v>
      </c>
      <c r="J4258" t="s">
        <v>39</v>
      </c>
      <c r="K4258" t="s">
        <v>44</v>
      </c>
      <c r="L4258" t="s">
        <v>25</v>
      </c>
      <c r="M4258" t="s">
        <v>4241</v>
      </c>
      <c r="N4258" t="s">
        <v>3790</v>
      </c>
      <c r="O4258" t="s">
        <v>1559</v>
      </c>
      <c r="P4258" t="s">
        <v>54</v>
      </c>
      <c r="Q4258" t="s">
        <v>34</v>
      </c>
      <c r="R4258" s="1">
        <f t="shared" ca="1" si="66"/>
        <v>58</v>
      </c>
      <c r="S4258" t="s">
        <v>4243</v>
      </c>
      <c r="T4258" t="s">
        <v>45</v>
      </c>
    </row>
    <row r="4259" spans="1:20" x14ac:dyDescent="0.25">
      <c r="A4259" t="s">
        <v>8506</v>
      </c>
      <c r="B4259">
        <v>68003555</v>
      </c>
      <c r="C4259">
        <v>67470143</v>
      </c>
      <c r="D4259" t="s">
        <v>2</v>
      </c>
      <c r="E4259" t="s">
        <v>3892</v>
      </c>
      <c r="F4259" t="s">
        <v>20</v>
      </c>
      <c r="G4259" t="s">
        <v>4222</v>
      </c>
      <c r="H4259" t="s">
        <v>245</v>
      </c>
      <c r="I4259" t="s">
        <v>204</v>
      </c>
      <c r="J4259" t="s">
        <v>39</v>
      </c>
      <c r="K4259" t="s">
        <v>40</v>
      </c>
      <c r="L4259" t="s">
        <v>25</v>
      </c>
      <c r="M4259" t="s">
        <v>4230</v>
      </c>
      <c r="N4259" t="s">
        <v>3790</v>
      </c>
      <c r="O4259" t="s">
        <v>1559</v>
      </c>
      <c r="P4259" t="s">
        <v>4248</v>
      </c>
      <c r="Q4259" t="s">
        <v>4245</v>
      </c>
      <c r="R4259" s="1" t="e">
        <f t="shared" ca="1" si="66"/>
        <v>#VALUE!</v>
      </c>
      <c r="S4259" t="s">
        <v>55</v>
      </c>
      <c r="T4259" t="s">
        <v>45</v>
      </c>
    </row>
    <row r="4260" spans="1:20" x14ac:dyDescent="0.25">
      <c r="A4260" t="s">
        <v>8507</v>
      </c>
      <c r="B4260">
        <v>67841179</v>
      </c>
      <c r="C4260">
        <v>67130600</v>
      </c>
      <c r="D4260" t="s">
        <v>3</v>
      </c>
      <c r="E4260" t="s">
        <v>3893</v>
      </c>
      <c r="F4260" t="s">
        <v>4226</v>
      </c>
      <c r="G4260" t="s">
        <v>4215</v>
      </c>
      <c r="H4260" t="s">
        <v>21</v>
      </c>
      <c r="I4260" t="s">
        <v>32</v>
      </c>
      <c r="J4260" t="s">
        <v>23</v>
      </c>
      <c r="K4260" t="s">
        <v>24</v>
      </c>
      <c r="L4260" t="s">
        <v>25</v>
      </c>
      <c r="M4260" t="s">
        <v>4230</v>
      </c>
      <c r="N4260" t="s">
        <v>3790</v>
      </c>
      <c r="O4260" t="s">
        <v>1559</v>
      </c>
      <c r="P4260" t="s">
        <v>4248</v>
      </c>
      <c r="Q4260" t="s">
        <v>4247</v>
      </c>
      <c r="R4260" s="1">
        <f t="shared" ca="1" si="66"/>
        <v>30</v>
      </c>
      <c r="S4260" t="s">
        <v>55</v>
      </c>
      <c r="T4260" t="s">
        <v>29</v>
      </c>
    </row>
    <row r="4261" spans="1:20" x14ac:dyDescent="0.25">
      <c r="A4261" t="s">
        <v>8508</v>
      </c>
      <c r="B4261">
        <v>66219003</v>
      </c>
      <c r="C4261">
        <v>67811648</v>
      </c>
      <c r="D4261" t="s">
        <v>3</v>
      </c>
      <c r="E4261" t="s">
        <v>3228</v>
      </c>
      <c r="F4261" t="s">
        <v>4227</v>
      </c>
      <c r="G4261" t="s">
        <v>4221</v>
      </c>
      <c r="H4261" t="s">
        <v>43</v>
      </c>
      <c r="I4261" t="s">
        <v>51</v>
      </c>
      <c r="J4261" t="s">
        <v>39</v>
      </c>
      <c r="K4261" t="s">
        <v>44</v>
      </c>
      <c r="L4261" t="s">
        <v>25</v>
      </c>
      <c r="M4261" t="s">
        <v>4236</v>
      </c>
      <c r="N4261" t="s">
        <v>3790</v>
      </c>
      <c r="O4261" t="s">
        <v>1559</v>
      </c>
      <c r="P4261" t="s">
        <v>33</v>
      </c>
      <c r="Q4261" t="s">
        <v>34</v>
      </c>
      <c r="R4261" s="1">
        <f t="shared" ca="1" si="66"/>
        <v>58</v>
      </c>
      <c r="S4261" t="s">
        <v>4243</v>
      </c>
      <c r="T4261" t="s">
        <v>45</v>
      </c>
    </row>
    <row r="4262" spans="1:20" x14ac:dyDescent="0.25">
      <c r="A4262" t="s">
        <v>8509</v>
      </c>
      <c r="B4262">
        <v>65944676</v>
      </c>
      <c r="C4262">
        <v>67113438</v>
      </c>
      <c r="D4262" t="s">
        <v>3</v>
      </c>
      <c r="E4262" t="s">
        <v>3894</v>
      </c>
      <c r="F4262" t="s">
        <v>20</v>
      </c>
      <c r="G4262" t="s">
        <v>4218</v>
      </c>
      <c r="H4262" t="s">
        <v>472</v>
      </c>
      <c r="I4262" t="s">
        <v>204</v>
      </c>
      <c r="J4262" t="s">
        <v>60</v>
      </c>
      <c r="K4262" t="s">
        <v>161</v>
      </c>
      <c r="L4262" t="s">
        <v>25</v>
      </c>
      <c r="M4262" t="s">
        <v>4236</v>
      </c>
      <c r="N4262" t="s">
        <v>3790</v>
      </c>
      <c r="O4262" t="s">
        <v>1559</v>
      </c>
      <c r="P4262" t="s">
        <v>49</v>
      </c>
      <c r="Q4262" t="s">
        <v>4247</v>
      </c>
      <c r="R4262" s="1">
        <f t="shared" ca="1" si="66"/>
        <v>80</v>
      </c>
      <c r="S4262" t="s">
        <v>4243</v>
      </c>
      <c r="T4262" t="s">
        <v>61</v>
      </c>
    </row>
    <row r="4263" spans="1:20" x14ac:dyDescent="0.25">
      <c r="A4263" t="s">
        <v>8510</v>
      </c>
      <c r="B4263">
        <v>64704520</v>
      </c>
      <c r="C4263">
        <v>67342069</v>
      </c>
      <c r="D4263" t="s">
        <v>3</v>
      </c>
      <c r="E4263" t="s">
        <v>2872</v>
      </c>
      <c r="F4263" t="s">
        <v>20</v>
      </c>
      <c r="G4263" t="s">
        <v>527</v>
      </c>
      <c r="H4263" t="s">
        <v>43</v>
      </c>
      <c r="I4263" t="s">
        <v>22</v>
      </c>
      <c r="J4263" t="s">
        <v>39</v>
      </c>
      <c r="K4263" t="s">
        <v>44</v>
      </c>
      <c r="L4263" t="s">
        <v>25</v>
      </c>
      <c r="M4263" t="s">
        <v>4234</v>
      </c>
      <c r="N4263" t="s">
        <v>3790</v>
      </c>
      <c r="O4263" t="s">
        <v>1559</v>
      </c>
      <c r="P4263" t="s">
        <v>33</v>
      </c>
      <c r="Q4263" t="s">
        <v>28</v>
      </c>
      <c r="R4263" s="1" t="e">
        <f t="shared" ca="1" si="66"/>
        <v>#VALUE!</v>
      </c>
      <c r="S4263" t="s">
        <v>35</v>
      </c>
      <c r="T4263" t="s">
        <v>41</v>
      </c>
    </row>
    <row r="4264" spans="1:20" x14ac:dyDescent="0.25">
      <c r="A4264" t="s">
        <v>8511</v>
      </c>
      <c r="B4264">
        <v>66633090</v>
      </c>
      <c r="C4264">
        <v>66956845</v>
      </c>
      <c r="D4264" t="s">
        <v>2</v>
      </c>
      <c r="E4264" t="s">
        <v>3895</v>
      </c>
      <c r="F4264" t="s">
        <v>4225</v>
      </c>
      <c r="G4264" t="s">
        <v>4215</v>
      </c>
      <c r="H4264" t="s">
        <v>31</v>
      </c>
      <c r="I4264" t="s">
        <v>51</v>
      </c>
      <c r="J4264" t="s">
        <v>23</v>
      </c>
      <c r="K4264" t="s">
        <v>112</v>
      </c>
      <c r="L4264" t="s">
        <v>25</v>
      </c>
      <c r="M4264" t="s">
        <v>4235</v>
      </c>
      <c r="N4264" t="s">
        <v>3790</v>
      </c>
      <c r="O4264" t="s">
        <v>1559</v>
      </c>
      <c r="P4264" t="s">
        <v>52</v>
      </c>
      <c r="Q4264" t="s">
        <v>28</v>
      </c>
      <c r="R4264" s="1" t="e">
        <f t="shared" ca="1" si="66"/>
        <v>#VALUE!</v>
      </c>
      <c r="S4264" t="s">
        <v>35</v>
      </c>
      <c r="T4264" t="s">
        <v>77</v>
      </c>
    </row>
    <row r="4265" spans="1:20" x14ac:dyDescent="0.25">
      <c r="A4265" t="s">
        <v>8512</v>
      </c>
      <c r="B4265">
        <v>64270350</v>
      </c>
      <c r="C4265">
        <v>67443457</v>
      </c>
      <c r="D4265" t="s">
        <v>2</v>
      </c>
      <c r="E4265" t="s">
        <v>3896</v>
      </c>
      <c r="F4265" t="s">
        <v>20</v>
      </c>
      <c r="G4265" t="s">
        <v>527</v>
      </c>
      <c r="H4265" t="s">
        <v>48</v>
      </c>
      <c r="I4265" t="s">
        <v>204</v>
      </c>
      <c r="J4265" t="s">
        <v>39</v>
      </c>
      <c r="K4265" t="s">
        <v>24</v>
      </c>
      <c r="L4265" t="s">
        <v>25</v>
      </c>
      <c r="M4265" t="s">
        <v>4229</v>
      </c>
      <c r="N4265" t="s">
        <v>3790</v>
      </c>
      <c r="O4265" t="s">
        <v>1559</v>
      </c>
      <c r="P4265" t="s">
        <v>4248</v>
      </c>
      <c r="Q4265" t="s">
        <v>4245</v>
      </c>
      <c r="R4265" s="1" t="e">
        <f t="shared" ca="1" si="66"/>
        <v>#VALUE!</v>
      </c>
      <c r="S4265" t="s">
        <v>55</v>
      </c>
      <c r="T4265" t="s">
        <v>29</v>
      </c>
    </row>
    <row r="4266" spans="1:20" x14ac:dyDescent="0.25">
      <c r="A4266" t="s">
        <v>8513</v>
      </c>
      <c r="B4266">
        <v>67328397</v>
      </c>
      <c r="C4266">
        <v>67588821</v>
      </c>
      <c r="D4266" t="s">
        <v>2</v>
      </c>
      <c r="E4266" t="s">
        <v>3897</v>
      </c>
      <c r="F4266" t="s">
        <v>4225</v>
      </c>
      <c r="G4266" t="s">
        <v>4223</v>
      </c>
      <c r="H4266" t="s">
        <v>38</v>
      </c>
      <c r="I4266" t="s">
        <v>51</v>
      </c>
      <c r="J4266" t="s">
        <v>39</v>
      </c>
      <c r="K4266" t="s">
        <v>40</v>
      </c>
      <c r="L4266" t="s">
        <v>25</v>
      </c>
      <c r="M4266" t="s">
        <v>4241</v>
      </c>
      <c r="N4266" t="s">
        <v>3790</v>
      </c>
      <c r="O4266" t="s">
        <v>1559</v>
      </c>
      <c r="P4266" t="s">
        <v>4248</v>
      </c>
      <c r="Q4266" t="s">
        <v>28</v>
      </c>
      <c r="R4266" s="1" t="e">
        <f t="shared" ca="1" si="66"/>
        <v>#VALUE!</v>
      </c>
      <c r="S4266" t="s">
        <v>55</v>
      </c>
      <c r="T4266" t="s">
        <v>41</v>
      </c>
    </row>
    <row r="4267" spans="1:20" x14ac:dyDescent="0.25">
      <c r="A4267" t="s">
        <v>8514</v>
      </c>
      <c r="B4267">
        <v>68079351</v>
      </c>
      <c r="C4267">
        <v>67684812</v>
      </c>
      <c r="D4267" t="s">
        <v>3</v>
      </c>
      <c r="E4267" t="s">
        <v>3898</v>
      </c>
      <c r="F4267" t="s">
        <v>4227</v>
      </c>
      <c r="G4267" t="s">
        <v>4223</v>
      </c>
      <c r="H4267" t="s">
        <v>21</v>
      </c>
      <c r="I4267" t="s">
        <v>32</v>
      </c>
      <c r="J4267" t="s">
        <v>23</v>
      </c>
      <c r="K4267" t="s">
        <v>24</v>
      </c>
      <c r="L4267" t="s">
        <v>25</v>
      </c>
      <c r="M4267" t="s">
        <v>4238</v>
      </c>
      <c r="N4267" t="s">
        <v>3790</v>
      </c>
      <c r="O4267" t="s">
        <v>1559</v>
      </c>
      <c r="P4267" t="s">
        <v>4248</v>
      </c>
      <c r="Q4267" t="s">
        <v>4247</v>
      </c>
      <c r="R4267" s="1">
        <f t="shared" ca="1" si="66"/>
        <v>21</v>
      </c>
      <c r="S4267" t="s">
        <v>55</v>
      </c>
      <c r="T4267" t="s">
        <v>36</v>
      </c>
    </row>
    <row r="4268" spans="1:20" x14ac:dyDescent="0.25">
      <c r="A4268" t="s">
        <v>8515</v>
      </c>
      <c r="B4268">
        <v>64339727</v>
      </c>
      <c r="C4268">
        <v>67758929</v>
      </c>
      <c r="D4268" t="s">
        <v>3</v>
      </c>
      <c r="E4268" t="s">
        <v>3899</v>
      </c>
      <c r="F4268" t="s">
        <v>4226</v>
      </c>
      <c r="G4268" t="s">
        <v>4218</v>
      </c>
      <c r="H4268" t="s">
        <v>21</v>
      </c>
      <c r="I4268" t="s">
        <v>22</v>
      </c>
      <c r="J4268" t="s">
        <v>23</v>
      </c>
      <c r="K4268" t="s">
        <v>24</v>
      </c>
      <c r="L4268" t="s">
        <v>25</v>
      </c>
      <c r="M4268" t="s">
        <v>4230</v>
      </c>
      <c r="N4268" t="s">
        <v>3790</v>
      </c>
      <c r="O4268" t="s">
        <v>1559</v>
      </c>
      <c r="P4268" t="s">
        <v>27</v>
      </c>
      <c r="Q4268" t="s">
        <v>4246</v>
      </c>
      <c r="R4268" s="1">
        <f t="shared" ca="1" si="66"/>
        <v>26</v>
      </c>
      <c r="S4268" t="s">
        <v>4243</v>
      </c>
      <c r="T4268" t="s">
        <v>36</v>
      </c>
    </row>
    <row r="4269" spans="1:20" x14ac:dyDescent="0.25">
      <c r="A4269" t="s">
        <v>8516</v>
      </c>
      <c r="B4269">
        <v>64873603</v>
      </c>
      <c r="C4269">
        <v>67710591</v>
      </c>
      <c r="D4269" t="s">
        <v>2</v>
      </c>
      <c r="E4269" t="s">
        <v>3900</v>
      </c>
      <c r="F4269" t="s">
        <v>20</v>
      </c>
      <c r="G4269" t="s">
        <v>4216</v>
      </c>
      <c r="H4269" t="s">
        <v>48</v>
      </c>
      <c r="I4269" t="s">
        <v>51</v>
      </c>
      <c r="J4269" t="s">
        <v>39</v>
      </c>
      <c r="K4269" t="s">
        <v>40</v>
      </c>
      <c r="L4269" t="s">
        <v>25</v>
      </c>
      <c r="M4269" t="s">
        <v>4237</v>
      </c>
      <c r="N4269" t="s">
        <v>3790</v>
      </c>
      <c r="O4269" t="s">
        <v>1559</v>
      </c>
      <c r="P4269" t="s">
        <v>49</v>
      </c>
      <c r="Q4269" t="s">
        <v>34</v>
      </c>
      <c r="R4269" s="1">
        <f t="shared" ca="1" si="66"/>
        <v>51</v>
      </c>
      <c r="S4269" t="s">
        <v>4243</v>
      </c>
      <c r="T4269" t="s">
        <v>41</v>
      </c>
    </row>
    <row r="4270" spans="1:20" x14ac:dyDescent="0.25">
      <c r="A4270" t="s">
        <v>8517</v>
      </c>
      <c r="B4270">
        <v>67463987</v>
      </c>
      <c r="C4270">
        <v>67197457</v>
      </c>
      <c r="D4270" t="s">
        <v>2</v>
      </c>
      <c r="E4270" t="s">
        <v>3901</v>
      </c>
      <c r="F4270" t="s">
        <v>4228</v>
      </c>
      <c r="G4270" t="s">
        <v>4215</v>
      </c>
      <c r="H4270" t="s">
        <v>21</v>
      </c>
      <c r="I4270" t="s">
        <v>51</v>
      </c>
      <c r="J4270" t="s">
        <v>23</v>
      </c>
      <c r="K4270" t="s">
        <v>24</v>
      </c>
      <c r="L4270" t="s">
        <v>25</v>
      </c>
      <c r="M4270" t="s">
        <v>4231</v>
      </c>
      <c r="N4270" t="s">
        <v>3790</v>
      </c>
      <c r="O4270" t="s">
        <v>1559</v>
      </c>
      <c r="P4270" t="s">
        <v>205</v>
      </c>
      <c r="Q4270" t="s">
        <v>28</v>
      </c>
      <c r="R4270" s="1" t="e">
        <f t="shared" ca="1" si="66"/>
        <v>#VALUE!</v>
      </c>
      <c r="S4270" t="s">
        <v>35</v>
      </c>
      <c r="T4270" t="s">
        <v>56</v>
      </c>
    </row>
    <row r="4271" spans="1:20" x14ac:dyDescent="0.25">
      <c r="A4271" t="s">
        <v>8518</v>
      </c>
      <c r="B4271">
        <v>65613735</v>
      </c>
      <c r="C4271">
        <v>67847493</v>
      </c>
      <c r="D4271" t="s">
        <v>3</v>
      </c>
      <c r="E4271" t="s">
        <v>3902</v>
      </c>
      <c r="F4271" t="s">
        <v>4226</v>
      </c>
      <c r="G4271" t="s">
        <v>4216</v>
      </c>
      <c r="H4271" t="s">
        <v>245</v>
      </c>
      <c r="I4271" t="s">
        <v>204</v>
      </c>
      <c r="J4271" t="s">
        <v>39</v>
      </c>
      <c r="K4271" t="s">
        <v>44</v>
      </c>
      <c r="L4271" t="s">
        <v>25</v>
      </c>
      <c r="M4271" t="s">
        <v>4231</v>
      </c>
      <c r="N4271" t="s">
        <v>3790</v>
      </c>
      <c r="O4271" t="s">
        <v>1559</v>
      </c>
      <c r="P4271" t="s">
        <v>54</v>
      </c>
      <c r="Q4271" t="s">
        <v>28</v>
      </c>
      <c r="R4271" s="1">
        <f t="shared" ca="1" si="66"/>
        <v>47</v>
      </c>
      <c r="S4271" t="s">
        <v>35</v>
      </c>
      <c r="T4271" t="s">
        <v>41</v>
      </c>
    </row>
    <row r="4272" spans="1:20" x14ac:dyDescent="0.25">
      <c r="A4272" t="s">
        <v>8519</v>
      </c>
      <c r="B4272">
        <v>64430867</v>
      </c>
      <c r="C4272">
        <v>67681318</v>
      </c>
      <c r="D4272" t="s">
        <v>3</v>
      </c>
      <c r="E4272" t="s">
        <v>3901</v>
      </c>
      <c r="F4272" t="s">
        <v>1106</v>
      </c>
      <c r="G4272" t="s">
        <v>4222</v>
      </c>
      <c r="H4272" t="s">
        <v>21</v>
      </c>
      <c r="I4272" t="s">
        <v>22</v>
      </c>
      <c r="J4272" t="s">
        <v>23</v>
      </c>
      <c r="K4272" t="s">
        <v>24</v>
      </c>
      <c r="L4272" t="s">
        <v>25</v>
      </c>
      <c r="M4272" t="s">
        <v>4232</v>
      </c>
      <c r="N4272" t="s">
        <v>3790</v>
      </c>
      <c r="O4272" t="s">
        <v>1559</v>
      </c>
      <c r="P4272" t="s">
        <v>52</v>
      </c>
      <c r="Q4272" t="s">
        <v>28</v>
      </c>
      <c r="R4272" s="1" t="e">
        <f t="shared" ca="1" si="66"/>
        <v>#VALUE!</v>
      </c>
      <c r="S4272" t="s">
        <v>35</v>
      </c>
      <c r="T4272" t="s">
        <v>56</v>
      </c>
    </row>
    <row r="4273" spans="1:20" x14ac:dyDescent="0.25">
      <c r="A4273" t="s">
        <v>8520</v>
      </c>
      <c r="B4273">
        <v>65510394</v>
      </c>
      <c r="C4273">
        <v>67522153</v>
      </c>
      <c r="D4273" t="s">
        <v>3</v>
      </c>
      <c r="E4273" t="s">
        <v>3547</v>
      </c>
      <c r="F4273" t="s">
        <v>4227</v>
      </c>
      <c r="G4273" t="s">
        <v>4216</v>
      </c>
      <c r="H4273" t="s">
        <v>43</v>
      </c>
      <c r="I4273" t="s">
        <v>204</v>
      </c>
      <c r="J4273" t="s">
        <v>60</v>
      </c>
      <c r="K4273" t="s">
        <v>40</v>
      </c>
      <c r="L4273" t="s">
        <v>25</v>
      </c>
      <c r="M4273" t="s">
        <v>4239</v>
      </c>
      <c r="N4273" t="s">
        <v>3790</v>
      </c>
      <c r="O4273" t="s">
        <v>1559</v>
      </c>
      <c r="P4273" t="s">
        <v>4248</v>
      </c>
      <c r="Q4273" t="s">
        <v>4244</v>
      </c>
      <c r="R4273" s="1" t="e">
        <f t="shared" ca="1" si="66"/>
        <v>#VALUE!</v>
      </c>
      <c r="S4273" t="s">
        <v>55</v>
      </c>
      <c r="T4273" t="s">
        <v>61</v>
      </c>
    </row>
    <row r="4274" spans="1:20" x14ac:dyDescent="0.25">
      <c r="A4274" t="s">
        <v>8521</v>
      </c>
      <c r="B4274">
        <v>65447024</v>
      </c>
      <c r="C4274">
        <v>67842343</v>
      </c>
      <c r="D4274" t="s">
        <v>2</v>
      </c>
      <c r="E4274" t="s">
        <v>3903</v>
      </c>
      <c r="F4274" t="s">
        <v>4227</v>
      </c>
      <c r="G4274" t="s">
        <v>527</v>
      </c>
      <c r="H4274" t="s">
        <v>38</v>
      </c>
      <c r="I4274" t="s">
        <v>22</v>
      </c>
      <c r="J4274" t="s">
        <v>39</v>
      </c>
      <c r="K4274" t="s">
        <v>40</v>
      </c>
      <c r="L4274" t="s">
        <v>25</v>
      </c>
      <c r="M4274" t="s">
        <v>4229</v>
      </c>
      <c r="N4274" t="s">
        <v>3790</v>
      </c>
      <c r="O4274" t="s">
        <v>1559</v>
      </c>
      <c r="P4274" t="s">
        <v>4248</v>
      </c>
      <c r="Q4274" t="s">
        <v>4244</v>
      </c>
      <c r="R4274" s="1" t="e">
        <f t="shared" ca="1" si="66"/>
        <v>#VALUE!</v>
      </c>
      <c r="S4274" t="s">
        <v>55</v>
      </c>
      <c r="T4274" t="s">
        <v>45</v>
      </c>
    </row>
    <row r="4275" spans="1:20" x14ac:dyDescent="0.25">
      <c r="A4275" t="s">
        <v>8522</v>
      </c>
      <c r="B4275">
        <v>66734355</v>
      </c>
      <c r="C4275">
        <v>67234557</v>
      </c>
      <c r="D4275" t="s">
        <v>3</v>
      </c>
      <c r="E4275" t="s">
        <v>3904</v>
      </c>
      <c r="F4275" t="s">
        <v>4227</v>
      </c>
      <c r="G4275" t="s">
        <v>4216</v>
      </c>
      <c r="H4275" t="s">
        <v>245</v>
      </c>
      <c r="I4275" t="s">
        <v>51</v>
      </c>
      <c r="J4275" t="s">
        <v>39</v>
      </c>
      <c r="K4275" t="s">
        <v>44</v>
      </c>
      <c r="L4275" t="s">
        <v>25</v>
      </c>
      <c r="M4275" t="s">
        <v>4240</v>
      </c>
      <c r="N4275" t="s">
        <v>3790</v>
      </c>
      <c r="O4275" t="s">
        <v>1559</v>
      </c>
      <c r="P4275" t="s">
        <v>205</v>
      </c>
      <c r="Q4275" t="s">
        <v>28</v>
      </c>
      <c r="R4275" s="1" t="e">
        <f t="shared" ca="1" si="66"/>
        <v>#VALUE!</v>
      </c>
      <c r="S4275" t="s">
        <v>35</v>
      </c>
      <c r="T4275" t="s">
        <v>41</v>
      </c>
    </row>
    <row r="4276" spans="1:20" x14ac:dyDescent="0.25">
      <c r="A4276" t="s">
        <v>8523</v>
      </c>
      <c r="B4276">
        <v>66251267</v>
      </c>
      <c r="C4276">
        <v>67589819</v>
      </c>
      <c r="D4276" t="s">
        <v>2</v>
      </c>
      <c r="E4276" t="s">
        <v>3827</v>
      </c>
      <c r="F4276" t="s">
        <v>20</v>
      </c>
      <c r="G4276" t="s">
        <v>527</v>
      </c>
      <c r="H4276" t="s">
        <v>38</v>
      </c>
      <c r="I4276" t="s">
        <v>32</v>
      </c>
      <c r="J4276" t="s">
        <v>23</v>
      </c>
      <c r="K4276" t="s">
        <v>24</v>
      </c>
      <c r="L4276" t="s">
        <v>25</v>
      </c>
      <c r="M4276" t="s">
        <v>4232</v>
      </c>
      <c r="N4276" t="s">
        <v>3790</v>
      </c>
      <c r="O4276" t="s">
        <v>1559</v>
      </c>
      <c r="P4276" t="s">
        <v>33</v>
      </c>
      <c r="Q4276" t="s">
        <v>4245</v>
      </c>
      <c r="R4276" s="1" t="e">
        <f t="shared" ca="1" si="66"/>
        <v>#VALUE!</v>
      </c>
      <c r="S4276" t="s">
        <v>35</v>
      </c>
      <c r="T4276" t="s">
        <v>58</v>
      </c>
    </row>
    <row r="4277" spans="1:20" x14ac:dyDescent="0.25">
      <c r="A4277" t="s">
        <v>8524</v>
      </c>
      <c r="B4277">
        <v>67386698</v>
      </c>
      <c r="C4277">
        <v>67214103</v>
      </c>
      <c r="D4277" t="s">
        <v>2</v>
      </c>
      <c r="E4277" t="s">
        <v>3905</v>
      </c>
      <c r="F4277" t="s">
        <v>1106</v>
      </c>
      <c r="G4277" t="s">
        <v>4215</v>
      </c>
      <c r="H4277" t="s">
        <v>38</v>
      </c>
      <c r="I4277" t="s">
        <v>51</v>
      </c>
      <c r="J4277" t="s">
        <v>39</v>
      </c>
      <c r="K4277" t="s">
        <v>40</v>
      </c>
      <c r="L4277" t="s">
        <v>25</v>
      </c>
      <c r="M4277" t="s">
        <v>4232</v>
      </c>
      <c r="N4277" t="s">
        <v>3790</v>
      </c>
      <c r="O4277" t="s">
        <v>1559</v>
      </c>
      <c r="P4277" t="s">
        <v>205</v>
      </c>
      <c r="Q4277" t="s">
        <v>28</v>
      </c>
      <c r="R4277" s="1">
        <f t="shared" ca="1" si="66"/>
        <v>65</v>
      </c>
      <c r="S4277" t="s">
        <v>35</v>
      </c>
      <c r="T4277" t="s">
        <v>45</v>
      </c>
    </row>
    <row r="4278" spans="1:20" x14ac:dyDescent="0.25">
      <c r="A4278" t="s">
        <v>8525</v>
      </c>
      <c r="B4278">
        <v>68328253</v>
      </c>
      <c r="C4278">
        <v>67650068</v>
      </c>
      <c r="D4278" t="s">
        <v>2</v>
      </c>
      <c r="E4278" t="s">
        <v>1339</v>
      </c>
      <c r="F4278" t="s">
        <v>4225</v>
      </c>
      <c r="G4278" t="s">
        <v>4221</v>
      </c>
      <c r="H4278" t="s">
        <v>38</v>
      </c>
      <c r="I4278" t="s">
        <v>204</v>
      </c>
      <c r="J4278" t="s">
        <v>23</v>
      </c>
      <c r="K4278" t="s">
        <v>24</v>
      </c>
      <c r="L4278" t="s">
        <v>25</v>
      </c>
      <c r="M4278" t="s">
        <v>4238</v>
      </c>
      <c r="N4278" t="s">
        <v>3790</v>
      </c>
      <c r="O4278" t="s">
        <v>1559</v>
      </c>
      <c r="P4278" t="s">
        <v>54</v>
      </c>
      <c r="Q4278" t="s">
        <v>4244</v>
      </c>
      <c r="R4278" s="1">
        <f t="shared" ca="1" si="66"/>
        <v>35</v>
      </c>
      <c r="S4278" t="s">
        <v>35</v>
      </c>
      <c r="T4278" t="s">
        <v>29</v>
      </c>
    </row>
    <row r="4279" spans="1:20" x14ac:dyDescent="0.25">
      <c r="A4279" t="s">
        <v>8526</v>
      </c>
      <c r="B4279">
        <v>65715529</v>
      </c>
      <c r="C4279">
        <v>67388168</v>
      </c>
      <c r="D4279" t="s">
        <v>3</v>
      </c>
      <c r="E4279" t="s">
        <v>3906</v>
      </c>
      <c r="F4279" t="s">
        <v>4226</v>
      </c>
      <c r="G4279" t="s">
        <v>4221</v>
      </c>
      <c r="H4279" t="s">
        <v>43</v>
      </c>
      <c r="I4279" t="s">
        <v>32</v>
      </c>
      <c r="J4279" t="s">
        <v>23</v>
      </c>
      <c r="K4279" t="s">
        <v>44</v>
      </c>
      <c r="L4279" t="s">
        <v>25</v>
      </c>
      <c r="M4279" t="s">
        <v>4233</v>
      </c>
      <c r="N4279" t="s">
        <v>3790</v>
      </c>
      <c r="O4279" t="s">
        <v>1559</v>
      </c>
      <c r="P4279" t="s">
        <v>52</v>
      </c>
      <c r="Q4279" t="s">
        <v>34</v>
      </c>
      <c r="R4279" s="1">
        <f t="shared" ca="1" si="66"/>
        <v>56</v>
      </c>
      <c r="S4279" t="s">
        <v>4243</v>
      </c>
      <c r="T4279" t="s">
        <v>41</v>
      </c>
    </row>
    <row r="4280" spans="1:20" x14ac:dyDescent="0.25">
      <c r="A4280" t="s">
        <v>8527</v>
      </c>
      <c r="B4280">
        <v>66354691</v>
      </c>
      <c r="C4280">
        <v>67356194</v>
      </c>
      <c r="D4280" t="s">
        <v>3</v>
      </c>
      <c r="E4280" t="s">
        <v>2408</v>
      </c>
      <c r="F4280" t="s">
        <v>4228</v>
      </c>
      <c r="G4280" t="s">
        <v>4221</v>
      </c>
      <c r="H4280" t="s">
        <v>21</v>
      </c>
      <c r="I4280" t="s">
        <v>32</v>
      </c>
      <c r="J4280" t="s">
        <v>23</v>
      </c>
      <c r="K4280" t="s">
        <v>24</v>
      </c>
      <c r="L4280" t="s">
        <v>25</v>
      </c>
      <c r="M4280" t="s">
        <v>4230</v>
      </c>
      <c r="N4280" t="s">
        <v>3790</v>
      </c>
      <c r="O4280" t="s">
        <v>1559</v>
      </c>
      <c r="P4280" t="s">
        <v>27</v>
      </c>
      <c r="Q4280" t="s">
        <v>34</v>
      </c>
      <c r="R4280" s="1">
        <f t="shared" ca="1" si="66"/>
        <v>20</v>
      </c>
      <c r="S4280" t="s">
        <v>35</v>
      </c>
      <c r="T4280" t="s">
        <v>36</v>
      </c>
    </row>
    <row r="4281" spans="1:20" x14ac:dyDescent="0.25">
      <c r="A4281" t="s">
        <v>8528</v>
      </c>
      <c r="B4281">
        <v>68071933</v>
      </c>
      <c r="C4281">
        <v>67733649</v>
      </c>
      <c r="D4281" t="s">
        <v>2</v>
      </c>
      <c r="E4281" t="s">
        <v>3907</v>
      </c>
      <c r="F4281" t="s">
        <v>4225</v>
      </c>
      <c r="G4281" t="s">
        <v>4218</v>
      </c>
      <c r="H4281" t="s">
        <v>38</v>
      </c>
      <c r="I4281" t="s">
        <v>51</v>
      </c>
      <c r="J4281" t="s">
        <v>39</v>
      </c>
      <c r="K4281" t="s">
        <v>40</v>
      </c>
      <c r="L4281" t="s">
        <v>25</v>
      </c>
      <c r="M4281" t="s">
        <v>4232</v>
      </c>
      <c r="N4281" t="s">
        <v>3790</v>
      </c>
      <c r="O4281" t="s">
        <v>1559</v>
      </c>
      <c r="P4281" t="s">
        <v>205</v>
      </c>
      <c r="Q4281" t="s">
        <v>4245</v>
      </c>
      <c r="R4281" s="1">
        <f t="shared" ca="1" si="66"/>
        <v>67</v>
      </c>
      <c r="S4281" t="s">
        <v>35</v>
      </c>
      <c r="T4281" t="s">
        <v>61</v>
      </c>
    </row>
    <row r="4282" spans="1:20" x14ac:dyDescent="0.25">
      <c r="A4282" t="s">
        <v>8529</v>
      </c>
      <c r="B4282">
        <v>65475313</v>
      </c>
      <c r="C4282">
        <v>67466320</v>
      </c>
      <c r="D4282" t="s">
        <v>3</v>
      </c>
      <c r="E4282" t="s">
        <v>3908</v>
      </c>
      <c r="F4282" t="s">
        <v>1106</v>
      </c>
      <c r="G4282" t="s">
        <v>4218</v>
      </c>
      <c r="H4282" t="s">
        <v>472</v>
      </c>
      <c r="I4282" t="s">
        <v>51</v>
      </c>
      <c r="J4282" t="s">
        <v>39</v>
      </c>
      <c r="K4282" t="s">
        <v>44</v>
      </c>
      <c r="L4282" t="s">
        <v>25</v>
      </c>
      <c r="M4282" t="s">
        <v>4235</v>
      </c>
      <c r="N4282" t="s">
        <v>3790</v>
      </c>
      <c r="O4282" t="s">
        <v>1559</v>
      </c>
      <c r="P4282" t="s">
        <v>33</v>
      </c>
      <c r="Q4282" t="s">
        <v>34</v>
      </c>
      <c r="R4282" s="1" t="e">
        <f t="shared" ca="1" si="66"/>
        <v>#VALUE!</v>
      </c>
      <c r="S4282" t="s">
        <v>35</v>
      </c>
      <c r="T4282" t="s">
        <v>61</v>
      </c>
    </row>
    <row r="4283" spans="1:20" x14ac:dyDescent="0.25">
      <c r="A4283" t="s">
        <v>8530</v>
      </c>
      <c r="B4283">
        <v>65141364</v>
      </c>
      <c r="C4283">
        <v>67552696</v>
      </c>
      <c r="D4283" t="s">
        <v>2</v>
      </c>
      <c r="E4283" t="s">
        <v>3521</v>
      </c>
      <c r="F4283" t="s">
        <v>20</v>
      </c>
      <c r="G4283" t="s">
        <v>4222</v>
      </c>
      <c r="H4283" t="s">
        <v>31</v>
      </c>
      <c r="I4283" t="s">
        <v>51</v>
      </c>
      <c r="J4283" t="s">
        <v>39</v>
      </c>
      <c r="K4283" t="s">
        <v>261</v>
      </c>
      <c r="L4283" t="s">
        <v>25</v>
      </c>
      <c r="M4283" t="s">
        <v>4238</v>
      </c>
      <c r="N4283" t="s">
        <v>3790</v>
      </c>
      <c r="O4283" t="s">
        <v>1559</v>
      </c>
      <c r="P4283" t="s">
        <v>49</v>
      </c>
      <c r="Q4283" t="s">
        <v>4246</v>
      </c>
      <c r="R4283" s="1" t="e">
        <f t="shared" ca="1" si="66"/>
        <v>#VALUE!</v>
      </c>
      <c r="S4283" t="s">
        <v>4243</v>
      </c>
      <c r="T4283" t="s">
        <v>61</v>
      </c>
    </row>
    <row r="4284" spans="1:20" x14ac:dyDescent="0.25">
      <c r="A4284" t="s">
        <v>8531</v>
      </c>
      <c r="B4284">
        <v>64773917</v>
      </c>
      <c r="C4284">
        <v>67800062</v>
      </c>
      <c r="D4284" t="s">
        <v>2</v>
      </c>
      <c r="E4284" t="s">
        <v>3909</v>
      </c>
      <c r="F4284" t="s">
        <v>4227</v>
      </c>
      <c r="G4284" t="s">
        <v>4219</v>
      </c>
      <c r="H4284" t="s">
        <v>472</v>
      </c>
      <c r="I4284" t="s">
        <v>51</v>
      </c>
      <c r="J4284" t="s">
        <v>39</v>
      </c>
      <c r="K4284" t="s">
        <v>40</v>
      </c>
      <c r="L4284" t="s">
        <v>25</v>
      </c>
      <c r="M4284" t="s">
        <v>4234</v>
      </c>
      <c r="N4284" t="s">
        <v>3790</v>
      </c>
      <c r="O4284" t="s">
        <v>1559</v>
      </c>
      <c r="P4284" t="s">
        <v>4248</v>
      </c>
      <c r="Q4284" t="s">
        <v>34</v>
      </c>
      <c r="R4284" s="1">
        <f t="shared" ca="1" si="66"/>
        <v>52</v>
      </c>
      <c r="S4284" t="s">
        <v>55</v>
      </c>
      <c r="T4284" t="s">
        <v>41</v>
      </c>
    </row>
    <row r="4285" spans="1:20" x14ac:dyDescent="0.25">
      <c r="A4285" t="s">
        <v>8532</v>
      </c>
      <c r="B4285">
        <v>65652323</v>
      </c>
      <c r="C4285">
        <v>67282626</v>
      </c>
      <c r="D4285" t="s">
        <v>3</v>
      </c>
      <c r="E4285" t="s">
        <v>1469</v>
      </c>
      <c r="F4285" t="s">
        <v>4226</v>
      </c>
      <c r="G4285" t="s">
        <v>4221</v>
      </c>
      <c r="H4285" t="s">
        <v>43</v>
      </c>
      <c r="I4285" t="s">
        <v>204</v>
      </c>
      <c r="J4285" t="s">
        <v>39</v>
      </c>
      <c r="K4285" t="s">
        <v>44</v>
      </c>
      <c r="L4285" t="s">
        <v>25</v>
      </c>
      <c r="M4285" t="s">
        <v>4239</v>
      </c>
      <c r="N4285" t="s">
        <v>3790</v>
      </c>
      <c r="O4285" t="s">
        <v>1559</v>
      </c>
      <c r="P4285" t="s">
        <v>54</v>
      </c>
      <c r="Q4285" t="s">
        <v>4246</v>
      </c>
      <c r="R4285" s="1">
        <f t="shared" ca="1" si="66"/>
        <v>44</v>
      </c>
      <c r="S4285" t="s">
        <v>35</v>
      </c>
      <c r="T4285" t="s">
        <v>58</v>
      </c>
    </row>
    <row r="4286" spans="1:20" x14ac:dyDescent="0.25">
      <c r="A4286" t="s">
        <v>8533</v>
      </c>
      <c r="B4286">
        <v>66563975</v>
      </c>
      <c r="C4286">
        <v>67709225</v>
      </c>
      <c r="D4286" t="s">
        <v>2</v>
      </c>
      <c r="E4286" t="s">
        <v>664</v>
      </c>
      <c r="F4286" t="s">
        <v>1106</v>
      </c>
      <c r="G4286" t="s">
        <v>4215</v>
      </c>
      <c r="H4286" t="s">
        <v>31</v>
      </c>
      <c r="I4286" t="s">
        <v>22</v>
      </c>
      <c r="J4286" t="s">
        <v>23</v>
      </c>
      <c r="K4286" t="s">
        <v>24</v>
      </c>
      <c r="L4286" t="s">
        <v>25</v>
      </c>
      <c r="M4286" t="s">
        <v>4233</v>
      </c>
      <c r="N4286" t="s">
        <v>3790</v>
      </c>
      <c r="O4286" t="s">
        <v>1559</v>
      </c>
      <c r="P4286" t="s">
        <v>4248</v>
      </c>
      <c r="Q4286" t="s">
        <v>4245</v>
      </c>
      <c r="R4286" s="1" t="e">
        <f t="shared" ca="1" si="66"/>
        <v>#VALUE!</v>
      </c>
      <c r="S4286" t="s">
        <v>55</v>
      </c>
      <c r="T4286" t="s">
        <v>29</v>
      </c>
    </row>
    <row r="4287" spans="1:20" x14ac:dyDescent="0.25">
      <c r="A4287" t="s">
        <v>8534</v>
      </c>
      <c r="B4287">
        <v>65377090</v>
      </c>
      <c r="C4287">
        <v>66957605</v>
      </c>
      <c r="D4287" t="s">
        <v>3</v>
      </c>
      <c r="E4287" t="s">
        <v>1280</v>
      </c>
      <c r="F4287" t="s">
        <v>4226</v>
      </c>
      <c r="G4287" t="s">
        <v>4217</v>
      </c>
      <c r="H4287" t="s">
        <v>375</v>
      </c>
      <c r="I4287" t="s">
        <v>32</v>
      </c>
      <c r="J4287" t="s">
        <v>60</v>
      </c>
      <c r="K4287" t="s">
        <v>40</v>
      </c>
      <c r="L4287" t="s">
        <v>25</v>
      </c>
      <c r="M4287" t="s">
        <v>4233</v>
      </c>
      <c r="N4287" t="s">
        <v>3790</v>
      </c>
      <c r="O4287" t="s">
        <v>1559</v>
      </c>
      <c r="P4287" t="s">
        <v>205</v>
      </c>
      <c r="Q4287" t="s">
        <v>4245</v>
      </c>
      <c r="R4287" s="1" t="e">
        <f t="shared" ca="1" si="66"/>
        <v>#VALUE!</v>
      </c>
      <c r="S4287" t="s">
        <v>35</v>
      </c>
      <c r="T4287" t="s">
        <v>61</v>
      </c>
    </row>
    <row r="4288" spans="1:20" x14ac:dyDescent="0.25">
      <c r="A4288" t="s">
        <v>8535</v>
      </c>
      <c r="B4288">
        <v>67235181</v>
      </c>
      <c r="C4288">
        <v>67577349</v>
      </c>
      <c r="D4288" t="s">
        <v>3</v>
      </c>
      <c r="E4288" t="s">
        <v>3910</v>
      </c>
      <c r="F4288" t="s">
        <v>4228</v>
      </c>
      <c r="G4288" t="s">
        <v>4218</v>
      </c>
      <c r="H4288" t="s">
        <v>245</v>
      </c>
      <c r="I4288" t="s">
        <v>22</v>
      </c>
      <c r="J4288" t="s">
        <v>23</v>
      </c>
      <c r="K4288" t="s">
        <v>24</v>
      </c>
      <c r="L4288" t="s">
        <v>25</v>
      </c>
      <c r="M4288" t="s">
        <v>4234</v>
      </c>
      <c r="N4288" t="s">
        <v>3790</v>
      </c>
      <c r="O4288" t="s">
        <v>1559</v>
      </c>
      <c r="P4288" t="s">
        <v>49</v>
      </c>
      <c r="Q4288" t="s">
        <v>4244</v>
      </c>
      <c r="R4288" s="1" t="e">
        <f t="shared" ca="1" si="66"/>
        <v>#VALUE!</v>
      </c>
      <c r="S4288" t="s">
        <v>4243</v>
      </c>
      <c r="T4288" t="s">
        <v>58</v>
      </c>
    </row>
    <row r="4289" spans="1:20" x14ac:dyDescent="0.25">
      <c r="A4289" t="s">
        <v>8536</v>
      </c>
      <c r="B4289">
        <v>67384520</v>
      </c>
      <c r="C4289">
        <v>67571831</v>
      </c>
      <c r="D4289" t="s">
        <v>2</v>
      </c>
      <c r="E4289" t="s">
        <v>3911</v>
      </c>
      <c r="F4289" t="s">
        <v>4227</v>
      </c>
      <c r="G4289" t="s">
        <v>527</v>
      </c>
      <c r="H4289" t="s">
        <v>520</v>
      </c>
      <c r="I4289" t="s">
        <v>22</v>
      </c>
      <c r="J4289" t="s">
        <v>39</v>
      </c>
      <c r="K4289" t="s">
        <v>40</v>
      </c>
      <c r="L4289" t="s">
        <v>25</v>
      </c>
      <c r="M4289" t="s">
        <v>4234</v>
      </c>
      <c r="N4289" t="s">
        <v>3790</v>
      </c>
      <c r="O4289" t="s">
        <v>1559</v>
      </c>
      <c r="P4289" t="s">
        <v>33</v>
      </c>
      <c r="Q4289" t="s">
        <v>34</v>
      </c>
      <c r="R4289" s="1" t="e">
        <f t="shared" ca="1" si="66"/>
        <v>#VALUE!</v>
      </c>
      <c r="S4289" t="s">
        <v>35</v>
      </c>
      <c r="T4289" t="s">
        <v>45</v>
      </c>
    </row>
    <row r="4290" spans="1:20" x14ac:dyDescent="0.25">
      <c r="A4290" t="s">
        <v>8537</v>
      </c>
      <c r="B4290">
        <v>66080500</v>
      </c>
      <c r="C4290">
        <v>67213046</v>
      </c>
      <c r="D4290" t="s">
        <v>3</v>
      </c>
      <c r="E4290" t="s">
        <v>3912</v>
      </c>
      <c r="F4290" t="s">
        <v>1106</v>
      </c>
      <c r="G4290" t="s">
        <v>4223</v>
      </c>
      <c r="H4290" t="s">
        <v>43</v>
      </c>
      <c r="I4290" t="s">
        <v>22</v>
      </c>
      <c r="J4290" t="s">
        <v>39</v>
      </c>
      <c r="K4290" t="s">
        <v>44</v>
      </c>
      <c r="L4290" t="s">
        <v>25</v>
      </c>
      <c r="M4290" t="s">
        <v>4237</v>
      </c>
      <c r="N4290" t="s">
        <v>3790</v>
      </c>
      <c r="O4290" t="s">
        <v>1559</v>
      </c>
      <c r="P4290" t="s">
        <v>205</v>
      </c>
      <c r="Q4290" t="s">
        <v>28</v>
      </c>
      <c r="R4290" s="1">
        <f t="shared" ca="1" si="66"/>
        <v>57</v>
      </c>
      <c r="S4290" t="s">
        <v>35</v>
      </c>
      <c r="T4290" t="s">
        <v>45</v>
      </c>
    </row>
    <row r="4291" spans="1:20" x14ac:dyDescent="0.25">
      <c r="A4291" t="s">
        <v>8538</v>
      </c>
      <c r="B4291">
        <v>66734973</v>
      </c>
      <c r="C4291">
        <v>67358688</v>
      </c>
      <c r="D4291" t="s">
        <v>2</v>
      </c>
      <c r="E4291" t="s">
        <v>3913</v>
      </c>
      <c r="F4291" t="s">
        <v>4225</v>
      </c>
      <c r="G4291" t="s">
        <v>4221</v>
      </c>
      <c r="H4291" t="s">
        <v>38</v>
      </c>
      <c r="I4291" t="s">
        <v>32</v>
      </c>
      <c r="J4291" t="s">
        <v>39</v>
      </c>
      <c r="K4291" t="s">
        <v>40</v>
      </c>
      <c r="L4291" t="s">
        <v>25</v>
      </c>
      <c r="M4291" t="s">
        <v>4231</v>
      </c>
      <c r="N4291" t="s">
        <v>3790</v>
      </c>
      <c r="O4291" t="s">
        <v>1559</v>
      </c>
      <c r="P4291" t="s">
        <v>52</v>
      </c>
      <c r="Q4291" t="s">
        <v>28</v>
      </c>
      <c r="R4291" s="1" t="e">
        <f t="shared" ref="R4291:R4354" ca="1" si="67">DATEDIF(E4291,TODAY(),"Y")</f>
        <v>#VALUE!</v>
      </c>
      <c r="S4291" t="s">
        <v>35</v>
      </c>
      <c r="T4291" t="s">
        <v>45</v>
      </c>
    </row>
    <row r="4292" spans="1:20" x14ac:dyDescent="0.25">
      <c r="A4292" t="s">
        <v>8539</v>
      </c>
      <c r="B4292">
        <v>64583788</v>
      </c>
      <c r="C4292">
        <v>67550057</v>
      </c>
      <c r="D4292" t="s">
        <v>3</v>
      </c>
      <c r="E4292" t="s">
        <v>3914</v>
      </c>
      <c r="F4292" t="s">
        <v>4225</v>
      </c>
      <c r="G4292" t="s">
        <v>4222</v>
      </c>
      <c r="H4292" t="s">
        <v>43</v>
      </c>
      <c r="I4292" t="s">
        <v>204</v>
      </c>
      <c r="J4292" t="s">
        <v>39</v>
      </c>
      <c r="K4292" t="s">
        <v>44</v>
      </c>
      <c r="L4292" t="s">
        <v>25</v>
      </c>
      <c r="M4292" t="s">
        <v>4239</v>
      </c>
      <c r="N4292" t="s">
        <v>3790</v>
      </c>
      <c r="O4292" t="s">
        <v>1559</v>
      </c>
      <c r="P4292" t="s">
        <v>27</v>
      </c>
      <c r="Q4292" t="s">
        <v>34</v>
      </c>
      <c r="R4292" s="1" t="e">
        <f t="shared" ca="1" si="67"/>
        <v>#VALUE!</v>
      </c>
      <c r="S4292" t="s">
        <v>35</v>
      </c>
      <c r="T4292" t="s">
        <v>45</v>
      </c>
    </row>
    <row r="4293" spans="1:20" x14ac:dyDescent="0.25">
      <c r="A4293" t="s">
        <v>8540</v>
      </c>
      <c r="B4293">
        <v>67649580</v>
      </c>
      <c r="C4293">
        <v>66883980</v>
      </c>
      <c r="D4293" t="s">
        <v>2</v>
      </c>
      <c r="E4293" t="s">
        <v>3915</v>
      </c>
      <c r="F4293" t="s">
        <v>4227</v>
      </c>
      <c r="G4293" t="s">
        <v>4222</v>
      </c>
      <c r="H4293" t="s">
        <v>48</v>
      </c>
      <c r="I4293" t="s">
        <v>22</v>
      </c>
      <c r="J4293" t="s">
        <v>23</v>
      </c>
      <c r="K4293" t="s">
        <v>24</v>
      </c>
      <c r="L4293" t="s">
        <v>25</v>
      </c>
      <c r="M4293" t="s">
        <v>4234</v>
      </c>
      <c r="N4293" t="s">
        <v>3790</v>
      </c>
      <c r="O4293" t="s">
        <v>1559</v>
      </c>
      <c r="P4293" t="s">
        <v>49</v>
      </c>
      <c r="Q4293" t="s">
        <v>4244</v>
      </c>
      <c r="R4293" s="1" t="e">
        <f t="shared" ca="1" si="67"/>
        <v>#VALUE!</v>
      </c>
      <c r="S4293" t="s">
        <v>35</v>
      </c>
      <c r="T4293" t="s">
        <v>36</v>
      </c>
    </row>
    <row r="4294" spans="1:20" x14ac:dyDescent="0.25">
      <c r="A4294" t="s">
        <v>8541</v>
      </c>
      <c r="B4294">
        <v>65672806</v>
      </c>
      <c r="C4294">
        <v>66964637</v>
      </c>
      <c r="D4294" t="s">
        <v>2</v>
      </c>
      <c r="E4294" t="s">
        <v>3916</v>
      </c>
      <c r="F4294" t="s">
        <v>20</v>
      </c>
      <c r="G4294" t="s">
        <v>4221</v>
      </c>
      <c r="H4294" t="s">
        <v>245</v>
      </c>
      <c r="I4294" t="s">
        <v>51</v>
      </c>
      <c r="J4294" t="s">
        <v>39</v>
      </c>
      <c r="K4294" t="s">
        <v>40</v>
      </c>
      <c r="L4294" t="s">
        <v>25</v>
      </c>
      <c r="M4294" t="s">
        <v>4238</v>
      </c>
      <c r="N4294" t="s">
        <v>3790</v>
      </c>
      <c r="O4294" t="s">
        <v>1559</v>
      </c>
      <c r="P4294" t="s">
        <v>4248</v>
      </c>
      <c r="Q4294" t="s">
        <v>4244</v>
      </c>
      <c r="R4294" s="1">
        <f t="shared" ca="1" si="67"/>
        <v>64</v>
      </c>
      <c r="S4294" t="s">
        <v>55</v>
      </c>
      <c r="T4294" t="s">
        <v>45</v>
      </c>
    </row>
    <row r="4295" spans="1:20" x14ac:dyDescent="0.25">
      <c r="A4295" t="s">
        <v>8542</v>
      </c>
      <c r="B4295">
        <v>64434754</v>
      </c>
      <c r="C4295">
        <v>66959793</v>
      </c>
      <c r="D4295" t="s">
        <v>3</v>
      </c>
      <c r="E4295" t="s">
        <v>3917</v>
      </c>
      <c r="F4295" t="s">
        <v>1106</v>
      </c>
      <c r="G4295" t="s">
        <v>4219</v>
      </c>
      <c r="H4295" t="s">
        <v>472</v>
      </c>
      <c r="I4295" t="s">
        <v>204</v>
      </c>
      <c r="J4295" t="s">
        <v>39</v>
      </c>
      <c r="K4295" t="s">
        <v>44</v>
      </c>
      <c r="L4295" t="s">
        <v>25</v>
      </c>
      <c r="M4295" t="s">
        <v>4240</v>
      </c>
      <c r="N4295" t="s">
        <v>3790</v>
      </c>
      <c r="O4295" t="s">
        <v>1559</v>
      </c>
      <c r="P4295" t="s">
        <v>54</v>
      </c>
      <c r="Q4295" t="s">
        <v>34</v>
      </c>
      <c r="R4295" s="1" t="e">
        <f t="shared" ca="1" si="67"/>
        <v>#VALUE!</v>
      </c>
      <c r="S4295" t="s">
        <v>35</v>
      </c>
      <c r="T4295" t="s">
        <v>45</v>
      </c>
    </row>
    <row r="4296" spans="1:20" x14ac:dyDescent="0.25">
      <c r="A4296" t="s">
        <v>8543</v>
      </c>
      <c r="B4296">
        <v>65042782</v>
      </c>
      <c r="C4296">
        <v>67855822</v>
      </c>
      <c r="D4296" t="s">
        <v>2</v>
      </c>
      <c r="E4296" t="s">
        <v>3918</v>
      </c>
      <c r="F4296" t="s">
        <v>20</v>
      </c>
      <c r="G4296" t="s">
        <v>4223</v>
      </c>
      <c r="H4296" t="s">
        <v>38</v>
      </c>
      <c r="I4296" t="s">
        <v>32</v>
      </c>
      <c r="J4296" t="s">
        <v>23</v>
      </c>
      <c r="K4296" t="s">
        <v>24</v>
      </c>
      <c r="L4296" t="s">
        <v>25</v>
      </c>
      <c r="M4296" t="s">
        <v>4235</v>
      </c>
      <c r="N4296" t="s">
        <v>3790</v>
      </c>
      <c r="O4296" t="s">
        <v>1559</v>
      </c>
      <c r="P4296" t="s">
        <v>49</v>
      </c>
      <c r="Q4296" t="s">
        <v>28</v>
      </c>
      <c r="R4296" s="1" t="e">
        <f t="shared" ca="1" si="67"/>
        <v>#VALUE!</v>
      </c>
      <c r="S4296" t="s">
        <v>35</v>
      </c>
      <c r="T4296" t="s">
        <v>29</v>
      </c>
    </row>
    <row r="4297" spans="1:20" x14ac:dyDescent="0.25">
      <c r="A4297" t="s">
        <v>8544</v>
      </c>
      <c r="B4297">
        <v>67591763</v>
      </c>
      <c r="C4297">
        <v>67405837</v>
      </c>
      <c r="D4297" t="s">
        <v>2</v>
      </c>
      <c r="E4297" t="s">
        <v>3919</v>
      </c>
      <c r="F4297" t="s">
        <v>4228</v>
      </c>
      <c r="G4297" t="s">
        <v>4220</v>
      </c>
      <c r="H4297" t="s">
        <v>38</v>
      </c>
      <c r="I4297" t="s">
        <v>51</v>
      </c>
      <c r="J4297" t="s">
        <v>60</v>
      </c>
      <c r="K4297" t="s">
        <v>40</v>
      </c>
      <c r="L4297" t="s">
        <v>25</v>
      </c>
      <c r="M4297" t="s">
        <v>4233</v>
      </c>
      <c r="N4297" t="s">
        <v>3790</v>
      </c>
      <c r="O4297" t="s">
        <v>1559</v>
      </c>
      <c r="P4297" t="s">
        <v>52</v>
      </c>
      <c r="Q4297" t="s">
        <v>34</v>
      </c>
      <c r="R4297" s="1">
        <f t="shared" ca="1" si="67"/>
        <v>83</v>
      </c>
      <c r="S4297" t="s">
        <v>35</v>
      </c>
      <c r="T4297" t="s">
        <v>61</v>
      </c>
    </row>
    <row r="4298" spans="1:20" x14ac:dyDescent="0.25">
      <c r="A4298" t="s">
        <v>8545</v>
      </c>
      <c r="B4298">
        <v>66873434</v>
      </c>
      <c r="C4298">
        <v>67064864</v>
      </c>
      <c r="D4298" t="s">
        <v>2</v>
      </c>
      <c r="E4298" t="s">
        <v>3920</v>
      </c>
      <c r="F4298" t="s">
        <v>4227</v>
      </c>
      <c r="G4298" t="s">
        <v>4223</v>
      </c>
      <c r="H4298" t="s">
        <v>31</v>
      </c>
      <c r="I4298" t="s">
        <v>204</v>
      </c>
      <c r="J4298" t="s">
        <v>23</v>
      </c>
      <c r="K4298" t="s">
        <v>24</v>
      </c>
      <c r="L4298" t="s">
        <v>25</v>
      </c>
      <c r="M4298" t="s">
        <v>4233</v>
      </c>
      <c r="N4298" t="s">
        <v>3790</v>
      </c>
      <c r="O4298" t="s">
        <v>1559</v>
      </c>
      <c r="P4298" t="s">
        <v>54</v>
      </c>
      <c r="Q4298" t="s">
        <v>28</v>
      </c>
      <c r="R4298" s="1">
        <f t="shared" ca="1" si="67"/>
        <v>49</v>
      </c>
      <c r="S4298" t="s">
        <v>4243</v>
      </c>
      <c r="T4298" t="s">
        <v>41</v>
      </c>
    </row>
    <row r="4299" spans="1:20" x14ac:dyDescent="0.25">
      <c r="A4299" t="s">
        <v>8546</v>
      </c>
      <c r="B4299">
        <v>64245453</v>
      </c>
      <c r="C4299">
        <v>67162450</v>
      </c>
      <c r="D4299" t="s">
        <v>3</v>
      </c>
      <c r="E4299" t="s">
        <v>3921</v>
      </c>
      <c r="F4299" t="s">
        <v>1106</v>
      </c>
      <c r="G4299" t="s">
        <v>4221</v>
      </c>
      <c r="H4299" t="s">
        <v>415</v>
      </c>
      <c r="I4299" t="s">
        <v>22</v>
      </c>
      <c r="J4299" t="s">
        <v>39</v>
      </c>
      <c r="K4299" t="s">
        <v>44</v>
      </c>
      <c r="L4299" t="s">
        <v>25</v>
      </c>
      <c r="M4299" t="s">
        <v>4230</v>
      </c>
      <c r="N4299" t="s">
        <v>3790</v>
      </c>
      <c r="O4299" t="s">
        <v>1559</v>
      </c>
      <c r="P4299" t="s">
        <v>27</v>
      </c>
      <c r="Q4299" t="s">
        <v>34</v>
      </c>
      <c r="R4299" s="1">
        <f t="shared" ca="1" si="67"/>
        <v>51</v>
      </c>
      <c r="S4299" t="s">
        <v>4243</v>
      </c>
      <c r="T4299" t="s">
        <v>41</v>
      </c>
    </row>
    <row r="4300" spans="1:20" x14ac:dyDescent="0.25">
      <c r="A4300" t="s">
        <v>8547</v>
      </c>
      <c r="B4300">
        <v>66917176</v>
      </c>
      <c r="C4300">
        <v>67793740</v>
      </c>
      <c r="D4300" t="s">
        <v>2</v>
      </c>
      <c r="E4300" t="s">
        <v>3922</v>
      </c>
      <c r="F4300" t="s">
        <v>4226</v>
      </c>
      <c r="G4300" t="s">
        <v>4221</v>
      </c>
      <c r="H4300" t="s">
        <v>38</v>
      </c>
      <c r="I4300" t="s">
        <v>32</v>
      </c>
      <c r="J4300" t="s">
        <v>39</v>
      </c>
      <c r="K4300" t="s">
        <v>24</v>
      </c>
      <c r="L4300" t="s">
        <v>25</v>
      </c>
      <c r="M4300" t="s">
        <v>4231</v>
      </c>
      <c r="N4300" t="s">
        <v>3790</v>
      </c>
      <c r="O4300" t="s">
        <v>1559</v>
      </c>
      <c r="P4300" t="s">
        <v>54</v>
      </c>
      <c r="Q4300" t="s">
        <v>4246</v>
      </c>
      <c r="R4300" s="1" t="e">
        <f t="shared" ca="1" si="67"/>
        <v>#VALUE!</v>
      </c>
      <c r="S4300" t="s">
        <v>35</v>
      </c>
      <c r="T4300" t="s">
        <v>29</v>
      </c>
    </row>
    <row r="4301" spans="1:20" x14ac:dyDescent="0.25">
      <c r="A4301" t="s">
        <v>8548</v>
      </c>
      <c r="B4301">
        <v>68158079</v>
      </c>
      <c r="C4301">
        <v>67375743</v>
      </c>
      <c r="D4301" t="s">
        <v>2</v>
      </c>
      <c r="E4301" t="s">
        <v>3923</v>
      </c>
      <c r="F4301" t="s">
        <v>4225</v>
      </c>
      <c r="G4301" t="s">
        <v>527</v>
      </c>
      <c r="H4301" t="s">
        <v>38</v>
      </c>
      <c r="I4301" t="s">
        <v>204</v>
      </c>
      <c r="J4301" t="s">
        <v>39</v>
      </c>
      <c r="K4301" t="s">
        <v>40</v>
      </c>
      <c r="L4301" t="s">
        <v>25</v>
      </c>
      <c r="M4301" t="s">
        <v>4237</v>
      </c>
      <c r="N4301" t="s">
        <v>3790</v>
      </c>
      <c r="O4301" t="s">
        <v>1559</v>
      </c>
      <c r="P4301" t="s">
        <v>27</v>
      </c>
      <c r="Q4301" t="s">
        <v>4245</v>
      </c>
      <c r="R4301" s="1">
        <f t="shared" ca="1" si="67"/>
        <v>54</v>
      </c>
      <c r="S4301" t="s">
        <v>35</v>
      </c>
      <c r="T4301" t="s">
        <v>41</v>
      </c>
    </row>
    <row r="4302" spans="1:20" x14ac:dyDescent="0.25">
      <c r="A4302" t="s">
        <v>8549</v>
      </c>
      <c r="B4302">
        <v>66734973</v>
      </c>
      <c r="C4302">
        <v>66855678</v>
      </c>
      <c r="D4302" t="s">
        <v>2</v>
      </c>
      <c r="E4302" t="s">
        <v>3924</v>
      </c>
      <c r="F4302" t="s">
        <v>4228</v>
      </c>
      <c r="G4302" t="s">
        <v>4219</v>
      </c>
      <c r="H4302" t="s">
        <v>31</v>
      </c>
      <c r="I4302" t="s">
        <v>32</v>
      </c>
      <c r="J4302" t="s">
        <v>23</v>
      </c>
      <c r="K4302" t="s">
        <v>112</v>
      </c>
      <c r="L4302" t="s">
        <v>25</v>
      </c>
      <c r="M4302" t="s">
        <v>4232</v>
      </c>
      <c r="N4302" t="s">
        <v>3790</v>
      </c>
      <c r="O4302" t="s">
        <v>1559</v>
      </c>
      <c r="P4302" t="s">
        <v>49</v>
      </c>
      <c r="Q4302" t="s">
        <v>4247</v>
      </c>
      <c r="R4302" s="1">
        <f t="shared" ca="1" si="67"/>
        <v>6</v>
      </c>
      <c r="S4302" t="s">
        <v>35</v>
      </c>
      <c r="T4302" t="s">
        <v>77</v>
      </c>
    </row>
    <row r="4303" spans="1:20" x14ac:dyDescent="0.25">
      <c r="A4303" t="s">
        <v>8550</v>
      </c>
      <c r="B4303">
        <v>65412183</v>
      </c>
      <c r="C4303">
        <v>67859305</v>
      </c>
      <c r="D4303" t="s">
        <v>2</v>
      </c>
      <c r="E4303" t="s">
        <v>3925</v>
      </c>
      <c r="F4303" t="s">
        <v>20</v>
      </c>
      <c r="G4303" t="s">
        <v>4218</v>
      </c>
      <c r="H4303" t="s">
        <v>48</v>
      </c>
      <c r="I4303" t="s">
        <v>204</v>
      </c>
      <c r="J4303" t="s">
        <v>23</v>
      </c>
      <c r="K4303" t="s">
        <v>24</v>
      </c>
      <c r="L4303" t="s">
        <v>25</v>
      </c>
      <c r="M4303" t="s">
        <v>4231</v>
      </c>
      <c r="N4303" t="s">
        <v>3790</v>
      </c>
      <c r="O4303" t="s">
        <v>1559</v>
      </c>
      <c r="P4303" t="s">
        <v>205</v>
      </c>
      <c r="Q4303" t="s">
        <v>4246</v>
      </c>
      <c r="R4303" s="1" t="e">
        <f t="shared" ca="1" si="67"/>
        <v>#VALUE!</v>
      </c>
      <c r="S4303" t="s">
        <v>4243</v>
      </c>
      <c r="T4303" t="s">
        <v>29</v>
      </c>
    </row>
    <row r="4304" spans="1:20" x14ac:dyDescent="0.25">
      <c r="A4304" t="s">
        <v>8551</v>
      </c>
      <c r="B4304">
        <v>64250517</v>
      </c>
      <c r="C4304">
        <v>67398413</v>
      </c>
      <c r="D4304" t="s">
        <v>2</v>
      </c>
      <c r="E4304" t="s">
        <v>3926</v>
      </c>
      <c r="F4304" t="s">
        <v>4225</v>
      </c>
      <c r="G4304" t="s">
        <v>4216</v>
      </c>
      <c r="H4304" t="s">
        <v>48</v>
      </c>
      <c r="I4304" t="s">
        <v>51</v>
      </c>
      <c r="J4304" t="s">
        <v>23</v>
      </c>
      <c r="K4304" t="s">
        <v>24</v>
      </c>
      <c r="L4304" t="s">
        <v>25</v>
      </c>
      <c r="M4304" t="s">
        <v>4232</v>
      </c>
      <c r="N4304" t="s">
        <v>3790</v>
      </c>
      <c r="O4304" t="s">
        <v>1559</v>
      </c>
      <c r="P4304" t="s">
        <v>49</v>
      </c>
      <c r="Q4304" t="s">
        <v>4245</v>
      </c>
      <c r="R4304" s="1" t="e">
        <f t="shared" ca="1" si="67"/>
        <v>#VALUE!</v>
      </c>
      <c r="S4304" t="s">
        <v>4243</v>
      </c>
      <c r="T4304" t="s">
        <v>36</v>
      </c>
    </row>
    <row r="4305" spans="1:20" x14ac:dyDescent="0.25">
      <c r="A4305" t="s">
        <v>8552</v>
      </c>
      <c r="B4305">
        <v>65799369</v>
      </c>
      <c r="C4305">
        <v>66992977</v>
      </c>
      <c r="D4305" t="s">
        <v>3</v>
      </c>
      <c r="E4305" t="s">
        <v>3927</v>
      </c>
      <c r="F4305" t="s">
        <v>1106</v>
      </c>
      <c r="G4305" t="s">
        <v>4216</v>
      </c>
      <c r="H4305" t="s">
        <v>245</v>
      </c>
      <c r="I4305" t="s">
        <v>32</v>
      </c>
      <c r="J4305" t="s">
        <v>60</v>
      </c>
      <c r="K4305" t="s">
        <v>40</v>
      </c>
      <c r="L4305" t="s">
        <v>25</v>
      </c>
      <c r="M4305" t="s">
        <v>4232</v>
      </c>
      <c r="N4305" t="s">
        <v>3790</v>
      </c>
      <c r="O4305" t="s">
        <v>1559</v>
      </c>
      <c r="P4305" t="s">
        <v>54</v>
      </c>
      <c r="Q4305" t="s">
        <v>4247</v>
      </c>
      <c r="R4305" s="1" t="e">
        <f t="shared" ca="1" si="67"/>
        <v>#VALUE!</v>
      </c>
      <c r="S4305" t="s">
        <v>4243</v>
      </c>
      <c r="T4305" t="s">
        <v>45</v>
      </c>
    </row>
    <row r="4306" spans="1:20" x14ac:dyDescent="0.25">
      <c r="A4306" t="s">
        <v>8553</v>
      </c>
      <c r="B4306">
        <v>67035861</v>
      </c>
      <c r="C4306">
        <v>67120868</v>
      </c>
      <c r="D4306" t="s">
        <v>3</v>
      </c>
      <c r="E4306" t="s">
        <v>3928</v>
      </c>
      <c r="F4306" t="s">
        <v>20</v>
      </c>
      <c r="G4306" t="s">
        <v>4219</v>
      </c>
      <c r="H4306" t="s">
        <v>21</v>
      </c>
      <c r="I4306" t="s">
        <v>204</v>
      </c>
      <c r="J4306" t="s">
        <v>23</v>
      </c>
      <c r="K4306" t="s">
        <v>24</v>
      </c>
      <c r="L4306" t="s">
        <v>25</v>
      </c>
      <c r="M4306" t="s">
        <v>4240</v>
      </c>
      <c r="N4306" t="s">
        <v>3790</v>
      </c>
      <c r="O4306" t="s">
        <v>1559</v>
      </c>
      <c r="P4306" t="s">
        <v>4248</v>
      </c>
      <c r="Q4306" t="s">
        <v>4245</v>
      </c>
      <c r="R4306" s="1">
        <f t="shared" ca="1" si="67"/>
        <v>30</v>
      </c>
      <c r="S4306" t="s">
        <v>55</v>
      </c>
      <c r="T4306" t="s">
        <v>29</v>
      </c>
    </row>
    <row r="4307" spans="1:20" x14ac:dyDescent="0.25">
      <c r="A4307" t="s">
        <v>8554</v>
      </c>
      <c r="B4307">
        <v>67995153</v>
      </c>
      <c r="C4307">
        <v>67715071</v>
      </c>
      <c r="D4307" t="s">
        <v>2</v>
      </c>
      <c r="E4307" t="s">
        <v>3929</v>
      </c>
      <c r="F4307" t="s">
        <v>20</v>
      </c>
      <c r="G4307" t="s">
        <v>4220</v>
      </c>
      <c r="H4307" t="s">
        <v>2602</v>
      </c>
      <c r="I4307" t="s">
        <v>32</v>
      </c>
      <c r="J4307" t="s">
        <v>39</v>
      </c>
      <c r="K4307" t="s">
        <v>40</v>
      </c>
      <c r="L4307" t="s">
        <v>25</v>
      </c>
      <c r="M4307" t="s">
        <v>4237</v>
      </c>
      <c r="N4307" t="s">
        <v>3790</v>
      </c>
      <c r="O4307" t="s">
        <v>1559</v>
      </c>
      <c r="P4307" t="s">
        <v>205</v>
      </c>
      <c r="Q4307" t="s">
        <v>28</v>
      </c>
      <c r="R4307" s="1" t="e">
        <f t="shared" ca="1" si="67"/>
        <v>#VALUE!</v>
      </c>
      <c r="S4307" t="s">
        <v>4243</v>
      </c>
      <c r="T4307" t="s">
        <v>45</v>
      </c>
    </row>
    <row r="4308" spans="1:20" x14ac:dyDescent="0.25">
      <c r="A4308" t="s">
        <v>8555</v>
      </c>
      <c r="B4308">
        <v>66551649</v>
      </c>
      <c r="C4308">
        <v>67102179</v>
      </c>
      <c r="D4308" t="s">
        <v>2</v>
      </c>
      <c r="E4308" t="s">
        <v>276</v>
      </c>
      <c r="F4308" t="s">
        <v>4227</v>
      </c>
      <c r="G4308" t="s">
        <v>4215</v>
      </c>
      <c r="H4308" t="s">
        <v>245</v>
      </c>
      <c r="I4308" t="s">
        <v>22</v>
      </c>
      <c r="J4308" t="s">
        <v>39</v>
      </c>
      <c r="K4308" t="s">
        <v>40</v>
      </c>
      <c r="L4308" t="s">
        <v>25</v>
      </c>
      <c r="M4308" t="s">
        <v>4230</v>
      </c>
      <c r="N4308" t="s">
        <v>3790</v>
      </c>
      <c r="O4308" t="s">
        <v>1559</v>
      </c>
      <c r="P4308" t="s">
        <v>49</v>
      </c>
      <c r="Q4308" t="s">
        <v>34</v>
      </c>
      <c r="R4308" s="1" t="e">
        <f t="shared" ca="1" si="67"/>
        <v>#VALUE!</v>
      </c>
      <c r="S4308" t="s">
        <v>4243</v>
      </c>
      <c r="T4308" t="s">
        <v>61</v>
      </c>
    </row>
    <row r="4309" spans="1:20" x14ac:dyDescent="0.25">
      <c r="A4309" t="s">
        <v>8556</v>
      </c>
      <c r="B4309">
        <v>66120309</v>
      </c>
      <c r="C4309">
        <v>67622992</v>
      </c>
      <c r="D4309" t="s">
        <v>3</v>
      </c>
      <c r="E4309" t="s">
        <v>3930</v>
      </c>
      <c r="F4309" t="s">
        <v>4226</v>
      </c>
      <c r="G4309" t="s">
        <v>4219</v>
      </c>
      <c r="H4309" t="s">
        <v>43</v>
      </c>
      <c r="I4309" t="s">
        <v>204</v>
      </c>
      <c r="J4309" t="s">
        <v>39</v>
      </c>
      <c r="K4309" t="s">
        <v>44</v>
      </c>
      <c r="L4309" t="s">
        <v>25</v>
      </c>
      <c r="M4309" t="s">
        <v>4235</v>
      </c>
      <c r="N4309" t="s">
        <v>3790</v>
      </c>
      <c r="O4309" t="s">
        <v>1559</v>
      </c>
      <c r="P4309" t="s">
        <v>4248</v>
      </c>
      <c r="Q4309" t="s">
        <v>4245</v>
      </c>
      <c r="R4309" s="1" t="e">
        <f t="shared" ca="1" si="67"/>
        <v>#VALUE!</v>
      </c>
      <c r="S4309" t="s">
        <v>55</v>
      </c>
      <c r="T4309" t="s">
        <v>45</v>
      </c>
    </row>
    <row r="4310" spans="1:20" x14ac:dyDescent="0.25">
      <c r="A4310" t="s">
        <v>8557</v>
      </c>
      <c r="B4310">
        <v>67854747</v>
      </c>
      <c r="C4310">
        <v>67663258</v>
      </c>
      <c r="D4310" t="s">
        <v>2</v>
      </c>
      <c r="E4310" t="s">
        <v>3931</v>
      </c>
      <c r="F4310" t="s">
        <v>4227</v>
      </c>
      <c r="G4310" t="s">
        <v>4220</v>
      </c>
      <c r="H4310" t="s">
        <v>38</v>
      </c>
      <c r="I4310" t="s">
        <v>22</v>
      </c>
      <c r="J4310" t="s">
        <v>39</v>
      </c>
      <c r="K4310" t="s">
        <v>40</v>
      </c>
      <c r="L4310" t="s">
        <v>25</v>
      </c>
      <c r="M4310" t="s">
        <v>4229</v>
      </c>
      <c r="N4310" t="s">
        <v>3790</v>
      </c>
      <c r="O4310" t="s">
        <v>1559</v>
      </c>
      <c r="P4310" t="s">
        <v>49</v>
      </c>
      <c r="Q4310" t="s">
        <v>4247</v>
      </c>
      <c r="R4310" s="1" t="e">
        <f t="shared" ca="1" si="67"/>
        <v>#VALUE!</v>
      </c>
      <c r="S4310" t="s">
        <v>35</v>
      </c>
      <c r="T4310" t="s">
        <v>45</v>
      </c>
    </row>
    <row r="4311" spans="1:20" x14ac:dyDescent="0.25">
      <c r="A4311" t="s">
        <v>8558</v>
      </c>
      <c r="B4311">
        <v>64510772</v>
      </c>
      <c r="C4311">
        <v>67569500</v>
      </c>
      <c r="D4311" t="s">
        <v>3</v>
      </c>
      <c r="E4311" t="s">
        <v>2947</v>
      </c>
      <c r="F4311" t="s">
        <v>4227</v>
      </c>
      <c r="G4311" t="s">
        <v>4220</v>
      </c>
      <c r="H4311" t="s">
        <v>43</v>
      </c>
      <c r="I4311" t="s">
        <v>204</v>
      </c>
      <c r="J4311" t="s">
        <v>39</v>
      </c>
      <c r="K4311" t="s">
        <v>44</v>
      </c>
      <c r="L4311" t="s">
        <v>25</v>
      </c>
      <c r="M4311" t="s">
        <v>4237</v>
      </c>
      <c r="N4311" t="s">
        <v>3790</v>
      </c>
      <c r="O4311" t="s">
        <v>1559</v>
      </c>
      <c r="P4311" t="s">
        <v>49</v>
      </c>
      <c r="Q4311" t="s">
        <v>28</v>
      </c>
      <c r="R4311" s="1">
        <f t="shared" ca="1" si="67"/>
        <v>58</v>
      </c>
      <c r="S4311" t="s">
        <v>4243</v>
      </c>
      <c r="T4311" t="s">
        <v>45</v>
      </c>
    </row>
    <row r="4312" spans="1:20" x14ac:dyDescent="0.25">
      <c r="A4312" t="s">
        <v>8559</v>
      </c>
      <c r="B4312">
        <v>65419572</v>
      </c>
      <c r="C4312">
        <v>66914882</v>
      </c>
      <c r="D4312" t="s">
        <v>2</v>
      </c>
      <c r="E4312" t="s">
        <v>3932</v>
      </c>
      <c r="F4312" t="s">
        <v>4227</v>
      </c>
      <c r="G4312" t="s">
        <v>4215</v>
      </c>
      <c r="H4312" t="s">
        <v>31</v>
      </c>
      <c r="I4312" t="s">
        <v>22</v>
      </c>
      <c r="J4312" t="s">
        <v>23</v>
      </c>
      <c r="K4312" t="s">
        <v>24</v>
      </c>
      <c r="L4312" t="s">
        <v>25</v>
      </c>
      <c r="M4312" t="s">
        <v>4238</v>
      </c>
      <c r="N4312" t="s">
        <v>3790</v>
      </c>
      <c r="O4312" t="s">
        <v>1559</v>
      </c>
      <c r="P4312" t="s">
        <v>54</v>
      </c>
      <c r="Q4312" t="s">
        <v>4246</v>
      </c>
      <c r="R4312" s="1">
        <f t="shared" ca="1" si="67"/>
        <v>24</v>
      </c>
      <c r="S4312" t="s">
        <v>35</v>
      </c>
      <c r="T4312" t="s">
        <v>36</v>
      </c>
    </row>
    <row r="4313" spans="1:20" x14ac:dyDescent="0.25">
      <c r="A4313" t="s">
        <v>8560</v>
      </c>
      <c r="B4313">
        <v>67491621</v>
      </c>
      <c r="C4313">
        <v>67662576</v>
      </c>
      <c r="D4313" t="s">
        <v>2</v>
      </c>
      <c r="E4313" t="s">
        <v>3933</v>
      </c>
      <c r="F4313" t="s">
        <v>4226</v>
      </c>
      <c r="G4313" t="s">
        <v>4216</v>
      </c>
      <c r="H4313" t="s">
        <v>245</v>
      </c>
      <c r="I4313" t="s">
        <v>32</v>
      </c>
      <c r="J4313" t="s">
        <v>39</v>
      </c>
      <c r="K4313" t="s">
        <v>40</v>
      </c>
      <c r="L4313" t="s">
        <v>25</v>
      </c>
      <c r="M4313" t="s">
        <v>4237</v>
      </c>
      <c r="N4313" t="s">
        <v>3790</v>
      </c>
      <c r="O4313" t="s">
        <v>1559</v>
      </c>
      <c r="P4313" t="s">
        <v>4248</v>
      </c>
      <c r="Q4313" t="s">
        <v>4246</v>
      </c>
      <c r="R4313" s="1" t="e">
        <f t="shared" ca="1" si="67"/>
        <v>#VALUE!</v>
      </c>
      <c r="S4313" t="s">
        <v>55</v>
      </c>
      <c r="T4313" t="s">
        <v>41</v>
      </c>
    </row>
    <row r="4314" spans="1:20" x14ac:dyDescent="0.25">
      <c r="A4314" t="s">
        <v>8561</v>
      </c>
      <c r="B4314">
        <v>65625008</v>
      </c>
      <c r="C4314">
        <v>67517065</v>
      </c>
      <c r="D4314" t="s">
        <v>3</v>
      </c>
      <c r="E4314" t="s">
        <v>3934</v>
      </c>
      <c r="F4314" t="s">
        <v>4225</v>
      </c>
      <c r="G4314" t="s">
        <v>4218</v>
      </c>
      <c r="H4314" t="s">
        <v>21</v>
      </c>
      <c r="I4314" t="s">
        <v>22</v>
      </c>
      <c r="J4314" t="s">
        <v>23</v>
      </c>
      <c r="K4314" t="s">
        <v>24</v>
      </c>
      <c r="L4314" t="s">
        <v>25</v>
      </c>
      <c r="M4314" t="s">
        <v>4233</v>
      </c>
      <c r="N4314" t="s">
        <v>3790</v>
      </c>
      <c r="O4314" t="s">
        <v>1559</v>
      </c>
      <c r="P4314" t="s">
        <v>4248</v>
      </c>
      <c r="Q4314" t="s">
        <v>4246</v>
      </c>
      <c r="R4314" s="1">
        <f t="shared" ca="1" si="67"/>
        <v>18</v>
      </c>
      <c r="S4314" t="s">
        <v>55</v>
      </c>
      <c r="T4314" t="s">
        <v>36</v>
      </c>
    </row>
    <row r="4315" spans="1:20" x14ac:dyDescent="0.25">
      <c r="A4315" t="s">
        <v>8562</v>
      </c>
      <c r="B4315">
        <v>66687410</v>
      </c>
      <c r="C4315">
        <v>67040815</v>
      </c>
      <c r="D4315" t="s">
        <v>3</v>
      </c>
      <c r="E4315" t="s">
        <v>3837</v>
      </c>
      <c r="F4315" t="s">
        <v>1106</v>
      </c>
      <c r="G4315" t="s">
        <v>4216</v>
      </c>
      <c r="H4315" t="s">
        <v>43</v>
      </c>
      <c r="I4315" t="s">
        <v>204</v>
      </c>
      <c r="J4315" t="s">
        <v>39</v>
      </c>
      <c r="K4315" t="s">
        <v>44</v>
      </c>
      <c r="L4315" t="s">
        <v>25</v>
      </c>
      <c r="M4315" t="s">
        <v>4241</v>
      </c>
      <c r="N4315" t="s">
        <v>3790</v>
      </c>
      <c r="O4315" t="s">
        <v>1559</v>
      </c>
      <c r="P4315" t="s">
        <v>33</v>
      </c>
      <c r="Q4315" t="s">
        <v>4246</v>
      </c>
      <c r="R4315" s="1">
        <f t="shared" ca="1" si="67"/>
        <v>48</v>
      </c>
      <c r="S4315" t="s">
        <v>35</v>
      </c>
      <c r="T4315" t="s">
        <v>41</v>
      </c>
    </row>
    <row r="4316" spans="1:20" x14ac:dyDescent="0.25">
      <c r="A4316" t="s">
        <v>8563</v>
      </c>
      <c r="B4316">
        <v>67136635</v>
      </c>
      <c r="C4316">
        <v>66894723</v>
      </c>
      <c r="D4316" t="s">
        <v>3</v>
      </c>
      <c r="E4316" t="s">
        <v>3935</v>
      </c>
      <c r="F4316" t="s">
        <v>4227</v>
      </c>
      <c r="G4316" t="s">
        <v>4221</v>
      </c>
      <c r="H4316" t="s">
        <v>21</v>
      </c>
      <c r="I4316" t="s">
        <v>22</v>
      </c>
      <c r="J4316" t="s">
        <v>23</v>
      </c>
      <c r="K4316" t="s">
        <v>24</v>
      </c>
      <c r="L4316" t="s">
        <v>25</v>
      </c>
      <c r="M4316" t="s">
        <v>4229</v>
      </c>
      <c r="N4316" t="s">
        <v>3790</v>
      </c>
      <c r="O4316" t="s">
        <v>1559</v>
      </c>
      <c r="P4316" t="s">
        <v>4248</v>
      </c>
      <c r="Q4316" t="s">
        <v>4246</v>
      </c>
      <c r="R4316" s="1">
        <f t="shared" ca="1" si="67"/>
        <v>12</v>
      </c>
      <c r="S4316" t="s">
        <v>55</v>
      </c>
      <c r="T4316" t="s">
        <v>68</v>
      </c>
    </row>
    <row r="4317" spans="1:20" x14ac:dyDescent="0.25">
      <c r="A4317" t="s">
        <v>8564</v>
      </c>
      <c r="B4317">
        <v>64622552</v>
      </c>
      <c r="C4317">
        <v>67303606</v>
      </c>
      <c r="D4317" t="s">
        <v>2</v>
      </c>
      <c r="E4317" t="s">
        <v>3936</v>
      </c>
      <c r="F4317" t="s">
        <v>1106</v>
      </c>
      <c r="G4317" t="s">
        <v>4216</v>
      </c>
      <c r="H4317" t="s">
        <v>245</v>
      </c>
      <c r="I4317" t="s">
        <v>51</v>
      </c>
      <c r="J4317" t="s">
        <v>60</v>
      </c>
      <c r="K4317" t="s">
        <v>24</v>
      </c>
      <c r="L4317" t="s">
        <v>25</v>
      </c>
      <c r="M4317" t="s">
        <v>4229</v>
      </c>
      <c r="N4317" t="s">
        <v>3790</v>
      </c>
      <c r="O4317" t="s">
        <v>1559</v>
      </c>
      <c r="P4317" t="s">
        <v>52</v>
      </c>
      <c r="Q4317" t="s">
        <v>28</v>
      </c>
      <c r="R4317" s="1" t="e">
        <f t="shared" ca="1" si="67"/>
        <v>#VALUE!</v>
      </c>
      <c r="S4317" t="s">
        <v>4243</v>
      </c>
      <c r="T4317" t="s">
        <v>29</v>
      </c>
    </row>
    <row r="4318" spans="1:20" x14ac:dyDescent="0.25">
      <c r="A4318" t="s">
        <v>8565</v>
      </c>
      <c r="B4318">
        <v>65400738</v>
      </c>
      <c r="C4318">
        <v>67652816</v>
      </c>
      <c r="D4318" t="s">
        <v>3</v>
      </c>
      <c r="E4318" t="s">
        <v>3937</v>
      </c>
      <c r="F4318" t="s">
        <v>4225</v>
      </c>
      <c r="G4318" t="s">
        <v>4219</v>
      </c>
      <c r="H4318" t="s">
        <v>31</v>
      </c>
      <c r="I4318" t="s">
        <v>22</v>
      </c>
      <c r="J4318" t="s">
        <v>23</v>
      </c>
      <c r="K4318" t="s">
        <v>261</v>
      </c>
      <c r="L4318" t="s">
        <v>25</v>
      </c>
      <c r="M4318" t="s">
        <v>4234</v>
      </c>
      <c r="N4318" t="s">
        <v>3790</v>
      </c>
      <c r="O4318" t="s">
        <v>1559</v>
      </c>
      <c r="P4318" t="s">
        <v>54</v>
      </c>
      <c r="Q4318" t="s">
        <v>4246</v>
      </c>
      <c r="R4318" s="1">
        <f t="shared" ca="1" si="67"/>
        <v>16</v>
      </c>
      <c r="S4318" t="s">
        <v>35</v>
      </c>
      <c r="T4318" t="s">
        <v>56</v>
      </c>
    </row>
    <row r="4319" spans="1:20" x14ac:dyDescent="0.25">
      <c r="A4319" t="s">
        <v>8566</v>
      </c>
      <c r="B4319">
        <v>68125458</v>
      </c>
      <c r="C4319">
        <v>67706048</v>
      </c>
      <c r="D4319" t="s">
        <v>3</v>
      </c>
      <c r="E4319" t="s">
        <v>3938</v>
      </c>
      <c r="F4319" t="s">
        <v>4226</v>
      </c>
      <c r="G4319" t="s">
        <v>4223</v>
      </c>
      <c r="H4319" t="s">
        <v>375</v>
      </c>
      <c r="I4319" t="s">
        <v>204</v>
      </c>
      <c r="J4319" t="s">
        <v>60</v>
      </c>
      <c r="K4319" t="s">
        <v>40</v>
      </c>
      <c r="L4319" t="s">
        <v>25</v>
      </c>
      <c r="M4319" t="s">
        <v>4241</v>
      </c>
      <c r="N4319" t="s">
        <v>3790</v>
      </c>
      <c r="O4319" t="s">
        <v>1559</v>
      </c>
      <c r="P4319" t="s">
        <v>52</v>
      </c>
      <c r="Q4319" t="s">
        <v>34</v>
      </c>
      <c r="R4319" s="1">
        <f t="shared" ca="1" si="67"/>
        <v>54</v>
      </c>
      <c r="S4319" t="s">
        <v>35</v>
      </c>
      <c r="T4319" t="s">
        <v>41</v>
      </c>
    </row>
    <row r="4320" spans="1:20" x14ac:dyDescent="0.25">
      <c r="A4320" t="s">
        <v>8567</v>
      </c>
      <c r="B4320">
        <v>65021738</v>
      </c>
      <c r="C4320">
        <v>67618634</v>
      </c>
      <c r="D4320" t="s">
        <v>3</v>
      </c>
      <c r="E4320" t="s">
        <v>3939</v>
      </c>
      <c r="F4320" t="s">
        <v>1106</v>
      </c>
      <c r="G4320" t="s">
        <v>4215</v>
      </c>
      <c r="H4320" t="s">
        <v>21</v>
      </c>
      <c r="I4320" t="s">
        <v>32</v>
      </c>
      <c r="J4320" t="s">
        <v>23</v>
      </c>
      <c r="K4320" t="s">
        <v>24</v>
      </c>
      <c r="L4320" t="s">
        <v>25</v>
      </c>
      <c r="M4320" t="s">
        <v>4231</v>
      </c>
      <c r="N4320" t="s">
        <v>3790</v>
      </c>
      <c r="O4320" t="s">
        <v>1559</v>
      </c>
      <c r="P4320" t="s">
        <v>49</v>
      </c>
      <c r="Q4320" t="s">
        <v>4244</v>
      </c>
      <c r="R4320" s="1">
        <f t="shared" ca="1" si="67"/>
        <v>21</v>
      </c>
      <c r="S4320" t="s">
        <v>4243</v>
      </c>
      <c r="T4320" t="s">
        <v>36</v>
      </c>
    </row>
    <row r="4321" spans="1:20" x14ac:dyDescent="0.25">
      <c r="A4321" t="s">
        <v>8568</v>
      </c>
      <c r="B4321">
        <v>65856228</v>
      </c>
      <c r="C4321">
        <v>67688034</v>
      </c>
      <c r="D4321" t="s">
        <v>2</v>
      </c>
      <c r="E4321" t="s">
        <v>3940</v>
      </c>
      <c r="F4321" t="s">
        <v>4225</v>
      </c>
      <c r="G4321" t="s">
        <v>4219</v>
      </c>
      <c r="H4321" t="s">
        <v>163</v>
      </c>
      <c r="I4321" t="s">
        <v>22</v>
      </c>
      <c r="J4321" t="s">
        <v>39</v>
      </c>
      <c r="K4321" t="s">
        <v>40</v>
      </c>
      <c r="L4321" t="s">
        <v>25</v>
      </c>
      <c r="M4321" t="s">
        <v>4231</v>
      </c>
      <c r="N4321" t="s">
        <v>3790</v>
      </c>
      <c r="O4321" t="s">
        <v>1559</v>
      </c>
      <c r="P4321" t="s">
        <v>52</v>
      </c>
      <c r="Q4321" t="s">
        <v>34</v>
      </c>
      <c r="R4321" s="1">
        <f t="shared" ca="1" si="67"/>
        <v>49</v>
      </c>
      <c r="S4321" t="s">
        <v>4243</v>
      </c>
      <c r="T4321" t="s">
        <v>41</v>
      </c>
    </row>
    <row r="4322" spans="1:20" x14ac:dyDescent="0.25">
      <c r="A4322" t="s">
        <v>8569</v>
      </c>
      <c r="B4322">
        <v>66615888</v>
      </c>
      <c r="C4322">
        <v>67197244</v>
      </c>
      <c r="D4322" t="s">
        <v>2</v>
      </c>
      <c r="E4322" t="s">
        <v>3941</v>
      </c>
      <c r="F4322" t="s">
        <v>1106</v>
      </c>
      <c r="G4322" t="s">
        <v>4216</v>
      </c>
      <c r="H4322" t="s">
        <v>21</v>
      </c>
      <c r="I4322" t="s">
        <v>51</v>
      </c>
      <c r="J4322" t="s">
        <v>23</v>
      </c>
      <c r="K4322" t="s">
        <v>24</v>
      </c>
      <c r="L4322" t="s">
        <v>25</v>
      </c>
      <c r="M4322" t="s">
        <v>4234</v>
      </c>
      <c r="N4322" t="s">
        <v>3790</v>
      </c>
      <c r="O4322" t="s">
        <v>1559</v>
      </c>
      <c r="P4322" t="s">
        <v>49</v>
      </c>
      <c r="Q4322" t="s">
        <v>4245</v>
      </c>
      <c r="R4322" s="1" t="e">
        <f t="shared" ca="1" si="67"/>
        <v>#VALUE!</v>
      </c>
      <c r="S4322" t="s">
        <v>35</v>
      </c>
      <c r="T4322" t="s">
        <v>56</v>
      </c>
    </row>
    <row r="4323" spans="1:20" x14ac:dyDescent="0.25">
      <c r="A4323" t="s">
        <v>8570</v>
      </c>
      <c r="B4323">
        <v>68478323</v>
      </c>
      <c r="C4323">
        <v>67737652</v>
      </c>
      <c r="D4323" t="s">
        <v>3</v>
      </c>
      <c r="E4323" t="s">
        <v>3942</v>
      </c>
      <c r="F4323" t="s">
        <v>4227</v>
      </c>
      <c r="G4323" t="s">
        <v>4223</v>
      </c>
      <c r="H4323" t="s">
        <v>43</v>
      </c>
      <c r="I4323" t="s">
        <v>22</v>
      </c>
      <c r="J4323" t="s">
        <v>39</v>
      </c>
      <c r="K4323" t="s">
        <v>44</v>
      </c>
      <c r="L4323" t="s">
        <v>25</v>
      </c>
      <c r="M4323" t="s">
        <v>4231</v>
      </c>
      <c r="N4323" t="s">
        <v>3790</v>
      </c>
      <c r="O4323" t="s">
        <v>1559</v>
      </c>
      <c r="P4323" t="s">
        <v>52</v>
      </c>
      <c r="Q4323" t="s">
        <v>34</v>
      </c>
      <c r="R4323" s="1">
        <f t="shared" ca="1" si="67"/>
        <v>43</v>
      </c>
      <c r="S4323" t="s">
        <v>35</v>
      </c>
      <c r="T4323" t="s">
        <v>58</v>
      </c>
    </row>
    <row r="4324" spans="1:20" x14ac:dyDescent="0.25">
      <c r="A4324" t="s">
        <v>8571</v>
      </c>
      <c r="B4324">
        <v>67311925</v>
      </c>
      <c r="C4324">
        <v>67781936</v>
      </c>
      <c r="D4324" t="s">
        <v>2</v>
      </c>
      <c r="E4324" t="s">
        <v>3943</v>
      </c>
      <c r="F4324" t="s">
        <v>4226</v>
      </c>
      <c r="G4324" t="s">
        <v>4220</v>
      </c>
      <c r="H4324" t="s">
        <v>31</v>
      </c>
      <c r="I4324" t="s">
        <v>51</v>
      </c>
      <c r="J4324" t="s">
        <v>23</v>
      </c>
      <c r="K4324" t="s">
        <v>24</v>
      </c>
      <c r="L4324" t="s">
        <v>25</v>
      </c>
      <c r="M4324" t="s">
        <v>4236</v>
      </c>
      <c r="N4324" t="s">
        <v>3790</v>
      </c>
      <c r="O4324" t="s">
        <v>1559</v>
      </c>
      <c r="P4324" t="s">
        <v>27</v>
      </c>
      <c r="Q4324" t="s">
        <v>4245</v>
      </c>
      <c r="R4324" s="1">
        <f t="shared" ca="1" si="67"/>
        <v>7</v>
      </c>
      <c r="S4324" t="s">
        <v>35</v>
      </c>
      <c r="T4324" t="s">
        <v>68</v>
      </c>
    </row>
    <row r="4325" spans="1:20" x14ac:dyDescent="0.25">
      <c r="A4325" t="s">
        <v>8572</v>
      </c>
      <c r="B4325">
        <v>68523259</v>
      </c>
      <c r="C4325">
        <v>67802530</v>
      </c>
      <c r="D4325" t="s">
        <v>2</v>
      </c>
      <c r="E4325" t="s">
        <v>3944</v>
      </c>
      <c r="F4325" t="s">
        <v>4225</v>
      </c>
      <c r="G4325" t="s">
        <v>4222</v>
      </c>
      <c r="H4325" t="s">
        <v>38</v>
      </c>
      <c r="I4325" t="s">
        <v>32</v>
      </c>
      <c r="J4325" t="s">
        <v>39</v>
      </c>
      <c r="K4325" t="s">
        <v>40</v>
      </c>
      <c r="L4325" t="s">
        <v>25</v>
      </c>
      <c r="M4325" t="s">
        <v>4233</v>
      </c>
      <c r="N4325" t="s">
        <v>3790</v>
      </c>
      <c r="O4325" t="s">
        <v>1559</v>
      </c>
      <c r="P4325" t="s">
        <v>4248</v>
      </c>
      <c r="Q4325" t="s">
        <v>4246</v>
      </c>
      <c r="R4325" s="1" t="e">
        <f t="shared" ca="1" si="67"/>
        <v>#VALUE!</v>
      </c>
      <c r="S4325" t="s">
        <v>55</v>
      </c>
      <c r="T4325" t="s">
        <v>29</v>
      </c>
    </row>
    <row r="4326" spans="1:20" x14ac:dyDescent="0.25">
      <c r="A4326" t="s">
        <v>8573</v>
      </c>
      <c r="B4326">
        <v>65971380</v>
      </c>
      <c r="C4326">
        <v>67029480</v>
      </c>
      <c r="D4326" t="s">
        <v>2</v>
      </c>
      <c r="E4326" t="s">
        <v>3945</v>
      </c>
      <c r="F4326" t="s">
        <v>4226</v>
      </c>
      <c r="G4326" t="s">
        <v>4221</v>
      </c>
      <c r="H4326" t="s">
        <v>31</v>
      </c>
      <c r="I4326" t="s">
        <v>32</v>
      </c>
      <c r="J4326" t="s">
        <v>23</v>
      </c>
      <c r="K4326" t="s">
        <v>24</v>
      </c>
      <c r="L4326" t="s">
        <v>25</v>
      </c>
      <c r="M4326" t="s">
        <v>4229</v>
      </c>
      <c r="N4326" t="s">
        <v>3790</v>
      </c>
      <c r="O4326" t="s">
        <v>1559</v>
      </c>
      <c r="P4326" t="s">
        <v>49</v>
      </c>
      <c r="Q4326" t="s">
        <v>4244</v>
      </c>
      <c r="R4326" s="1" t="e">
        <f t="shared" ca="1" si="67"/>
        <v>#VALUE!</v>
      </c>
      <c r="S4326" t="s">
        <v>35</v>
      </c>
      <c r="T4326" t="s">
        <v>77</v>
      </c>
    </row>
    <row r="4327" spans="1:20" x14ac:dyDescent="0.25">
      <c r="A4327" t="s">
        <v>8574</v>
      </c>
      <c r="B4327">
        <v>64623888</v>
      </c>
      <c r="C4327">
        <v>67343115</v>
      </c>
      <c r="D4327" t="s">
        <v>2</v>
      </c>
      <c r="E4327" t="s">
        <v>3946</v>
      </c>
      <c r="F4327" t="s">
        <v>1106</v>
      </c>
      <c r="G4327" t="s">
        <v>4218</v>
      </c>
      <c r="H4327" t="s">
        <v>43</v>
      </c>
      <c r="I4327" t="s">
        <v>204</v>
      </c>
      <c r="J4327" t="s">
        <v>39</v>
      </c>
      <c r="K4327" t="s">
        <v>44</v>
      </c>
      <c r="L4327" t="s">
        <v>25</v>
      </c>
      <c r="M4327" t="s">
        <v>4238</v>
      </c>
      <c r="N4327" t="s">
        <v>3790</v>
      </c>
      <c r="O4327" t="s">
        <v>1559</v>
      </c>
      <c r="P4327" t="s">
        <v>4248</v>
      </c>
      <c r="Q4327" t="s">
        <v>4247</v>
      </c>
      <c r="R4327" s="1">
        <f t="shared" ca="1" si="67"/>
        <v>26</v>
      </c>
      <c r="S4327" t="s">
        <v>55</v>
      </c>
      <c r="T4327" t="s">
        <v>36</v>
      </c>
    </row>
    <row r="4328" spans="1:20" x14ac:dyDescent="0.25">
      <c r="A4328" t="s">
        <v>8575</v>
      </c>
      <c r="B4328">
        <v>64516679</v>
      </c>
      <c r="C4328">
        <v>66936584</v>
      </c>
      <c r="D4328" t="s">
        <v>3</v>
      </c>
      <c r="E4328" t="s">
        <v>3947</v>
      </c>
      <c r="F4328" t="s">
        <v>4227</v>
      </c>
      <c r="G4328" t="s">
        <v>4215</v>
      </c>
      <c r="H4328" t="s">
        <v>43</v>
      </c>
      <c r="I4328" t="s">
        <v>32</v>
      </c>
      <c r="J4328" t="s">
        <v>39</v>
      </c>
      <c r="K4328" t="s">
        <v>44</v>
      </c>
      <c r="L4328" t="s">
        <v>25</v>
      </c>
      <c r="M4328" t="s">
        <v>4241</v>
      </c>
      <c r="N4328" t="s">
        <v>3790</v>
      </c>
      <c r="O4328" t="s">
        <v>1559</v>
      </c>
      <c r="P4328" t="s">
        <v>27</v>
      </c>
      <c r="Q4328" t="s">
        <v>28</v>
      </c>
      <c r="R4328" s="1" t="e">
        <f t="shared" ca="1" si="67"/>
        <v>#VALUE!</v>
      </c>
      <c r="S4328" t="s">
        <v>35</v>
      </c>
      <c r="T4328" t="s">
        <v>29</v>
      </c>
    </row>
    <row r="4329" spans="1:20" x14ac:dyDescent="0.25">
      <c r="A4329" t="s">
        <v>8576</v>
      </c>
      <c r="B4329">
        <v>67963260</v>
      </c>
      <c r="C4329">
        <v>67555599</v>
      </c>
      <c r="D4329" t="s">
        <v>3</v>
      </c>
      <c r="E4329" t="s">
        <v>3948</v>
      </c>
      <c r="F4329" t="s">
        <v>1106</v>
      </c>
      <c r="G4329" t="s">
        <v>4219</v>
      </c>
      <c r="H4329" t="s">
        <v>31</v>
      </c>
      <c r="I4329" t="s">
        <v>22</v>
      </c>
      <c r="J4329" t="s">
        <v>23</v>
      </c>
      <c r="K4329" t="s">
        <v>24</v>
      </c>
      <c r="L4329" t="s">
        <v>25</v>
      </c>
      <c r="M4329" t="s">
        <v>4233</v>
      </c>
      <c r="N4329" t="s">
        <v>3790</v>
      </c>
      <c r="O4329" t="s">
        <v>1559</v>
      </c>
      <c r="P4329" t="s">
        <v>4248</v>
      </c>
      <c r="Q4329" t="s">
        <v>4244</v>
      </c>
      <c r="R4329" s="1" t="e">
        <f t="shared" ca="1" si="67"/>
        <v>#VALUE!</v>
      </c>
      <c r="S4329" t="s">
        <v>55</v>
      </c>
      <c r="T4329" t="s">
        <v>68</v>
      </c>
    </row>
    <row r="4330" spans="1:20" x14ac:dyDescent="0.25">
      <c r="A4330" t="s">
        <v>8577</v>
      </c>
      <c r="B4330">
        <v>66633090</v>
      </c>
      <c r="C4330">
        <v>67381568</v>
      </c>
      <c r="D4330" t="s">
        <v>2</v>
      </c>
      <c r="E4330" t="s">
        <v>3949</v>
      </c>
      <c r="F4330" t="s">
        <v>1106</v>
      </c>
      <c r="G4330" t="s">
        <v>4221</v>
      </c>
      <c r="H4330" t="s">
        <v>245</v>
      </c>
      <c r="I4330" t="s">
        <v>32</v>
      </c>
      <c r="J4330" t="s">
        <v>39</v>
      </c>
      <c r="K4330" t="s">
        <v>40</v>
      </c>
      <c r="L4330" t="s">
        <v>25</v>
      </c>
      <c r="M4330" t="s">
        <v>4238</v>
      </c>
      <c r="N4330" t="s">
        <v>3790</v>
      </c>
      <c r="O4330" t="s">
        <v>1559</v>
      </c>
      <c r="P4330" t="s">
        <v>52</v>
      </c>
      <c r="Q4330" t="s">
        <v>28</v>
      </c>
      <c r="R4330" s="1">
        <f t="shared" ca="1" si="67"/>
        <v>37</v>
      </c>
      <c r="S4330" t="s">
        <v>4243</v>
      </c>
      <c r="T4330" t="s">
        <v>58</v>
      </c>
    </row>
    <row r="4331" spans="1:20" x14ac:dyDescent="0.25">
      <c r="A4331" t="s">
        <v>8578</v>
      </c>
      <c r="B4331">
        <v>67518045</v>
      </c>
      <c r="C4331">
        <v>67109598</v>
      </c>
      <c r="D4331" t="s">
        <v>3</v>
      </c>
      <c r="E4331" t="s">
        <v>3950</v>
      </c>
      <c r="F4331" t="s">
        <v>20</v>
      </c>
      <c r="G4331" t="s">
        <v>4221</v>
      </c>
      <c r="H4331" t="s">
        <v>43</v>
      </c>
      <c r="I4331" t="s">
        <v>204</v>
      </c>
      <c r="J4331" t="s">
        <v>39</v>
      </c>
      <c r="K4331" t="s">
        <v>44</v>
      </c>
      <c r="L4331" t="s">
        <v>25</v>
      </c>
      <c r="M4331" t="s">
        <v>4230</v>
      </c>
      <c r="N4331" t="s">
        <v>3790</v>
      </c>
      <c r="O4331" t="s">
        <v>1559</v>
      </c>
      <c r="P4331" t="s">
        <v>49</v>
      </c>
      <c r="Q4331" t="s">
        <v>4245</v>
      </c>
      <c r="R4331" s="1">
        <f t="shared" ca="1" si="67"/>
        <v>49</v>
      </c>
      <c r="S4331" t="s">
        <v>4243</v>
      </c>
      <c r="T4331" t="s">
        <v>41</v>
      </c>
    </row>
    <row r="4332" spans="1:20" x14ac:dyDescent="0.25">
      <c r="A4332" t="s">
        <v>8579</v>
      </c>
      <c r="B4332">
        <v>65399062</v>
      </c>
      <c r="C4332">
        <v>67767231</v>
      </c>
      <c r="D4332" t="s">
        <v>2</v>
      </c>
      <c r="E4332" t="s">
        <v>3951</v>
      </c>
      <c r="F4332" t="s">
        <v>4228</v>
      </c>
      <c r="G4332" t="s">
        <v>4218</v>
      </c>
      <c r="H4332" t="s">
        <v>21</v>
      </c>
      <c r="I4332" t="s">
        <v>22</v>
      </c>
      <c r="J4332" t="s">
        <v>23</v>
      </c>
      <c r="K4332" t="s">
        <v>24</v>
      </c>
      <c r="L4332" t="s">
        <v>25</v>
      </c>
      <c r="M4332" t="s">
        <v>4232</v>
      </c>
      <c r="N4332" t="s">
        <v>3790</v>
      </c>
      <c r="O4332" t="s">
        <v>1559</v>
      </c>
      <c r="P4332" t="s">
        <v>49</v>
      </c>
      <c r="Q4332" t="s">
        <v>4246</v>
      </c>
      <c r="R4332" s="1">
        <f t="shared" ca="1" si="67"/>
        <v>13</v>
      </c>
      <c r="S4332" t="s">
        <v>4243</v>
      </c>
      <c r="T4332" t="s">
        <v>68</v>
      </c>
    </row>
    <row r="4333" spans="1:20" x14ac:dyDescent="0.25">
      <c r="A4333" t="s">
        <v>8580</v>
      </c>
      <c r="B4333">
        <v>67012374</v>
      </c>
      <c r="C4333">
        <v>66901168</v>
      </c>
      <c r="D4333" t="s">
        <v>3</v>
      </c>
      <c r="E4333" t="s">
        <v>3952</v>
      </c>
      <c r="F4333" t="s">
        <v>20</v>
      </c>
      <c r="G4333" t="s">
        <v>527</v>
      </c>
      <c r="H4333" t="s">
        <v>21</v>
      </c>
      <c r="I4333" t="s">
        <v>32</v>
      </c>
      <c r="J4333" t="s">
        <v>23</v>
      </c>
      <c r="K4333" t="s">
        <v>24</v>
      </c>
      <c r="L4333" t="s">
        <v>25</v>
      </c>
      <c r="M4333" t="s">
        <v>4239</v>
      </c>
      <c r="N4333" t="s">
        <v>3790</v>
      </c>
      <c r="O4333" t="s">
        <v>1559</v>
      </c>
      <c r="P4333" t="s">
        <v>27</v>
      </c>
      <c r="Q4333" t="s">
        <v>4245</v>
      </c>
      <c r="R4333" s="1" t="e">
        <f t="shared" ca="1" si="67"/>
        <v>#VALUE!</v>
      </c>
      <c r="S4333" t="s">
        <v>35</v>
      </c>
      <c r="T4333" t="s">
        <v>36</v>
      </c>
    </row>
    <row r="4334" spans="1:20" x14ac:dyDescent="0.25">
      <c r="A4334" t="s">
        <v>8581</v>
      </c>
      <c r="B4334">
        <v>67256027</v>
      </c>
      <c r="C4334">
        <v>67485870</v>
      </c>
      <c r="D4334" t="s">
        <v>2</v>
      </c>
      <c r="E4334" t="s">
        <v>3953</v>
      </c>
      <c r="F4334" t="s">
        <v>4226</v>
      </c>
      <c r="G4334" t="s">
        <v>4218</v>
      </c>
      <c r="H4334" t="s">
        <v>245</v>
      </c>
      <c r="I4334" t="s">
        <v>32</v>
      </c>
      <c r="J4334" t="s">
        <v>39</v>
      </c>
      <c r="K4334" t="s">
        <v>40</v>
      </c>
      <c r="L4334" t="s">
        <v>25</v>
      </c>
      <c r="M4334" t="s">
        <v>4232</v>
      </c>
      <c r="N4334" t="s">
        <v>3790</v>
      </c>
      <c r="O4334" t="s">
        <v>1559</v>
      </c>
      <c r="P4334" t="s">
        <v>205</v>
      </c>
      <c r="Q4334" t="s">
        <v>34</v>
      </c>
      <c r="R4334" s="1">
        <f t="shared" ca="1" si="67"/>
        <v>37</v>
      </c>
      <c r="S4334" t="s">
        <v>4243</v>
      </c>
      <c r="T4334" t="s">
        <v>58</v>
      </c>
    </row>
    <row r="4335" spans="1:20" x14ac:dyDescent="0.25">
      <c r="A4335" t="s">
        <v>8582</v>
      </c>
      <c r="B4335">
        <v>67403961</v>
      </c>
      <c r="C4335">
        <v>67723118</v>
      </c>
      <c r="D4335" t="s">
        <v>2</v>
      </c>
      <c r="E4335" t="s">
        <v>2300</v>
      </c>
      <c r="F4335" t="s">
        <v>4228</v>
      </c>
      <c r="G4335" t="s">
        <v>4215</v>
      </c>
      <c r="H4335" t="s">
        <v>21</v>
      </c>
      <c r="I4335" t="s">
        <v>22</v>
      </c>
      <c r="J4335" t="s">
        <v>23</v>
      </c>
      <c r="K4335" t="s">
        <v>24</v>
      </c>
      <c r="L4335" t="s">
        <v>25</v>
      </c>
      <c r="M4335" t="s">
        <v>4234</v>
      </c>
      <c r="N4335" t="s">
        <v>3790</v>
      </c>
      <c r="O4335" t="s">
        <v>1559</v>
      </c>
      <c r="P4335" t="s">
        <v>4248</v>
      </c>
      <c r="Q4335" t="s">
        <v>34</v>
      </c>
      <c r="R4335" s="1" t="e">
        <f t="shared" ca="1" si="67"/>
        <v>#VALUE!</v>
      </c>
      <c r="S4335" t="s">
        <v>55</v>
      </c>
      <c r="T4335" t="s">
        <v>36</v>
      </c>
    </row>
    <row r="4336" spans="1:20" x14ac:dyDescent="0.25">
      <c r="A4336" t="s">
        <v>8583</v>
      </c>
      <c r="B4336">
        <v>68436642</v>
      </c>
      <c r="C4336">
        <v>67448025</v>
      </c>
      <c r="D4336" t="s">
        <v>2</v>
      </c>
      <c r="E4336" t="s">
        <v>3954</v>
      </c>
      <c r="F4336" t="s">
        <v>20</v>
      </c>
      <c r="G4336" t="s">
        <v>4219</v>
      </c>
      <c r="H4336" t="s">
        <v>31</v>
      </c>
      <c r="I4336" t="s">
        <v>22</v>
      </c>
      <c r="J4336" t="s">
        <v>23</v>
      </c>
      <c r="K4336" t="s">
        <v>24</v>
      </c>
      <c r="L4336" t="s">
        <v>25</v>
      </c>
      <c r="M4336" t="s">
        <v>4232</v>
      </c>
      <c r="N4336" t="s">
        <v>3790</v>
      </c>
      <c r="O4336" t="s">
        <v>1559</v>
      </c>
      <c r="P4336" t="s">
        <v>52</v>
      </c>
      <c r="Q4336" t="s">
        <v>4247</v>
      </c>
      <c r="R4336" s="1" t="e">
        <f t="shared" ca="1" si="67"/>
        <v>#VALUE!</v>
      </c>
      <c r="S4336" t="s">
        <v>4243</v>
      </c>
      <c r="T4336" t="s">
        <v>68</v>
      </c>
    </row>
    <row r="4337" spans="1:20" x14ac:dyDescent="0.25">
      <c r="A4337" t="s">
        <v>8584</v>
      </c>
      <c r="B4337">
        <v>64669019</v>
      </c>
      <c r="C4337">
        <v>67153645</v>
      </c>
      <c r="D4337" t="s">
        <v>2</v>
      </c>
      <c r="E4337" t="s">
        <v>3955</v>
      </c>
      <c r="F4337" t="s">
        <v>1106</v>
      </c>
      <c r="G4337" t="s">
        <v>4223</v>
      </c>
      <c r="H4337" t="s">
        <v>245</v>
      </c>
      <c r="I4337" t="s">
        <v>51</v>
      </c>
      <c r="J4337" t="s">
        <v>39</v>
      </c>
      <c r="K4337" t="s">
        <v>40</v>
      </c>
      <c r="L4337" t="s">
        <v>25</v>
      </c>
      <c r="M4337" t="s">
        <v>4232</v>
      </c>
      <c r="N4337" t="s">
        <v>3790</v>
      </c>
      <c r="O4337" t="s">
        <v>1559</v>
      </c>
      <c r="P4337" t="s">
        <v>4248</v>
      </c>
      <c r="Q4337" t="s">
        <v>28</v>
      </c>
      <c r="R4337" s="1" t="e">
        <f t="shared" ca="1" si="67"/>
        <v>#VALUE!</v>
      </c>
      <c r="S4337" t="s">
        <v>55</v>
      </c>
      <c r="T4337" t="s">
        <v>29</v>
      </c>
    </row>
    <row r="4338" spans="1:20" x14ac:dyDescent="0.25">
      <c r="A4338" t="s">
        <v>8585</v>
      </c>
      <c r="B4338">
        <v>67307265</v>
      </c>
      <c r="C4338">
        <v>67187904</v>
      </c>
      <c r="D4338" t="s">
        <v>2</v>
      </c>
      <c r="E4338" t="s">
        <v>3956</v>
      </c>
      <c r="F4338" t="s">
        <v>4225</v>
      </c>
      <c r="G4338" t="s">
        <v>4218</v>
      </c>
      <c r="H4338" t="s">
        <v>31</v>
      </c>
      <c r="I4338" t="s">
        <v>51</v>
      </c>
      <c r="J4338" t="s">
        <v>23</v>
      </c>
      <c r="K4338" t="s">
        <v>24</v>
      </c>
      <c r="L4338" t="s">
        <v>25</v>
      </c>
      <c r="M4338" t="s">
        <v>4229</v>
      </c>
      <c r="N4338" t="s">
        <v>3790</v>
      </c>
      <c r="O4338" t="s">
        <v>1559</v>
      </c>
      <c r="P4338" t="s">
        <v>52</v>
      </c>
      <c r="Q4338" t="s">
        <v>4246</v>
      </c>
      <c r="R4338" s="1" t="e">
        <f t="shared" ca="1" si="67"/>
        <v>#VALUE!</v>
      </c>
      <c r="S4338" t="s">
        <v>4243</v>
      </c>
      <c r="T4338" t="s">
        <v>77</v>
      </c>
    </row>
    <row r="4339" spans="1:20" x14ac:dyDescent="0.25">
      <c r="A4339" t="s">
        <v>8586</v>
      </c>
      <c r="B4339">
        <v>64860159</v>
      </c>
      <c r="C4339">
        <v>67008252</v>
      </c>
      <c r="D4339" t="s">
        <v>3</v>
      </c>
      <c r="E4339" t="s">
        <v>3957</v>
      </c>
      <c r="F4339" t="s">
        <v>4226</v>
      </c>
      <c r="G4339" t="s">
        <v>4216</v>
      </c>
      <c r="H4339" t="s">
        <v>43</v>
      </c>
      <c r="I4339" t="s">
        <v>32</v>
      </c>
      <c r="J4339" t="s">
        <v>23</v>
      </c>
      <c r="K4339" t="s">
        <v>44</v>
      </c>
      <c r="L4339" t="s">
        <v>25</v>
      </c>
      <c r="M4339" t="s">
        <v>4234</v>
      </c>
      <c r="N4339" t="s">
        <v>3790</v>
      </c>
      <c r="O4339" t="s">
        <v>1559</v>
      </c>
      <c r="P4339" t="s">
        <v>54</v>
      </c>
      <c r="Q4339" t="s">
        <v>28</v>
      </c>
      <c r="R4339" s="1">
        <f t="shared" ca="1" si="67"/>
        <v>30</v>
      </c>
      <c r="S4339" t="s">
        <v>35</v>
      </c>
      <c r="T4339" t="s">
        <v>29</v>
      </c>
    </row>
    <row r="4340" spans="1:20" x14ac:dyDescent="0.25">
      <c r="A4340" t="s">
        <v>8587</v>
      </c>
      <c r="B4340">
        <v>64329786</v>
      </c>
      <c r="C4340">
        <v>67644038</v>
      </c>
      <c r="D4340" t="s">
        <v>2</v>
      </c>
      <c r="E4340" t="s">
        <v>2794</v>
      </c>
      <c r="F4340" t="s">
        <v>4227</v>
      </c>
      <c r="G4340" t="s">
        <v>527</v>
      </c>
      <c r="H4340" t="s">
        <v>163</v>
      </c>
      <c r="I4340" t="s">
        <v>204</v>
      </c>
      <c r="J4340" t="s">
        <v>39</v>
      </c>
      <c r="K4340" t="s">
        <v>40</v>
      </c>
      <c r="L4340" t="s">
        <v>25</v>
      </c>
      <c r="M4340" t="s">
        <v>4233</v>
      </c>
      <c r="N4340" t="s">
        <v>3790</v>
      </c>
      <c r="O4340" t="s">
        <v>1559</v>
      </c>
      <c r="P4340" t="s">
        <v>33</v>
      </c>
      <c r="Q4340" t="s">
        <v>4247</v>
      </c>
      <c r="R4340" s="1" t="e">
        <f t="shared" ca="1" si="67"/>
        <v>#VALUE!</v>
      </c>
      <c r="S4340" t="s">
        <v>4243</v>
      </c>
      <c r="T4340" t="s">
        <v>58</v>
      </c>
    </row>
    <row r="4341" spans="1:20" x14ac:dyDescent="0.25">
      <c r="A4341" t="s">
        <v>8588</v>
      </c>
      <c r="B4341">
        <v>65400738</v>
      </c>
      <c r="C4341">
        <v>66881628</v>
      </c>
      <c r="D4341" t="s">
        <v>3</v>
      </c>
      <c r="E4341" t="s">
        <v>3958</v>
      </c>
      <c r="F4341" t="s">
        <v>4225</v>
      </c>
      <c r="G4341" t="s">
        <v>4220</v>
      </c>
      <c r="H4341" t="s">
        <v>43</v>
      </c>
      <c r="I4341" t="s">
        <v>51</v>
      </c>
      <c r="J4341" t="s">
        <v>39</v>
      </c>
      <c r="K4341" t="s">
        <v>44</v>
      </c>
      <c r="L4341" t="s">
        <v>25</v>
      </c>
      <c r="M4341" t="s">
        <v>4229</v>
      </c>
      <c r="N4341" t="s">
        <v>3790</v>
      </c>
      <c r="O4341" t="s">
        <v>1559</v>
      </c>
      <c r="P4341" t="s">
        <v>27</v>
      </c>
      <c r="Q4341" t="s">
        <v>4246</v>
      </c>
      <c r="R4341" s="1" t="e">
        <f t="shared" ca="1" si="67"/>
        <v>#VALUE!</v>
      </c>
      <c r="S4341" t="s">
        <v>35</v>
      </c>
      <c r="T4341" t="s">
        <v>58</v>
      </c>
    </row>
    <row r="4342" spans="1:20" x14ac:dyDescent="0.25">
      <c r="A4342" t="s">
        <v>8589</v>
      </c>
      <c r="B4342">
        <v>66595679</v>
      </c>
      <c r="C4342">
        <v>66920841</v>
      </c>
      <c r="D4342" t="s">
        <v>3</v>
      </c>
      <c r="E4342" t="s">
        <v>3959</v>
      </c>
      <c r="F4342" t="s">
        <v>4228</v>
      </c>
      <c r="G4342" t="s">
        <v>4219</v>
      </c>
      <c r="H4342" t="s">
        <v>21</v>
      </c>
      <c r="I4342" t="s">
        <v>22</v>
      </c>
      <c r="J4342" t="s">
        <v>23</v>
      </c>
      <c r="K4342" t="s">
        <v>24</v>
      </c>
      <c r="L4342" t="s">
        <v>25</v>
      </c>
      <c r="M4342" t="s">
        <v>4238</v>
      </c>
      <c r="N4342" t="s">
        <v>3790</v>
      </c>
      <c r="O4342" t="s">
        <v>1559</v>
      </c>
      <c r="P4342" t="s">
        <v>54</v>
      </c>
      <c r="Q4342" t="s">
        <v>28</v>
      </c>
      <c r="R4342" s="1" t="e">
        <f t="shared" ca="1" si="67"/>
        <v>#VALUE!</v>
      </c>
      <c r="S4342" t="s">
        <v>4243</v>
      </c>
      <c r="T4342" t="s">
        <v>56</v>
      </c>
    </row>
    <row r="4343" spans="1:20" x14ac:dyDescent="0.25">
      <c r="A4343" t="s">
        <v>8590</v>
      </c>
      <c r="B4343">
        <v>65608358</v>
      </c>
      <c r="C4343">
        <v>67639460</v>
      </c>
      <c r="D4343" t="s">
        <v>2</v>
      </c>
      <c r="E4343" t="s">
        <v>1757</v>
      </c>
      <c r="F4343" t="s">
        <v>4227</v>
      </c>
      <c r="G4343" t="s">
        <v>4220</v>
      </c>
      <c r="H4343" t="s">
        <v>163</v>
      </c>
      <c r="I4343" t="s">
        <v>32</v>
      </c>
      <c r="J4343" t="s">
        <v>39</v>
      </c>
      <c r="K4343" t="s">
        <v>40</v>
      </c>
      <c r="L4343" t="s">
        <v>25</v>
      </c>
      <c r="M4343" t="s">
        <v>4234</v>
      </c>
      <c r="N4343" t="s">
        <v>3790</v>
      </c>
      <c r="O4343" t="s">
        <v>1559</v>
      </c>
      <c r="P4343" t="s">
        <v>52</v>
      </c>
      <c r="Q4343" t="s">
        <v>28</v>
      </c>
      <c r="R4343" s="1" t="e">
        <f t="shared" ca="1" si="67"/>
        <v>#VALUE!</v>
      </c>
      <c r="S4343" t="s">
        <v>4243</v>
      </c>
      <c r="T4343" t="s">
        <v>41</v>
      </c>
    </row>
    <row r="4344" spans="1:20" x14ac:dyDescent="0.25">
      <c r="A4344" t="s">
        <v>8591</v>
      </c>
      <c r="B4344">
        <v>67714747</v>
      </c>
      <c r="C4344">
        <v>67481724</v>
      </c>
      <c r="D4344" t="s">
        <v>3</v>
      </c>
      <c r="E4344" t="s">
        <v>3960</v>
      </c>
      <c r="F4344" t="s">
        <v>4227</v>
      </c>
      <c r="G4344" t="s">
        <v>4222</v>
      </c>
      <c r="H4344" t="s">
        <v>31</v>
      </c>
      <c r="I4344" t="s">
        <v>204</v>
      </c>
      <c r="J4344" t="s">
        <v>23</v>
      </c>
      <c r="K4344" t="s">
        <v>24</v>
      </c>
      <c r="L4344" t="s">
        <v>25</v>
      </c>
      <c r="M4344" t="s">
        <v>4231</v>
      </c>
      <c r="N4344" t="s">
        <v>3790</v>
      </c>
      <c r="O4344" t="s">
        <v>1559</v>
      </c>
      <c r="P4344" t="s">
        <v>205</v>
      </c>
      <c r="Q4344" t="s">
        <v>28</v>
      </c>
      <c r="R4344" s="1" t="e">
        <f t="shared" ca="1" si="67"/>
        <v>#VALUE!</v>
      </c>
      <c r="S4344" t="s">
        <v>4243</v>
      </c>
      <c r="T4344" t="s">
        <v>77</v>
      </c>
    </row>
    <row r="4345" spans="1:20" x14ac:dyDescent="0.25">
      <c r="A4345" t="s">
        <v>8592</v>
      </c>
      <c r="B4345">
        <v>64762305</v>
      </c>
      <c r="C4345">
        <v>67238817</v>
      </c>
      <c r="D4345" t="s">
        <v>2</v>
      </c>
      <c r="E4345" t="s">
        <v>3961</v>
      </c>
      <c r="F4345" t="s">
        <v>4226</v>
      </c>
      <c r="G4345" t="s">
        <v>4216</v>
      </c>
      <c r="H4345" t="s">
        <v>503</v>
      </c>
      <c r="I4345" t="s">
        <v>204</v>
      </c>
      <c r="J4345" t="s">
        <v>39</v>
      </c>
      <c r="K4345" t="s">
        <v>40</v>
      </c>
      <c r="L4345" t="s">
        <v>25</v>
      </c>
      <c r="M4345" t="s">
        <v>4239</v>
      </c>
      <c r="N4345" t="s">
        <v>3790</v>
      </c>
      <c r="O4345" t="s">
        <v>1559</v>
      </c>
      <c r="P4345" t="s">
        <v>205</v>
      </c>
      <c r="Q4345" t="s">
        <v>4244</v>
      </c>
      <c r="R4345" s="1">
        <f t="shared" ca="1" si="67"/>
        <v>39</v>
      </c>
      <c r="S4345" t="s">
        <v>35</v>
      </c>
      <c r="T4345" t="s">
        <v>58</v>
      </c>
    </row>
    <row r="4346" spans="1:20" x14ac:dyDescent="0.25">
      <c r="A4346" t="s">
        <v>8593</v>
      </c>
      <c r="B4346">
        <v>67323414</v>
      </c>
      <c r="C4346">
        <v>67494806</v>
      </c>
      <c r="D4346" t="s">
        <v>3</v>
      </c>
      <c r="E4346" t="s">
        <v>3962</v>
      </c>
      <c r="F4346" t="s">
        <v>4227</v>
      </c>
      <c r="G4346" t="s">
        <v>4216</v>
      </c>
      <c r="H4346" t="s">
        <v>43</v>
      </c>
      <c r="I4346" t="s">
        <v>204</v>
      </c>
      <c r="J4346" t="s">
        <v>39</v>
      </c>
      <c r="K4346" t="s">
        <v>44</v>
      </c>
      <c r="L4346" t="s">
        <v>25</v>
      </c>
      <c r="M4346" t="s">
        <v>4240</v>
      </c>
      <c r="N4346" t="s">
        <v>3790</v>
      </c>
      <c r="O4346" t="s">
        <v>1559</v>
      </c>
      <c r="P4346" t="s">
        <v>49</v>
      </c>
      <c r="Q4346" t="s">
        <v>4246</v>
      </c>
      <c r="R4346" s="1" t="e">
        <f t="shared" ca="1" si="67"/>
        <v>#VALUE!</v>
      </c>
      <c r="S4346" t="s">
        <v>35</v>
      </c>
      <c r="T4346" t="s">
        <v>58</v>
      </c>
    </row>
    <row r="4347" spans="1:20" x14ac:dyDescent="0.25">
      <c r="A4347" t="s">
        <v>8594</v>
      </c>
      <c r="B4347">
        <v>67966305</v>
      </c>
      <c r="C4347">
        <v>66855092</v>
      </c>
      <c r="D4347" t="s">
        <v>2</v>
      </c>
      <c r="E4347" t="s">
        <v>3963</v>
      </c>
      <c r="F4347" t="s">
        <v>4228</v>
      </c>
      <c r="G4347" t="s">
        <v>4223</v>
      </c>
      <c r="H4347" t="s">
        <v>31</v>
      </c>
      <c r="I4347" t="s">
        <v>22</v>
      </c>
      <c r="J4347" t="s">
        <v>23</v>
      </c>
      <c r="K4347" t="s">
        <v>24</v>
      </c>
      <c r="L4347" t="s">
        <v>25</v>
      </c>
      <c r="M4347" t="s">
        <v>4238</v>
      </c>
      <c r="N4347" t="s">
        <v>3790</v>
      </c>
      <c r="O4347" t="s">
        <v>1559</v>
      </c>
      <c r="P4347" t="s">
        <v>4248</v>
      </c>
      <c r="Q4347" t="s">
        <v>28</v>
      </c>
      <c r="R4347" s="1">
        <f t="shared" ca="1" si="67"/>
        <v>10</v>
      </c>
      <c r="S4347" t="s">
        <v>55</v>
      </c>
      <c r="T4347" t="s">
        <v>68</v>
      </c>
    </row>
    <row r="4348" spans="1:20" x14ac:dyDescent="0.25">
      <c r="A4348" t="s">
        <v>8595</v>
      </c>
      <c r="B4348">
        <v>68328253</v>
      </c>
      <c r="C4348">
        <v>67321320</v>
      </c>
      <c r="D4348" t="s">
        <v>3</v>
      </c>
      <c r="E4348" t="s">
        <v>3521</v>
      </c>
      <c r="F4348" t="s">
        <v>20</v>
      </c>
      <c r="G4348" t="s">
        <v>4215</v>
      </c>
      <c r="H4348" t="s">
        <v>31</v>
      </c>
      <c r="I4348" t="s">
        <v>22</v>
      </c>
      <c r="J4348" t="s">
        <v>60</v>
      </c>
      <c r="K4348" t="s">
        <v>40</v>
      </c>
      <c r="L4348" t="s">
        <v>25</v>
      </c>
      <c r="M4348" t="s">
        <v>4233</v>
      </c>
      <c r="N4348" t="s">
        <v>3790</v>
      </c>
      <c r="O4348" t="s">
        <v>1559</v>
      </c>
      <c r="P4348" t="s">
        <v>52</v>
      </c>
      <c r="Q4348" t="s">
        <v>28</v>
      </c>
      <c r="R4348" s="1" t="e">
        <f t="shared" ca="1" si="67"/>
        <v>#VALUE!</v>
      </c>
      <c r="S4348" t="s">
        <v>35</v>
      </c>
      <c r="T4348" t="s">
        <v>61</v>
      </c>
    </row>
    <row r="4349" spans="1:20" x14ac:dyDescent="0.25">
      <c r="A4349" t="s">
        <v>8596</v>
      </c>
      <c r="B4349">
        <v>66165082</v>
      </c>
      <c r="C4349">
        <v>67162847</v>
      </c>
      <c r="D4349" t="s">
        <v>3</v>
      </c>
      <c r="E4349" t="s">
        <v>3964</v>
      </c>
      <c r="F4349" t="s">
        <v>4226</v>
      </c>
      <c r="G4349" t="s">
        <v>4215</v>
      </c>
      <c r="H4349" t="s">
        <v>38</v>
      </c>
      <c r="I4349" t="s">
        <v>32</v>
      </c>
      <c r="J4349" t="s">
        <v>39</v>
      </c>
      <c r="K4349" t="s">
        <v>44</v>
      </c>
      <c r="L4349" t="s">
        <v>25</v>
      </c>
      <c r="M4349" t="s">
        <v>4235</v>
      </c>
      <c r="N4349" t="s">
        <v>3790</v>
      </c>
      <c r="O4349" t="s">
        <v>1559</v>
      </c>
      <c r="P4349" t="s">
        <v>54</v>
      </c>
      <c r="Q4349" t="s">
        <v>4247</v>
      </c>
      <c r="R4349" s="1" t="e">
        <f t="shared" ca="1" si="67"/>
        <v>#VALUE!</v>
      </c>
      <c r="S4349" t="s">
        <v>35</v>
      </c>
      <c r="T4349" t="s">
        <v>29</v>
      </c>
    </row>
    <row r="4350" spans="1:20" x14ac:dyDescent="0.25">
      <c r="A4350" t="s">
        <v>8597</v>
      </c>
      <c r="B4350">
        <v>64765668</v>
      </c>
      <c r="C4350">
        <v>67695370</v>
      </c>
      <c r="D4350" t="s">
        <v>3</v>
      </c>
      <c r="E4350" t="s">
        <v>3965</v>
      </c>
      <c r="F4350" t="s">
        <v>4226</v>
      </c>
      <c r="G4350" t="s">
        <v>4218</v>
      </c>
      <c r="H4350" t="s">
        <v>31</v>
      </c>
      <c r="I4350" t="s">
        <v>32</v>
      </c>
      <c r="J4350" t="s">
        <v>23</v>
      </c>
      <c r="K4350" t="s">
        <v>24</v>
      </c>
      <c r="L4350" t="s">
        <v>25</v>
      </c>
      <c r="M4350" t="s">
        <v>4229</v>
      </c>
      <c r="N4350" t="s">
        <v>3790</v>
      </c>
      <c r="O4350" t="s">
        <v>1559</v>
      </c>
      <c r="P4350" t="s">
        <v>4248</v>
      </c>
      <c r="Q4350" t="s">
        <v>4246</v>
      </c>
      <c r="R4350" s="1" t="e">
        <f t="shared" ca="1" si="67"/>
        <v>#VALUE!</v>
      </c>
      <c r="S4350" t="s">
        <v>55</v>
      </c>
      <c r="T4350" t="s">
        <v>56</v>
      </c>
    </row>
    <row r="4351" spans="1:20" x14ac:dyDescent="0.25">
      <c r="A4351" t="s">
        <v>8598</v>
      </c>
      <c r="B4351">
        <v>67656867</v>
      </c>
      <c r="C4351">
        <v>67580298</v>
      </c>
      <c r="D4351" t="s">
        <v>2</v>
      </c>
      <c r="E4351" t="s">
        <v>3966</v>
      </c>
      <c r="F4351" t="s">
        <v>4226</v>
      </c>
      <c r="G4351" t="s">
        <v>4219</v>
      </c>
      <c r="H4351" t="s">
        <v>38</v>
      </c>
      <c r="I4351" t="s">
        <v>22</v>
      </c>
      <c r="J4351" t="s">
        <v>39</v>
      </c>
      <c r="K4351" t="s">
        <v>40</v>
      </c>
      <c r="L4351" t="s">
        <v>25</v>
      </c>
      <c r="M4351" t="s">
        <v>4232</v>
      </c>
      <c r="N4351" t="s">
        <v>3790</v>
      </c>
      <c r="O4351" t="s">
        <v>1559</v>
      </c>
      <c r="P4351" t="s">
        <v>49</v>
      </c>
      <c r="Q4351" t="s">
        <v>28</v>
      </c>
      <c r="R4351" s="1" t="e">
        <f t="shared" ca="1" si="67"/>
        <v>#VALUE!</v>
      </c>
      <c r="S4351" t="s">
        <v>4243</v>
      </c>
      <c r="T4351" t="s">
        <v>58</v>
      </c>
    </row>
    <row r="4352" spans="1:20" x14ac:dyDescent="0.25">
      <c r="A4352" t="s">
        <v>8599</v>
      </c>
      <c r="B4352">
        <v>64689455</v>
      </c>
      <c r="C4352">
        <v>67293822</v>
      </c>
      <c r="D4352" t="s">
        <v>2</v>
      </c>
      <c r="E4352" t="s">
        <v>3573</v>
      </c>
      <c r="F4352" t="s">
        <v>4225</v>
      </c>
      <c r="G4352" t="s">
        <v>4216</v>
      </c>
      <c r="H4352" t="s">
        <v>31</v>
      </c>
      <c r="I4352" t="s">
        <v>32</v>
      </c>
      <c r="J4352" t="s">
        <v>23</v>
      </c>
      <c r="K4352" t="s">
        <v>24</v>
      </c>
      <c r="L4352" t="s">
        <v>25</v>
      </c>
      <c r="M4352" t="s">
        <v>4231</v>
      </c>
      <c r="N4352" t="s">
        <v>3790</v>
      </c>
      <c r="O4352" t="s">
        <v>1559</v>
      </c>
      <c r="P4352" t="s">
        <v>4248</v>
      </c>
      <c r="Q4352" t="s">
        <v>4244</v>
      </c>
      <c r="R4352" s="1" t="e">
        <f t="shared" ca="1" si="67"/>
        <v>#VALUE!</v>
      </c>
      <c r="S4352" t="s">
        <v>55</v>
      </c>
      <c r="T4352" t="s">
        <v>77</v>
      </c>
    </row>
    <row r="4353" spans="1:20" x14ac:dyDescent="0.25">
      <c r="A4353" t="s">
        <v>8600</v>
      </c>
      <c r="B4353">
        <v>66733648</v>
      </c>
      <c r="C4353">
        <v>67742783</v>
      </c>
      <c r="D4353" t="s">
        <v>3</v>
      </c>
      <c r="E4353" t="s">
        <v>3967</v>
      </c>
      <c r="F4353" t="s">
        <v>20</v>
      </c>
      <c r="G4353" t="s">
        <v>4219</v>
      </c>
      <c r="H4353" t="s">
        <v>31</v>
      </c>
      <c r="I4353" t="s">
        <v>22</v>
      </c>
      <c r="J4353" t="s">
        <v>39</v>
      </c>
      <c r="K4353" t="s">
        <v>40</v>
      </c>
      <c r="L4353" t="s">
        <v>25</v>
      </c>
      <c r="M4353" t="s">
        <v>4234</v>
      </c>
      <c r="N4353" t="s">
        <v>3790</v>
      </c>
      <c r="O4353" t="s">
        <v>1559</v>
      </c>
      <c r="P4353" t="s">
        <v>52</v>
      </c>
      <c r="Q4353" t="s">
        <v>28</v>
      </c>
      <c r="R4353" s="1" t="e">
        <f t="shared" ca="1" si="67"/>
        <v>#VALUE!</v>
      </c>
      <c r="S4353" t="s">
        <v>35</v>
      </c>
      <c r="T4353" t="s">
        <v>61</v>
      </c>
    </row>
    <row r="4354" spans="1:20" x14ac:dyDescent="0.25">
      <c r="A4354" t="s">
        <v>8601</v>
      </c>
      <c r="B4354">
        <v>67397057</v>
      </c>
      <c r="C4354">
        <v>66979025</v>
      </c>
      <c r="D4354" t="s">
        <v>2</v>
      </c>
      <c r="E4354" t="s">
        <v>3968</v>
      </c>
      <c r="F4354" t="s">
        <v>4227</v>
      </c>
      <c r="G4354" t="s">
        <v>4219</v>
      </c>
      <c r="H4354" t="s">
        <v>245</v>
      </c>
      <c r="I4354" t="s">
        <v>22</v>
      </c>
      <c r="J4354" t="s">
        <v>23</v>
      </c>
      <c r="K4354" t="s">
        <v>24</v>
      </c>
      <c r="L4354" t="s">
        <v>25</v>
      </c>
      <c r="M4354" t="s">
        <v>4234</v>
      </c>
      <c r="N4354" t="s">
        <v>3790</v>
      </c>
      <c r="O4354" t="s">
        <v>1559</v>
      </c>
      <c r="P4354" t="s">
        <v>205</v>
      </c>
      <c r="Q4354" t="s">
        <v>34</v>
      </c>
      <c r="R4354" s="1">
        <f t="shared" ca="1" si="67"/>
        <v>49</v>
      </c>
      <c r="S4354" t="s">
        <v>35</v>
      </c>
      <c r="T4354" t="s">
        <v>41</v>
      </c>
    </row>
    <row r="4355" spans="1:20" x14ac:dyDescent="0.25">
      <c r="A4355" t="s">
        <v>8602</v>
      </c>
      <c r="B4355">
        <v>67536314</v>
      </c>
      <c r="C4355">
        <v>67001035</v>
      </c>
      <c r="D4355" t="s">
        <v>3</v>
      </c>
      <c r="E4355" t="s">
        <v>3969</v>
      </c>
      <c r="F4355" t="s">
        <v>4228</v>
      </c>
      <c r="G4355" t="s">
        <v>4219</v>
      </c>
      <c r="H4355" t="s">
        <v>31</v>
      </c>
      <c r="I4355" t="s">
        <v>51</v>
      </c>
      <c r="J4355" t="s">
        <v>39</v>
      </c>
      <c r="K4355" t="s">
        <v>40</v>
      </c>
      <c r="L4355" t="s">
        <v>25</v>
      </c>
      <c r="M4355" t="s">
        <v>4229</v>
      </c>
      <c r="N4355" t="s">
        <v>3790</v>
      </c>
      <c r="O4355" t="s">
        <v>1559</v>
      </c>
      <c r="P4355" t="s">
        <v>27</v>
      </c>
      <c r="Q4355" t="s">
        <v>4245</v>
      </c>
      <c r="R4355" s="1" t="e">
        <f t="shared" ref="R4355:R4418" ca="1" si="68">DATEDIF(E4355,TODAY(),"Y")</f>
        <v>#VALUE!</v>
      </c>
      <c r="S4355" t="s">
        <v>35</v>
      </c>
      <c r="T4355" t="s">
        <v>58</v>
      </c>
    </row>
    <row r="4356" spans="1:20" x14ac:dyDescent="0.25">
      <c r="A4356" t="s">
        <v>8603</v>
      </c>
      <c r="B4356">
        <v>67522760</v>
      </c>
      <c r="C4356">
        <v>67135517</v>
      </c>
      <c r="D4356" t="s">
        <v>3</v>
      </c>
      <c r="E4356" t="s">
        <v>3970</v>
      </c>
      <c r="F4356" t="s">
        <v>4227</v>
      </c>
      <c r="G4356" t="s">
        <v>4218</v>
      </c>
      <c r="H4356" t="s">
        <v>31</v>
      </c>
      <c r="I4356" t="s">
        <v>32</v>
      </c>
      <c r="J4356" t="s">
        <v>23</v>
      </c>
      <c r="K4356" t="s">
        <v>24</v>
      </c>
      <c r="L4356" t="s">
        <v>25</v>
      </c>
      <c r="M4356" t="s">
        <v>4239</v>
      </c>
      <c r="N4356" t="s">
        <v>3790</v>
      </c>
      <c r="O4356" t="s">
        <v>1559</v>
      </c>
      <c r="P4356" t="s">
        <v>4248</v>
      </c>
      <c r="Q4356" t="s">
        <v>4247</v>
      </c>
      <c r="R4356" s="1">
        <f t="shared" ca="1" si="68"/>
        <v>5</v>
      </c>
      <c r="S4356" t="s">
        <v>55</v>
      </c>
      <c r="T4356" t="s">
        <v>77</v>
      </c>
    </row>
    <row r="4357" spans="1:20" x14ac:dyDescent="0.25">
      <c r="A4357" t="s">
        <v>8604</v>
      </c>
      <c r="B4357">
        <v>68380278</v>
      </c>
      <c r="C4357">
        <v>67785036</v>
      </c>
      <c r="D4357" t="s">
        <v>3</v>
      </c>
      <c r="E4357" t="s">
        <v>3971</v>
      </c>
      <c r="F4357" t="s">
        <v>1106</v>
      </c>
      <c r="G4357" t="s">
        <v>4221</v>
      </c>
      <c r="H4357" t="s">
        <v>43</v>
      </c>
      <c r="I4357" t="s">
        <v>22</v>
      </c>
      <c r="J4357" t="s">
        <v>39</v>
      </c>
      <c r="K4357" t="s">
        <v>44</v>
      </c>
      <c r="L4357" t="s">
        <v>25</v>
      </c>
      <c r="M4357" t="s">
        <v>4233</v>
      </c>
      <c r="N4357" t="s">
        <v>3790</v>
      </c>
      <c r="O4357" t="s">
        <v>1559</v>
      </c>
      <c r="P4357" t="s">
        <v>4248</v>
      </c>
      <c r="Q4357" t="s">
        <v>4244</v>
      </c>
      <c r="R4357" s="1">
        <f t="shared" ca="1" si="68"/>
        <v>36</v>
      </c>
      <c r="S4357" t="s">
        <v>55</v>
      </c>
      <c r="T4357" t="s">
        <v>29</v>
      </c>
    </row>
    <row r="4358" spans="1:20" x14ac:dyDescent="0.25">
      <c r="A4358" t="s">
        <v>8605</v>
      </c>
      <c r="B4358">
        <v>67657220</v>
      </c>
      <c r="C4358">
        <v>67481443</v>
      </c>
      <c r="D4358" t="s">
        <v>3</v>
      </c>
      <c r="E4358" t="s">
        <v>3972</v>
      </c>
      <c r="F4358" t="s">
        <v>4226</v>
      </c>
      <c r="G4358" t="s">
        <v>4218</v>
      </c>
      <c r="H4358" t="s">
        <v>31</v>
      </c>
      <c r="I4358" t="s">
        <v>32</v>
      </c>
      <c r="J4358" t="s">
        <v>23</v>
      </c>
      <c r="K4358" t="s">
        <v>24</v>
      </c>
      <c r="L4358" t="s">
        <v>25</v>
      </c>
      <c r="M4358" t="s">
        <v>4234</v>
      </c>
      <c r="N4358" t="s">
        <v>3790</v>
      </c>
      <c r="O4358" t="s">
        <v>1559</v>
      </c>
      <c r="P4358" t="s">
        <v>4248</v>
      </c>
      <c r="Q4358" t="s">
        <v>28</v>
      </c>
      <c r="R4358" s="1" t="e">
        <f t="shared" ca="1" si="68"/>
        <v>#VALUE!</v>
      </c>
      <c r="S4358" t="s">
        <v>55</v>
      </c>
      <c r="T4358" t="s">
        <v>68</v>
      </c>
    </row>
    <row r="4359" spans="1:20" x14ac:dyDescent="0.25">
      <c r="A4359" t="s">
        <v>8606</v>
      </c>
      <c r="B4359">
        <v>66218029</v>
      </c>
      <c r="C4359">
        <v>67604386</v>
      </c>
      <c r="D4359" t="s">
        <v>2</v>
      </c>
      <c r="E4359" t="s">
        <v>3973</v>
      </c>
      <c r="F4359" t="s">
        <v>20</v>
      </c>
      <c r="G4359" t="s">
        <v>4218</v>
      </c>
      <c r="H4359" t="s">
        <v>245</v>
      </c>
      <c r="I4359" t="s">
        <v>204</v>
      </c>
      <c r="J4359" t="s">
        <v>23</v>
      </c>
      <c r="K4359" t="s">
        <v>40</v>
      </c>
      <c r="L4359" t="s">
        <v>25</v>
      </c>
      <c r="M4359" t="s">
        <v>4231</v>
      </c>
      <c r="N4359" t="s">
        <v>3790</v>
      </c>
      <c r="O4359" t="s">
        <v>1559</v>
      </c>
      <c r="P4359" t="s">
        <v>52</v>
      </c>
      <c r="Q4359" t="s">
        <v>4246</v>
      </c>
      <c r="R4359" s="1" t="e">
        <f t="shared" ca="1" si="68"/>
        <v>#VALUE!</v>
      </c>
      <c r="S4359" t="s">
        <v>4243</v>
      </c>
      <c r="T4359" t="s">
        <v>41</v>
      </c>
    </row>
    <row r="4360" spans="1:20" x14ac:dyDescent="0.25">
      <c r="A4360" t="s">
        <v>8607</v>
      </c>
      <c r="B4360">
        <v>68330106</v>
      </c>
      <c r="C4360">
        <v>67358569</v>
      </c>
      <c r="D4360" t="s">
        <v>3</v>
      </c>
      <c r="E4360" t="s">
        <v>3974</v>
      </c>
      <c r="F4360" t="s">
        <v>4228</v>
      </c>
      <c r="G4360" t="s">
        <v>4215</v>
      </c>
      <c r="H4360" t="s">
        <v>31</v>
      </c>
      <c r="I4360" t="s">
        <v>204</v>
      </c>
      <c r="J4360" t="s">
        <v>23</v>
      </c>
      <c r="K4360" t="s">
        <v>24</v>
      </c>
      <c r="L4360" t="s">
        <v>25</v>
      </c>
      <c r="M4360" t="s">
        <v>4237</v>
      </c>
      <c r="N4360" t="s">
        <v>3790</v>
      </c>
      <c r="O4360" t="s">
        <v>1559</v>
      </c>
      <c r="P4360" t="s">
        <v>49</v>
      </c>
      <c r="Q4360" t="s">
        <v>4245</v>
      </c>
      <c r="R4360" s="1" t="e">
        <f t="shared" ca="1" si="68"/>
        <v>#VALUE!</v>
      </c>
      <c r="S4360" t="s">
        <v>4243</v>
      </c>
      <c r="T4360" t="s">
        <v>77</v>
      </c>
    </row>
    <row r="4361" spans="1:20" x14ac:dyDescent="0.25">
      <c r="A4361" t="s">
        <v>8608</v>
      </c>
      <c r="B4361">
        <v>66685471</v>
      </c>
      <c r="C4361">
        <v>67724970</v>
      </c>
      <c r="D4361" t="s">
        <v>2</v>
      </c>
      <c r="E4361" t="s">
        <v>3975</v>
      </c>
      <c r="F4361" t="s">
        <v>4226</v>
      </c>
      <c r="G4361" t="s">
        <v>4216</v>
      </c>
      <c r="H4361" t="s">
        <v>38</v>
      </c>
      <c r="I4361" t="s">
        <v>204</v>
      </c>
      <c r="J4361" t="s">
        <v>39</v>
      </c>
      <c r="K4361" t="s">
        <v>40</v>
      </c>
      <c r="L4361" t="s">
        <v>25</v>
      </c>
      <c r="M4361" t="s">
        <v>4241</v>
      </c>
      <c r="N4361" t="s">
        <v>3790</v>
      </c>
      <c r="O4361" t="s">
        <v>1559</v>
      </c>
      <c r="P4361" t="s">
        <v>27</v>
      </c>
      <c r="Q4361" t="s">
        <v>34</v>
      </c>
      <c r="R4361" s="1" t="e">
        <f t="shared" ca="1" si="68"/>
        <v>#VALUE!</v>
      </c>
      <c r="S4361" t="s">
        <v>35</v>
      </c>
      <c r="T4361" t="s">
        <v>58</v>
      </c>
    </row>
    <row r="4362" spans="1:20" x14ac:dyDescent="0.25">
      <c r="A4362" t="s">
        <v>8609</v>
      </c>
      <c r="B4362">
        <v>67196039</v>
      </c>
      <c r="C4362">
        <v>67771920</v>
      </c>
      <c r="D4362" t="s">
        <v>2</v>
      </c>
      <c r="E4362" t="s">
        <v>3976</v>
      </c>
      <c r="F4362" t="s">
        <v>4227</v>
      </c>
      <c r="G4362" t="s">
        <v>4217</v>
      </c>
      <c r="H4362" t="s">
        <v>31</v>
      </c>
      <c r="I4362" t="s">
        <v>204</v>
      </c>
      <c r="J4362" t="s">
        <v>23</v>
      </c>
      <c r="K4362" t="s">
        <v>24</v>
      </c>
      <c r="L4362" t="s">
        <v>25</v>
      </c>
      <c r="M4362" t="s">
        <v>4239</v>
      </c>
      <c r="N4362" t="s">
        <v>3790</v>
      </c>
      <c r="O4362" t="s">
        <v>1559</v>
      </c>
      <c r="P4362" t="s">
        <v>4248</v>
      </c>
      <c r="Q4362" t="s">
        <v>28</v>
      </c>
      <c r="R4362" s="1" t="e">
        <f t="shared" ca="1" si="68"/>
        <v>#VALUE!</v>
      </c>
      <c r="S4362" t="s">
        <v>55</v>
      </c>
      <c r="T4362" t="s">
        <v>77</v>
      </c>
    </row>
    <row r="4363" spans="1:20" x14ac:dyDescent="0.25">
      <c r="A4363" t="s">
        <v>8610</v>
      </c>
      <c r="B4363">
        <v>68500920</v>
      </c>
      <c r="C4363">
        <v>67732997</v>
      </c>
      <c r="D4363" t="s">
        <v>3</v>
      </c>
      <c r="E4363" t="s">
        <v>3977</v>
      </c>
      <c r="F4363" t="s">
        <v>20</v>
      </c>
      <c r="G4363" t="s">
        <v>4222</v>
      </c>
      <c r="H4363" t="s">
        <v>138</v>
      </c>
      <c r="I4363" t="s">
        <v>32</v>
      </c>
      <c r="J4363" t="s">
        <v>39</v>
      </c>
      <c r="K4363" t="s">
        <v>44</v>
      </c>
      <c r="L4363" t="s">
        <v>25</v>
      </c>
      <c r="M4363" t="s">
        <v>4229</v>
      </c>
      <c r="N4363" t="s">
        <v>3790</v>
      </c>
      <c r="O4363" t="s">
        <v>1559</v>
      </c>
      <c r="P4363" t="s">
        <v>49</v>
      </c>
      <c r="Q4363" t="s">
        <v>4246</v>
      </c>
      <c r="R4363" s="1">
        <f t="shared" ca="1" si="68"/>
        <v>37</v>
      </c>
      <c r="S4363" t="s">
        <v>4243</v>
      </c>
      <c r="T4363" t="s">
        <v>58</v>
      </c>
    </row>
    <row r="4364" spans="1:20" x14ac:dyDescent="0.25">
      <c r="A4364" t="s">
        <v>8611</v>
      </c>
      <c r="B4364">
        <v>65654128</v>
      </c>
      <c r="C4364">
        <v>67244996</v>
      </c>
      <c r="D4364" t="s">
        <v>2</v>
      </c>
      <c r="E4364" t="s">
        <v>3978</v>
      </c>
      <c r="F4364" t="s">
        <v>1106</v>
      </c>
      <c r="G4364" t="s">
        <v>4221</v>
      </c>
      <c r="H4364" t="s">
        <v>31</v>
      </c>
      <c r="I4364" t="s">
        <v>51</v>
      </c>
      <c r="J4364" t="s">
        <v>23</v>
      </c>
      <c r="K4364" t="s">
        <v>24</v>
      </c>
      <c r="L4364" t="s">
        <v>25</v>
      </c>
      <c r="M4364" t="s">
        <v>4234</v>
      </c>
      <c r="N4364" t="s">
        <v>3790</v>
      </c>
      <c r="O4364" t="s">
        <v>1559</v>
      </c>
      <c r="P4364" t="s">
        <v>4248</v>
      </c>
      <c r="Q4364" t="s">
        <v>4247</v>
      </c>
      <c r="R4364" s="1" t="e">
        <f t="shared" ca="1" si="68"/>
        <v>#VALUE!</v>
      </c>
      <c r="S4364" t="s">
        <v>55</v>
      </c>
      <c r="T4364" t="s">
        <v>77</v>
      </c>
    </row>
    <row r="4365" spans="1:20" x14ac:dyDescent="0.25">
      <c r="A4365" t="s">
        <v>8612</v>
      </c>
      <c r="B4365">
        <v>64331590</v>
      </c>
      <c r="C4365">
        <v>66892990</v>
      </c>
      <c r="D4365" t="s">
        <v>2</v>
      </c>
      <c r="E4365" t="s">
        <v>3979</v>
      </c>
      <c r="F4365" t="s">
        <v>4225</v>
      </c>
      <c r="G4365" t="s">
        <v>4223</v>
      </c>
      <c r="H4365" t="s">
        <v>31</v>
      </c>
      <c r="I4365" t="s">
        <v>32</v>
      </c>
      <c r="J4365" t="s">
        <v>23</v>
      </c>
      <c r="K4365" t="s">
        <v>24</v>
      </c>
      <c r="L4365" t="s">
        <v>25</v>
      </c>
      <c r="M4365" t="s">
        <v>4230</v>
      </c>
      <c r="N4365" t="s">
        <v>3790</v>
      </c>
      <c r="O4365" t="s">
        <v>1559</v>
      </c>
      <c r="P4365" t="s">
        <v>4248</v>
      </c>
      <c r="Q4365" t="s">
        <v>4246</v>
      </c>
      <c r="R4365" s="1" t="e">
        <f t="shared" ca="1" si="68"/>
        <v>#VALUE!</v>
      </c>
      <c r="S4365" t="s">
        <v>55</v>
      </c>
      <c r="T4365" t="s">
        <v>68</v>
      </c>
    </row>
    <row r="4366" spans="1:20" x14ac:dyDescent="0.25">
      <c r="A4366" t="s">
        <v>8613</v>
      </c>
      <c r="B4366">
        <v>64788175</v>
      </c>
      <c r="C4366">
        <v>66994701</v>
      </c>
      <c r="D4366" t="s">
        <v>3</v>
      </c>
      <c r="E4366" t="s">
        <v>3980</v>
      </c>
      <c r="F4366" t="s">
        <v>4226</v>
      </c>
      <c r="G4366" t="s">
        <v>527</v>
      </c>
      <c r="H4366" t="s">
        <v>43</v>
      </c>
      <c r="I4366" t="s">
        <v>22</v>
      </c>
      <c r="J4366" t="s">
        <v>39</v>
      </c>
      <c r="K4366" t="s">
        <v>44</v>
      </c>
      <c r="L4366" t="s">
        <v>25</v>
      </c>
      <c r="M4366" t="s">
        <v>4233</v>
      </c>
      <c r="N4366" t="s">
        <v>3790</v>
      </c>
      <c r="O4366" t="s">
        <v>1559</v>
      </c>
      <c r="P4366" t="s">
        <v>27</v>
      </c>
      <c r="Q4366" t="s">
        <v>28</v>
      </c>
      <c r="R4366" s="1" t="e">
        <f t="shared" ca="1" si="68"/>
        <v>#VALUE!</v>
      </c>
      <c r="S4366" t="s">
        <v>35</v>
      </c>
      <c r="T4366" t="s">
        <v>29</v>
      </c>
    </row>
    <row r="4367" spans="1:20" x14ac:dyDescent="0.25">
      <c r="A4367" t="s">
        <v>8614</v>
      </c>
      <c r="B4367">
        <v>64860171</v>
      </c>
      <c r="C4367">
        <v>66934312</v>
      </c>
      <c r="D4367" t="s">
        <v>3</v>
      </c>
      <c r="E4367" t="s">
        <v>3981</v>
      </c>
      <c r="F4367" t="s">
        <v>1106</v>
      </c>
      <c r="G4367" t="s">
        <v>4215</v>
      </c>
      <c r="H4367" t="s">
        <v>21</v>
      </c>
      <c r="I4367" t="s">
        <v>204</v>
      </c>
      <c r="J4367" t="s">
        <v>23</v>
      </c>
      <c r="K4367" t="s">
        <v>24</v>
      </c>
      <c r="L4367" t="s">
        <v>25</v>
      </c>
      <c r="M4367" t="s">
        <v>4234</v>
      </c>
      <c r="N4367" t="s">
        <v>3790</v>
      </c>
      <c r="O4367" t="s">
        <v>1559</v>
      </c>
      <c r="P4367" t="s">
        <v>205</v>
      </c>
      <c r="Q4367" t="s">
        <v>34</v>
      </c>
      <c r="R4367" s="1">
        <f t="shared" ca="1" si="68"/>
        <v>12</v>
      </c>
      <c r="S4367" t="s">
        <v>4243</v>
      </c>
      <c r="T4367" t="s">
        <v>68</v>
      </c>
    </row>
    <row r="4368" spans="1:20" x14ac:dyDescent="0.25">
      <c r="A4368" t="s">
        <v>8615</v>
      </c>
      <c r="B4368">
        <v>66135196</v>
      </c>
      <c r="C4368">
        <v>67172103</v>
      </c>
      <c r="D4368" t="s">
        <v>2</v>
      </c>
      <c r="E4368" t="s">
        <v>3982</v>
      </c>
      <c r="F4368" t="s">
        <v>4228</v>
      </c>
      <c r="G4368" t="s">
        <v>4219</v>
      </c>
      <c r="H4368" t="s">
        <v>503</v>
      </c>
      <c r="I4368" t="s">
        <v>204</v>
      </c>
      <c r="J4368" t="s">
        <v>39</v>
      </c>
      <c r="K4368" t="s">
        <v>40</v>
      </c>
      <c r="L4368" t="s">
        <v>25</v>
      </c>
      <c r="M4368" t="s">
        <v>4232</v>
      </c>
      <c r="N4368" t="s">
        <v>3790</v>
      </c>
      <c r="O4368" t="s">
        <v>1559</v>
      </c>
      <c r="P4368" t="s">
        <v>54</v>
      </c>
      <c r="Q4368" t="s">
        <v>4246</v>
      </c>
      <c r="R4368" s="1">
        <f t="shared" ca="1" si="68"/>
        <v>45</v>
      </c>
      <c r="S4368" t="s">
        <v>4243</v>
      </c>
      <c r="T4368" t="s">
        <v>58</v>
      </c>
    </row>
    <row r="4369" spans="1:20" x14ac:dyDescent="0.25">
      <c r="A4369" t="s">
        <v>8616</v>
      </c>
      <c r="B4369">
        <v>65944676</v>
      </c>
      <c r="C4369">
        <v>67390967</v>
      </c>
      <c r="D4369" t="s">
        <v>2</v>
      </c>
      <c r="E4369" t="s">
        <v>3983</v>
      </c>
      <c r="F4369" t="s">
        <v>4228</v>
      </c>
      <c r="G4369" t="s">
        <v>4223</v>
      </c>
      <c r="H4369" t="s">
        <v>38</v>
      </c>
      <c r="I4369" t="s">
        <v>204</v>
      </c>
      <c r="J4369" t="s">
        <v>73</v>
      </c>
      <c r="K4369" t="s">
        <v>40</v>
      </c>
      <c r="L4369" t="s">
        <v>25</v>
      </c>
      <c r="M4369" t="s">
        <v>4240</v>
      </c>
      <c r="N4369" t="s">
        <v>3790</v>
      </c>
      <c r="O4369" t="s">
        <v>1559</v>
      </c>
      <c r="P4369" t="s">
        <v>49</v>
      </c>
      <c r="Q4369" t="s">
        <v>4244</v>
      </c>
      <c r="R4369" s="1">
        <f t="shared" ca="1" si="68"/>
        <v>58</v>
      </c>
      <c r="S4369" t="s">
        <v>4243</v>
      </c>
      <c r="T4369" t="s">
        <v>45</v>
      </c>
    </row>
    <row r="4370" spans="1:20" x14ac:dyDescent="0.25">
      <c r="A4370" t="s">
        <v>8617</v>
      </c>
      <c r="B4370">
        <v>66942098</v>
      </c>
      <c r="C4370">
        <v>67109897</v>
      </c>
      <c r="D4370" t="s">
        <v>2</v>
      </c>
      <c r="E4370" t="s">
        <v>3984</v>
      </c>
      <c r="F4370" t="s">
        <v>1106</v>
      </c>
      <c r="G4370" t="s">
        <v>4216</v>
      </c>
      <c r="H4370" t="s">
        <v>415</v>
      </c>
      <c r="I4370" t="s">
        <v>51</v>
      </c>
      <c r="J4370" t="s">
        <v>39</v>
      </c>
      <c r="K4370" t="s">
        <v>40</v>
      </c>
      <c r="L4370" t="s">
        <v>25</v>
      </c>
      <c r="M4370" t="s">
        <v>4238</v>
      </c>
      <c r="N4370" t="s">
        <v>3790</v>
      </c>
      <c r="O4370" t="s">
        <v>1559</v>
      </c>
      <c r="P4370" t="s">
        <v>4248</v>
      </c>
      <c r="Q4370" t="s">
        <v>4244</v>
      </c>
      <c r="R4370" s="1" t="e">
        <f t="shared" ca="1" si="68"/>
        <v>#VALUE!</v>
      </c>
      <c r="S4370" t="s">
        <v>55</v>
      </c>
      <c r="T4370" t="s">
        <v>45</v>
      </c>
    </row>
    <row r="4371" spans="1:20" x14ac:dyDescent="0.25">
      <c r="A4371" t="s">
        <v>8618</v>
      </c>
      <c r="B4371">
        <v>65348151</v>
      </c>
      <c r="C4371">
        <v>66931256</v>
      </c>
      <c r="D4371" t="s">
        <v>3</v>
      </c>
      <c r="E4371" t="s">
        <v>3985</v>
      </c>
      <c r="F4371" t="s">
        <v>1106</v>
      </c>
      <c r="G4371" t="s">
        <v>4219</v>
      </c>
      <c r="H4371" t="s">
        <v>43</v>
      </c>
      <c r="I4371" t="s">
        <v>51</v>
      </c>
      <c r="J4371" t="s">
        <v>39</v>
      </c>
      <c r="K4371" t="s">
        <v>44</v>
      </c>
      <c r="L4371" t="s">
        <v>25</v>
      </c>
      <c r="M4371" t="s">
        <v>4229</v>
      </c>
      <c r="N4371" t="s">
        <v>3790</v>
      </c>
      <c r="O4371" t="s">
        <v>1559</v>
      </c>
      <c r="P4371" t="s">
        <v>27</v>
      </c>
      <c r="Q4371" t="s">
        <v>28</v>
      </c>
      <c r="R4371" s="1" t="e">
        <f t="shared" ca="1" si="68"/>
        <v>#VALUE!</v>
      </c>
      <c r="S4371" t="s">
        <v>4243</v>
      </c>
      <c r="T4371" t="s">
        <v>45</v>
      </c>
    </row>
    <row r="4372" spans="1:20" x14ac:dyDescent="0.25">
      <c r="A4372" t="s">
        <v>8619</v>
      </c>
      <c r="B4372">
        <v>67889714</v>
      </c>
      <c r="C4372">
        <v>67198486</v>
      </c>
      <c r="D4372" t="s">
        <v>2</v>
      </c>
      <c r="E4372" t="s">
        <v>3986</v>
      </c>
      <c r="F4372" t="s">
        <v>4226</v>
      </c>
      <c r="G4372" t="s">
        <v>4219</v>
      </c>
      <c r="H4372" t="s">
        <v>669</v>
      </c>
      <c r="I4372" t="s">
        <v>22</v>
      </c>
      <c r="J4372" t="s">
        <v>23</v>
      </c>
      <c r="K4372" t="s">
        <v>24</v>
      </c>
      <c r="L4372" t="s">
        <v>25</v>
      </c>
      <c r="M4372" t="s">
        <v>4240</v>
      </c>
      <c r="N4372" t="s">
        <v>3790</v>
      </c>
      <c r="O4372" t="s">
        <v>1559</v>
      </c>
      <c r="P4372" t="s">
        <v>4248</v>
      </c>
      <c r="Q4372" t="s">
        <v>4244</v>
      </c>
      <c r="R4372" s="1">
        <f t="shared" ca="1" si="68"/>
        <v>22</v>
      </c>
      <c r="S4372" t="s">
        <v>55</v>
      </c>
      <c r="T4372" t="s">
        <v>36</v>
      </c>
    </row>
    <row r="4373" spans="1:20" x14ac:dyDescent="0.25">
      <c r="A4373" t="s">
        <v>8620</v>
      </c>
      <c r="B4373">
        <v>65407687</v>
      </c>
      <c r="C4373">
        <v>67165921</v>
      </c>
      <c r="D4373" t="s">
        <v>2</v>
      </c>
      <c r="E4373" t="s">
        <v>3987</v>
      </c>
      <c r="F4373" t="s">
        <v>20</v>
      </c>
      <c r="G4373" t="s">
        <v>4222</v>
      </c>
      <c r="H4373" t="s">
        <v>503</v>
      </c>
      <c r="I4373" t="s">
        <v>22</v>
      </c>
      <c r="J4373" t="s">
        <v>39</v>
      </c>
      <c r="K4373" t="s">
        <v>40</v>
      </c>
      <c r="L4373" t="s">
        <v>25</v>
      </c>
      <c r="M4373" t="s">
        <v>4238</v>
      </c>
      <c r="N4373" t="s">
        <v>3790</v>
      </c>
      <c r="O4373" t="s">
        <v>1559</v>
      </c>
      <c r="P4373" t="s">
        <v>52</v>
      </c>
      <c r="Q4373" t="s">
        <v>4246</v>
      </c>
      <c r="R4373" s="1" t="e">
        <f t="shared" ca="1" si="68"/>
        <v>#VALUE!</v>
      </c>
      <c r="S4373" t="s">
        <v>35</v>
      </c>
      <c r="T4373" t="s">
        <v>58</v>
      </c>
    </row>
    <row r="4374" spans="1:20" x14ac:dyDescent="0.25">
      <c r="A4374" t="s">
        <v>8621</v>
      </c>
      <c r="B4374">
        <v>68338525</v>
      </c>
      <c r="C4374">
        <v>67481579</v>
      </c>
      <c r="D4374" t="s">
        <v>2</v>
      </c>
      <c r="E4374" t="s">
        <v>3988</v>
      </c>
      <c r="F4374" t="s">
        <v>4226</v>
      </c>
      <c r="G4374" t="s">
        <v>4220</v>
      </c>
      <c r="H4374" t="s">
        <v>31</v>
      </c>
      <c r="I4374" t="s">
        <v>22</v>
      </c>
      <c r="J4374" t="s">
        <v>23</v>
      </c>
      <c r="K4374" t="s">
        <v>24</v>
      </c>
      <c r="L4374" t="s">
        <v>25</v>
      </c>
      <c r="M4374" t="s">
        <v>4231</v>
      </c>
      <c r="N4374" t="s">
        <v>3790</v>
      </c>
      <c r="O4374" t="s">
        <v>1559</v>
      </c>
      <c r="P4374" t="s">
        <v>4248</v>
      </c>
      <c r="Q4374" t="s">
        <v>4244</v>
      </c>
      <c r="R4374" s="1" t="e">
        <f t="shared" ca="1" si="68"/>
        <v>#VALUE!</v>
      </c>
      <c r="S4374" t="s">
        <v>55</v>
      </c>
      <c r="T4374" t="s">
        <v>68</v>
      </c>
    </row>
    <row r="4375" spans="1:20" x14ac:dyDescent="0.25">
      <c r="A4375" t="s">
        <v>8622</v>
      </c>
      <c r="B4375">
        <v>67692111</v>
      </c>
      <c r="C4375">
        <v>67399683</v>
      </c>
      <c r="D4375" t="s">
        <v>3</v>
      </c>
      <c r="E4375" t="s">
        <v>3989</v>
      </c>
      <c r="F4375" t="s">
        <v>4228</v>
      </c>
      <c r="G4375" t="s">
        <v>4216</v>
      </c>
      <c r="H4375" t="s">
        <v>38</v>
      </c>
      <c r="I4375" t="s">
        <v>204</v>
      </c>
      <c r="J4375" t="s">
        <v>23</v>
      </c>
      <c r="K4375" t="s">
        <v>24</v>
      </c>
      <c r="L4375" t="s">
        <v>25</v>
      </c>
      <c r="M4375" t="s">
        <v>4235</v>
      </c>
      <c r="N4375" t="s">
        <v>3790</v>
      </c>
      <c r="O4375" t="s">
        <v>1559</v>
      </c>
      <c r="P4375" t="s">
        <v>49</v>
      </c>
      <c r="Q4375" t="s">
        <v>34</v>
      </c>
      <c r="R4375" s="1" t="e">
        <f t="shared" ca="1" si="68"/>
        <v>#VALUE!</v>
      </c>
      <c r="S4375" t="s">
        <v>35</v>
      </c>
      <c r="T4375" t="s">
        <v>36</v>
      </c>
    </row>
    <row r="4376" spans="1:20" x14ac:dyDescent="0.25">
      <c r="A4376" t="s">
        <v>8623</v>
      </c>
      <c r="B4376">
        <v>67418555</v>
      </c>
      <c r="C4376">
        <v>67499065</v>
      </c>
      <c r="D4376" t="s">
        <v>3</v>
      </c>
      <c r="E4376" t="s">
        <v>3990</v>
      </c>
      <c r="F4376" t="s">
        <v>4225</v>
      </c>
      <c r="G4376" t="s">
        <v>527</v>
      </c>
      <c r="H4376" t="s">
        <v>38</v>
      </c>
      <c r="I4376" t="s">
        <v>32</v>
      </c>
      <c r="J4376" t="s">
        <v>39</v>
      </c>
      <c r="K4376" t="s">
        <v>40</v>
      </c>
      <c r="L4376" t="s">
        <v>25</v>
      </c>
      <c r="M4376" t="s">
        <v>4233</v>
      </c>
      <c r="N4376" t="s">
        <v>3790</v>
      </c>
      <c r="O4376" t="s">
        <v>1559</v>
      </c>
      <c r="P4376" t="s">
        <v>4248</v>
      </c>
      <c r="Q4376" t="s">
        <v>34</v>
      </c>
      <c r="R4376" s="1">
        <f t="shared" ca="1" si="68"/>
        <v>52</v>
      </c>
      <c r="S4376" t="s">
        <v>55</v>
      </c>
      <c r="T4376" t="s">
        <v>41</v>
      </c>
    </row>
    <row r="4377" spans="1:20" x14ac:dyDescent="0.25">
      <c r="A4377" t="s">
        <v>8624</v>
      </c>
      <c r="B4377">
        <v>64799034</v>
      </c>
      <c r="C4377">
        <v>67741405</v>
      </c>
      <c r="D4377" t="s">
        <v>2</v>
      </c>
      <c r="E4377" t="s">
        <v>3991</v>
      </c>
      <c r="F4377" t="s">
        <v>1106</v>
      </c>
      <c r="G4377" t="s">
        <v>4215</v>
      </c>
      <c r="H4377" t="s">
        <v>21</v>
      </c>
      <c r="I4377" t="s">
        <v>51</v>
      </c>
      <c r="J4377" t="s">
        <v>23</v>
      </c>
      <c r="K4377" t="s">
        <v>24</v>
      </c>
      <c r="L4377" t="s">
        <v>25</v>
      </c>
      <c r="M4377" t="s">
        <v>4236</v>
      </c>
      <c r="N4377" t="s">
        <v>3790</v>
      </c>
      <c r="O4377" t="s">
        <v>1559</v>
      </c>
      <c r="P4377" t="s">
        <v>27</v>
      </c>
      <c r="Q4377" t="s">
        <v>34</v>
      </c>
      <c r="R4377" s="1">
        <f t="shared" ca="1" si="68"/>
        <v>16</v>
      </c>
      <c r="S4377" t="s">
        <v>4243</v>
      </c>
      <c r="T4377" t="s">
        <v>56</v>
      </c>
    </row>
    <row r="4378" spans="1:20" x14ac:dyDescent="0.25">
      <c r="A4378" t="s">
        <v>8625</v>
      </c>
      <c r="B4378">
        <v>65141364</v>
      </c>
      <c r="C4378">
        <v>66957989</v>
      </c>
      <c r="D4378" t="s">
        <v>2</v>
      </c>
      <c r="E4378" t="s">
        <v>3992</v>
      </c>
      <c r="F4378" t="s">
        <v>4227</v>
      </c>
      <c r="G4378" t="s">
        <v>4219</v>
      </c>
      <c r="H4378" t="s">
        <v>503</v>
      </c>
      <c r="I4378" t="s">
        <v>22</v>
      </c>
      <c r="J4378" t="s">
        <v>39</v>
      </c>
      <c r="K4378" t="s">
        <v>40</v>
      </c>
      <c r="L4378" t="s">
        <v>25</v>
      </c>
      <c r="M4378" t="s">
        <v>4232</v>
      </c>
      <c r="N4378" t="s">
        <v>3790</v>
      </c>
      <c r="O4378" t="s">
        <v>1559</v>
      </c>
      <c r="P4378" t="s">
        <v>4248</v>
      </c>
      <c r="Q4378" t="s">
        <v>4247</v>
      </c>
      <c r="R4378" s="1" t="e">
        <f t="shared" ca="1" si="68"/>
        <v>#VALUE!</v>
      </c>
      <c r="S4378" t="s">
        <v>55</v>
      </c>
      <c r="T4378" t="s">
        <v>58</v>
      </c>
    </row>
    <row r="4379" spans="1:20" x14ac:dyDescent="0.25">
      <c r="A4379" t="s">
        <v>8626</v>
      </c>
      <c r="B4379">
        <v>67537090</v>
      </c>
      <c r="C4379">
        <v>67341446</v>
      </c>
      <c r="D4379" t="s">
        <v>3</v>
      </c>
      <c r="E4379" t="s">
        <v>3993</v>
      </c>
      <c r="F4379" t="s">
        <v>4226</v>
      </c>
      <c r="G4379" t="s">
        <v>4216</v>
      </c>
      <c r="H4379" t="s">
        <v>31</v>
      </c>
      <c r="I4379" t="s">
        <v>22</v>
      </c>
      <c r="J4379" t="s">
        <v>23</v>
      </c>
      <c r="K4379" t="s">
        <v>24</v>
      </c>
      <c r="L4379" t="s">
        <v>25</v>
      </c>
      <c r="M4379" t="s">
        <v>4233</v>
      </c>
      <c r="N4379" t="s">
        <v>3790</v>
      </c>
      <c r="O4379" t="s">
        <v>1559</v>
      </c>
      <c r="P4379" t="s">
        <v>205</v>
      </c>
      <c r="Q4379" t="s">
        <v>4244</v>
      </c>
      <c r="R4379" s="1" t="e">
        <f t="shared" ca="1" si="68"/>
        <v>#VALUE!</v>
      </c>
      <c r="S4379" t="s">
        <v>4243</v>
      </c>
      <c r="T4379" t="s">
        <v>68</v>
      </c>
    </row>
    <row r="4380" spans="1:20" x14ac:dyDescent="0.25">
      <c r="A4380" t="s">
        <v>8627</v>
      </c>
      <c r="B4380">
        <v>64658131</v>
      </c>
      <c r="C4380">
        <v>67742789</v>
      </c>
      <c r="D4380" t="s">
        <v>3</v>
      </c>
      <c r="E4380" t="s">
        <v>3994</v>
      </c>
      <c r="F4380" t="s">
        <v>20</v>
      </c>
      <c r="G4380" t="s">
        <v>4217</v>
      </c>
      <c r="H4380" t="s">
        <v>43</v>
      </c>
      <c r="I4380" t="s">
        <v>51</v>
      </c>
      <c r="J4380" t="s">
        <v>39</v>
      </c>
      <c r="K4380" t="s">
        <v>44</v>
      </c>
      <c r="L4380" t="s">
        <v>25</v>
      </c>
      <c r="M4380" t="s">
        <v>4231</v>
      </c>
      <c r="N4380" t="s">
        <v>3790</v>
      </c>
      <c r="O4380" t="s">
        <v>1559</v>
      </c>
      <c r="P4380" t="s">
        <v>205</v>
      </c>
      <c r="Q4380" t="s">
        <v>34</v>
      </c>
      <c r="R4380" s="1" t="e">
        <f t="shared" ca="1" si="68"/>
        <v>#VALUE!</v>
      </c>
      <c r="S4380" t="s">
        <v>4243</v>
      </c>
      <c r="T4380" t="s">
        <v>58</v>
      </c>
    </row>
    <row r="4381" spans="1:20" x14ac:dyDescent="0.25">
      <c r="A4381" t="s">
        <v>8628</v>
      </c>
      <c r="B4381">
        <v>67333977</v>
      </c>
      <c r="C4381">
        <v>67151285</v>
      </c>
      <c r="D4381" t="s">
        <v>3</v>
      </c>
      <c r="E4381" t="s">
        <v>3995</v>
      </c>
      <c r="F4381" t="s">
        <v>4226</v>
      </c>
      <c r="G4381" t="s">
        <v>4217</v>
      </c>
      <c r="H4381" t="s">
        <v>38</v>
      </c>
      <c r="I4381" t="s">
        <v>204</v>
      </c>
      <c r="J4381" t="s">
        <v>60</v>
      </c>
      <c r="K4381" t="s">
        <v>40</v>
      </c>
      <c r="L4381" t="s">
        <v>25</v>
      </c>
      <c r="M4381" t="s">
        <v>4236</v>
      </c>
      <c r="N4381" t="s">
        <v>3790</v>
      </c>
      <c r="O4381" t="s">
        <v>1559</v>
      </c>
      <c r="P4381" t="s">
        <v>4248</v>
      </c>
      <c r="Q4381" t="s">
        <v>28</v>
      </c>
      <c r="R4381" s="1" t="e">
        <f t="shared" ca="1" si="68"/>
        <v>#VALUE!</v>
      </c>
      <c r="S4381" t="s">
        <v>55</v>
      </c>
      <c r="T4381" t="s">
        <v>61</v>
      </c>
    </row>
    <row r="4382" spans="1:20" x14ac:dyDescent="0.25">
      <c r="A4382" t="s">
        <v>8629</v>
      </c>
      <c r="B4382">
        <v>67094665</v>
      </c>
      <c r="C4382">
        <v>67375580</v>
      </c>
      <c r="D4382" t="s">
        <v>3</v>
      </c>
      <c r="E4382" t="s">
        <v>3996</v>
      </c>
      <c r="F4382" t="s">
        <v>20</v>
      </c>
      <c r="G4382" t="s">
        <v>527</v>
      </c>
      <c r="H4382" t="s">
        <v>43</v>
      </c>
      <c r="I4382" t="s">
        <v>32</v>
      </c>
      <c r="J4382" t="s">
        <v>73</v>
      </c>
      <c r="K4382" t="s">
        <v>40</v>
      </c>
      <c r="L4382" t="s">
        <v>25</v>
      </c>
      <c r="M4382" t="s">
        <v>4234</v>
      </c>
      <c r="N4382" t="s">
        <v>3790</v>
      </c>
      <c r="O4382" t="s">
        <v>1559</v>
      </c>
      <c r="P4382" t="s">
        <v>4248</v>
      </c>
      <c r="Q4382" t="s">
        <v>4247</v>
      </c>
      <c r="R4382" s="1" t="e">
        <f t="shared" ca="1" si="68"/>
        <v>#VALUE!</v>
      </c>
      <c r="S4382" t="s">
        <v>55</v>
      </c>
      <c r="T4382" t="s">
        <v>29</v>
      </c>
    </row>
    <row r="4383" spans="1:20" x14ac:dyDescent="0.25">
      <c r="A4383" t="s">
        <v>8630</v>
      </c>
      <c r="B4383">
        <v>66561382</v>
      </c>
      <c r="C4383">
        <v>67161366</v>
      </c>
      <c r="D4383" t="s">
        <v>2</v>
      </c>
      <c r="E4383" t="s">
        <v>3112</v>
      </c>
      <c r="F4383" t="s">
        <v>20</v>
      </c>
      <c r="G4383" t="s">
        <v>4217</v>
      </c>
      <c r="H4383" t="s">
        <v>31</v>
      </c>
      <c r="I4383" t="s">
        <v>22</v>
      </c>
      <c r="J4383" t="s">
        <v>23</v>
      </c>
      <c r="K4383" t="s">
        <v>24</v>
      </c>
      <c r="L4383" t="s">
        <v>25</v>
      </c>
      <c r="M4383" t="s">
        <v>4240</v>
      </c>
      <c r="N4383" t="s">
        <v>3790</v>
      </c>
      <c r="O4383" t="s">
        <v>1559</v>
      </c>
      <c r="P4383" t="s">
        <v>4248</v>
      </c>
      <c r="Q4383" t="s">
        <v>34</v>
      </c>
      <c r="R4383" s="1" t="e">
        <f t="shared" ca="1" si="68"/>
        <v>#VALUE!</v>
      </c>
      <c r="S4383" t="s">
        <v>55</v>
      </c>
      <c r="T4383" t="s">
        <v>68</v>
      </c>
    </row>
    <row r="4384" spans="1:20" x14ac:dyDescent="0.25">
      <c r="A4384" t="s">
        <v>8631</v>
      </c>
      <c r="B4384">
        <v>67365248</v>
      </c>
      <c r="C4384">
        <v>67713385</v>
      </c>
      <c r="D4384" t="s">
        <v>3</v>
      </c>
      <c r="E4384" t="s">
        <v>3997</v>
      </c>
      <c r="F4384" t="s">
        <v>4227</v>
      </c>
      <c r="G4384" t="s">
        <v>4222</v>
      </c>
      <c r="H4384" t="s">
        <v>43</v>
      </c>
      <c r="I4384" t="s">
        <v>22</v>
      </c>
      <c r="J4384" t="s">
        <v>60</v>
      </c>
      <c r="K4384" t="s">
        <v>40</v>
      </c>
      <c r="L4384" t="s">
        <v>25</v>
      </c>
      <c r="M4384" t="s">
        <v>4240</v>
      </c>
      <c r="N4384" t="s">
        <v>1700</v>
      </c>
      <c r="O4384" t="s">
        <v>579</v>
      </c>
      <c r="P4384" t="s">
        <v>54</v>
      </c>
      <c r="Q4384" t="s">
        <v>4246</v>
      </c>
      <c r="R4384" s="1" t="e">
        <f t="shared" ca="1" si="68"/>
        <v>#VALUE!</v>
      </c>
      <c r="S4384" t="s">
        <v>4243</v>
      </c>
      <c r="T4384" t="s">
        <v>45</v>
      </c>
    </row>
    <row r="4385" spans="1:20" x14ac:dyDescent="0.25">
      <c r="A4385" t="s">
        <v>8632</v>
      </c>
      <c r="B4385">
        <v>66926520</v>
      </c>
      <c r="C4385">
        <v>67671712</v>
      </c>
      <c r="D4385" t="s">
        <v>3</v>
      </c>
      <c r="E4385" t="s">
        <v>3998</v>
      </c>
      <c r="F4385" t="s">
        <v>4225</v>
      </c>
      <c r="G4385" t="s">
        <v>4222</v>
      </c>
      <c r="H4385" t="s">
        <v>38</v>
      </c>
      <c r="I4385" t="s">
        <v>22</v>
      </c>
      <c r="J4385" t="s">
        <v>39</v>
      </c>
      <c r="K4385" t="s">
        <v>44</v>
      </c>
      <c r="L4385" t="s">
        <v>25</v>
      </c>
      <c r="M4385" t="s">
        <v>4239</v>
      </c>
      <c r="N4385" t="s">
        <v>3999</v>
      </c>
      <c r="O4385" t="s">
        <v>1559</v>
      </c>
      <c r="P4385" t="s">
        <v>4248</v>
      </c>
      <c r="Q4385" t="s">
        <v>34</v>
      </c>
      <c r="R4385" s="1">
        <f t="shared" ca="1" si="68"/>
        <v>26</v>
      </c>
      <c r="S4385" t="s">
        <v>55</v>
      </c>
      <c r="T4385" t="s">
        <v>36</v>
      </c>
    </row>
    <row r="4386" spans="1:20" x14ac:dyDescent="0.25">
      <c r="A4386" t="s">
        <v>8633</v>
      </c>
      <c r="B4386">
        <v>66328775</v>
      </c>
      <c r="C4386">
        <v>67056127</v>
      </c>
      <c r="D4386" t="s">
        <v>2</v>
      </c>
      <c r="E4386" t="s">
        <v>4000</v>
      </c>
      <c r="F4386" t="s">
        <v>4227</v>
      </c>
      <c r="G4386" t="s">
        <v>4223</v>
      </c>
      <c r="H4386" t="s">
        <v>31</v>
      </c>
      <c r="I4386" t="s">
        <v>32</v>
      </c>
      <c r="J4386" t="s">
        <v>23</v>
      </c>
      <c r="K4386" t="s">
        <v>24</v>
      </c>
      <c r="L4386" t="s">
        <v>25</v>
      </c>
      <c r="M4386" t="s">
        <v>4233</v>
      </c>
      <c r="N4386" t="s">
        <v>3999</v>
      </c>
      <c r="O4386" t="s">
        <v>1559</v>
      </c>
      <c r="P4386" t="s">
        <v>4248</v>
      </c>
      <c r="Q4386" t="s">
        <v>4245</v>
      </c>
      <c r="R4386" s="1">
        <f t="shared" ca="1" si="68"/>
        <v>6</v>
      </c>
      <c r="S4386" t="s">
        <v>55</v>
      </c>
      <c r="T4386" t="s">
        <v>77</v>
      </c>
    </row>
    <row r="4387" spans="1:20" x14ac:dyDescent="0.25">
      <c r="A4387" t="s">
        <v>8634</v>
      </c>
      <c r="B4387">
        <v>66870848</v>
      </c>
      <c r="C4387">
        <v>67562197</v>
      </c>
      <c r="D4387" t="s">
        <v>2</v>
      </c>
      <c r="E4387" t="s">
        <v>4001</v>
      </c>
      <c r="F4387" t="s">
        <v>4226</v>
      </c>
      <c r="G4387" t="s">
        <v>4223</v>
      </c>
      <c r="H4387" t="s">
        <v>48</v>
      </c>
      <c r="I4387" t="s">
        <v>32</v>
      </c>
      <c r="J4387" t="s">
        <v>39</v>
      </c>
      <c r="K4387" t="s">
        <v>40</v>
      </c>
      <c r="L4387" t="s">
        <v>25</v>
      </c>
      <c r="M4387" t="s">
        <v>4239</v>
      </c>
      <c r="N4387" t="s">
        <v>3999</v>
      </c>
      <c r="O4387" t="s">
        <v>1559</v>
      </c>
      <c r="P4387" t="s">
        <v>54</v>
      </c>
      <c r="Q4387" t="s">
        <v>4245</v>
      </c>
      <c r="R4387" s="1" t="e">
        <f t="shared" ca="1" si="68"/>
        <v>#VALUE!</v>
      </c>
      <c r="S4387" t="s">
        <v>4243</v>
      </c>
      <c r="T4387" t="s">
        <v>29</v>
      </c>
    </row>
    <row r="4388" spans="1:20" x14ac:dyDescent="0.25">
      <c r="A4388" t="s">
        <v>8635</v>
      </c>
      <c r="B4388">
        <v>66251267</v>
      </c>
      <c r="C4388">
        <v>67337747</v>
      </c>
      <c r="D4388" t="s">
        <v>3</v>
      </c>
      <c r="E4388" t="s">
        <v>4002</v>
      </c>
      <c r="F4388" t="s">
        <v>4228</v>
      </c>
      <c r="G4388" t="s">
        <v>4223</v>
      </c>
      <c r="H4388" t="s">
        <v>43</v>
      </c>
      <c r="I4388" t="s">
        <v>22</v>
      </c>
      <c r="J4388" t="s">
        <v>39</v>
      </c>
      <c r="K4388" t="s">
        <v>44</v>
      </c>
      <c r="L4388" t="s">
        <v>25</v>
      </c>
      <c r="M4388" t="s">
        <v>4231</v>
      </c>
      <c r="N4388" t="s">
        <v>3999</v>
      </c>
      <c r="O4388" t="s">
        <v>1559</v>
      </c>
      <c r="P4388" t="s">
        <v>4248</v>
      </c>
      <c r="Q4388" t="s">
        <v>4244</v>
      </c>
      <c r="R4388" s="1" t="e">
        <f t="shared" ca="1" si="68"/>
        <v>#VALUE!</v>
      </c>
      <c r="S4388" t="s">
        <v>55</v>
      </c>
      <c r="T4388" t="s">
        <v>29</v>
      </c>
    </row>
    <row r="4389" spans="1:20" x14ac:dyDescent="0.25">
      <c r="A4389" t="s">
        <v>8636</v>
      </c>
      <c r="B4389">
        <v>66388882</v>
      </c>
      <c r="C4389">
        <v>67488598</v>
      </c>
      <c r="D4389" t="s">
        <v>2</v>
      </c>
      <c r="E4389" t="s">
        <v>4003</v>
      </c>
      <c r="F4389" t="s">
        <v>1106</v>
      </c>
      <c r="G4389" t="s">
        <v>4221</v>
      </c>
      <c r="H4389" t="s">
        <v>31</v>
      </c>
      <c r="I4389" t="s">
        <v>32</v>
      </c>
      <c r="J4389" t="s">
        <v>23</v>
      </c>
      <c r="K4389" t="s">
        <v>24</v>
      </c>
      <c r="L4389" t="s">
        <v>25</v>
      </c>
      <c r="M4389" t="s">
        <v>4238</v>
      </c>
      <c r="N4389" t="s">
        <v>3999</v>
      </c>
      <c r="O4389" t="s">
        <v>1559</v>
      </c>
      <c r="P4389" t="s">
        <v>4248</v>
      </c>
      <c r="Q4389" t="s">
        <v>4245</v>
      </c>
      <c r="R4389" s="1" t="e">
        <f t="shared" ca="1" si="68"/>
        <v>#VALUE!</v>
      </c>
      <c r="S4389" t="s">
        <v>55</v>
      </c>
      <c r="T4389" t="s">
        <v>68</v>
      </c>
    </row>
    <row r="4390" spans="1:20" x14ac:dyDescent="0.25">
      <c r="A4390" t="s">
        <v>8637</v>
      </c>
      <c r="B4390">
        <v>67609030</v>
      </c>
      <c r="C4390">
        <v>66857555</v>
      </c>
      <c r="D4390" t="s">
        <v>2</v>
      </c>
      <c r="E4390" t="s">
        <v>4004</v>
      </c>
      <c r="F4390" t="s">
        <v>4225</v>
      </c>
      <c r="G4390" t="s">
        <v>4223</v>
      </c>
      <c r="H4390" t="s">
        <v>48</v>
      </c>
      <c r="I4390" t="s">
        <v>51</v>
      </c>
      <c r="J4390" t="s">
        <v>39</v>
      </c>
      <c r="K4390" t="s">
        <v>40</v>
      </c>
      <c r="L4390" t="s">
        <v>25</v>
      </c>
      <c r="M4390" t="s">
        <v>4239</v>
      </c>
      <c r="N4390" t="s">
        <v>3999</v>
      </c>
      <c r="O4390" t="s">
        <v>1559</v>
      </c>
      <c r="P4390" t="s">
        <v>52</v>
      </c>
      <c r="Q4390" t="s">
        <v>4247</v>
      </c>
      <c r="R4390" s="1" t="e">
        <f t="shared" ca="1" si="68"/>
        <v>#VALUE!</v>
      </c>
      <c r="S4390" t="s">
        <v>4243</v>
      </c>
      <c r="T4390" t="s">
        <v>29</v>
      </c>
    </row>
    <row r="4391" spans="1:20" x14ac:dyDescent="0.25">
      <c r="A4391" t="s">
        <v>8638</v>
      </c>
      <c r="B4391">
        <v>67603908</v>
      </c>
      <c r="C4391">
        <v>67834758</v>
      </c>
      <c r="D4391" t="s">
        <v>2</v>
      </c>
      <c r="E4391" t="s">
        <v>100</v>
      </c>
      <c r="F4391" t="s">
        <v>20</v>
      </c>
      <c r="G4391" t="s">
        <v>4215</v>
      </c>
      <c r="H4391" t="s">
        <v>31</v>
      </c>
      <c r="I4391" t="s">
        <v>32</v>
      </c>
      <c r="J4391" t="s">
        <v>23</v>
      </c>
      <c r="K4391" t="s">
        <v>24</v>
      </c>
      <c r="L4391" t="s">
        <v>25</v>
      </c>
      <c r="M4391" t="s">
        <v>4236</v>
      </c>
      <c r="N4391" t="s">
        <v>3999</v>
      </c>
      <c r="O4391" t="s">
        <v>1559</v>
      </c>
      <c r="P4391" t="s">
        <v>52</v>
      </c>
      <c r="Q4391" t="s">
        <v>4247</v>
      </c>
      <c r="R4391" s="1" t="e">
        <f t="shared" ca="1" si="68"/>
        <v>#VALUE!</v>
      </c>
      <c r="S4391" t="s">
        <v>4243</v>
      </c>
      <c r="T4391" t="s">
        <v>77</v>
      </c>
    </row>
    <row r="4392" spans="1:20" x14ac:dyDescent="0.25">
      <c r="A4392" t="s">
        <v>8639</v>
      </c>
      <c r="B4392">
        <v>66820530</v>
      </c>
      <c r="C4392">
        <v>66859735</v>
      </c>
      <c r="D4392" t="s">
        <v>2</v>
      </c>
      <c r="E4392" t="s">
        <v>4005</v>
      </c>
      <c r="F4392" t="s">
        <v>20</v>
      </c>
      <c r="G4392" t="s">
        <v>4217</v>
      </c>
      <c r="H4392" t="s">
        <v>38</v>
      </c>
      <c r="I4392" t="s">
        <v>22</v>
      </c>
      <c r="J4392" t="s">
        <v>39</v>
      </c>
      <c r="K4392" t="s">
        <v>40</v>
      </c>
      <c r="L4392" t="s">
        <v>25</v>
      </c>
      <c r="M4392" t="s">
        <v>4234</v>
      </c>
      <c r="N4392" t="s">
        <v>3999</v>
      </c>
      <c r="O4392" t="s">
        <v>1559</v>
      </c>
      <c r="P4392" t="s">
        <v>33</v>
      </c>
      <c r="Q4392" t="s">
        <v>4244</v>
      </c>
      <c r="R4392" s="1">
        <f t="shared" ca="1" si="68"/>
        <v>39</v>
      </c>
      <c r="S4392" t="s">
        <v>4243</v>
      </c>
      <c r="T4392" t="s">
        <v>58</v>
      </c>
    </row>
    <row r="4393" spans="1:20" x14ac:dyDescent="0.25">
      <c r="A4393" t="s">
        <v>8640</v>
      </c>
      <c r="B4393">
        <v>67377580</v>
      </c>
      <c r="C4393">
        <v>67331143</v>
      </c>
      <c r="D4393" t="s">
        <v>3</v>
      </c>
      <c r="E4393" t="s">
        <v>4006</v>
      </c>
      <c r="F4393" t="s">
        <v>4227</v>
      </c>
      <c r="G4393" t="s">
        <v>4219</v>
      </c>
      <c r="H4393" t="s">
        <v>43</v>
      </c>
      <c r="I4393" t="s">
        <v>22</v>
      </c>
      <c r="J4393" t="s">
        <v>39</v>
      </c>
      <c r="K4393" t="s">
        <v>44</v>
      </c>
      <c r="L4393" t="s">
        <v>25</v>
      </c>
      <c r="M4393" t="s">
        <v>4238</v>
      </c>
      <c r="N4393" t="s">
        <v>3999</v>
      </c>
      <c r="O4393" t="s">
        <v>1559</v>
      </c>
      <c r="P4393" t="s">
        <v>205</v>
      </c>
      <c r="Q4393" t="s">
        <v>4245</v>
      </c>
      <c r="R4393" s="1" t="e">
        <f t="shared" ca="1" si="68"/>
        <v>#VALUE!</v>
      </c>
      <c r="S4393" t="s">
        <v>4243</v>
      </c>
      <c r="T4393" t="s">
        <v>36</v>
      </c>
    </row>
    <row r="4394" spans="1:20" x14ac:dyDescent="0.25">
      <c r="A4394" t="s">
        <v>8641</v>
      </c>
      <c r="B4394">
        <v>64982843</v>
      </c>
      <c r="C4394">
        <v>67728936</v>
      </c>
      <c r="D4394" t="s">
        <v>3</v>
      </c>
      <c r="E4394" t="s">
        <v>4007</v>
      </c>
      <c r="F4394" t="s">
        <v>1106</v>
      </c>
      <c r="G4394" t="s">
        <v>527</v>
      </c>
      <c r="H4394" t="s">
        <v>31</v>
      </c>
      <c r="I4394" t="s">
        <v>22</v>
      </c>
      <c r="J4394" t="s">
        <v>23</v>
      </c>
      <c r="K4394" t="s">
        <v>24</v>
      </c>
      <c r="L4394" t="s">
        <v>25</v>
      </c>
      <c r="M4394" t="s">
        <v>4238</v>
      </c>
      <c r="N4394" t="s">
        <v>3999</v>
      </c>
      <c r="O4394" t="s">
        <v>1559</v>
      </c>
      <c r="P4394" t="s">
        <v>52</v>
      </c>
      <c r="Q4394" t="s">
        <v>4244</v>
      </c>
      <c r="R4394" s="1" t="e">
        <f t="shared" ca="1" si="68"/>
        <v>#VALUE!</v>
      </c>
      <c r="S4394" t="s">
        <v>4243</v>
      </c>
      <c r="T4394" t="s">
        <v>77</v>
      </c>
    </row>
    <row r="4395" spans="1:20" x14ac:dyDescent="0.25">
      <c r="A4395" t="s">
        <v>8642</v>
      </c>
      <c r="B4395">
        <v>68480126</v>
      </c>
      <c r="C4395">
        <v>67024439</v>
      </c>
      <c r="D4395" t="s">
        <v>2</v>
      </c>
      <c r="E4395" t="s">
        <v>4008</v>
      </c>
      <c r="F4395" t="s">
        <v>4225</v>
      </c>
      <c r="G4395" t="s">
        <v>4220</v>
      </c>
      <c r="H4395" t="s">
        <v>48</v>
      </c>
      <c r="I4395" t="s">
        <v>204</v>
      </c>
      <c r="J4395" t="s">
        <v>39</v>
      </c>
      <c r="K4395" t="s">
        <v>40</v>
      </c>
      <c r="L4395" t="s">
        <v>25</v>
      </c>
      <c r="M4395" t="s">
        <v>4239</v>
      </c>
      <c r="N4395" t="s">
        <v>3999</v>
      </c>
      <c r="O4395" t="s">
        <v>1559</v>
      </c>
      <c r="P4395" t="s">
        <v>27</v>
      </c>
      <c r="Q4395" t="s">
        <v>4244</v>
      </c>
      <c r="R4395" s="1" t="e">
        <f t="shared" ca="1" si="68"/>
        <v>#VALUE!</v>
      </c>
      <c r="S4395" t="s">
        <v>35</v>
      </c>
      <c r="T4395" t="s">
        <v>41</v>
      </c>
    </row>
    <row r="4396" spans="1:20" x14ac:dyDescent="0.25">
      <c r="A4396" t="s">
        <v>8643</v>
      </c>
      <c r="B4396">
        <v>64590795</v>
      </c>
      <c r="C4396">
        <v>67148043</v>
      </c>
      <c r="D4396" t="s">
        <v>2</v>
      </c>
      <c r="E4396" t="s">
        <v>4009</v>
      </c>
      <c r="F4396" t="s">
        <v>4226</v>
      </c>
      <c r="G4396" t="s">
        <v>4218</v>
      </c>
      <c r="H4396" t="s">
        <v>31</v>
      </c>
      <c r="I4396" t="s">
        <v>51</v>
      </c>
      <c r="J4396" t="s">
        <v>23</v>
      </c>
      <c r="K4396" t="s">
        <v>24</v>
      </c>
      <c r="L4396" t="s">
        <v>25</v>
      </c>
      <c r="M4396" t="s">
        <v>4238</v>
      </c>
      <c r="N4396" t="s">
        <v>3999</v>
      </c>
      <c r="O4396" t="s">
        <v>1559</v>
      </c>
      <c r="P4396" t="s">
        <v>52</v>
      </c>
      <c r="Q4396" t="s">
        <v>4245</v>
      </c>
      <c r="R4396" s="1" t="e">
        <f t="shared" ca="1" si="68"/>
        <v>#VALUE!</v>
      </c>
      <c r="S4396" t="s">
        <v>35</v>
      </c>
      <c r="T4396" t="s">
        <v>68</v>
      </c>
    </row>
    <row r="4397" spans="1:20" x14ac:dyDescent="0.25">
      <c r="A4397" t="s">
        <v>8644</v>
      </c>
      <c r="B4397">
        <v>66672528</v>
      </c>
      <c r="C4397">
        <v>66865397</v>
      </c>
      <c r="D4397" t="s">
        <v>2</v>
      </c>
      <c r="E4397" t="s">
        <v>4010</v>
      </c>
      <c r="F4397" t="s">
        <v>4228</v>
      </c>
      <c r="G4397" t="s">
        <v>4217</v>
      </c>
      <c r="H4397" t="s">
        <v>48</v>
      </c>
      <c r="I4397" t="s">
        <v>51</v>
      </c>
      <c r="J4397" t="s">
        <v>39</v>
      </c>
      <c r="K4397" t="s">
        <v>40</v>
      </c>
      <c r="L4397" t="s">
        <v>25</v>
      </c>
      <c r="M4397" t="s">
        <v>4230</v>
      </c>
      <c r="N4397" t="s">
        <v>3999</v>
      </c>
      <c r="O4397" t="s">
        <v>1559</v>
      </c>
      <c r="P4397" t="s">
        <v>49</v>
      </c>
      <c r="Q4397" t="s">
        <v>4244</v>
      </c>
      <c r="R4397" s="1" t="e">
        <f t="shared" ca="1" si="68"/>
        <v>#VALUE!</v>
      </c>
      <c r="S4397" t="s">
        <v>4243</v>
      </c>
      <c r="T4397" t="s">
        <v>58</v>
      </c>
    </row>
    <row r="4398" spans="1:20" x14ac:dyDescent="0.25">
      <c r="A4398" t="s">
        <v>8645</v>
      </c>
      <c r="B4398">
        <v>67240659</v>
      </c>
      <c r="C4398">
        <v>67764796</v>
      </c>
      <c r="D4398" t="s">
        <v>2</v>
      </c>
      <c r="E4398" t="s">
        <v>1174</v>
      </c>
      <c r="F4398" t="s">
        <v>4225</v>
      </c>
      <c r="G4398" t="s">
        <v>527</v>
      </c>
      <c r="H4398" t="s">
        <v>31</v>
      </c>
      <c r="I4398" t="s">
        <v>204</v>
      </c>
      <c r="J4398" t="s">
        <v>23</v>
      </c>
      <c r="K4398" t="s">
        <v>24</v>
      </c>
      <c r="L4398" t="s">
        <v>25</v>
      </c>
      <c r="M4398" t="s">
        <v>4239</v>
      </c>
      <c r="N4398" t="s">
        <v>3999</v>
      </c>
      <c r="O4398" t="s">
        <v>1559</v>
      </c>
      <c r="P4398" t="s">
        <v>4248</v>
      </c>
      <c r="Q4398" t="s">
        <v>4246</v>
      </c>
      <c r="R4398" s="1">
        <f t="shared" ca="1" si="68"/>
        <v>6</v>
      </c>
      <c r="S4398" t="s">
        <v>55</v>
      </c>
      <c r="T4398" t="s">
        <v>77</v>
      </c>
    </row>
    <row r="4399" spans="1:20" x14ac:dyDescent="0.25">
      <c r="A4399" t="s">
        <v>8646</v>
      </c>
      <c r="B4399">
        <v>68500920</v>
      </c>
      <c r="C4399">
        <v>67506813</v>
      </c>
      <c r="D4399" t="s">
        <v>3</v>
      </c>
      <c r="E4399" t="s">
        <v>4011</v>
      </c>
      <c r="F4399" t="s">
        <v>4225</v>
      </c>
      <c r="G4399" t="s">
        <v>4215</v>
      </c>
      <c r="H4399" t="s">
        <v>43</v>
      </c>
      <c r="I4399" t="s">
        <v>204</v>
      </c>
      <c r="J4399" t="s">
        <v>39</v>
      </c>
      <c r="K4399" t="s">
        <v>44</v>
      </c>
      <c r="L4399" t="s">
        <v>25</v>
      </c>
      <c r="M4399" t="s">
        <v>4229</v>
      </c>
      <c r="N4399" t="s">
        <v>3999</v>
      </c>
      <c r="O4399" t="s">
        <v>1559</v>
      </c>
      <c r="P4399" t="s">
        <v>4248</v>
      </c>
      <c r="Q4399" t="s">
        <v>4246</v>
      </c>
      <c r="R4399" s="1" t="e">
        <f t="shared" ca="1" si="68"/>
        <v>#VALUE!</v>
      </c>
      <c r="S4399" t="s">
        <v>55</v>
      </c>
      <c r="T4399" t="s">
        <v>58</v>
      </c>
    </row>
    <row r="4400" spans="1:20" x14ac:dyDescent="0.25">
      <c r="A4400" t="s">
        <v>8647</v>
      </c>
      <c r="B4400">
        <v>64484950</v>
      </c>
      <c r="C4400">
        <v>67400508</v>
      </c>
      <c r="D4400" t="s">
        <v>3</v>
      </c>
      <c r="E4400" t="s">
        <v>1154</v>
      </c>
      <c r="F4400" t="s">
        <v>4225</v>
      </c>
      <c r="G4400" t="s">
        <v>4215</v>
      </c>
      <c r="H4400" t="s">
        <v>375</v>
      </c>
      <c r="I4400" t="s">
        <v>22</v>
      </c>
      <c r="J4400" t="s">
        <v>60</v>
      </c>
      <c r="K4400" t="s">
        <v>40</v>
      </c>
      <c r="L4400" t="s">
        <v>25</v>
      </c>
      <c r="M4400" t="s">
        <v>4229</v>
      </c>
      <c r="N4400" t="s">
        <v>3999</v>
      </c>
      <c r="O4400" t="s">
        <v>1559</v>
      </c>
      <c r="P4400" t="s">
        <v>54</v>
      </c>
      <c r="Q4400" t="s">
        <v>4247</v>
      </c>
      <c r="R4400" s="1" t="e">
        <f t="shared" ca="1" si="68"/>
        <v>#VALUE!</v>
      </c>
      <c r="S4400" t="s">
        <v>4243</v>
      </c>
      <c r="T4400" t="s">
        <v>61</v>
      </c>
    </row>
    <row r="4401" spans="1:20" x14ac:dyDescent="0.25">
      <c r="A4401" t="s">
        <v>8648</v>
      </c>
      <c r="B4401">
        <v>64704520</v>
      </c>
      <c r="C4401">
        <v>67169850</v>
      </c>
      <c r="D4401" t="s">
        <v>2</v>
      </c>
      <c r="E4401" t="s">
        <v>4012</v>
      </c>
      <c r="F4401" t="s">
        <v>4226</v>
      </c>
      <c r="G4401" t="s">
        <v>4217</v>
      </c>
      <c r="H4401" t="s">
        <v>48</v>
      </c>
      <c r="I4401" t="s">
        <v>22</v>
      </c>
      <c r="J4401" t="s">
        <v>39</v>
      </c>
      <c r="K4401" t="s">
        <v>40</v>
      </c>
      <c r="L4401" t="s">
        <v>25</v>
      </c>
      <c r="M4401" t="s">
        <v>4234</v>
      </c>
      <c r="N4401" t="s">
        <v>3999</v>
      </c>
      <c r="O4401" t="s">
        <v>1559</v>
      </c>
      <c r="P4401" t="s">
        <v>33</v>
      </c>
      <c r="Q4401" t="s">
        <v>34</v>
      </c>
      <c r="R4401" s="1">
        <f t="shared" ca="1" si="68"/>
        <v>30</v>
      </c>
      <c r="S4401" t="s">
        <v>35</v>
      </c>
      <c r="T4401" t="s">
        <v>29</v>
      </c>
    </row>
    <row r="4402" spans="1:20" x14ac:dyDescent="0.25">
      <c r="A4402" t="s">
        <v>8649</v>
      </c>
      <c r="B4402">
        <v>66111322</v>
      </c>
      <c r="C4402">
        <v>67675594</v>
      </c>
      <c r="D4402" t="s">
        <v>3</v>
      </c>
      <c r="E4402" t="s">
        <v>4013</v>
      </c>
      <c r="F4402" t="s">
        <v>4226</v>
      </c>
      <c r="G4402" t="s">
        <v>527</v>
      </c>
      <c r="H4402" t="s">
        <v>43</v>
      </c>
      <c r="I4402" t="s">
        <v>204</v>
      </c>
      <c r="J4402" t="s">
        <v>39</v>
      </c>
      <c r="K4402" t="s">
        <v>44</v>
      </c>
      <c r="L4402" t="s">
        <v>25</v>
      </c>
      <c r="M4402" t="s">
        <v>4233</v>
      </c>
      <c r="N4402" t="s">
        <v>3999</v>
      </c>
      <c r="O4402" t="s">
        <v>1559</v>
      </c>
      <c r="P4402" t="s">
        <v>205</v>
      </c>
      <c r="Q4402" t="s">
        <v>4246</v>
      </c>
      <c r="R4402" s="1">
        <f t="shared" ca="1" si="68"/>
        <v>29</v>
      </c>
      <c r="S4402" t="s">
        <v>35</v>
      </c>
      <c r="T4402" t="s">
        <v>29</v>
      </c>
    </row>
    <row r="4403" spans="1:20" x14ac:dyDescent="0.25">
      <c r="A4403" t="s">
        <v>8650</v>
      </c>
      <c r="B4403">
        <v>64656122</v>
      </c>
      <c r="C4403">
        <v>67435743</v>
      </c>
      <c r="D4403" t="s">
        <v>3</v>
      </c>
      <c r="E4403" t="s">
        <v>4014</v>
      </c>
      <c r="F4403" t="s">
        <v>4228</v>
      </c>
      <c r="G4403" t="s">
        <v>4219</v>
      </c>
      <c r="H4403" t="s">
        <v>31</v>
      </c>
      <c r="I4403" t="s">
        <v>204</v>
      </c>
      <c r="J4403" t="s">
        <v>23</v>
      </c>
      <c r="K4403" t="s">
        <v>24</v>
      </c>
      <c r="L4403" t="s">
        <v>25</v>
      </c>
      <c r="M4403" t="s">
        <v>4235</v>
      </c>
      <c r="N4403" t="s">
        <v>3999</v>
      </c>
      <c r="O4403" t="s">
        <v>1559</v>
      </c>
      <c r="P4403" t="s">
        <v>27</v>
      </c>
      <c r="Q4403" t="s">
        <v>28</v>
      </c>
      <c r="R4403" s="1" t="e">
        <f t="shared" ca="1" si="68"/>
        <v>#VALUE!</v>
      </c>
      <c r="S4403" t="s">
        <v>35</v>
      </c>
      <c r="T4403" t="s">
        <v>77</v>
      </c>
    </row>
    <row r="4404" spans="1:20" x14ac:dyDescent="0.25">
      <c r="A4404" t="s">
        <v>8651</v>
      </c>
      <c r="B4404">
        <v>65196308</v>
      </c>
      <c r="C4404">
        <v>67401639</v>
      </c>
      <c r="D4404" t="s">
        <v>3</v>
      </c>
      <c r="E4404" t="s">
        <v>4015</v>
      </c>
      <c r="F4404" t="s">
        <v>4225</v>
      </c>
      <c r="G4404" t="s">
        <v>4215</v>
      </c>
      <c r="H4404" t="s">
        <v>21</v>
      </c>
      <c r="I4404" t="s">
        <v>51</v>
      </c>
      <c r="J4404" t="s">
        <v>23</v>
      </c>
      <c r="K4404" t="s">
        <v>24</v>
      </c>
      <c r="L4404" t="s">
        <v>25</v>
      </c>
      <c r="M4404" t="s">
        <v>4237</v>
      </c>
      <c r="N4404" t="s">
        <v>3999</v>
      </c>
      <c r="O4404" t="s">
        <v>1559</v>
      </c>
      <c r="P4404" t="s">
        <v>52</v>
      </c>
      <c r="Q4404" t="s">
        <v>4245</v>
      </c>
      <c r="R4404" s="1">
        <f t="shared" ca="1" si="68"/>
        <v>17</v>
      </c>
      <c r="S4404" t="s">
        <v>4243</v>
      </c>
      <c r="T4404" t="s">
        <v>56</v>
      </c>
    </row>
    <row r="4405" spans="1:20" x14ac:dyDescent="0.25">
      <c r="A4405" t="s">
        <v>8652</v>
      </c>
      <c r="B4405">
        <v>67979190</v>
      </c>
      <c r="C4405">
        <v>66960329</v>
      </c>
      <c r="D4405" t="s">
        <v>2</v>
      </c>
      <c r="E4405" t="s">
        <v>4016</v>
      </c>
      <c r="F4405" t="s">
        <v>20</v>
      </c>
      <c r="G4405" t="s">
        <v>4215</v>
      </c>
      <c r="H4405" t="s">
        <v>43</v>
      </c>
      <c r="I4405" t="s">
        <v>51</v>
      </c>
      <c r="J4405" t="s">
        <v>39</v>
      </c>
      <c r="K4405" t="s">
        <v>44</v>
      </c>
      <c r="L4405" t="s">
        <v>25</v>
      </c>
      <c r="M4405" t="s">
        <v>4229</v>
      </c>
      <c r="N4405" t="s">
        <v>3999</v>
      </c>
      <c r="O4405" t="s">
        <v>1559</v>
      </c>
      <c r="P4405" t="s">
        <v>54</v>
      </c>
      <c r="Q4405" t="s">
        <v>34</v>
      </c>
      <c r="R4405" s="1">
        <f t="shared" ca="1" si="68"/>
        <v>41</v>
      </c>
      <c r="S4405" t="s">
        <v>35</v>
      </c>
      <c r="T4405" t="s">
        <v>58</v>
      </c>
    </row>
    <row r="4406" spans="1:20" x14ac:dyDescent="0.25">
      <c r="A4406" t="s">
        <v>8653</v>
      </c>
      <c r="B4406">
        <v>66004290</v>
      </c>
      <c r="C4406">
        <v>66956230</v>
      </c>
      <c r="D4406" t="s">
        <v>2</v>
      </c>
      <c r="E4406" t="s">
        <v>4017</v>
      </c>
      <c r="F4406" t="s">
        <v>1106</v>
      </c>
      <c r="G4406" t="s">
        <v>4220</v>
      </c>
      <c r="H4406" t="s">
        <v>31</v>
      </c>
      <c r="I4406" t="s">
        <v>32</v>
      </c>
      <c r="J4406" t="s">
        <v>23</v>
      </c>
      <c r="K4406" t="s">
        <v>24</v>
      </c>
      <c r="L4406" t="s">
        <v>25</v>
      </c>
      <c r="M4406" t="s">
        <v>4240</v>
      </c>
      <c r="N4406" t="s">
        <v>3999</v>
      </c>
      <c r="O4406" t="s">
        <v>1559</v>
      </c>
      <c r="P4406" t="s">
        <v>4248</v>
      </c>
      <c r="Q4406" t="s">
        <v>4247</v>
      </c>
      <c r="R4406" s="1" t="e">
        <f t="shared" ca="1" si="68"/>
        <v>#VALUE!</v>
      </c>
      <c r="S4406" t="s">
        <v>55</v>
      </c>
      <c r="T4406" t="s">
        <v>77</v>
      </c>
    </row>
    <row r="4407" spans="1:20" x14ac:dyDescent="0.25">
      <c r="A4407" t="s">
        <v>8654</v>
      </c>
      <c r="B4407">
        <v>67411006</v>
      </c>
      <c r="C4407">
        <v>67271142</v>
      </c>
      <c r="D4407" t="s">
        <v>2</v>
      </c>
      <c r="E4407" t="s">
        <v>4018</v>
      </c>
      <c r="F4407" t="s">
        <v>4226</v>
      </c>
      <c r="G4407" t="s">
        <v>4217</v>
      </c>
      <c r="H4407" t="s">
        <v>21</v>
      </c>
      <c r="I4407" t="s">
        <v>51</v>
      </c>
      <c r="J4407" t="s">
        <v>23</v>
      </c>
      <c r="K4407" t="s">
        <v>24</v>
      </c>
      <c r="L4407" t="s">
        <v>25</v>
      </c>
      <c r="M4407" t="s">
        <v>4232</v>
      </c>
      <c r="N4407" t="s">
        <v>3999</v>
      </c>
      <c r="O4407" t="s">
        <v>1559</v>
      </c>
      <c r="P4407" t="s">
        <v>54</v>
      </c>
      <c r="Q4407" t="s">
        <v>34</v>
      </c>
      <c r="R4407" s="1" t="e">
        <f t="shared" ca="1" si="68"/>
        <v>#VALUE!</v>
      </c>
      <c r="S4407" t="s">
        <v>4243</v>
      </c>
      <c r="T4407" t="s">
        <v>36</v>
      </c>
    </row>
    <row r="4408" spans="1:20" x14ac:dyDescent="0.25">
      <c r="A4408" t="s">
        <v>8655</v>
      </c>
      <c r="B4408">
        <v>66721848</v>
      </c>
      <c r="C4408">
        <v>67678576</v>
      </c>
      <c r="D4408" t="s">
        <v>2</v>
      </c>
      <c r="E4408" t="s">
        <v>4019</v>
      </c>
      <c r="F4408" t="s">
        <v>4228</v>
      </c>
      <c r="G4408" t="s">
        <v>527</v>
      </c>
      <c r="H4408" t="s">
        <v>38</v>
      </c>
      <c r="I4408" t="s">
        <v>22</v>
      </c>
      <c r="J4408" t="s">
        <v>39</v>
      </c>
      <c r="K4408" t="s">
        <v>40</v>
      </c>
      <c r="L4408" t="s">
        <v>25</v>
      </c>
      <c r="M4408" t="s">
        <v>4229</v>
      </c>
      <c r="N4408" t="s">
        <v>3999</v>
      </c>
      <c r="O4408" t="s">
        <v>1559</v>
      </c>
      <c r="P4408" t="s">
        <v>205</v>
      </c>
      <c r="Q4408" t="s">
        <v>4247</v>
      </c>
      <c r="R4408" s="1">
        <f t="shared" ca="1" si="68"/>
        <v>44</v>
      </c>
      <c r="S4408" t="s">
        <v>4243</v>
      </c>
      <c r="T4408" t="s">
        <v>58</v>
      </c>
    </row>
    <row r="4409" spans="1:20" x14ac:dyDescent="0.25">
      <c r="A4409" t="s">
        <v>8656</v>
      </c>
      <c r="B4409">
        <v>67267704</v>
      </c>
      <c r="C4409">
        <v>66999080</v>
      </c>
      <c r="D4409" t="s">
        <v>3</v>
      </c>
      <c r="E4409" t="s">
        <v>4020</v>
      </c>
      <c r="F4409" t="s">
        <v>4226</v>
      </c>
      <c r="G4409" t="s">
        <v>527</v>
      </c>
      <c r="H4409" t="s">
        <v>38</v>
      </c>
      <c r="I4409" t="s">
        <v>204</v>
      </c>
      <c r="J4409" t="s">
        <v>39</v>
      </c>
      <c r="K4409" t="s">
        <v>44</v>
      </c>
      <c r="L4409" t="s">
        <v>25</v>
      </c>
      <c r="M4409" t="s">
        <v>4239</v>
      </c>
      <c r="N4409" t="s">
        <v>3999</v>
      </c>
      <c r="O4409" t="s">
        <v>1559</v>
      </c>
      <c r="P4409" t="s">
        <v>4248</v>
      </c>
      <c r="Q4409" t="s">
        <v>4246</v>
      </c>
      <c r="R4409" s="1" t="e">
        <f t="shared" ca="1" si="68"/>
        <v>#VALUE!</v>
      </c>
      <c r="S4409" t="s">
        <v>55</v>
      </c>
      <c r="T4409" t="s">
        <v>41</v>
      </c>
    </row>
    <row r="4410" spans="1:20" x14ac:dyDescent="0.25">
      <c r="A4410" t="s">
        <v>8657</v>
      </c>
      <c r="B4410">
        <v>66834371</v>
      </c>
      <c r="C4410">
        <v>67141613</v>
      </c>
      <c r="D4410" t="s">
        <v>2</v>
      </c>
      <c r="E4410" t="s">
        <v>4021</v>
      </c>
      <c r="F4410" t="s">
        <v>4225</v>
      </c>
      <c r="G4410" t="s">
        <v>4217</v>
      </c>
      <c r="H4410" t="s">
        <v>38</v>
      </c>
      <c r="I4410" t="s">
        <v>32</v>
      </c>
      <c r="J4410" t="s">
        <v>39</v>
      </c>
      <c r="K4410" t="s">
        <v>40</v>
      </c>
      <c r="L4410" t="s">
        <v>25</v>
      </c>
      <c r="M4410" t="s">
        <v>4241</v>
      </c>
      <c r="N4410" t="s">
        <v>3999</v>
      </c>
      <c r="O4410" t="s">
        <v>1559</v>
      </c>
      <c r="P4410" t="s">
        <v>4248</v>
      </c>
      <c r="Q4410" t="s">
        <v>4246</v>
      </c>
      <c r="R4410" s="1" t="e">
        <f t="shared" ca="1" si="68"/>
        <v>#VALUE!</v>
      </c>
      <c r="S4410" t="s">
        <v>55</v>
      </c>
      <c r="T4410" t="s">
        <v>41</v>
      </c>
    </row>
    <row r="4411" spans="1:20" x14ac:dyDescent="0.25">
      <c r="A4411" t="s">
        <v>8658</v>
      </c>
      <c r="B4411">
        <v>65376084</v>
      </c>
      <c r="C4411">
        <v>67121347</v>
      </c>
      <c r="D4411" t="s">
        <v>3</v>
      </c>
      <c r="E4411" t="s">
        <v>4022</v>
      </c>
      <c r="F4411" t="s">
        <v>20</v>
      </c>
      <c r="G4411" t="s">
        <v>4218</v>
      </c>
      <c r="H4411" t="s">
        <v>472</v>
      </c>
      <c r="I4411" t="s">
        <v>204</v>
      </c>
      <c r="J4411" t="s">
        <v>60</v>
      </c>
      <c r="K4411" t="s">
        <v>40</v>
      </c>
      <c r="L4411" t="s">
        <v>25</v>
      </c>
      <c r="M4411" t="s">
        <v>4234</v>
      </c>
      <c r="N4411" t="s">
        <v>3999</v>
      </c>
      <c r="O4411" t="s">
        <v>1559</v>
      </c>
      <c r="P4411" t="s">
        <v>52</v>
      </c>
      <c r="Q4411" t="s">
        <v>4247</v>
      </c>
      <c r="R4411" s="1" t="e">
        <f t="shared" ca="1" si="68"/>
        <v>#VALUE!</v>
      </c>
      <c r="S4411" t="s">
        <v>4243</v>
      </c>
      <c r="T4411" t="s">
        <v>61</v>
      </c>
    </row>
    <row r="4412" spans="1:20" x14ac:dyDescent="0.25">
      <c r="A4412" t="s">
        <v>8659</v>
      </c>
      <c r="B4412">
        <v>64790094</v>
      </c>
      <c r="C4412">
        <v>67080939</v>
      </c>
      <c r="D4412" t="s">
        <v>2</v>
      </c>
      <c r="E4412" t="s">
        <v>4023</v>
      </c>
      <c r="F4412" t="s">
        <v>4226</v>
      </c>
      <c r="G4412" t="s">
        <v>4216</v>
      </c>
      <c r="H4412" t="s">
        <v>38</v>
      </c>
      <c r="I4412" t="s">
        <v>32</v>
      </c>
      <c r="J4412" t="s">
        <v>73</v>
      </c>
      <c r="K4412" t="s">
        <v>24</v>
      </c>
      <c r="L4412" t="s">
        <v>25</v>
      </c>
      <c r="M4412" t="s">
        <v>4232</v>
      </c>
      <c r="N4412" t="s">
        <v>3999</v>
      </c>
      <c r="O4412" t="s">
        <v>1559</v>
      </c>
      <c r="P4412" t="s">
        <v>54</v>
      </c>
      <c r="Q4412" t="s">
        <v>4247</v>
      </c>
      <c r="R4412" s="1" t="e">
        <f t="shared" ca="1" si="68"/>
        <v>#VALUE!</v>
      </c>
      <c r="S4412" t="s">
        <v>35</v>
      </c>
      <c r="T4412" t="s">
        <v>58</v>
      </c>
    </row>
    <row r="4413" spans="1:20" x14ac:dyDescent="0.25">
      <c r="A4413" t="s">
        <v>8660</v>
      </c>
      <c r="B4413">
        <v>64671467</v>
      </c>
      <c r="C4413">
        <v>67155786</v>
      </c>
      <c r="D4413" t="s">
        <v>3</v>
      </c>
      <c r="E4413" t="s">
        <v>4024</v>
      </c>
      <c r="F4413" t="s">
        <v>4228</v>
      </c>
      <c r="G4413" t="s">
        <v>4221</v>
      </c>
      <c r="H4413" t="s">
        <v>38</v>
      </c>
      <c r="I4413" t="s">
        <v>51</v>
      </c>
      <c r="J4413" t="s">
        <v>60</v>
      </c>
      <c r="K4413" t="s">
        <v>40</v>
      </c>
      <c r="L4413" t="s">
        <v>25</v>
      </c>
      <c r="M4413" t="s">
        <v>4231</v>
      </c>
      <c r="N4413" t="s">
        <v>3999</v>
      </c>
      <c r="O4413" t="s">
        <v>1559</v>
      </c>
      <c r="P4413" t="s">
        <v>52</v>
      </c>
      <c r="Q4413" t="s">
        <v>4245</v>
      </c>
      <c r="R4413" s="1" t="e">
        <f t="shared" ca="1" si="68"/>
        <v>#VALUE!</v>
      </c>
      <c r="S4413" t="s">
        <v>35</v>
      </c>
      <c r="T4413" t="s">
        <v>61</v>
      </c>
    </row>
    <row r="4414" spans="1:20" x14ac:dyDescent="0.25">
      <c r="A4414" t="s">
        <v>8661</v>
      </c>
      <c r="B4414">
        <v>65878168</v>
      </c>
      <c r="C4414">
        <v>67453707</v>
      </c>
      <c r="D4414" t="s">
        <v>3</v>
      </c>
      <c r="E4414" t="s">
        <v>4025</v>
      </c>
      <c r="F4414" t="s">
        <v>4227</v>
      </c>
      <c r="G4414" t="s">
        <v>4215</v>
      </c>
      <c r="H4414" t="s">
        <v>38</v>
      </c>
      <c r="I4414" t="s">
        <v>32</v>
      </c>
      <c r="J4414" t="s">
        <v>60</v>
      </c>
      <c r="K4414" t="s">
        <v>40</v>
      </c>
      <c r="L4414" t="s">
        <v>25</v>
      </c>
      <c r="M4414" t="s">
        <v>4240</v>
      </c>
      <c r="N4414" t="s">
        <v>3999</v>
      </c>
      <c r="O4414" t="s">
        <v>1559</v>
      </c>
      <c r="P4414" t="s">
        <v>4248</v>
      </c>
      <c r="Q4414" t="s">
        <v>34</v>
      </c>
      <c r="R4414" s="1" t="e">
        <f t="shared" ca="1" si="68"/>
        <v>#VALUE!</v>
      </c>
      <c r="S4414" t="s">
        <v>55</v>
      </c>
      <c r="T4414" t="s">
        <v>45</v>
      </c>
    </row>
    <row r="4415" spans="1:20" x14ac:dyDescent="0.25">
      <c r="A4415" t="s">
        <v>8662</v>
      </c>
      <c r="B4415">
        <v>66964025</v>
      </c>
      <c r="C4415">
        <v>67047147</v>
      </c>
      <c r="D4415" t="s">
        <v>2</v>
      </c>
      <c r="E4415" t="s">
        <v>4026</v>
      </c>
      <c r="F4415" t="s">
        <v>1106</v>
      </c>
      <c r="G4415" t="s">
        <v>4223</v>
      </c>
      <c r="H4415" t="s">
        <v>48</v>
      </c>
      <c r="I4415" t="s">
        <v>22</v>
      </c>
      <c r="J4415" t="s">
        <v>39</v>
      </c>
      <c r="K4415" t="s">
        <v>24</v>
      </c>
      <c r="L4415" t="s">
        <v>25</v>
      </c>
      <c r="M4415" t="s">
        <v>4240</v>
      </c>
      <c r="N4415" t="s">
        <v>3999</v>
      </c>
      <c r="O4415" t="s">
        <v>1559</v>
      </c>
      <c r="P4415" t="s">
        <v>27</v>
      </c>
      <c r="Q4415" t="s">
        <v>4244</v>
      </c>
      <c r="R4415" s="1" t="e">
        <f t="shared" ca="1" si="68"/>
        <v>#VALUE!</v>
      </c>
      <c r="S4415" t="s">
        <v>35</v>
      </c>
      <c r="T4415" t="s">
        <v>29</v>
      </c>
    </row>
    <row r="4416" spans="1:20" x14ac:dyDescent="0.25">
      <c r="A4416" t="s">
        <v>8663</v>
      </c>
      <c r="B4416">
        <v>65803076</v>
      </c>
      <c r="C4416">
        <v>67793704</v>
      </c>
      <c r="D4416" t="s">
        <v>2</v>
      </c>
      <c r="E4416" t="s">
        <v>4027</v>
      </c>
      <c r="F4416" t="s">
        <v>4227</v>
      </c>
      <c r="G4416" t="s">
        <v>4217</v>
      </c>
      <c r="H4416" t="s">
        <v>245</v>
      </c>
      <c r="I4416" t="s">
        <v>22</v>
      </c>
      <c r="J4416" t="s">
        <v>39</v>
      </c>
      <c r="K4416" t="s">
        <v>40</v>
      </c>
      <c r="L4416" t="s">
        <v>25</v>
      </c>
      <c r="M4416" t="s">
        <v>4233</v>
      </c>
      <c r="N4416" t="s">
        <v>3999</v>
      </c>
      <c r="O4416" t="s">
        <v>1559</v>
      </c>
      <c r="P4416" t="s">
        <v>27</v>
      </c>
      <c r="Q4416" t="s">
        <v>28</v>
      </c>
      <c r="R4416" s="1" t="e">
        <f t="shared" ca="1" si="68"/>
        <v>#VALUE!</v>
      </c>
      <c r="S4416" t="s">
        <v>35</v>
      </c>
      <c r="T4416" t="s">
        <v>41</v>
      </c>
    </row>
    <row r="4417" spans="1:20" x14ac:dyDescent="0.25">
      <c r="A4417" t="s">
        <v>8664</v>
      </c>
      <c r="B4417">
        <v>66219003</v>
      </c>
      <c r="C4417">
        <v>67519823</v>
      </c>
      <c r="D4417" t="s">
        <v>3</v>
      </c>
      <c r="E4417" t="s">
        <v>4028</v>
      </c>
      <c r="F4417" t="s">
        <v>4225</v>
      </c>
      <c r="G4417" t="s">
        <v>4216</v>
      </c>
      <c r="H4417" t="s">
        <v>163</v>
      </c>
      <c r="I4417" t="s">
        <v>204</v>
      </c>
      <c r="J4417" t="s">
        <v>39</v>
      </c>
      <c r="K4417" t="s">
        <v>44</v>
      </c>
      <c r="L4417" t="s">
        <v>25</v>
      </c>
      <c r="M4417" t="s">
        <v>4232</v>
      </c>
      <c r="N4417" t="s">
        <v>3999</v>
      </c>
      <c r="O4417" t="s">
        <v>1559</v>
      </c>
      <c r="P4417" t="s">
        <v>4248</v>
      </c>
      <c r="Q4417" t="s">
        <v>28</v>
      </c>
      <c r="R4417" s="1">
        <f t="shared" ca="1" si="68"/>
        <v>57</v>
      </c>
      <c r="S4417" t="s">
        <v>55</v>
      </c>
      <c r="T4417" t="s">
        <v>41</v>
      </c>
    </row>
    <row r="4418" spans="1:20" x14ac:dyDescent="0.25">
      <c r="A4418" t="s">
        <v>8665</v>
      </c>
      <c r="B4418">
        <v>67171672</v>
      </c>
      <c r="C4418">
        <v>66903859</v>
      </c>
      <c r="D4418" t="s">
        <v>3</v>
      </c>
      <c r="E4418" t="s">
        <v>4029</v>
      </c>
      <c r="F4418" t="s">
        <v>4228</v>
      </c>
      <c r="G4418" t="s">
        <v>4220</v>
      </c>
      <c r="H4418" t="s">
        <v>31</v>
      </c>
      <c r="I4418" t="s">
        <v>22</v>
      </c>
      <c r="J4418" t="s">
        <v>23</v>
      </c>
      <c r="K4418" t="s">
        <v>112</v>
      </c>
      <c r="L4418" t="s">
        <v>25</v>
      </c>
      <c r="M4418" t="s">
        <v>4234</v>
      </c>
      <c r="N4418" t="s">
        <v>3999</v>
      </c>
      <c r="O4418" t="s">
        <v>1559</v>
      </c>
      <c r="P4418" t="s">
        <v>4248</v>
      </c>
      <c r="Q4418" t="s">
        <v>4245</v>
      </c>
      <c r="R4418" s="1" t="e">
        <f t="shared" ca="1" si="68"/>
        <v>#VALUE!</v>
      </c>
      <c r="S4418" t="s">
        <v>55</v>
      </c>
      <c r="T4418" t="s">
        <v>36</v>
      </c>
    </row>
    <row r="4419" spans="1:20" x14ac:dyDescent="0.25">
      <c r="A4419" t="s">
        <v>8666</v>
      </c>
      <c r="B4419">
        <v>65917062</v>
      </c>
      <c r="C4419">
        <v>67062979</v>
      </c>
      <c r="D4419" t="s">
        <v>3</v>
      </c>
      <c r="E4419" t="s">
        <v>3538</v>
      </c>
      <c r="F4419" t="s">
        <v>4227</v>
      </c>
      <c r="G4419" t="s">
        <v>4219</v>
      </c>
      <c r="H4419" t="s">
        <v>38</v>
      </c>
      <c r="I4419" t="s">
        <v>51</v>
      </c>
      <c r="J4419" t="s">
        <v>60</v>
      </c>
      <c r="K4419" t="s">
        <v>40</v>
      </c>
      <c r="L4419" t="s">
        <v>25</v>
      </c>
      <c r="M4419" t="s">
        <v>4241</v>
      </c>
      <c r="N4419" t="s">
        <v>3999</v>
      </c>
      <c r="O4419" t="s">
        <v>1559</v>
      </c>
      <c r="P4419" t="s">
        <v>4248</v>
      </c>
      <c r="Q4419" t="s">
        <v>4245</v>
      </c>
      <c r="R4419" s="1" t="e">
        <f t="shared" ref="R4419:R4482" ca="1" si="69">DATEDIF(E4419,TODAY(),"Y")</f>
        <v>#VALUE!</v>
      </c>
      <c r="S4419" t="s">
        <v>55</v>
      </c>
      <c r="T4419" t="s">
        <v>61</v>
      </c>
    </row>
    <row r="4420" spans="1:20" x14ac:dyDescent="0.25">
      <c r="A4420" t="s">
        <v>8667</v>
      </c>
      <c r="B4420">
        <v>66396579</v>
      </c>
      <c r="C4420">
        <v>67582924</v>
      </c>
      <c r="D4420" t="s">
        <v>2</v>
      </c>
      <c r="E4420" t="s">
        <v>4030</v>
      </c>
      <c r="F4420" t="s">
        <v>1106</v>
      </c>
      <c r="G4420" t="s">
        <v>4218</v>
      </c>
      <c r="H4420" t="s">
        <v>21</v>
      </c>
      <c r="I4420" t="s">
        <v>204</v>
      </c>
      <c r="J4420" t="s">
        <v>23</v>
      </c>
      <c r="K4420" t="s">
        <v>24</v>
      </c>
      <c r="L4420" t="s">
        <v>25</v>
      </c>
      <c r="M4420" t="s">
        <v>4229</v>
      </c>
      <c r="N4420" t="s">
        <v>3999</v>
      </c>
      <c r="O4420" t="s">
        <v>1559</v>
      </c>
      <c r="P4420" t="s">
        <v>49</v>
      </c>
      <c r="Q4420" t="s">
        <v>4244</v>
      </c>
      <c r="R4420" s="1">
        <f t="shared" ca="1" si="69"/>
        <v>38</v>
      </c>
      <c r="S4420" t="s">
        <v>35</v>
      </c>
      <c r="T4420" t="s">
        <v>58</v>
      </c>
    </row>
    <row r="4421" spans="1:20" x14ac:dyDescent="0.25">
      <c r="A4421" t="s">
        <v>8668</v>
      </c>
      <c r="B4421">
        <v>67255907</v>
      </c>
      <c r="C4421">
        <v>66878370</v>
      </c>
      <c r="D4421" t="s">
        <v>2</v>
      </c>
      <c r="E4421" t="s">
        <v>4031</v>
      </c>
      <c r="F4421" t="s">
        <v>4228</v>
      </c>
      <c r="G4421" t="s">
        <v>4218</v>
      </c>
      <c r="H4421" t="s">
        <v>38</v>
      </c>
      <c r="I4421" t="s">
        <v>22</v>
      </c>
      <c r="J4421" t="s">
        <v>39</v>
      </c>
      <c r="K4421" t="s">
        <v>40</v>
      </c>
      <c r="L4421" t="s">
        <v>25</v>
      </c>
      <c r="M4421" t="s">
        <v>4241</v>
      </c>
      <c r="N4421" t="s">
        <v>3999</v>
      </c>
      <c r="O4421" t="s">
        <v>1559</v>
      </c>
      <c r="P4421" t="s">
        <v>4248</v>
      </c>
      <c r="Q4421" t="s">
        <v>4246</v>
      </c>
      <c r="R4421" s="1">
        <f t="shared" ca="1" si="69"/>
        <v>62</v>
      </c>
      <c r="S4421" t="s">
        <v>55</v>
      </c>
      <c r="T4421" t="s">
        <v>45</v>
      </c>
    </row>
    <row r="4422" spans="1:20" x14ac:dyDescent="0.25">
      <c r="A4422" t="s">
        <v>8669</v>
      </c>
      <c r="B4422">
        <v>66610756</v>
      </c>
      <c r="C4422">
        <v>67785248</v>
      </c>
      <c r="D4422" t="s">
        <v>2</v>
      </c>
      <c r="E4422" t="s">
        <v>3332</v>
      </c>
      <c r="F4422" t="s">
        <v>4225</v>
      </c>
      <c r="G4422" t="s">
        <v>4217</v>
      </c>
      <c r="H4422" t="s">
        <v>21</v>
      </c>
      <c r="I4422" t="s">
        <v>32</v>
      </c>
      <c r="J4422" t="s">
        <v>23</v>
      </c>
      <c r="K4422" t="s">
        <v>24</v>
      </c>
      <c r="L4422" t="s">
        <v>25</v>
      </c>
      <c r="M4422" t="s">
        <v>4239</v>
      </c>
      <c r="N4422" t="s">
        <v>3999</v>
      </c>
      <c r="O4422" t="s">
        <v>1559</v>
      </c>
      <c r="P4422" t="s">
        <v>4248</v>
      </c>
      <c r="Q4422" t="s">
        <v>34</v>
      </c>
      <c r="R4422" s="1" t="e">
        <f t="shared" ca="1" si="69"/>
        <v>#VALUE!</v>
      </c>
      <c r="S4422" t="s">
        <v>55</v>
      </c>
      <c r="T4422" t="s">
        <v>29</v>
      </c>
    </row>
    <row r="4423" spans="1:20" x14ac:dyDescent="0.25">
      <c r="A4423" t="s">
        <v>8670</v>
      </c>
      <c r="B4423">
        <v>66956280</v>
      </c>
      <c r="C4423">
        <v>66993655</v>
      </c>
      <c r="D4423" t="s">
        <v>3</v>
      </c>
      <c r="E4423" t="s">
        <v>4032</v>
      </c>
      <c r="F4423" t="s">
        <v>4228</v>
      </c>
      <c r="G4423" t="s">
        <v>527</v>
      </c>
      <c r="H4423" t="s">
        <v>163</v>
      </c>
      <c r="I4423" t="s">
        <v>51</v>
      </c>
      <c r="J4423" t="s">
        <v>39</v>
      </c>
      <c r="K4423" t="s">
        <v>44</v>
      </c>
      <c r="L4423" t="s">
        <v>25</v>
      </c>
      <c r="M4423" t="s">
        <v>4229</v>
      </c>
      <c r="N4423" t="s">
        <v>3999</v>
      </c>
      <c r="O4423" t="s">
        <v>1559</v>
      </c>
      <c r="P4423" t="s">
        <v>54</v>
      </c>
      <c r="Q4423" t="s">
        <v>4246</v>
      </c>
      <c r="R4423" s="1" t="e">
        <f t="shared" ca="1" si="69"/>
        <v>#VALUE!</v>
      </c>
      <c r="S4423" t="s">
        <v>35</v>
      </c>
      <c r="T4423" t="s">
        <v>45</v>
      </c>
    </row>
    <row r="4424" spans="1:20" x14ac:dyDescent="0.25">
      <c r="A4424" t="s">
        <v>8671</v>
      </c>
      <c r="B4424">
        <v>64434754</v>
      </c>
      <c r="C4424">
        <v>67582762</v>
      </c>
      <c r="D4424" t="s">
        <v>3</v>
      </c>
      <c r="E4424" t="s">
        <v>4033</v>
      </c>
      <c r="F4424" t="s">
        <v>4228</v>
      </c>
      <c r="G4424" t="s">
        <v>527</v>
      </c>
      <c r="H4424" t="s">
        <v>43</v>
      </c>
      <c r="I4424" t="s">
        <v>51</v>
      </c>
      <c r="J4424" t="s">
        <v>39</v>
      </c>
      <c r="K4424" t="s">
        <v>44</v>
      </c>
      <c r="L4424" t="s">
        <v>25</v>
      </c>
      <c r="M4424" t="s">
        <v>4241</v>
      </c>
      <c r="N4424" t="s">
        <v>3999</v>
      </c>
      <c r="O4424" t="s">
        <v>1559</v>
      </c>
      <c r="P4424" t="s">
        <v>4248</v>
      </c>
      <c r="Q4424" t="s">
        <v>4244</v>
      </c>
      <c r="R4424" s="1" t="e">
        <f t="shared" ca="1" si="69"/>
        <v>#VALUE!</v>
      </c>
      <c r="S4424" t="s">
        <v>55</v>
      </c>
      <c r="T4424" t="s">
        <v>41</v>
      </c>
    </row>
    <row r="4425" spans="1:20" x14ac:dyDescent="0.25">
      <c r="A4425" t="s">
        <v>8672</v>
      </c>
      <c r="B4425">
        <v>64380797</v>
      </c>
      <c r="C4425">
        <v>67453619</v>
      </c>
      <c r="D4425" t="s">
        <v>2</v>
      </c>
      <c r="E4425" t="s">
        <v>4034</v>
      </c>
      <c r="F4425" t="s">
        <v>20</v>
      </c>
      <c r="G4425" t="s">
        <v>4220</v>
      </c>
      <c r="H4425" t="s">
        <v>21</v>
      </c>
      <c r="I4425" t="s">
        <v>51</v>
      </c>
      <c r="J4425" t="s">
        <v>23</v>
      </c>
      <c r="K4425" t="s">
        <v>24</v>
      </c>
      <c r="L4425" t="s">
        <v>25</v>
      </c>
      <c r="M4425" t="s">
        <v>4238</v>
      </c>
      <c r="N4425" t="s">
        <v>3999</v>
      </c>
      <c r="O4425" t="s">
        <v>1559</v>
      </c>
      <c r="P4425" t="s">
        <v>52</v>
      </c>
      <c r="Q4425" t="s">
        <v>4244</v>
      </c>
      <c r="R4425" s="1" t="e">
        <f t="shared" ca="1" si="69"/>
        <v>#VALUE!</v>
      </c>
      <c r="S4425" t="s">
        <v>4243</v>
      </c>
      <c r="T4425" t="s">
        <v>36</v>
      </c>
    </row>
    <row r="4426" spans="1:20" x14ac:dyDescent="0.25">
      <c r="A4426" t="s">
        <v>8673</v>
      </c>
      <c r="B4426">
        <v>64638789</v>
      </c>
      <c r="C4426">
        <v>66946376</v>
      </c>
      <c r="D4426" t="s">
        <v>2</v>
      </c>
      <c r="E4426" t="s">
        <v>4035</v>
      </c>
      <c r="F4426" t="s">
        <v>4227</v>
      </c>
      <c r="G4426" t="s">
        <v>527</v>
      </c>
      <c r="H4426" t="s">
        <v>245</v>
      </c>
      <c r="I4426" t="s">
        <v>51</v>
      </c>
      <c r="J4426" t="s">
        <v>39</v>
      </c>
      <c r="K4426" t="s">
        <v>40</v>
      </c>
      <c r="L4426" t="s">
        <v>25</v>
      </c>
      <c r="M4426" t="s">
        <v>4237</v>
      </c>
      <c r="N4426" t="s">
        <v>3999</v>
      </c>
      <c r="O4426" t="s">
        <v>1559</v>
      </c>
      <c r="P4426" t="s">
        <v>27</v>
      </c>
      <c r="Q4426" t="s">
        <v>28</v>
      </c>
      <c r="R4426" s="1">
        <f t="shared" ca="1" si="69"/>
        <v>47</v>
      </c>
      <c r="S4426" t="s">
        <v>35</v>
      </c>
      <c r="T4426" t="s">
        <v>41</v>
      </c>
    </row>
    <row r="4427" spans="1:20" x14ac:dyDescent="0.25">
      <c r="A4427" t="s">
        <v>8674</v>
      </c>
      <c r="B4427">
        <v>66226902</v>
      </c>
      <c r="C4427">
        <v>67748410</v>
      </c>
      <c r="D4427" t="s">
        <v>3</v>
      </c>
      <c r="E4427" t="s">
        <v>4036</v>
      </c>
      <c r="F4427" t="s">
        <v>20</v>
      </c>
      <c r="G4427" t="s">
        <v>4223</v>
      </c>
      <c r="H4427" t="s">
        <v>43</v>
      </c>
      <c r="I4427" t="s">
        <v>22</v>
      </c>
      <c r="J4427" t="s">
        <v>39</v>
      </c>
      <c r="K4427" t="s">
        <v>44</v>
      </c>
      <c r="L4427" t="s">
        <v>25</v>
      </c>
      <c r="M4427" t="s">
        <v>4230</v>
      </c>
      <c r="N4427" t="s">
        <v>3999</v>
      </c>
      <c r="O4427" t="s">
        <v>1559</v>
      </c>
      <c r="P4427" t="s">
        <v>27</v>
      </c>
      <c r="Q4427" t="s">
        <v>28</v>
      </c>
      <c r="R4427" s="1">
        <f t="shared" ca="1" si="69"/>
        <v>65</v>
      </c>
      <c r="S4427" t="s">
        <v>35</v>
      </c>
      <c r="T4427" t="s">
        <v>45</v>
      </c>
    </row>
    <row r="4428" spans="1:20" x14ac:dyDescent="0.25">
      <c r="A4428" t="s">
        <v>8675</v>
      </c>
      <c r="B4428">
        <v>68397720</v>
      </c>
      <c r="C4428">
        <v>67116413</v>
      </c>
      <c r="D4428" t="s">
        <v>2</v>
      </c>
      <c r="E4428" t="s">
        <v>4037</v>
      </c>
      <c r="F4428" t="s">
        <v>20</v>
      </c>
      <c r="G4428" t="s">
        <v>4223</v>
      </c>
      <c r="H4428" t="s">
        <v>1838</v>
      </c>
      <c r="I4428" t="s">
        <v>22</v>
      </c>
      <c r="J4428" t="s">
        <v>39</v>
      </c>
      <c r="K4428" t="s">
        <v>40</v>
      </c>
      <c r="L4428" t="s">
        <v>25</v>
      </c>
      <c r="M4428" t="s">
        <v>4233</v>
      </c>
      <c r="N4428" t="s">
        <v>3999</v>
      </c>
      <c r="O4428" t="s">
        <v>1559</v>
      </c>
      <c r="P4428" t="s">
        <v>4248</v>
      </c>
      <c r="Q4428" t="s">
        <v>28</v>
      </c>
      <c r="R4428" s="1" t="e">
        <f t="shared" ca="1" si="69"/>
        <v>#VALUE!</v>
      </c>
      <c r="S4428" t="s">
        <v>55</v>
      </c>
      <c r="T4428" t="s">
        <v>61</v>
      </c>
    </row>
    <row r="4429" spans="1:20" x14ac:dyDescent="0.25">
      <c r="A4429" t="s">
        <v>8676</v>
      </c>
      <c r="B4429">
        <v>67636196</v>
      </c>
      <c r="C4429">
        <v>67288396</v>
      </c>
      <c r="D4429" t="s">
        <v>2</v>
      </c>
      <c r="E4429" t="s">
        <v>4038</v>
      </c>
      <c r="F4429" t="s">
        <v>4227</v>
      </c>
      <c r="G4429" t="s">
        <v>4222</v>
      </c>
      <c r="H4429" t="s">
        <v>245</v>
      </c>
      <c r="I4429" t="s">
        <v>32</v>
      </c>
      <c r="J4429" t="s">
        <v>39</v>
      </c>
      <c r="K4429" t="s">
        <v>40</v>
      </c>
      <c r="L4429" t="s">
        <v>25</v>
      </c>
      <c r="M4429" t="s">
        <v>4234</v>
      </c>
      <c r="N4429" t="s">
        <v>3999</v>
      </c>
      <c r="O4429" t="s">
        <v>1559</v>
      </c>
      <c r="P4429" t="s">
        <v>4248</v>
      </c>
      <c r="Q4429" t="s">
        <v>4245</v>
      </c>
      <c r="R4429" s="1" t="e">
        <f t="shared" ca="1" si="69"/>
        <v>#VALUE!</v>
      </c>
      <c r="S4429" t="s">
        <v>55</v>
      </c>
      <c r="T4429" t="s">
        <v>45</v>
      </c>
    </row>
    <row r="4430" spans="1:20" x14ac:dyDescent="0.25">
      <c r="A4430" t="s">
        <v>8677</v>
      </c>
      <c r="B4430">
        <v>66328350</v>
      </c>
      <c r="C4430">
        <v>67467984</v>
      </c>
      <c r="D4430" t="s">
        <v>3</v>
      </c>
      <c r="E4430" t="s">
        <v>3670</v>
      </c>
      <c r="F4430" t="s">
        <v>4225</v>
      </c>
      <c r="G4430" t="s">
        <v>4215</v>
      </c>
      <c r="H4430" t="s">
        <v>994</v>
      </c>
      <c r="I4430" t="s">
        <v>22</v>
      </c>
      <c r="J4430" t="s">
        <v>39</v>
      </c>
      <c r="K4430" t="s">
        <v>44</v>
      </c>
      <c r="L4430" t="s">
        <v>25</v>
      </c>
      <c r="M4430" t="s">
        <v>4237</v>
      </c>
      <c r="N4430" t="s">
        <v>3999</v>
      </c>
      <c r="O4430" t="s">
        <v>1559</v>
      </c>
      <c r="P4430" t="s">
        <v>4248</v>
      </c>
      <c r="Q4430" t="s">
        <v>34</v>
      </c>
      <c r="R4430" s="1" t="e">
        <f t="shared" ca="1" si="69"/>
        <v>#VALUE!</v>
      </c>
      <c r="S4430" t="s">
        <v>55</v>
      </c>
      <c r="T4430" t="s">
        <v>41</v>
      </c>
    </row>
    <row r="4431" spans="1:20" x14ac:dyDescent="0.25">
      <c r="A4431" t="s">
        <v>8678</v>
      </c>
      <c r="B4431">
        <v>67492668</v>
      </c>
      <c r="C4431">
        <v>66865060</v>
      </c>
      <c r="D4431" t="s">
        <v>2</v>
      </c>
      <c r="E4431" t="s">
        <v>4039</v>
      </c>
      <c r="F4431" t="s">
        <v>1106</v>
      </c>
      <c r="G4431" t="s">
        <v>4215</v>
      </c>
      <c r="H4431" t="s">
        <v>48</v>
      </c>
      <c r="I4431" t="s">
        <v>32</v>
      </c>
      <c r="J4431" t="s">
        <v>39</v>
      </c>
      <c r="K4431" t="s">
        <v>40</v>
      </c>
      <c r="L4431" t="s">
        <v>25</v>
      </c>
      <c r="M4431" t="s">
        <v>4233</v>
      </c>
      <c r="N4431" t="s">
        <v>3999</v>
      </c>
      <c r="O4431" t="s">
        <v>1559</v>
      </c>
      <c r="P4431" t="s">
        <v>49</v>
      </c>
      <c r="Q4431" t="s">
        <v>4245</v>
      </c>
      <c r="R4431" s="1" t="e">
        <f t="shared" ca="1" si="69"/>
        <v>#VALUE!</v>
      </c>
      <c r="S4431" t="s">
        <v>4243</v>
      </c>
      <c r="T4431" t="s">
        <v>41</v>
      </c>
    </row>
    <row r="4432" spans="1:20" x14ac:dyDescent="0.25">
      <c r="A4432" t="s">
        <v>8679</v>
      </c>
      <c r="B4432">
        <v>68170134</v>
      </c>
      <c r="C4432">
        <v>67289722</v>
      </c>
      <c r="D4432" t="s">
        <v>2</v>
      </c>
      <c r="E4432" t="s">
        <v>4040</v>
      </c>
      <c r="F4432" t="s">
        <v>4226</v>
      </c>
      <c r="G4432" t="s">
        <v>4216</v>
      </c>
      <c r="H4432" t="s">
        <v>21</v>
      </c>
      <c r="I4432" t="s">
        <v>51</v>
      </c>
      <c r="J4432" t="s">
        <v>23</v>
      </c>
      <c r="K4432" t="s">
        <v>24</v>
      </c>
      <c r="L4432" t="s">
        <v>25</v>
      </c>
      <c r="M4432" t="s">
        <v>4235</v>
      </c>
      <c r="N4432" t="s">
        <v>3999</v>
      </c>
      <c r="O4432" t="s">
        <v>1559</v>
      </c>
      <c r="P4432" t="s">
        <v>49</v>
      </c>
      <c r="Q4432" t="s">
        <v>4244</v>
      </c>
      <c r="R4432" s="1">
        <f t="shared" ca="1" si="69"/>
        <v>19</v>
      </c>
      <c r="S4432" t="s">
        <v>35</v>
      </c>
      <c r="T4432" t="s">
        <v>36</v>
      </c>
    </row>
    <row r="4433" spans="1:20" x14ac:dyDescent="0.25">
      <c r="A4433" t="s">
        <v>8680</v>
      </c>
      <c r="B4433">
        <v>65737016</v>
      </c>
      <c r="C4433">
        <v>66860136</v>
      </c>
      <c r="D4433" t="s">
        <v>3</v>
      </c>
      <c r="E4433" t="s">
        <v>4041</v>
      </c>
      <c r="F4433" t="s">
        <v>4226</v>
      </c>
      <c r="G4433" t="s">
        <v>4221</v>
      </c>
      <c r="H4433" t="s">
        <v>38</v>
      </c>
      <c r="I4433" t="s">
        <v>204</v>
      </c>
      <c r="J4433" t="s">
        <v>39</v>
      </c>
      <c r="K4433" t="s">
        <v>44</v>
      </c>
      <c r="L4433" t="s">
        <v>25</v>
      </c>
      <c r="M4433" t="s">
        <v>4237</v>
      </c>
      <c r="N4433" t="s">
        <v>3999</v>
      </c>
      <c r="O4433" t="s">
        <v>1559</v>
      </c>
      <c r="P4433" t="s">
        <v>205</v>
      </c>
      <c r="Q4433" t="s">
        <v>28</v>
      </c>
      <c r="R4433" s="1">
        <f t="shared" ca="1" si="69"/>
        <v>54</v>
      </c>
      <c r="S4433" t="s">
        <v>4243</v>
      </c>
      <c r="T4433" t="s">
        <v>41</v>
      </c>
    </row>
    <row r="4434" spans="1:20" x14ac:dyDescent="0.25">
      <c r="A4434" t="s">
        <v>8681</v>
      </c>
      <c r="B4434">
        <v>65351046</v>
      </c>
      <c r="C4434">
        <v>67613002</v>
      </c>
      <c r="D4434" t="s">
        <v>3</v>
      </c>
      <c r="E4434" t="s">
        <v>4042</v>
      </c>
      <c r="F4434" t="s">
        <v>20</v>
      </c>
      <c r="G4434" t="s">
        <v>527</v>
      </c>
      <c r="H4434" t="s">
        <v>38</v>
      </c>
      <c r="I4434" t="s">
        <v>204</v>
      </c>
      <c r="J4434" t="s">
        <v>23</v>
      </c>
      <c r="K4434" t="s">
        <v>261</v>
      </c>
      <c r="L4434" t="s">
        <v>25</v>
      </c>
      <c r="M4434" t="s">
        <v>4236</v>
      </c>
      <c r="N4434" t="s">
        <v>3999</v>
      </c>
      <c r="O4434" t="s">
        <v>1559</v>
      </c>
      <c r="P4434" t="s">
        <v>4248</v>
      </c>
      <c r="Q4434" t="s">
        <v>4245</v>
      </c>
      <c r="R4434" s="1" t="e">
        <f t="shared" ca="1" si="69"/>
        <v>#VALUE!</v>
      </c>
      <c r="S4434" t="s">
        <v>55</v>
      </c>
      <c r="T4434" t="s">
        <v>45</v>
      </c>
    </row>
    <row r="4435" spans="1:20" x14ac:dyDescent="0.25">
      <c r="A4435" t="s">
        <v>8682</v>
      </c>
      <c r="B4435">
        <v>66998563</v>
      </c>
      <c r="C4435">
        <v>67520398</v>
      </c>
      <c r="D4435" t="s">
        <v>2</v>
      </c>
      <c r="E4435" t="s">
        <v>4043</v>
      </c>
      <c r="F4435" t="s">
        <v>1106</v>
      </c>
      <c r="G4435" t="s">
        <v>4222</v>
      </c>
      <c r="H4435" t="s">
        <v>48</v>
      </c>
      <c r="I4435" t="s">
        <v>32</v>
      </c>
      <c r="J4435" t="s">
        <v>23</v>
      </c>
      <c r="K4435" t="s">
        <v>24</v>
      </c>
      <c r="L4435" t="s">
        <v>25</v>
      </c>
      <c r="M4435" t="s">
        <v>4235</v>
      </c>
      <c r="N4435" t="s">
        <v>3999</v>
      </c>
      <c r="O4435" t="s">
        <v>1559</v>
      </c>
      <c r="P4435" t="s">
        <v>205</v>
      </c>
      <c r="Q4435" t="s">
        <v>4246</v>
      </c>
      <c r="R4435" s="1">
        <f t="shared" ca="1" si="69"/>
        <v>25</v>
      </c>
      <c r="S4435" t="s">
        <v>35</v>
      </c>
      <c r="T4435" t="s">
        <v>36</v>
      </c>
    </row>
    <row r="4436" spans="1:20" x14ac:dyDescent="0.25">
      <c r="A4436" t="s">
        <v>8683</v>
      </c>
      <c r="B4436">
        <v>66364460</v>
      </c>
      <c r="C4436">
        <v>67861457</v>
      </c>
      <c r="D4436" t="s">
        <v>3</v>
      </c>
      <c r="E4436" t="s">
        <v>4044</v>
      </c>
      <c r="F4436" t="s">
        <v>4228</v>
      </c>
      <c r="G4436" t="s">
        <v>4219</v>
      </c>
      <c r="H4436" t="s">
        <v>43</v>
      </c>
      <c r="I4436" t="s">
        <v>204</v>
      </c>
      <c r="J4436" t="s">
        <v>39</v>
      </c>
      <c r="K4436" t="s">
        <v>44</v>
      </c>
      <c r="L4436" t="s">
        <v>25</v>
      </c>
      <c r="M4436" t="s">
        <v>4239</v>
      </c>
      <c r="N4436" t="s">
        <v>3999</v>
      </c>
      <c r="O4436" t="s">
        <v>1559</v>
      </c>
      <c r="P4436" t="s">
        <v>54</v>
      </c>
      <c r="Q4436" t="s">
        <v>4244</v>
      </c>
      <c r="R4436" s="1" t="e">
        <f t="shared" ca="1" si="69"/>
        <v>#VALUE!</v>
      </c>
      <c r="S4436" t="s">
        <v>35</v>
      </c>
      <c r="T4436" t="s">
        <v>61</v>
      </c>
    </row>
    <row r="4437" spans="1:20" x14ac:dyDescent="0.25">
      <c r="A4437" t="s">
        <v>8684</v>
      </c>
      <c r="B4437">
        <v>65207935</v>
      </c>
      <c r="C4437">
        <v>67832656</v>
      </c>
      <c r="D4437" t="s">
        <v>2</v>
      </c>
      <c r="E4437" t="s">
        <v>1826</v>
      </c>
      <c r="F4437" t="s">
        <v>20</v>
      </c>
      <c r="G4437" t="s">
        <v>4219</v>
      </c>
      <c r="H4437" t="s">
        <v>375</v>
      </c>
      <c r="I4437" t="s">
        <v>32</v>
      </c>
      <c r="J4437" t="s">
        <v>39</v>
      </c>
      <c r="K4437" t="s">
        <v>40</v>
      </c>
      <c r="L4437" t="s">
        <v>25</v>
      </c>
      <c r="M4437" t="s">
        <v>4234</v>
      </c>
      <c r="N4437" t="s">
        <v>3999</v>
      </c>
      <c r="O4437" t="s">
        <v>1559</v>
      </c>
      <c r="P4437" t="s">
        <v>4248</v>
      </c>
      <c r="Q4437" t="s">
        <v>28</v>
      </c>
      <c r="R4437" s="1" t="e">
        <f t="shared" ca="1" si="69"/>
        <v>#VALUE!</v>
      </c>
      <c r="S4437" t="s">
        <v>55</v>
      </c>
      <c r="T4437" t="s">
        <v>61</v>
      </c>
    </row>
    <row r="4438" spans="1:20" x14ac:dyDescent="0.25">
      <c r="A4438" t="s">
        <v>8685</v>
      </c>
      <c r="B4438">
        <v>67631513</v>
      </c>
      <c r="C4438">
        <v>67439505</v>
      </c>
      <c r="D4438" t="s">
        <v>3</v>
      </c>
      <c r="E4438" t="s">
        <v>4045</v>
      </c>
      <c r="F4438" t="s">
        <v>4226</v>
      </c>
      <c r="G4438" t="s">
        <v>4218</v>
      </c>
      <c r="H4438" t="s">
        <v>43</v>
      </c>
      <c r="I4438" t="s">
        <v>204</v>
      </c>
      <c r="J4438" t="s">
        <v>39</v>
      </c>
      <c r="K4438" t="s">
        <v>44</v>
      </c>
      <c r="L4438" t="s">
        <v>25</v>
      </c>
      <c r="M4438" t="s">
        <v>4239</v>
      </c>
      <c r="N4438" t="s">
        <v>3999</v>
      </c>
      <c r="O4438" t="s">
        <v>1559</v>
      </c>
      <c r="P4438" t="s">
        <v>27</v>
      </c>
      <c r="Q4438" t="s">
        <v>4247</v>
      </c>
      <c r="R4438" s="1">
        <f t="shared" ca="1" si="69"/>
        <v>45</v>
      </c>
      <c r="S4438" t="s">
        <v>4243</v>
      </c>
      <c r="T4438" t="s">
        <v>58</v>
      </c>
    </row>
    <row r="4439" spans="1:20" x14ac:dyDescent="0.25">
      <c r="A4439" t="s">
        <v>8686</v>
      </c>
      <c r="B4439">
        <v>67311925</v>
      </c>
      <c r="C4439">
        <v>67468057</v>
      </c>
      <c r="D4439" t="s">
        <v>3</v>
      </c>
      <c r="E4439" t="s">
        <v>1359</v>
      </c>
      <c r="F4439" t="s">
        <v>4227</v>
      </c>
      <c r="G4439" t="s">
        <v>4219</v>
      </c>
      <c r="H4439" t="s">
        <v>21</v>
      </c>
      <c r="I4439" t="s">
        <v>22</v>
      </c>
      <c r="J4439" t="s">
        <v>23</v>
      </c>
      <c r="K4439" t="s">
        <v>24</v>
      </c>
      <c r="L4439" t="s">
        <v>25</v>
      </c>
      <c r="M4439" t="s">
        <v>4230</v>
      </c>
      <c r="N4439" t="s">
        <v>3999</v>
      </c>
      <c r="O4439" t="s">
        <v>1559</v>
      </c>
      <c r="P4439" t="s">
        <v>33</v>
      </c>
      <c r="Q4439" t="s">
        <v>4245</v>
      </c>
      <c r="R4439" s="1">
        <f t="shared" ca="1" si="69"/>
        <v>20</v>
      </c>
      <c r="S4439" t="s">
        <v>4243</v>
      </c>
      <c r="T4439" t="s">
        <v>36</v>
      </c>
    </row>
    <row r="4440" spans="1:20" x14ac:dyDescent="0.25">
      <c r="A4440" t="s">
        <v>8687</v>
      </c>
      <c r="B4440">
        <v>67845740</v>
      </c>
      <c r="C4440">
        <v>67702526</v>
      </c>
      <c r="D4440" t="s">
        <v>2</v>
      </c>
      <c r="E4440" t="s">
        <v>4046</v>
      </c>
      <c r="F4440" t="s">
        <v>4227</v>
      </c>
      <c r="G4440" t="s">
        <v>4219</v>
      </c>
      <c r="H4440" t="s">
        <v>245</v>
      </c>
      <c r="I4440" t="s">
        <v>204</v>
      </c>
      <c r="J4440" t="s">
        <v>39</v>
      </c>
      <c r="K4440" t="s">
        <v>40</v>
      </c>
      <c r="L4440" t="s">
        <v>25</v>
      </c>
      <c r="M4440" t="s">
        <v>4234</v>
      </c>
      <c r="N4440" t="s">
        <v>3999</v>
      </c>
      <c r="O4440" t="s">
        <v>1559</v>
      </c>
      <c r="P4440" t="s">
        <v>205</v>
      </c>
      <c r="Q4440" t="s">
        <v>28</v>
      </c>
      <c r="R4440" s="1">
        <f t="shared" ca="1" si="69"/>
        <v>47</v>
      </c>
      <c r="S4440" t="s">
        <v>4243</v>
      </c>
      <c r="T4440" t="s">
        <v>58</v>
      </c>
    </row>
    <row r="4441" spans="1:20" x14ac:dyDescent="0.25">
      <c r="A4441" t="s">
        <v>8688</v>
      </c>
      <c r="B4441">
        <v>65024753</v>
      </c>
      <c r="C4441">
        <v>67610486</v>
      </c>
      <c r="D4441" t="s">
        <v>2</v>
      </c>
      <c r="E4441" t="s">
        <v>1674</v>
      </c>
      <c r="F4441" t="s">
        <v>4227</v>
      </c>
      <c r="G4441" t="s">
        <v>4216</v>
      </c>
      <c r="H4441" t="s">
        <v>21</v>
      </c>
      <c r="I4441" t="s">
        <v>51</v>
      </c>
      <c r="J4441" t="s">
        <v>23</v>
      </c>
      <c r="K4441" t="s">
        <v>24</v>
      </c>
      <c r="L4441" t="s">
        <v>25</v>
      </c>
      <c r="M4441" t="s">
        <v>4236</v>
      </c>
      <c r="N4441" t="s">
        <v>3999</v>
      </c>
      <c r="O4441" t="s">
        <v>1559</v>
      </c>
      <c r="P4441" t="s">
        <v>205</v>
      </c>
      <c r="Q4441" t="s">
        <v>4246</v>
      </c>
      <c r="R4441" s="1">
        <f t="shared" ca="1" si="69"/>
        <v>12</v>
      </c>
      <c r="S4441" t="s">
        <v>35</v>
      </c>
      <c r="T4441" t="s">
        <v>68</v>
      </c>
    </row>
    <row r="4442" spans="1:20" x14ac:dyDescent="0.25">
      <c r="A4442" t="s">
        <v>8689</v>
      </c>
      <c r="B4442">
        <v>64478588</v>
      </c>
      <c r="C4442">
        <v>67262843</v>
      </c>
      <c r="D4442" t="s">
        <v>3</v>
      </c>
      <c r="E4442" t="s">
        <v>4047</v>
      </c>
      <c r="F4442" t="s">
        <v>4228</v>
      </c>
      <c r="G4442" t="s">
        <v>4219</v>
      </c>
      <c r="H4442" t="s">
        <v>163</v>
      </c>
      <c r="I4442" t="s">
        <v>22</v>
      </c>
      <c r="J4442" t="s">
        <v>39</v>
      </c>
      <c r="K4442" t="s">
        <v>44</v>
      </c>
      <c r="L4442" t="s">
        <v>25</v>
      </c>
      <c r="M4442" t="s">
        <v>4229</v>
      </c>
      <c r="N4442" t="s">
        <v>3999</v>
      </c>
      <c r="O4442" t="s">
        <v>1559</v>
      </c>
      <c r="P4442" t="s">
        <v>54</v>
      </c>
      <c r="Q4442" t="s">
        <v>4246</v>
      </c>
      <c r="R4442" s="1" t="e">
        <f t="shared" ca="1" si="69"/>
        <v>#VALUE!</v>
      </c>
      <c r="S4442" t="s">
        <v>4243</v>
      </c>
      <c r="T4442" t="s">
        <v>45</v>
      </c>
    </row>
    <row r="4443" spans="1:20" x14ac:dyDescent="0.25">
      <c r="A4443" t="s">
        <v>8690</v>
      </c>
      <c r="B4443">
        <v>65541287</v>
      </c>
      <c r="C4443">
        <v>67119641</v>
      </c>
      <c r="D4443" t="s">
        <v>2</v>
      </c>
      <c r="E4443" t="s">
        <v>4048</v>
      </c>
      <c r="F4443" t="s">
        <v>1106</v>
      </c>
      <c r="G4443" t="s">
        <v>4222</v>
      </c>
      <c r="H4443" t="s">
        <v>31</v>
      </c>
      <c r="I4443" t="s">
        <v>51</v>
      </c>
      <c r="J4443" t="s">
        <v>23</v>
      </c>
      <c r="K4443" t="s">
        <v>24</v>
      </c>
      <c r="L4443" t="s">
        <v>25</v>
      </c>
      <c r="M4443" t="s">
        <v>4232</v>
      </c>
      <c r="N4443" t="s">
        <v>3999</v>
      </c>
      <c r="O4443" t="s">
        <v>1559</v>
      </c>
      <c r="P4443" t="s">
        <v>4248</v>
      </c>
      <c r="Q4443" t="s">
        <v>4246</v>
      </c>
      <c r="R4443" s="1" t="e">
        <f t="shared" ca="1" si="69"/>
        <v>#VALUE!</v>
      </c>
      <c r="S4443" t="s">
        <v>55</v>
      </c>
      <c r="T4443" t="s">
        <v>41</v>
      </c>
    </row>
    <row r="4444" spans="1:20" x14ac:dyDescent="0.25">
      <c r="A4444" t="s">
        <v>8691</v>
      </c>
      <c r="B4444">
        <v>66946439</v>
      </c>
      <c r="C4444">
        <v>67696127</v>
      </c>
      <c r="D4444" t="s">
        <v>3</v>
      </c>
      <c r="E4444" t="s">
        <v>2437</v>
      </c>
      <c r="F4444" t="s">
        <v>4225</v>
      </c>
      <c r="G4444" t="s">
        <v>4222</v>
      </c>
      <c r="H4444" t="s">
        <v>245</v>
      </c>
      <c r="I4444" t="s">
        <v>204</v>
      </c>
      <c r="J4444" t="s">
        <v>39</v>
      </c>
      <c r="K4444" t="s">
        <v>44</v>
      </c>
      <c r="L4444" t="s">
        <v>25</v>
      </c>
      <c r="M4444" t="s">
        <v>4230</v>
      </c>
      <c r="N4444" t="s">
        <v>3999</v>
      </c>
      <c r="O4444" t="s">
        <v>1559</v>
      </c>
      <c r="P4444" t="s">
        <v>52</v>
      </c>
      <c r="Q4444" t="s">
        <v>4246</v>
      </c>
      <c r="R4444" s="1" t="e">
        <f t="shared" ca="1" si="69"/>
        <v>#VALUE!</v>
      </c>
      <c r="S4444" t="s">
        <v>35</v>
      </c>
      <c r="T4444" t="s">
        <v>45</v>
      </c>
    </row>
    <row r="4445" spans="1:20" x14ac:dyDescent="0.25">
      <c r="A4445" t="s">
        <v>8692</v>
      </c>
      <c r="B4445">
        <v>64280704</v>
      </c>
      <c r="C4445">
        <v>67824668</v>
      </c>
      <c r="D4445" t="s">
        <v>3</v>
      </c>
      <c r="E4445" t="s">
        <v>4049</v>
      </c>
      <c r="F4445" t="s">
        <v>20</v>
      </c>
      <c r="G4445" t="s">
        <v>4220</v>
      </c>
      <c r="H4445" t="s">
        <v>21</v>
      </c>
      <c r="I4445" t="s">
        <v>22</v>
      </c>
      <c r="J4445" t="s">
        <v>23</v>
      </c>
      <c r="K4445" t="s">
        <v>112</v>
      </c>
      <c r="L4445" t="s">
        <v>25</v>
      </c>
      <c r="M4445" t="s">
        <v>4232</v>
      </c>
      <c r="N4445" t="s">
        <v>3999</v>
      </c>
      <c r="O4445" t="s">
        <v>1559</v>
      </c>
      <c r="P4445" t="s">
        <v>205</v>
      </c>
      <c r="Q4445" t="s">
        <v>4246</v>
      </c>
      <c r="R4445" s="1" t="e">
        <f t="shared" ca="1" si="69"/>
        <v>#VALUE!</v>
      </c>
      <c r="S4445" t="s">
        <v>4243</v>
      </c>
      <c r="T4445" t="s">
        <v>56</v>
      </c>
    </row>
    <row r="4446" spans="1:20" x14ac:dyDescent="0.25">
      <c r="A4446" t="s">
        <v>8693</v>
      </c>
      <c r="B4446">
        <v>68259459</v>
      </c>
      <c r="C4446">
        <v>67647903</v>
      </c>
      <c r="D4446" t="s">
        <v>3</v>
      </c>
      <c r="E4446" t="s">
        <v>4050</v>
      </c>
      <c r="F4446" t="s">
        <v>1106</v>
      </c>
      <c r="G4446" t="s">
        <v>4215</v>
      </c>
      <c r="H4446" t="s">
        <v>43</v>
      </c>
      <c r="I4446" t="s">
        <v>51</v>
      </c>
      <c r="J4446" t="s">
        <v>39</v>
      </c>
      <c r="K4446" t="s">
        <v>24</v>
      </c>
      <c r="L4446" t="s">
        <v>25</v>
      </c>
      <c r="M4446" t="s">
        <v>4232</v>
      </c>
      <c r="N4446" t="s">
        <v>3999</v>
      </c>
      <c r="O4446" t="s">
        <v>1559</v>
      </c>
      <c r="P4446" t="s">
        <v>27</v>
      </c>
      <c r="Q4446" t="s">
        <v>28</v>
      </c>
      <c r="R4446" s="1">
        <f t="shared" ca="1" si="69"/>
        <v>40</v>
      </c>
      <c r="S4446" t="s">
        <v>35</v>
      </c>
      <c r="T4446" t="s">
        <v>58</v>
      </c>
    </row>
    <row r="4447" spans="1:20" x14ac:dyDescent="0.25">
      <c r="A4447" t="s">
        <v>8694</v>
      </c>
      <c r="B4447">
        <v>68082355</v>
      </c>
      <c r="C4447">
        <v>67831094</v>
      </c>
      <c r="D4447" t="s">
        <v>2</v>
      </c>
      <c r="E4447" t="s">
        <v>4051</v>
      </c>
      <c r="F4447" t="s">
        <v>4228</v>
      </c>
      <c r="G4447" t="s">
        <v>4221</v>
      </c>
      <c r="H4447" t="s">
        <v>503</v>
      </c>
      <c r="I4447" t="s">
        <v>204</v>
      </c>
      <c r="J4447" t="s">
        <v>39</v>
      </c>
      <c r="K4447" t="s">
        <v>40</v>
      </c>
      <c r="L4447" t="s">
        <v>25</v>
      </c>
      <c r="M4447" t="s">
        <v>4238</v>
      </c>
      <c r="N4447" t="s">
        <v>3999</v>
      </c>
      <c r="O4447" t="s">
        <v>1559</v>
      </c>
      <c r="P4447" t="s">
        <v>4248</v>
      </c>
      <c r="Q4447" t="s">
        <v>28</v>
      </c>
      <c r="R4447" s="1">
        <f t="shared" ca="1" si="69"/>
        <v>68</v>
      </c>
      <c r="S4447" t="s">
        <v>55</v>
      </c>
      <c r="T4447" t="s">
        <v>61</v>
      </c>
    </row>
    <row r="4448" spans="1:20" x14ac:dyDescent="0.25">
      <c r="A4448" t="s">
        <v>8695</v>
      </c>
      <c r="B4448">
        <v>67541602</v>
      </c>
      <c r="C4448">
        <v>67125580</v>
      </c>
      <c r="D4448" t="s">
        <v>2</v>
      </c>
      <c r="E4448" t="s">
        <v>4052</v>
      </c>
      <c r="F4448" t="s">
        <v>1106</v>
      </c>
      <c r="G4448" t="s">
        <v>4223</v>
      </c>
      <c r="H4448" t="s">
        <v>21</v>
      </c>
      <c r="I4448" t="s">
        <v>32</v>
      </c>
      <c r="J4448" t="s">
        <v>23</v>
      </c>
      <c r="K4448" t="s">
        <v>112</v>
      </c>
      <c r="L4448" t="s">
        <v>25</v>
      </c>
      <c r="M4448" t="s">
        <v>4238</v>
      </c>
      <c r="N4448" t="s">
        <v>3999</v>
      </c>
      <c r="O4448" t="s">
        <v>1559</v>
      </c>
      <c r="P4448" t="s">
        <v>52</v>
      </c>
      <c r="Q4448" t="s">
        <v>4246</v>
      </c>
      <c r="R4448" s="1">
        <f t="shared" ca="1" si="69"/>
        <v>18</v>
      </c>
      <c r="S4448" t="s">
        <v>35</v>
      </c>
      <c r="T4448" t="s">
        <v>36</v>
      </c>
    </row>
    <row r="4449" spans="1:20" x14ac:dyDescent="0.25">
      <c r="A4449" t="s">
        <v>8696</v>
      </c>
      <c r="B4449">
        <v>67431712</v>
      </c>
      <c r="C4449">
        <v>67330369</v>
      </c>
      <c r="D4449" t="s">
        <v>2</v>
      </c>
      <c r="E4449" t="s">
        <v>4053</v>
      </c>
      <c r="F4449" t="s">
        <v>4225</v>
      </c>
      <c r="G4449" t="s">
        <v>4223</v>
      </c>
      <c r="H4449" t="s">
        <v>31</v>
      </c>
      <c r="I4449" t="s">
        <v>32</v>
      </c>
      <c r="J4449" t="s">
        <v>23</v>
      </c>
      <c r="K4449" t="s">
        <v>24</v>
      </c>
      <c r="L4449" t="s">
        <v>25</v>
      </c>
      <c r="M4449" t="s">
        <v>4237</v>
      </c>
      <c r="N4449" t="s">
        <v>3999</v>
      </c>
      <c r="O4449" t="s">
        <v>1559</v>
      </c>
      <c r="P4449" t="s">
        <v>54</v>
      </c>
      <c r="Q4449" t="s">
        <v>34</v>
      </c>
      <c r="R4449" s="1" t="e">
        <f t="shared" ca="1" si="69"/>
        <v>#VALUE!</v>
      </c>
      <c r="S4449" t="s">
        <v>35</v>
      </c>
      <c r="T4449" t="s">
        <v>58</v>
      </c>
    </row>
    <row r="4450" spans="1:20" x14ac:dyDescent="0.25">
      <c r="A4450" t="s">
        <v>8697</v>
      </c>
      <c r="B4450">
        <v>66625694</v>
      </c>
      <c r="C4450">
        <v>67454585</v>
      </c>
      <c r="D4450" t="s">
        <v>3</v>
      </c>
      <c r="E4450" t="s">
        <v>4054</v>
      </c>
      <c r="F4450" t="s">
        <v>4227</v>
      </c>
      <c r="G4450" t="s">
        <v>4221</v>
      </c>
      <c r="H4450" t="s">
        <v>43</v>
      </c>
      <c r="I4450" t="s">
        <v>204</v>
      </c>
      <c r="J4450" t="s">
        <v>39</v>
      </c>
      <c r="K4450" t="s">
        <v>44</v>
      </c>
      <c r="L4450" t="s">
        <v>25</v>
      </c>
      <c r="M4450" t="s">
        <v>4234</v>
      </c>
      <c r="N4450" t="s">
        <v>3999</v>
      </c>
      <c r="O4450" t="s">
        <v>1559</v>
      </c>
      <c r="P4450" t="s">
        <v>27</v>
      </c>
      <c r="Q4450" t="s">
        <v>4245</v>
      </c>
      <c r="R4450" s="1" t="e">
        <f t="shared" ca="1" si="69"/>
        <v>#VALUE!</v>
      </c>
      <c r="S4450" t="s">
        <v>35</v>
      </c>
      <c r="T4450" t="s">
        <v>58</v>
      </c>
    </row>
    <row r="4451" spans="1:20" x14ac:dyDescent="0.25">
      <c r="A4451" t="s">
        <v>8698</v>
      </c>
      <c r="B4451">
        <v>67379369</v>
      </c>
      <c r="C4451">
        <v>67417470</v>
      </c>
      <c r="D4451" t="s">
        <v>2</v>
      </c>
      <c r="E4451" t="s">
        <v>4055</v>
      </c>
      <c r="F4451" t="s">
        <v>4228</v>
      </c>
      <c r="G4451" t="s">
        <v>4223</v>
      </c>
      <c r="H4451" t="s">
        <v>31</v>
      </c>
      <c r="I4451" t="s">
        <v>32</v>
      </c>
      <c r="J4451" t="s">
        <v>23</v>
      </c>
      <c r="K4451" t="s">
        <v>24</v>
      </c>
      <c r="L4451" t="s">
        <v>25</v>
      </c>
      <c r="M4451" t="s">
        <v>4232</v>
      </c>
      <c r="N4451" t="s">
        <v>3999</v>
      </c>
      <c r="O4451" t="s">
        <v>1559</v>
      </c>
      <c r="P4451" t="s">
        <v>52</v>
      </c>
      <c r="Q4451" t="s">
        <v>28</v>
      </c>
      <c r="R4451" s="1" t="e">
        <f t="shared" ca="1" si="69"/>
        <v>#VALUE!</v>
      </c>
      <c r="S4451" t="s">
        <v>35</v>
      </c>
      <c r="T4451" t="s">
        <v>77</v>
      </c>
    </row>
    <row r="4452" spans="1:20" x14ac:dyDescent="0.25">
      <c r="A4452" t="s">
        <v>8699</v>
      </c>
      <c r="B4452">
        <v>65219193</v>
      </c>
      <c r="C4452">
        <v>67450256</v>
      </c>
      <c r="D4452" t="s">
        <v>2</v>
      </c>
      <c r="E4452" t="s">
        <v>4056</v>
      </c>
      <c r="F4452" t="s">
        <v>4226</v>
      </c>
      <c r="G4452" t="s">
        <v>4216</v>
      </c>
      <c r="H4452" t="s">
        <v>21</v>
      </c>
      <c r="I4452" t="s">
        <v>204</v>
      </c>
      <c r="J4452" t="s">
        <v>23</v>
      </c>
      <c r="K4452" t="s">
        <v>24</v>
      </c>
      <c r="L4452" t="s">
        <v>25</v>
      </c>
      <c r="M4452" t="s">
        <v>4232</v>
      </c>
      <c r="N4452" t="s">
        <v>3999</v>
      </c>
      <c r="O4452" t="s">
        <v>1559</v>
      </c>
      <c r="P4452" t="s">
        <v>4248</v>
      </c>
      <c r="Q4452" t="s">
        <v>4244</v>
      </c>
      <c r="R4452" s="1">
        <f t="shared" ca="1" si="69"/>
        <v>24</v>
      </c>
      <c r="S4452" t="s">
        <v>55</v>
      </c>
      <c r="T4452" t="s">
        <v>36</v>
      </c>
    </row>
    <row r="4453" spans="1:20" x14ac:dyDescent="0.25">
      <c r="A4453" t="s">
        <v>8700</v>
      </c>
      <c r="B4453">
        <v>65601722</v>
      </c>
      <c r="C4453">
        <v>66867215</v>
      </c>
      <c r="D4453" t="s">
        <v>2</v>
      </c>
      <c r="E4453" t="s">
        <v>4057</v>
      </c>
      <c r="F4453" t="s">
        <v>4226</v>
      </c>
      <c r="G4453" t="s">
        <v>527</v>
      </c>
      <c r="H4453" t="s">
        <v>245</v>
      </c>
      <c r="I4453" t="s">
        <v>204</v>
      </c>
      <c r="J4453" t="s">
        <v>39</v>
      </c>
      <c r="K4453" t="s">
        <v>40</v>
      </c>
      <c r="L4453" t="s">
        <v>25</v>
      </c>
      <c r="M4453" t="s">
        <v>4240</v>
      </c>
      <c r="N4453" t="s">
        <v>3999</v>
      </c>
      <c r="O4453" t="s">
        <v>1559</v>
      </c>
      <c r="P4453" t="s">
        <v>205</v>
      </c>
      <c r="Q4453" t="s">
        <v>4247</v>
      </c>
      <c r="R4453" s="1" t="e">
        <f t="shared" ca="1" si="69"/>
        <v>#VALUE!</v>
      </c>
      <c r="S4453" t="s">
        <v>35</v>
      </c>
      <c r="T4453" t="s">
        <v>41</v>
      </c>
    </row>
    <row r="4454" spans="1:20" x14ac:dyDescent="0.25">
      <c r="A4454" t="s">
        <v>8701</v>
      </c>
      <c r="B4454">
        <v>67005175</v>
      </c>
      <c r="C4454">
        <v>67686641</v>
      </c>
      <c r="D4454" t="s">
        <v>3</v>
      </c>
      <c r="E4454" t="s">
        <v>2442</v>
      </c>
      <c r="F4454" t="s">
        <v>4228</v>
      </c>
      <c r="G4454" t="s">
        <v>4222</v>
      </c>
      <c r="H4454" t="s">
        <v>21</v>
      </c>
      <c r="I4454" t="s">
        <v>204</v>
      </c>
      <c r="J4454" t="s">
        <v>23</v>
      </c>
      <c r="K4454" t="s">
        <v>24</v>
      </c>
      <c r="L4454" t="s">
        <v>25</v>
      </c>
      <c r="M4454" t="s">
        <v>4233</v>
      </c>
      <c r="N4454" t="s">
        <v>3999</v>
      </c>
      <c r="O4454" t="s">
        <v>1559</v>
      </c>
      <c r="P4454" t="s">
        <v>4248</v>
      </c>
      <c r="Q4454" t="s">
        <v>4247</v>
      </c>
      <c r="R4454" s="1" t="e">
        <f t="shared" ca="1" si="69"/>
        <v>#VALUE!</v>
      </c>
      <c r="S4454" t="s">
        <v>55</v>
      </c>
      <c r="T4454" t="s">
        <v>36</v>
      </c>
    </row>
    <row r="4455" spans="1:20" x14ac:dyDescent="0.25">
      <c r="A4455" t="s">
        <v>8702</v>
      </c>
      <c r="B4455">
        <v>65701072</v>
      </c>
      <c r="C4455">
        <v>66977510</v>
      </c>
      <c r="D4455" t="s">
        <v>3</v>
      </c>
      <c r="E4455" t="s">
        <v>4058</v>
      </c>
      <c r="F4455" t="s">
        <v>4227</v>
      </c>
      <c r="G4455" t="s">
        <v>4222</v>
      </c>
      <c r="H4455" t="s">
        <v>31</v>
      </c>
      <c r="I4455" t="s">
        <v>204</v>
      </c>
      <c r="J4455" t="s">
        <v>23</v>
      </c>
      <c r="K4455" t="s">
        <v>24</v>
      </c>
      <c r="L4455" t="s">
        <v>25</v>
      </c>
      <c r="M4455" t="s">
        <v>4230</v>
      </c>
      <c r="N4455" t="s">
        <v>3999</v>
      </c>
      <c r="O4455" t="s">
        <v>1559</v>
      </c>
      <c r="P4455" t="s">
        <v>33</v>
      </c>
      <c r="Q4455" t="s">
        <v>4247</v>
      </c>
      <c r="R4455" s="1">
        <f t="shared" ca="1" si="69"/>
        <v>15</v>
      </c>
      <c r="S4455" t="s">
        <v>4243</v>
      </c>
      <c r="T4455" t="s">
        <v>56</v>
      </c>
    </row>
    <row r="4456" spans="1:20" x14ac:dyDescent="0.25">
      <c r="A4456" t="s">
        <v>8703</v>
      </c>
      <c r="B4456">
        <v>67325558</v>
      </c>
      <c r="C4456">
        <v>67610264</v>
      </c>
      <c r="D4456" t="s">
        <v>2</v>
      </c>
      <c r="E4456" t="s">
        <v>4059</v>
      </c>
      <c r="F4456" t="s">
        <v>4228</v>
      </c>
      <c r="G4456" t="s">
        <v>4218</v>
      </c>
      <c r="H4456" t="s">
        <v>38</v>
      </c>
      <c r="I4456" t="s">
        <v>51</v>
      </c>
      <c r="J4456" t="s">
        <v>39</v>
      </c>
      <c r="K4456" t="s">
        <v>40</v>
      </c>
      <c r="L4456" t="s">
        <v>25</v>
      </c>
      <c r="M4456" t="s">
        <v>4240</v>
      </c>
      <c r="N4456" t="s">
        <v>3999</v>
      </c>
      <c r="O4456" t="s">
        <v>1559</v>
      </c>
      <c r="P4456" t="s">
        <v>49</v>
      </c>
      <c r="Q4456" t="s">
        <v>4244</v>
      </c>
      <c r="R4456" s="1">
        <f t="shared" ca="1" si="69"/>
        <v>51</v>
      </c>
      <c r="S4456" t="s">
        <v>35</v>
      </c>
      <c r="T4456" t="s">
        <v>41</v>
      </c>
    </row>
    <row r="4457" spans="1:20" x14ac:dyDescent="0.25">
      <c r="A4457" t="s">
        <v>8704</v>
      </c>
      <c r="B4457">
        <v>68078088</v>
      </c>
      <c r="C4457">
        <v>67307958</v>
      </c>
      <c r="D4457" t="s">
        <v>3</v>
      </c>
      <c r="E4457" t="s">
        <v>4060</v>
      </c>
      <c r="F4457" t="s">
        <v>4226</v>
      </c>
      <c r="G4457" t="s">
        <v>4218</v>
      </c>
      <c r="H4457" t="s">
        <v>31</v>
      </c>
      <c r="I4457" t="s">
        <v>22</v>
      </c>
      <c r="J4457" t="s">
        <v>23</v>
      </c>
      <c r="K4457" t="s">
        <v>24</v>
      </c>
      <c r="L4457" t="s">
        <v>25</v>
      </c>
      <c r="M4457" t="s">
        <v>4233</v>
      </c>
      <c r="N4457" t="s">
        <v>3999</v>
      </c>
      <c r="O4457" t="s">
        <v>1559</v>
      </c>
      <c r="P4457" t="s">
        <v>49</v>
      </c>
      <c r="Q4457" t="s">
        <v>4246</v>
      </c>
      <c r="R4457" s="1" t="e">
        <f t="shared" ca="1" si="69"/>
        <v>#VALUE!</v>
      </c>
      <c r="S4457" t="s">
        <v>35</v>
      </c>
      <c r="T4457" t="s">
        <v>56</v>
      </c>
    </row>
    <row r="4458" spans="1:20" x14ac:dyDescent="0.25">
      <c r="A4458" t="s">
        <v>8705</v>
      </c>
      <c r="B4458">
        <v>67244641</v>
      </c>
      <c r="C4458">
        <v>66897635</v>
      </c>
      <c r="D4458" t="s">
        <v>3</v>
      </c>
      <c r="E4458" t="s">
        <v>2918</v>
      </c>
      <c r="F4458" t="s">
        <v>4225</v>
      </c>
      <c r="G4458" t="s">
        <v>4216</v>
      </c>
      <c r="H4458" t="s">
        <v>31</v>
      </c>
      <c r="I4458" t="s">
        <v>51</v>
      </c>
      <c r="J4458" t="s">
        <v>39</v>
      </c>
      <c r="K4458" t="s">
        <v>44</v>
      </c>
      <c r="L4458" t="s">
        <v>25</v>
      </c>
      <c r="M4458" t="s">
        <v>4236</v>
      </c>
      <c r="N4458" t="s">
        <v>3999</v>
      </c>
      <c r="O4458" t="s">
        <v>1559</v>
      </c>
      <c r="P4458" t="s">
        <v>49</v>
      </c>
      <c r="Q4458" t="s">
        <v>4244</v>
      </c>
      <c r="R4458" s="1" t="e">
        <f t="shared" ca="1" si="69"/>
        <v>#VALUE!</v>
      </c>
      <c r="S4458" t="s">
        <v>35</v>
      </c>
      <c r="T4458" t="s">
        <v>58</v>
      </c>
    </row>
    <row r="4459" spans="1:20" x14ac:dyDescent="0.25">
      <c r="A4459" t="s">
        <v>8706</v>
      </c>
      <c r="B4459">
        <v>66606079</v>
      </c>
      <c r="C4459">
        <v>67363412</v>
      </c>
      <c r="D4459" t="s">
        <v>2</v>
      </c>
      <c r="E4459" t="s">
        <v>4061</v>
      </c>
      <c r="F4459" t="s">
        <v>20</v>
      </c>
      <c r="G4459" t="s">
        <v>4215</v>
      </c>
      <c r="H4459" t="s">
        <v>31</v>
      </c>
      <c r="I4459" t="s">
        <v>204</v>
      </c>
      <c r="J4459" t="s">
        <v>23</v>
      </c>
      <c r="K4459" t="s">
        <v>24</v>
      </c>
      <c r="L4459" t="s">
        <v>25</v>
      </c>
      <c r="M4459" t="s">
        <v>4229</v>
      </c>
      <c r="N4459" t="s">
        <v>3999</v>
      </c>
      <c r="O4459" t="s">
        <v>1559</v>
      </c>
      <c r="P4459" t="s">
        <v>54</v>
      </c>
      <c r="Q4459" t="s">
        <v>34</v>
      </c>
      <c r="R4459" s="1" t="e">
        <f t="shared" ca="1" si="69"/>
        <v>#VALUE!</v>
      </c>
      <c r="S4459" t="s">
        <v>35</v>
      </c>
      <c r="T4459" t="s">
        <v>77</v>
      </c>
    </row>
    <row r="4460" spans="1:20" x14ac:dyDescent="0.25">
      <c r="A4460" t="s">
        <v>8707</v>
      </c>
      <c r="B4460">
        <v>65460571</v>
      </c>
      <c r="C4460">
        <v>67427861</v>
      </c>
      <c r="D4460" t="s">
        <v>3</v>
      </c>
      <c r="E4460" t="s">
        <v>4062</v>
      </c>
      <c r="F4460" t="s">
        <v>20</v>
      </c>
      <c r="G4460" t="s">
        <v>4219</v>
      </c>
      <c r="H4460" t="s">
        <v>43</v>
      </c>
      <c r="I4460" t="s">
        <v>204</v>
      </c>
      <c r="J4460" t="s">
        <v>73</v>
      </c>
      <c r="K4460" t="s">
        <v>40</v>
      </c>
      <c r="L4460" t="s">
        <v>25</v>
      </c>
      <c r="M4460" t="s">
        <v>4231</v>
      </c>
      <c r="N4460" t="s">
        <v>3999</v>
      </c>
      <c r="O4460" t="s">
        <v>1559</v>
      </c>
      <c r="P4460" t="s">
        <v>205</v>
      </c>
      <c r="Q4460" t="s">
        <v>28</v>
      </c>
      <c r="R4460" s="1">
        <f t="shared" ca="1" si="69"/>
        <v>37</v>
      </c>
      <c r="S4460" t="s">
        <v>35</v>
      </c>
      <c r="T4460" t="s">
        <v>29</v>
      </c>
    </row>
    <row r="4461" spans="1:20" x14ac:dyDescent="0.25">
      <c r="A4461" t="s">
        <v>8708</v>
      </c>
      <c r="B4461">
        <v>65809848</v>
      </c>
      <c r="C4461">
        <v>66975976</v>
      </c>
      <c r="D4461" t="s">
        <v>2</v>
      </c>
      <c r="E4461" t="s">
        <v>3300</v>
      </c>
      <c r="F4461" t="s">
        <v>20</v>
      </c>
      <c r="G4461" t="s">
        <v>4218</v>
      </c>
      <c r="H4461" t="s">
        <v>31</v>
      </c>
      <c r="I4461" t="s">
        <v>22</v>
      </c>
      <c r="J4461" t="s">
        <v>23</v>
      </c>
      <c r="K4461" t="s">
        <v>24</v>
      </c>
      <c r="L4461" t="s">
        <v>25</v>
      </c>
      <c r="M4461" t="s">
        <v>4238</v>
      </c>
      <c r="N4461" t="s">
        <v>3999</v>
      </c>
      <c r="O4461" t="s">
        <v>1559</v>
      </c>
      <c r="P4461" t="s">
        <v>4248</v>
      </c>
      <c r="Q4461" t="s">
        <v>4246</v>
      </c>
      <c r="R4461" s="1" t="e">
        <f t="shared" ca="1" si="69"/>
        <v>#VALUE!</v>
      </c>
      <c r="S4461" t="s">
        <v>55</v>
      </c>
      <c r="T4461" t="s">
        <v>68</v>
      </c>
    </row>
    <row r="4462" spans="1:20" x14ac:dyDescent="0.25">
      <c r="A4462" t="s">
        <v>8709</v>
      </c>
      <c r="B4462">
        <v>66783255</v>
      </c>
      <c r="C4462">
        <v>66869654</v>
      </c>
      <c r="D4462" t="s">
        <v>3</v>
      </c>
      <c r="E4462" t="s">
        <v>1904</v>
      </c>
      <c r="F4462" t="s">
        <v>4226</v>
      </c>
      <c r="G4462" t="s">
        <v>4216</v>
      </c>
      <c r="H4462" t="s">
        <v>43</v>
      </c>
      <c r="I4462" t="s">
        <v>22</v>
      </c>
      <c r="J4462" t="s">
        <v>39</v>
      </c>
      <c r="K4462" t="s">
        <v>44</v>
      </c>
      <c r="L4462" t="s">
        <v>25</v>
      </c>
      <c r="M4462" t="s">
        <v>4229</v>
      </c>
      <c r="N4462" t="s">
        <v>3999</v>
      </c>
      <c r="O4462" t="s">
        <v>1559</v>
      </c>
      <c r="P4462" t="s">
        <v>4248</v>
      </c>
      <c r="Q4462" t="s">
        <v>4246</v>
      </c>
      <c r="R4462" s="1" t="e">
        <f t="shared" ca="1" si="69"/>
        <v>#VALUE!</v>
      </c>
      <c r="S4462" t="s">
        <v>55</v>
      </c>
      <c r="T4462" t="s">
        <v>61</v>
      </c>
    </row>
    <row r="4463" spans="1:20" x14ac:dyDescent="0.25">
      <c r="A4463" t="s">
        <v>8710</v>
      </c>
      <c r="B4463">
        <v>68377762</v>
      </c>
      <c r="C4463">
        <v>67545320</v>
      </c>
      <c r="D4463" t="s">
        <v>2</v>
      </c>
      <c r="E4463" t="s">
        <v>4063</v>
      </c>
      <c r="F4463" t="s">
        <v>1106</v>
      </c>
      <c r="G4463" t="s">
        <v>4223</v>
      </c>
      <c r="H4463" t="s">
        <v>31</v>
      </c>
      <c r="I4463" t="s">
        <v>51</v>
      </c>
      <c r="J4463" t="s">
        <v>39</v>
      </c>
      <c r="K4463" t="s">
        <v>40</v>
      </c>
      <c r="L4463" t="s">
        <v>25</v>
      </c>
      <c r="M4463" t="s">
        <v>4237</v>
      </c>
      <c r="N4463" t="s">
        <v>3999</v>
      </c>
      <c r="O4463" t="s">
        <v>1559</v>
      </c>
      <c r="P4463" t="s">
        <v>52</v>
      </c>
      <c r="Q4463" t="s">
        <v>4246</v>
      </c>
      <c r="R4463" s="1" t="e">
        <f t="shared" ca="1" si="69"/>
        <v>#VALUE!</v>
      </c>
      <c r="S4463" t="s">
        <v>4243</v>
      </c>
      <c r="T4463" t="s">
        <v>45</v>
      </c>
    </row>
    <row r="4464" spans="1:20" x14ac:dyDescent="0.25">
      <c r="A4464" t="s">
        <v>8711</v>
      </c>
      <c r="B4464">
        <v>65680091</v>
      </c>
      <c r="C4464">
        <v>66931960</v>
      </c>
      <c r="D4464" t="s">
        <v>2</v>
      </c>
      <c r="E4464" t="s">
        <v>4064</v>
      </c>
      <c r="F4464" t="s">
        <v>4226</v>
      </c>
      <c r="G4464" t="s">
        <v>527</v>
      </c>
      <c r="H4464" t="s">
        <v>163</v>
      </c>
      <c r="I4464" t="s">
        <v>32</v>
      </c>
      <c r="J4464" t="s">
        <v>39</v>
      </c>
      <c r="K4464" t="s">
        <v>40</v>
      </c>
      <c r="L4464" t="s">
        <v>25</v>
      </c>
      <c r="M4464" t="s">
        <v>4236</v>
      </c>
      <c r="N4464" t="s">
        <v>3999</v>
      </c>
      <c r="O4464" t="s">
        <v>1559</v>
      </c>
      <c r="P4464" t="s">
        <v>33</v>
      </c>
      <c r="Q4464" t="s">
        <v>34</v>
      </c>
      <c r="R4464" s="1" t="e">
        <f t="shared" ca="1" si="69"/>
        <v>#VALUE!</v>
      </c>
      <c r="S4464" t="s">
        <v>4243</v>
      </c>
      <c r="T4464" t="s">
        <v>61</v>
      </c>
    </row>
    <row r="4465" spans="1:20" x14ac:dyDescent="0.25">
      <c r="A4465" t="s">
        <v>8712</v>
      </c>
      <c r="B4465">
        <v>67924577</v>
      </c>
      <c r="C4465">
        <v>66889083</v>
      </c>
      <c r="D4465" t="s">
        <v>3</v>
      </c>
      <c r="E4465" t="s">
        <v>4065</v>
      </c>
      <c r="F4465" t="s">
        <v>4226</v>
      </c>
      <c r="G4465" t="s">
        <v>4219</v>
      </c>
      <c r="H4465" t="s">
        <v>43</v>
      </c>
      <c r="I4465" t="s">
        <v>22</v>
      </c>
      <c r="J4465" t="s">
        <v>39</v>
      </c>
      <c r="K4465" t="s">
        <v>44</v>
      </c>
      <c r="L4465" t="s">
        <v>25</v>
      </c>
      <c r="M4465" t="s">
        <v>4241</v>
      </c>
      <c r="N4465" t="s">
        <v>3999</v>
      </c>
      <c r="O4465" t="s">
        <v>1559</v>
      </c>
      <c r="P4465" t="s">
        <v>4248</v>
      </c>
      <c r="Q4465" t="s">
        <v>4247</v>
      </c>
      <c r="R4465" s="1" t="e">
        <f t="shared" ca="1" si="69"/>
        <v>#VALUE!</v>
      </c>
      <c r="S4465" t="s">
        <v>55</v>
      </c>
      <c r="T4465" t="s">
        <v>45</v>
      </c>
    </row>
    <row r="4466" spans="1:20" x14ac:dyDescent="0.25">
      <c r="A4466" t="s">
        <v>8713</v>
      </c>
      <c r="B4466">
        <v>64529769</v>
      </c>
      <c r="C4466">
        <v>67847273</v>
      </c>
      <c r="D4466" t="s">
        <v>2</v>
      </c>
      <c r="E4466" t="s">
        <v>4066</v>
      </c>
      <c r="F4466" t="s">
        <v>4225</v>
      </c>
      <c r="G4466" t="s">
        <v>4221</v>
      </c>
      <c r="H4466" t="s">
        <v>38</v>
      </c>
      <c r="I4466" t="s">
        <v>51</v>
      </c>
      <c r="J4466" t="s">
        <v>73</v>
      </c>
      <c r="K4466" t="s">
        <v>40</v>
      </c>
      <c r="L4466" t="s">
        <v>25</v>
      </c>
      <c r="M4466" t="s">
        <v>4238</v>
      </c>
      <c r="N4466" t="s">
        <v>3999</v>
      </c>
      <c r="O4466" t="s">
        <v>1559</v>
      </c>
      <c r="P4466" t="s">
        <v>4248</v>
      </c>
      <c r="Q4466" t="s">
        <v>4246</v>
      </c>
      <c r="R4466" s="1">
        <f t="shared" ca="1" si="69"/>
        <v>50</v>
      </c>
      <c r="S4466" t="s">
        <v>55</v>
      </c>
      <c r="T4466" t="s">
        <v>41</v>
      </c>
    </row>
    <row r="4467" spans="1:20" x14ac:dyDescent="0.25">
      <c r="A4467" t="s">
        <v>8714</v>
      </c>
      <c r="B4467">
        <v>67910951</v>
      </c>
      <c r="C4467">
        <v>67169898</v>
      </c>
      <c r="D4467" t="s">
        <v>3</v>
      </c>
      <c r="E4467" t="s">
        <v>2487</v>
      </c>
      <c r="F4467" t="s">
        <v>20</v>
      </c>
      <c r="G4467" t="s">
        <v>4217</v>
      </c>
      <c r="H4467" t="s">
        <v>38</v>
      </c>
      <c r="I4467" t="s">
        <v>22</v>
      </c>
      <c r="J4467" t="s">
        <v>39</v>
      </c>
      <c r="K4467" t="s">
        <v>44</v>
      </c>
      <c r="L4467" t="s">
        <v>25</v>
      </c>
      <c r="M4467" t="s">
        <v>4234</v>
      </c>
      <c r="N4467" t="s">
        <v>4067</v>
      </c>
      <c r="O4467" t="s">
        <v>1559</v>
      </c>
      <c r="P4467" t="s">
        <v>205</v>
      </c>
      <c r="Q4467" t="s">
        <v>4247</v>
      </c>
      <c r="R4467" s="1" t="e">
        <f t="shared" ca="1" si="69"/>
        <v>#VALUE!</v>
      </c>
      <c r="S4467" t="s">
        <v>35</v>
      </c>
      <c r="T4467" t="s">
        <v>58</v>
      </c>
    </row>
    <row r="4468" spans="1:20" x14ac:dyDescent="0.25">
      <c r="A4468" t="s">
        <v>8715</v>
      </c>
      <c r="B4468">
        <v>68484846</v>
      </c>
      <c r="C4468">
        <v>67464296</v>
      </c>
      <c r="D4468" t="s">
        <v>3</v>
      </c>
      <c r="E4468" t="s">
        <v>4068</v>
      </c>
      <c r="F4468" t="s">
        <v>4226</v>
      </c>
      <c r="G4468" t="s">
        <v>4221</v>
      </c>
      <c r="H4468" t="s">
        <v>21</v>
      </c>
      <c r="I4468" t="s">
        <v>204</v>
      </c>
      <c r="J4468" t="s">
        <v>23</v>
      </c>
      <c r="K4468" t="s">
        <v>24</v>
      </c>
      <c r="L4468" t="s">
        <v>25</v>
      </c>
      <c r="M4468" t="s">
        <v>4239</v>
      </c>
      <c r="N4468" t="s">
        <v>4067</v>
      </c>
      <c r="O4468" t="s">
        <v>1559</v>
      </c>
      <c r="P4468" t="s">
        <v>33</v>
      </c>
      <c r="Q4468" t="s">
        <v>4247</v>
      </c>
      <c r="R4468" s="1" t="e">
        <f t="shared" ca="1" si="69"/>
        <v>#VALUE!</v>
      </c>
      <c r="S4468" t="s">
        <v>4243</v>
      </c>
      <c r="T4468" t="s">
        <v>56</v>
      </c>
    </row>
    <row r="4469" spans="1:20" x14ac:dyDescent="0.25">
      <c r="A4469" t="s">
        <v>8716</v>
      </c>
      <c r="B4469">
        <v>65348151</v>
      </c>
      <c r="C4469">
        <v>67235896</v>
      </c>
      <c r="D4469" t="s">
        <v>2</v>
      </c>
      <c r="E4469" t="s">
        <v>4069</v>
      </c>
      <c r="F4469" t="s">
        <v>4228</v>
      </c>
      <c r="G4469" t="s">
        <v>4217</v>
      </c>
      <c r="H4469" t="s">
        <v>38</v>
      </c>
      <c r="I4469" t="s">
        <v>32</v>
      </c>
      <c r="J4469" t="s">
        <v>39</v>
      </c>
      <c r="K4469" t="s">
        <v>40</v>
      </c>
      <c r="L4469" t="s">
        <v>25</v>
      </c>
      <c r="M4469" t="s">
        <v>4238</v>
      </c>
      <c r="N4469" t="s">
        <v>4067</v>
      </c>
      <c r="O4469" t="s">
        <v>1559</v>
      </c>
      <c r="P4469" t="s">
        <v>52</v>
      </c>
      <c r="Q4469" t="s">
        <v>28</v>
      </c>
      <c r="R4469" s="1" t="e">
        <f t="shared" ca="1" si="69"/>
        <v>#VALUE!</v>
      </c>
      <c r="S4469" t="s">
        <v>4243</v>
      </c>
      <c r="T4469" t="s">
        <v>58</v>
      </c>
    </row>
    <row r="4470" spans="1:20" x14ac:dyDescent="0.25">
      <c r="A4470" t="s">
        <v>8717</v>
      </c>
      <c r="B4470">
        <v>64766424</v>
      </c>
      <c r="C4470">
        <v>66945684</v>
      </c>
      <c r="D4470" t="s">
        <v>2</v>
      </c>
      <c r="E4470" t="s">
        <v>4070</v>
      </c>
      <c r="F4470" t="s">
        <v>1106</v>
      </c>
      <c r="G4470" t="s">
        <v>4216</v>
      </c>
      <c r="H4470" t="s">
        <v>31</v>
      </c>
      <c r="I4470" t="s">
        <v>204</v>
      </c>
      <c r="J4470" t="s">
        <v>23</v>
      </c>
      <c r="K4470" t="s">
        <v>24</v>
      </c>
      <c r="L4470" t="s">
        <v>25</v>
      </c>
      <c r="M4470" t="s">
        <v>4230</v>
      </c>
      <c r="N4470" t="s">
        <v>4067</v>
      </c>
      <c r="O4470" t="s">
        <v>1559</v>
      </c>
      <c r="P4470" t="s">
        <v>27</v>
      </c>
      <c r="Q4470" t="s">
        <v>4246</v>
      </c>
      <c r="R4470" s="1" t="e">
        <f t="shared" ca="1" si="69"/>
        <v>#VALUE!</v>
      </c>
      <c r="S4470" t="s">
        <v>4243</v>
      </c>
      <c r="T4470" t="s">
        <v>77</v>
      </c>
    </row>
    <row r="4471" spans="1:20" x14ac:dyDescent="0.25">
      <c r="A4471" t="s">
        <v>8718</v>
      </c>
      <c r="B4471">
        <v>65199836</v>
      </c>
      <c r="C4471">
        <v>67522763</v>
      </c>
      <c r="D4471" t="s">
        <v>2</v>
      </c>
      <c r="E4471" t="s">
        <v>4071</v>
      </c>
      <c r="F4471" t="s">
        <v>1106</v>
      </c>
      <c r="G4471" t="s">
        <v>4221</v>
      </c>
      <c r="H4471" t="s">
        <v>217</v>
      </c>
      <c r="I4471" t="s">
        <v>22</v>
      </c>
      <c r="J4471" t="s">
        <v>39</v>
      </c>
      <c r="K4471" t="s">
        <v>40</v>
      </c>
      <c r="L4471" t="s">
        <v>25</v>
      </c>
      <c r="M4471" t="s">
        <v>4240</v>
      </c>
      <c r="N4471" t="s">
        <v>4067</v>
      </c>
      <c r="O4471" t="s">
        <v>1559</v>
      </c>
      <c r="P4471" t="s">
        <v>54</v>
      </c>
      <c r="Q4471" t="s">
        <v>28</v>
      </c>
      <c r="R4471" s="1" t="e">
        <f t="shared" ca="1" si="69"/>
        <v>#VALUE!</v>
      </c>
      <c r="S4471" t="s">
        <v>35</v>
      </c>
      <c r="T4471" t="s">
        <v>61</v>
      </c>
    </row>
    <row r="4472" spans="1:20" x14ac:dyDescent="0.25">
      <c r="A4472" t="s">
        <v>8719</v>
      </c>
      <c r="B4472">
        <v>65358562</v>
      </c>
      <c r="C4472">
        <v>67492234</v>
      </c>
      <c r="D4472" t="s">
        <v>3</v>
      </c>
      <c r="E4472" t="s">
        <v>4072</v>
      </c>
      <c r="F4472" t="s">
        <v>4228</v>
      </c>
      <c r="G4472" t="s">
        <v>4219</v>
      </c>
      <c r="H4472" t="s">
        <v>43</v>
      </c>
      <c r="I4472" t="s">
        <v>22</v>
      </c>
      <c r="J4472" t="s">
        <v>60</v>
      </c>
      <c r="K4472" t="s">
        <v>40</v>
      </c>
      <c r="L4472" t="s">
        <v>25</v>
      </c>
      <c r="M4472" t="s">
        <v>4233</v>
      </c>
      <c r="N4472" t="s">
        <v>4067</v>
      </c>
      <c r="O4472" t="s">
        <v>1559</v>
      </c>
      <c r="P4472" t="s">
        <v>33</v>
      </c>
      <c r="Q4472" t="s">
        <v>4247</v>
      </c>
      <c r="R4472" s="1" t="e">
        <f t="shared" ca="1" si="69"/>
        <v>#VALUE!</v>
      </c>
      <c r="S4472" t="s">
        <v>4243</v>
      </c>
      <c r="T4472" t="s">
        <v>45</v>
      </c>
    </row>
    <row r="4473" spans="1:20" x14ac:dyDescent="0.25">
      <c r="A4473" t="s">
        <v>8720</v>
      </c>
      <c r="B4473">
        <v>67665871</v>
      </c>
      <c r="C4473">
        <v>67666296</v>
      </c>
      <c r="D4473" t="s">
        <v>2</v>
      </c>
      <c r="E4473" t="s">
        <v>4073</v>
      </c>
      <c r="F4473" t="s">
        <v>1106</v>
      </c>
      <c r="G4473" t="s">
        <v>4219</v>
      </c>
      <c r="H4473" t="s">
        <v>38</v>
      </c>
      <c r="I4473" t="s">
        <v>51</v>
      </c>
      <c r="J4473" t="s">
        <v>23</v>
      </c>
      <c r="K4473" t="s">
        <v>24</v>
      </c>
      <c r="L4473" t="s">
        <v>25</v>
      </c>
      <c r="M4473" t="s">
        <v>4237</v>
      </c>
      <c r="N4473" t="s">
        <v>4067</v>
      </c>
      <c r="O4473" t="s">
        <v>1559</v>
      </c>
      <c r="P4473" t="s">
        <v>4248</v>
      </c>
      <c r="Q4473" t="s">
        <v>4245</v>
      </c>
      <c r="R4473" s="1" t="e">
        <f t="shared" ca="1" si="69"/>
        <v>#VALUE!</v>
      </c>
      <c r="S4473" t="s">
        <v>55</v>
      </c>
      <c r="T4473" t="s">
        <v>29</v>
      </c>
    </row>
    <row r="4474" spans="1:20" x14ac:dyDescent="0.25">
      <c r="A4474" t="s">
        <v>8721</v>
      </c>
      <c r="B4474">
        <v>66399299</v>
      </c>
      <c r="C4474">
        <v>67597684</v>
      </c>
      <c r="D4474" t="s">
        <v>2</v>
      </c>
      <c r="E4474" t="s">
        <v>4074</v>
      </c>
      <c r="F4474" t="s">
        <v>20</v>
      </c>
      <c r="G4474" t="s">
        <v>4218</v>
      </c>
      <c r="H4474" t="s">
        <v>38</v>
      </c>
      <c r="I4474" t="s">
        <v>32</v>
      </c>
      <c r="J4474" t="s">
        <v>39</v>
      </c>
      <c r="K4474" t="s">
        <v>40</v>
      </c>
      <c r="L4474" t="s">
        <v>25</v>
      </c>
      <c r="M4474" t="s">
        <v>4229</v>
      </c>
      <c r="N4474" t="s">
        <v>4067</v>
      </c>
      <c r="O4474" t="s">
        <v>1559</v>
      </c>
      <c r="P4474" t="s">
        <v>52</v>
      </c>
      <c r="Q4474" t="s">
        <v>28</v>
      </c>
      <c r="R4474" s="1" t="e">
        <f t="shared" ca="1" si="69"/>
        <v>#VALUE!</v>
      </c>
      <c r="S4474" t="s">
        <v>35</v>
      </c>
      <c r="T4474" t="s">
        <v>58</v>
      </c>
    </row>
    <row r="4475" spans="1:20" x14ac:dyDescent="0.25">
      <c r="A4475" t="s">
        <v>8722</v>
      </c>
      <c r="B4475">
        <v>65305723</v>
      </c>
      <c r="C4475">
        <v>67337018</v>
      </c>
      <c r="D4475" t="s">
        <v>3</v>
      </c>
      <c r="E4475" t="s">
        <v>4075</v>
      </c>
      <c r="F4475" t="s">
        <v>4227</v>
      </c>
      <c r="G4475" t="s">
        <v>4221</v>
      </c>
      <c r="H4475" t="s">
        <v>43</v>
      </c>
      <c r="I4475" t="s">
        <v>204</v>
      </c>
      <c r="J4475" t="s">
        <v>39</v>
      </c>
      <c r="K4475" t="s">
        <v>44</v>
      </c>
      <c r="L4475" t="s">
        <v>25</v>
      </c>
      <c r="M4475" t="s">
        <v>4238</v>
      </c>
      <c r="N4475" t="s">
        <v>4067</v>
      </c>
      <c r="O4475" t="s">
        <v>1559</v>
      </c>
      <c r="P4475" t="s">
        <v>4248</v>
      </c>
      <c r="Q4475" t="s">
        <v>34</v>
      </c>
      <c r="R4475" s="1" t="e">
        <f t="shared" ca="1" si="69"/>
        <v>#VALUE!</v>
      </c>
      <c r="S4475" t="s">
        <v>55</v>
      </c>
      <c r="T4475" t="s">
        <v>29</v>
      </c>
    </row>
    <row r="4476" spans="1:20" x14ac:dyDescent="0.25">
      <c r="A4476" t="s">
        <v>8723</v>
      </c>
      <c r="B4476">
        <v>64653360</v>
      </c>
      <c r="C4476">
        <v>67675130</v>
      </c>
      <c r="D4476" t="s">
        <v>2</v>
      </c>
      <c r="E4476" t="s">
        <v>4076</v>
      </c>
      <c r="F4476" t="s">
        <v>1106</v>
      </c>
      <c r="G4476" t="s">
        <v>4216</v>
      </c>
      <c r="H4476" t="s">
        <v>21</v>
      </c>
      <c r="I4476" t="s">
        <v>51</v>
      </c>
      <c r="J4476" t="s">
        <v>23</v>
      </c>
      <c r="K4476" t="s">
        <v>24</v>
      </c>
      <c r="L4476" t="s">
        <v>25</v>
      </c>
      <c r="M4476" t="s">
        <v>4239</v>
      </c>
      <c r="N4476" t="s">
        <v>4067</v>
      </c>
      <c r="O4476" t="s">
        <v>1559</v>
      </c>
      <c r="P4476" t="s">
        <v>4248</v>
      </c>
      <c r="Q4476" t="s">
        <v>28</v>
      </c>
      <c r="R4476" s="1">
        <f t="shared" ca="1" si="69"/>
        <v>15</v>
      </c>
      <c r="S4476" t="s">
        <v>55</v>
      </c>
      <c r="T4476" t="s">
        <v>56</v>
      </c>
    </row>
    <row r="4477" spans="1:20" x14ac:dyDescent="0.25">
      <c r="A4477" t="s">
        <v>8724</v>
      </c>
      <c r="B4477">
        <v>64854417</v>
      </c>
      <c r="C4477">
        <v>67462544</v>
      </c>
      <c r="D4477" t="s">
        <v>2</v>
      </c>
      <c r="E4477" t="s">
        <v>350</v>
      </c>
      <c r="F4477" t="s">
        <v>4227</v>
      </c>
      <c r="G4477" t="s">
        <v>4223</v>
      </c>
      <c r="H4477" t="s">
        <v>2646</v>
      </c>
      <c r="I4477" t="s">
        <v>22</v>
      </c>
      <c r="J4477" t="s">
        <v>23</v>
      </c>
      <c r="K4477" t="s">
        <v>40</v>
      </c>
      <c r="L4477" t="s">
        <v>25</v>
      </c>
      <c r="M4477" t="s">
        <v>4229</v>
      </c>
      <c r="N4477" t="s">
        <v>4067</v>
      </c>
      <c r="O4477" t="s">
        <v>1559</v>
      </c>
      <c r="P4477" t="s">
        <v>4248</v>
      </c>
      <c r="Q4477" t="s">
        <v>4246</v>
      </c>
      <c r="R4477" s="1">
        <f t="shared" ca="1" si="69"/>
        <v>59</v>
      </c>
      <c r="S4477" t="s">
        <v>55</v>
      </c>
      <c r="T4477" t="s">
        <v>45</v>
      </c>
    </row>
    <row r="4478" spans="1:20" x14ac:dyDescent="0.25">
      <c r="A4478" t="s">
        <v>8725</v>
      </c>
      <c r="B4478">
        <v>65072766</v>
      </c>
      <c r="C4478">
        <v>67415229</v>
      </c>
      <c r="D4478" t="s">
        <v>3</v>
      </c>
      <c r="E4478" t="s">
        <v>4077</v>
      </c>
      <c r="F4478" t="s">
        <v>4225</v>
      </c>
      <c r="G4478" t="s">
        <v>4217</v>
      </c>
      <c r="H4478" t="s">
        <v>21</v>
      </c>
      <c r="I4478" t="s">
        <v>204</v>
      </c>
      <c r="J4478" t="s">
        <v>23</v>
      </c>
      <c r="K4478" t="s">
        <v>24</v>
      </c>
      <c r="L4478" t="s">
        <v>25</v>
      </c>
      <c r="M4478" t="s">
        <v>4230</v>
      </c>
      <c r="N4478" t="s">
        <v>4067</v>
      </c>
      <c r="O4478" t="s">
        <v>1559</v>
      </c>
      <c r="P4478" t="s">
        <v>4248</v>
      </c>
      <c r="Q4478" t="s">
        <v>4247</v>
      </c>
      <c r="R4478" s="1">
        <f t="shared" ca="1" si="69"/>
        <v>13</v>
      </c>
      <c r="S4478" t="s">
        <v>55</v>
      </c>
      <c r="T4478" t="s">
        <v>56</v>
      </c>
    </row>
    <row r="4479" spans="1:20" x14ac:dyDescent="0.25">
      <c r="A4479" t="s">
        <v>8726</v>
      </c>
      <c r="B4479">
        <v>64274312</v>
      </c>
      <c r="C4479">
        <v>67662114</v>
      </c>
      <c r="D4479" t="s">
        <v>3</v>
      </c>
      <c r="E4479" t="s">
        <v>4078</v>
      </c>
      <c r="F4479" t="s">
        <v>20</v>
      </c>
      <c r="G4479" t="s">
        <v>4218</v>
      </c>
      <c r="H4479" t="s">
        <v>2646</v>
      </c>
      <c r="I4479" t="s">
        <v>32</v>
      </c>
      <c r="J4479" t="s">
        <v>39</v>
      </c>
      <c r="K4479" t="s">
        <v>24</v>
      </c>
      <c r="L4479" t="s">
        <v>25</v>
      </c>
      <c r="M4479" t="s">
        <v>4235</v>
      </c>
      <c r="N4479" t="s">
        <v>4067</v>
      </c>
      <c r="O4479" t="s">
        <v>1559</v>
      </c>
      <c r="P4479" t="s">
        <v>4248</v>
      </c>
      <c r="Q4479" t="s">
        <v>4244</v>
      </c>
      <c r="R4479" s="1" t="e">
        <f t="shared" ca="1" si="69"/>
        <v>#VALUE!</v>
      </c>
      <c r="S4479" t="s">
        <v>55</v>
      </c>
      <c r="T4479" t="s">
        <v>41</v>
      </c>
    </row>
    <row r="4480" spans="1:20" x14ac:dyDescent="0.25">
      <c r="A4480" t="s">
        <v>8727</v>
      </c>
      <c r="B4480">
        <v>65072766</v>
      </c>
      <c r="C4480">
        <v>67746045</v>
      </c>
      <c r="D4480" t="s">
        <v>2</v>
      </c>
      <c r="E4480" t="s">
        <v>4079</v>
      </c>
      <c r="F4480" t="s">
        <v>4228</v>
      </c>
      <c r="G4480" t="s">
        <v>527</v>
      </c>
      <c r="H4480" t="s">
        <v>21</v>
      </c>
      <c r="I4480" t="s">
        <v>22</v>
      </c>
      <c r="J4480" t="s">
        <v>23</v>
      </c>
      <c r="K4480" t="s">
        <v>24</v>
      </c>
      <c r="L4480" t="s">
        <v>25</v>
      </c>
      <c r="M4480" t="s">
        <v>4230</v>
      </c>
      <c r="N4480" t="s">
        <v>4067</v>
      </c>
      <c r="O4480" t="s">
        <v>1559</v>
      </c>
      <c r="P4480" t="s">
        <v>4248</v>
      </c>
      <c r="Q4480" t="s">
        <v>4247</v>
      </c>
      <c r="R4480" s="1" t="e">
        <f t="shared" ca="1" si="69"/>
        <v>#VALUE!</v>
      </c>
      <c r="S4480" t="s">
        <v>55</v>
      </c>
      <c r="T4480" t="s">
        <v>56</v>
      </c>
    </row>
    <row r="4481" spans="1:20" x14ac:dyDescent="0.25">
      <c r="A4481" t="s">
        <v>8728</v>
      </c>
      <c r="B4481">
        <v>65424002</v>
      </c>
      <c r="C4481">
        <v>67639058</v>
      </c>
      <c r="D4481" t="s">
        <v>3</v>
      </c>
      <c r="E4481" t="s">
        <v>4080</v>
      </c>
      <c r="F4481" t="s">
        <v>4226</v>
      </c>
      <c r="G4481" t="s">
        <v>4220</v>
      </c>
      <c r="H4481" t="s">
        <v>21</v>
      </c>
      <c r="I4481" t="s">
        <v>32</v>
      </c>
      <c r="J4481" t="s">
        <v>23</v>
      </c>
      <c r="K4481" t="s">
        <v>24</v>
      </c>
      <c r="L4481" t="s">
        <v>25</v>
      </c>
      <c r="M4481" t="s">
        <v>4241</v>
      </c>
      <c r="N4481" t="s">
        <v>4067</v>
      </c>
      <c r="O4481" t="s">
        <v>1559</v>
      </c>
      <c r="P4481" t="s">
        <v>54</v>
      </c>
      <c r="Q4481" t="s">
        <v>28</v>
      </c>
      <c r="R4481" s="1" t="e">
        <f t="shared" ca="1" si="69"/>
        <v>#VALUE!</v>
      </c>
      <c r="S4481" t="s">
        <v>4243</v>
      </c>
      <c r="T4481" t="s">
        <v>36</v>
      </c>
    </row>
    <row r="4482" spans="1:20" x14ac:dyDescent="0.25">
      <c r="A4482" t="s">
        <v>8729</v>
      </c>
      <c r="B4482">
        <v>66259195</v>
      </c>
      <c r="C4482">
        <v>66856540</v>
      </c>
      <c r="D4482" t="s">
        <v>2</v>
      </c>
      <c r="E4482" t="s">
        <v>4081</v>
      </c>
      <c r="F4482" t="s">
        <v>4225</v>
      </c>
      <c r="G4482" t="s">
        <v>527</v>
      </c>
      <c r="H4482" t="s">
        <v>38</v>
      </c>
      <c r="I4482" t="s">
        <v>51</v>
      </c>
      <c r="J4482" t="s">
        <v>39</v>
      </c>
      <c r="K4482" t="s">
        <v>40</v>
      </c>
      <c r="L4482" t="s">
        <v>25</v>
      </c>
      <c r="M4482" t="s">
        <v>4237</v>
      </c>
      <c r="N4482" t="s">
        <v>4067</v>
      </c>
      <c r="O4482" t="s">
        <v>1559</v>
      </c>
      <c r="P4482" t="s">
        <v>33</v>
      </c>
      <c r="Q4482" t="s">
        <v>4246</v>
      </c>
      <c r="R4482" s="1" t="e">
        <f t="shared" ca="1" si="69"/>
        <v>#VALUE!</v>
      </c>
      <c r="S4482" t="s">
        <v>4243</v>
      </c>
      <c r="T4482" t="s">
        <v>41</v>
      </c>
    </row>
    <row r="4483" spans="1:20" x14ac:dyDescent="0.25">
      <c r="A4483" t="s">
        <v>8730</v>
      </c>
      <c r="B4483">
        <v>67114599</v>
      </c>
      <c r="C4483">
        <v>67049289</v>
      </c>
      <c r="D4483" t="s">
        <v>2</v>
      </c>
      <c r="E4483" t="s">
        <v>900</v>
      </c>
      <c r="F4483" t="s">
        <v>1106</v>
      </c>
      <c r="G4483" t="s">
        <v>4218</v>
      </c>
      <c r="H4483" t="s">
        <v>21</v>
      </c>
      <c r="I4483" t="s">
        <v>51</v>
      </c>
      <c r="J4483" t="s">
        <v>23</v>
      </c>
      <c r="K4483" t="s">
        <v>24</v>
      </c>
      <c r="L4483" t="s">
        <v>25</v>
      </c>
      <c r="M4483" t="s">
        <v>4235</v>
      </c>
      <c r="N4483" t="s">
        <v>4067</v>
      </c>
      <c r="O4483" t="s">
        <v>1559</v>
      </c>
      <c r="P4483" t="s">
        <v>205</v>
      </c>
      <c r="Q4483" t="s">
        <v>4247</v>
      </c>
      <c r="R4483" s="1" t="e">
        <f t="shared" ref="R4483:R4546" ca="1" si="70">DATEDIF(E4483,TODAY(),"Y")</f>
        <v>#VALUE!</v>
      </c>
      <c r="S4483" t="s">
        <v>4243</v>
      </c>
      <c r="T4483" t="s">
        <v>68</v>
      </c>
    </row>
    <row r="4484" spans="1:20" x14ac:dyDescent="0.25">
      <c r="A4484" t="s">
        <v>8731</v>
      </c>
      <c r="B4484">
        <v>65053183</v>
      </c>
      <c r="C4484">
        <v>66982902</v>
      </c>
      <c r="D4484" t="s">
        <v>3</v>
      </c>
      <c r="E4484" t="s">
        <v>1360</v>
      </c>
      <c r="F4484" t="s">
        <v>4227</v>
      </c>
      <c r="G4484" t="s">
        <v>4221</v>
      </c>
      <c r="H4484" t="s">
        <v>43</v>
      </c>
      <c r="I4484" t="s">
        <v>204</v>
      </c>
      <c r="J4484" t="s">
        <v>39</v>
      </c>
      <c r="K4484" t="s">
        <v>44</v>
      </c>
      <c r="L4484" t="s">
        <v>25</v>
      </c>
      <c r="M4484" t="s">
        <v>4229</v>
      </c>
      <c r="N4484" t="s">
        <v>4067</v>
      </c>
      <c r="O4484" t="s">
        <v>1559</v>
      </c>
      <c r="P4484" t="s">
        <v>4248</v>
      </c>
      <c r="Q4484" t="s">
        <v>4245</v>
      </c>
      <c r="R4484" s="1">
        <f t="shared" ca="1" si="70"/>
        <v>40</v>
      </c>
      <c r="S4484" t="s">
        <v>55</v>
      </c>
      <c r="T4484" t="s">
        <v>58</v>
      </c>
    </row>
    <row r="4485" spans="1:20" x14ac:dyDescent="0.25">
      <c r="A4485" t="s">
        <v>8732</v>
      </c>
      <c r="B4485">
        <v>67657220</v>
      </c>
      <c r="C4485">
        <v>67606764</v>
      </c>
      <c r="D4485" t="s">
        <v>3</v>
      </c>
      <c r="E4485" t="s">
        <v>4082</v>
      </c>
      <c r="F4485" t="s">
        <v>20</v>
      </c>
      <c r="G4485" t="s">
        <v>4217</v>
      </c>
      <c r="H4485" t="s">
        <v>43</v>
      </c>
      <c r="I4485" t="s">
        <v>22</v>
      </c>
      <c r="J4485" t="s">
        <v>39</v>
      </c>
      <c r="K4485" t="s">
        <v>44</v>
      </c>
      <c r="L4485" t="s">
        <v>25</v>
      </c>
      <c r="M4485" t="s">
        <v>4240</v>
      </c>
      <c r="N4485" t="s">
        <v>4067</v>
      </c>
      <c r="O4485" t="s">
        <v>1559</v>
      </c>
      <c r="P4485" t="s">
        <v>54</v>
      </c>
      <c r="Q4485" t="s">
        <v>4244</v>
      </c>
      <c r="R4485" s="1" t="e">
        <f t="shared" ca="1" si="70"/>
        <v>#VALUE!</v>
      </c>
      <c r="S4485" t="s">
        <v>4243</v>
      </c>
      <c r="T4485" t="s">
        <v>29</v>
      </c>
    </row>
    <row r="4486" spans="1:20" x14ac:dyDescent="0.25">
      <c r="A4486" t="s">
        <v>8733</v>
      </c>
      <c r="B4486">
        <v>65510394</v>
      </c>
      <c r="C4486">
        <v>67289999</v>
      </c>
      <c r="D4486" t="s">
        <v>2</v>
      </c>
      <c r="E4486" t="s">
        <v>4083</v>
      </c>
      <c r="F4486" t="s">
        <v>4226</v>
      </c>
      <c r="G4486" t="s">
        <v>4222</v>
      </c>
      <c r="H4486" t="s">
        <v>38</v>
      </c>
      <c r="I4486" t="s">
        <v>32</v>
      </c>
      <c r="J4486" t="s">
        <v>39</v>
      </c>
      <c r="K4486" t="s">
        <v>40</v>
      </c>
      <c r="L4486" t="s">
        <v>25</v>
      </c>
      <c r="M4486" t="s">
        <v>4239</v>
      </c>
      <c r="N4486" t="s">
        <v>4067</v>
      </c>
      <c r="O4486" t="s">
        <v>1559</v>
      </c>
      <c r="P4486" t="s">
        <v>205</v>
      </c>
      <c r="Q4486" t="s">
        <v>28</v>
      </c>
      <c r="R4486" s="1">
        <f t="shared" ca="1" si="70"/>
        <v>40</v>
      </c>
      <c r="S4486" t="s">
        <v>4243</v>
      </c>
      <c r="T4486" t="s">
        <v>58</v>
      </c>
    </row>
    <row r="4487" spans="1:20" x14ac:dyDescent="0.25">
      <c r="A4487" t="s">
        <v>8734</v>
      </c>
      <c r="B4487">
        <v>64977650</v>
      </c>
      <c r="C4487">
        <v>67843398</v>
      </c>
      <c r="D4487" t="s">
        <v>3</v>
      </c>
      <c r="E4487" t="s">
        <v>4084</v>
      </c>
      <c r="F4487" t="s">
        <v>20</v>
      </c>
      <c r="G4487" t="s">
        <v>4221</v>
      </c>
      <c r="H4487" t="s">
        <v>31</v>
      </c>
      <c r="I4487" t="s">
        <v>32</v>
      </c>
      <c r="J4487" t="s">
        <v>23</v>
      </c>
      <c r="K4487" t="s">
        <v>24</v>
      </c>
      <c r="L4487" t="s">
        <v>25</v>
      </c>
      <c r="M4487" t="s">
        <v>4239</v>
      </c>
      <c r="N4487" t="s">
        <v>4067</v>
      </c>
      <c r="O4487" t="s">
        <v>1559</v>
      </c>
      <c r="P4487" t="s">
        <v>205</v>
      </c>
      <c r="Q4487" t="s">
        <v>4245</v>
      </c>
      <c r="R4487" s="1" t="e">
        <f t="shared" ca="1" si="70"/>
        <v>#VALUE!</v>
      </c>
      <c r="S4487" t="s">
        <v>4243</v>
      </c>
      <c r="T4487" t="s">
        <v>77</v>
      </c>
    </row>
    <row r="4488" spans="1:20" x14ac:dyDescent="0.25">
      <c r="A4488" t="s">
        <v>8735</v>
      </c>
      <c r="B4488">
        <v>66504217</v>
      </c>
      <c r="C4488">
        <v>67431128</v>
      </c>
      <c r="D4488" t="s">
        <v>2</v>
      </c>
      <c r="E4488" t="s">
        <v>4085</v>
      </c>
      <c r="F4488" t="s">
        <v>4227</v>
      </c>
      <c r="G4488" t="s">
        <v>4221</v>
      </c>
      <c r="H4488" t="s">
        <v>38</v>
      </c>
      <c r="I4488" t="s">
        <v>22</v>
      </c>
      <c r="J4488" t="s">
        <v>39</v>
      </c>
      <c r="K4488" t="s">
        <v>40</v>
      </c>
      <c r="L4488" t="s">
        <v>25</v>
      </c>
      <c r="M4488" t="s">
        <v>4239</v>
      </c>
      <c r="N4488" t="s">
        <v>4067</v>
      </c>
      <c r="O4488" t="s">
        <v>1559</v>
      </c>
      <c r="P4488" t="s">
        <v>4248</v>
      </c>
      <c r="Q4488" t="s">
        <v>34</v>
      </c>
      <c r="R4488" s="1" t="e">
        <f t="shared" ca="1" si="70"/>
        <v>#VALUE!</v>
      </c>
      <c r="S4488" t="s">
        <v>55</v>
      </c>
      <c r="T4488" t="s">
        <v>29</v>
      </c>
    </row>
    <row r="4489" spans="1:20" x14ac:dyDescent="0.25">
      <c r="A4489" t="s">
        <v>8736</v>
      </c>
      <c r="B4489">
        <v>65377090</v>
      </c>
      <c r="C4489">
        <v>67640043</v>
      </c>
      <c r="D4489" t="s">
        <v>3</v>
      </c>
      <c r="E4489" t="s">
        <v>4086</v>
      </c>
      <c r="F4489" t="s">
        <v>4225</v>
      </c>
      <c r="G4489" t="s">
        <v>4222</v>
      </c>
      <c r="H4489" t="s">
        <v>38</v>
      </c>
      <c r="I4489" t="s">
        <v>51</v>
      </c>
      <c r="J4489" t="s">
        <v>39</v>
      </c>
      <c r="K4489" t="s">
        <v>44</v>
      </c>
      <c r="L4489" t="s">
        <v>25</v>
      </c>
      <c r="M4489" t="s">
        <v>4232</v>
      </c>
      <c r="N4489" t="s">
        <v>4067</v>
      </c>
      <c r="O4489" t="s">
        <v>1559</v>
      </c>
      <c r="P4489" t="s">
        <v>54</v>
      </c>
      <c r="Q4489" t="s">
        <v>28</v>
      </c>
      <c r="R4489" s="1" t="e">
        <f t="shared" ca="1" si="70"/>
        <v>#VALUE!</v>
      </c>
      <c r="S4489" t="s">
        <v>4243</v>
      </c>
      <c r="T4489" t="s">
        <v>36</v>
      </c>
    </row>
    <row r="4490" spans="1:20" x14ac:dyDescent="0.25">
      <c r="A4490" t="s">
        <v>8737</v>
      </c>
      <c r="B4490">
        <v>64556710</v>
      </c>
      <c r="C4490">
        <v>66875668</v>
      </c>
      <c r="D4490" t="s">
        <v>2</v>
      </c>
      <c r="E4490" t="s">
        <v>4087</v>
      </c>
      <c r="F4490" t="s">
        <v>4227</v>
      </c>
      <c r="G4490" t="s">
        <v>4216</v>
      </c>
      <c r="H4490" t="s">
        <v>31</v>
      </c>
      <c r="I4490" t="s">
        <v>22</v>
      </c>
      <c r="J4490" t="s">
        <v>23</v>
      </c>
      <c r="K4490" t="s">
        <v>24</v>
      </c>
      <c r="L4490" t="s">
        <v>25</v>
      </c>
      <c r="M4490" t="s">
        <v>4232</v>
      </c>
      <c r="N4490" t="s">
        <v>4067</v>
      </c>
      <c r="O4490" t="s">
        <v>1559</v>
      </c>
      <c r="P4490" t="s">
        <v>27</v>
      </c>
      <c r="Q4490" t="s">
        <v>4246</v>
      </c>
      <c r="R4490" s="1">
        <f t="shared" ca="1" si="70"/>
        <v>5</v>
      </c>
      <c r="S4490" t="s">
        <v>35</v>
      </c>
      <c r="T4490" t="s">
        <v>77</v>
      </c>
    </row>
    <row r="4491" spans="1:20" x14ac:dyDescent="0.25">
      <c r="A4491" t="s">
        <v>8738</v>
      </c>
      <c r="B4491">
        <v>68261164</v>
      </c>
      <c r="C4491">
        <v>67666337</v>
      </c>
      <c r="D4491" t="s">
        <v>2</v>
      </c>
      <c r="E4491" t="s">
        <v>4088</v>
      </c>
      <c r="F4491" t="s">
        <v>4225</v>
      </c>
      <c r="G4491" t="s">
        <v>527</v>
      </c>
      <c r="H4491" t="s">
        <v>38</v>
      </c>
      <c r="I4491" t="s">
        <v>51</v>
      </c>
      <c r="J4491" t="s">
        <v>39</v>
      </c>
      <c r="K4491" t="s">
        <v>40</v>
      </c>
      <c r="L4491" t="s">
        <v>25</v>
      </c>
      <c r="M4491" t="s">
        <v>4229</v>
      </c>
      <c r="N4491" t="s">
        <v>4067</v>
      </c>
      <c r="O4491" t="s">
        <v>1559</v>
      </c>
      <c r="P4491" t="s">
        <v>54</v>
      </c>
      <c r="Q4491" t="s">
        <v>4244</v>
      </c>
      <c r="R4491" s="1" t="e">
        <f t="shared" ca="1" si="70"/>
        <v>#VALUE!</v>
      </c>
      <c r="S4491" t="s">
        <v>4243</v>
      </c>
      <c r="T4491" t="s">
        <v>29</v>
      </c>
    </row>
    <row r="4492" spans="1:20" x14ac:dyDescent="0.25">
      <c r="A4492" t="s">
        <v>8739</v>
      </c>
      <c r="B4492">
        <v>66208380</v>
      </c>
      <c r="C4492">
        <v>67848568</v>
      </c>
      <c r="D4492" t="s">
        <v>3</v>
      </c>
      <c r="E4492" t="s">
        <v>4089</v>
      </c>
      <c r="F4492" t="s">
        <v>20</v>
      </c>
      <c r="G4492" t="s">
        <v>4217</v>
      </c>
      <c r="H4492" t="s">
        <v>43</v>
      </c>
      <c r="I4492" t="s">
        <v>204</v>
      </c>
      <c r="J4492" t="s">
        <v>39</v>
      </c>
      <c r="K4492" t="s">
        <v>44</v>
      </c>
      <c r="L4492" t="s">
        <v>25</v>
      </c>
      <c r="M4492" t="s">
        <v>4231</v>
      </c>
      <c r="N4492" t="s">
        <v>4067</v>
      </c>
      <c r="O4492" t="s">
        <v>1559</v>
      </c>
      <c r="P4492" t="s">
        <v>4248</v>
      </c>
      <c r="Q4492" t="s">
        <v>4244</v>
      </c>
      <c r="R4492" s="1">
        <f t="shared" ca="1" si="70"/>
        <v>32</v>
      </c>
      <c r="S4492" t="s">
        <v>55</v>
      </c>
      <c r="T4492" t="s">
        <v>29</v>
      </c>
    </row>
    <row r="4493" spans="1:20" x14ac:dyDescent="0.25">
      <c r="A4493" t="s">
        <v>8740</v>
      </c>
      <c r="B4493">
        <v>65528829</v>
      </c>
      <c r="C4493">
        <v>66957168</v>
      </c>
      <c r="D4493" t="s">
        <v>3</v>
      </c>
      <c r="E4493" t="s">
        <v>2556</v>
      </c>
      <c r="F4493" t="s">
        <v>1106</v>
      </c>
      <c r="G4493" t="s">
        <v>4223</v>
      </c>
      <c r="H4493" t="s">
        <v>31</v>
      </c>
      <c r="I4493" t="s">
        <v>22</v>
      </c>
      <c r="J4493" t="s">
        <v>23</v>
      </c>
      <c r="K4493" t="s">
        <v>24</v>
      </c>
      <c r="L4493" t="s">
        <v>25</v>
      </c>
      <c r="M4493" t="s">
        <v>4239</v>
      </c>
      <c r="N4493" t="s">
        <v>4067</v>
      </c>
      <c r="O4493" t="s">
        <v>1559</v>
      </c>
      <c r="P4493" t="s">
        <v>205</v>
      </c>
      <c r="Q4493" t="s">
        <v>4247</v>
      </c>
      <c r="R4493" s="1" t="e">
        <f t="shared" ca="1" si="70"/>
        <v>#VALUE!</v>
      </c>
      <c r="S4493" t="s">
        <v>4243</v>
      </c>
      <c r="T4493" t="s">
        <v>77</v>
      </c>
    </row>
    <row r="4494" spans="1:20" x14ac:dyDescent="0.25">
      <c r="A4494" t="s">
        <v>8741</v>
      </c>
      <c r="B4494">
        <v>64279772</v>
      </c>
      <c r="C4494">
        <v>67756701</v>
      </c>
      <c r="D4494" t="s">
        <v>2</v>
      </c>
      <c r="E4494" t="s">
        <v>4090</v>
      </c>
      <c r="F4494" t="s">
        <v>4227</v>
      </c>
      <c r="G4494" t="s">
        <v>4223</v>
      </c>
      <c r="H4494" t="s">
        <v>38</v>
      </c>
      <c r="I4494" t="s">
        <v>32</v>
      </c>
      <c r="J4494" t="s">
        <v>39</v>
      </c>
      <c r="K4494" t="s">
        <v>40</v>
      </c>
      <c r="L4494" t="s">
        <v>25</v>
      </c>
      <c r="M4494" t="s">
        <v>4238</v>
      </c>
      <c r="N4494" t="s">
        <v>4067</v>
      </c>
      <c r="O4494" t="s">
        <v>1559</v>
      </c>
      <c r="P4494" t="s">
        <v>205</v>
      </c>
      <c r="Q4494" t="s">
        <v>4245</v>
      </c>
      <c r="R4494" s="1">
        <f t="shared" ca="1" si="70"/>
        <v>26</v>
      </c>
      <c r="S4494" t="s">
        <v>4243</v>
      </c>
      <c r="T4494" t="s">
        <v>36</v>
      </c>
    </row>
    <row r="4495" spans="1:20" x14ac:dyDescent="0.25">
      <c r="A4495" t="s">
        <v>8742</v>
      </c>
      <c r="B4495">
        <v>66524552</v>
      </c>
      <c r="C4495">
        <v>67530153</v>
      </c>
      <c r="D4495" t="s">
        <v>3</v>
      </c>
      <c r="E4495" t="s">
        <v>4091</v>
      </c>
      <c r="F4495" t="s">
        <v>4226</v>
      </c>
      <c r="G4495" t="s">
        <v>4215</v>
      </c>
      <c r="H4495" t="s">
        <v>48</v>
      </c>
      <c r="I4495" t="s">
        <v>32</v>
      </c>
      <c r="J4495" t="s">
        <v>39</v>
      </c>
      <c r="K4495" t="s">
        <v>44</v>
      </c>
      <c r="L4495" t="s">
        <v>25</v>
      </c>
      <c r="M4495" t="s">
        <v>4240</v>
      </c>
      <c r="N4495" t="s">
        <v>4067</v>
      </c>
      <c r="O4495" t="s">
        <v>1559</v>
      </c>
      <c r="P4495" t="s">
        <v>4248</v>
      </c>
      <c r="Q4495" t="s">
        <v>28</v>
      </c>
      <c r="R4495" s="1">
        <f t="shared" ca="1" si="70"/>
        <v>25</v>
      </c>
      <c r="S4495" t="s">
        <v>55</v>
      </c>
      <c r="T4495" t="s">
        <v>36</v>
      </c>
    </row>
    <row r="4496" spans="1:20" x14ac:dyDescent="0.25">
      <c r="A4496" t="s">
        <v>8743</v>
      </c>
      <c r="B4496">
        <v>64421823</v>
      </c>
      <c r="C4496">
        <v>67702381</v>
      </c>
      <c r="D4496" t="s">
        <v>3</v>
      </c>
      <c r="E4496" t="s">
        <v>4092</v>
      </c>
      <c r="F4496" t="s">
        <v>4228</v>
      </c>
      <c r="G4496" t="s">
        <v>4220</v>
      </c>
      <c r="H4496" t="s">
        <v>43</v>
      </c>
      <c r="I4496" t="s">
        <v>22</v>
      </c>
      <c r="J4496" t="s">
        <v>39</v>
      </c>
      <c r="K4496" t="s">
        <v>44</v>
      </c>
      <c r="L4496" t="s">
        <v>25</v>
      </c>
      <c r="M4496" t="s">
        <v>4232</v>
      </c>
      <c r="N4496" t="s">
        <v>4067</v>
      </c>
      <c r="O4496" t="s">
        <v>1559</v>
      </c>
      <c r="P4496" t="s">
        <v>52</v>
      </c>
      <c r="Q4496" t="s">
        <v>28</v>
      </c>
      <c r="R4496" s="1" t="e">
        <f t="shared" ca="1" si="70"/>
        <v>#VALUE!</v>
      </c>
      <c r="S4496" t="s">
        <v>4243</v>
      </c>
      <c r="T4496" t="s">
        <v>29</v>
      </c>
    </row>
    <row r="4497" spans="1:20" x14ac:dyDescent="0.25">
      <c r="A4497" t="s">
        <v>8744</v>
      </c>
      <c r="B4497">
        <v>66663333</v>
      </c>
      <c r="C4497">
        <v>66927214</v>
      </c>
      <c r="D4497" t="s">
        <v>2</v>
      </c>
      <c r="E4497" t="s">
        <v>708</v>
      </c>
      <c r="F4497" t="s">
        <v>20</v>
      </c>
      <c r="G4497" t="s">
        <v>4215</v>
      </c>
      <c r="H4497" t="s">
        <v>31</v>
      </c>
      <c r="I4497" t="s">
        <v>22</v>
      </c>
      <c r="J4497" t="s">
        <v>23</v>
      </c>
      <c r="K4497" t="s">
        <v>24</v>
      </c>
      <c r="L4497" t="s">
        <v>25</v>
      </c>
      <c r="M4497" t="s">
        <v>4234</v>
      </c>
      <c r="N4497" t="s">
        <v>4067</v>
      </c>
      <c r="O4497" t="s">
        <v>1559</v>
      </c>
      <c r="P4497" t="s">
        <v>27</v>
      </c>
      <c r="Q4497" t="s">
        <v>4246</v>
      </c>
      <c r="R4497" s="1" t="e">
        <f t="shared" ca="1" si="70"/>
        <v>#VALUE!</v>
      </c>
      <c r="S4497" t="s">
        <v>35</v>
      </c>
      <c r="T4497" t="s">
        <v>77</v>
      </c>
    </row>
    <row r="4498" spans="1:20" x14ac:dyDescent="0.25">
      <c r="A4498" t="s">
        <v>8745</v>
      </c>
      <c r="B4498">
        <v>65576296</v>
      </c>
      <c r="C4498">
        <v>67458408</v>
      </c>
      <c r="D4498" t="s">
        <v>3</v>
      </c>
      <c r="E4498" t="s">
        <v>4093</v>
      </c>
      <c r="F4498" t="s">
        <v>20</v>
      </c>
      <c r="G4498" t="s">
        <v>4216</v>
      </c>
      <c r="H4498" t="s">
        <v>21</v>
      </c>
      <c r="I4498" t="s">
        <v>51</v>
      </c>
      <c r="J4498" t="s">
        <v>23</v>
      </c>
      <c r="K4498" t="s">
        <v>24</v>
      </c>
      <c r="L4498" t="s">
        <v>25</v>
      </c>
      <c r="M4498" t="s">
        <v>4240</v>
      </c>
      <c r="N4498" t="s">
        <v>4067</v>
      </c>
      <c r="O4498" t="s">
        <v>1559</v>
      </c>
      <c r="P4498" t="s">
        <v>205</v>
      </c>
      <c r="Q4498" t="s">
        <v>4247</v>
      </c>
      <c r="R4498" s="1" t="e">
        <f t="shared" ca="1" si="70"/>
        <v>#VALUE!</v>
      </c>
      <c r="S4498" t="s">
        <v>35</v>
      </c>
      <c r="T4498" t="s">
        <v>56</v>
      </c>
    </row>
    <row r="4499" spans="1:20" x14ac:dyDescent="0.25">
      <c r="A4499" t="s">
        <v>8746</v>
      </c>
      <c r="B4499">
        <v>66921239</v>
      </c>
      <c r="C4499">
        <v>67634463</v>
      </c>
      <c r="D4499" t="s">
        <v>2</v>
      </c>
      <c r="E4499" t="s">
        <v>4094</v>
      </c>
      <c r="F4499" t="s">
        <v>4225</v>
      </c>
      <c r="G4499" t="s">
        <v>4216</v>
      </c>
      <c r="H4499" t="s">
        <v>48</v>
      </c>
      <c r="I4499" t="s">
        <v>22</v>
      </c>
      <c r="J4499" t="s">
        <v>39</v>
      </c>
      <c r="K4499" t="s">
        <v>40</v>
      </c>
      <c r="L4499" t="s">
        <v>25</v>
      </c>
      <c r="M4499" t="s">
        <v>4241</v>
      </c>
      <c r="N4499" t="s">
        <v>4067</v>
      </c>
      <c r="O4499" t="s">
        <v>1559</v>
      </c>
      <c r="P4499" t="s">
        <v>33</v>
      </c>
      <c r="Q4499" t="s">
        <v>28</v>
      </c>
      <c r="R4499" s="1" t="e">
        <f t="shared" ca="1" si="70"/>
        <v>#VALUE!</v>
      </c>
      <c r="S4499" t="s">
        <v>35</v>
      </c>
      <c r="T4499" t="s">
        <v>58</v>
      </c>
    </row>
    <row r="4500" spans="1:20" x14ac:dyDescent="0.25">
      <c r="A4500" t="s">
        <v>8747</v>
      </c>
      <c r="B4500">
        <v>64590795</v>
      </c>
      <c r="C4500">
        <v>66890923</v>
      </c>
      <c r="D4500" t="s">
        <v>3</v>
      </c>
      <c r="E4500" t="s">
        <v>4095</v>
      </c>
      <c r="F4500" t="s">
        <v>4225</v>
      </c>
      <c r="G4500" t="s">
        <v>4221</v>
      </c>
      <c r="H4500" t="s">
        <v>31</v>
      </c>
      <c r="I4500" t="s">
        <v>51</v>
      </c>
      <c r="J4500" t="s">
        <v>23</v>
      </c>
      <c r="K4500" t="s">
        <v>24</v>
      </c>
      <c r="L4500" t="s">
        <v>25</v>
      </c>
      <c r="M4500" t="s">
        <v>4235</v>
      </c>
      <c r="N4500" t="s">
        <v>4067</v>
      </c>
      <c r="O4500" t="s">
        <v>1559</v>
      </c>
      <c r="P4500" t="s">
        <v>4248</v>
      </c>
      <c r="Q4500" t="s">
        <v>4247</v>
      </c>
      <c r="R4500" s="1" t="e">
        <f t="shared" ca="1" si="70"/>
        <v>#VALUE!</v>
      </c>
      <c r="S4500" t="s">
        <v>55</v>
      </c>
      <c r="T4500" t="s">
        <v>68</v>
      </c>
    </row>
    <row r="4501" spans="1:20" x14ac:dyDescent="0.25">
      <c r="A4501" t="s">
        <v>8748</v>
      </c>
      <c r="B4501">
        <v>66866320</v>
      </c>
      <c r="C4501">
        <v>66856614</v>
      </c>
      <c r="D4501" t="s">
        <v>3</v>
      </c>
      <c r="E4501" t="s">
        <v>4096</v>
      </c>
      <c r="F4501" t="s">
        <v>4228</v>
      </c>
      <c r="G4501" t="s">
        <v>4216</v>
      </c>
      <c r="H4501" t="s">
        <v>31</v>
      </c>
      <c r="I4501" t="s">
        <v>204</v>
      </c>
      <c r="J4501" t="s">
        <v>23</v>
      </c>
      <c r="K4501" t="s">
        <v>24</v>
      </c>
      <c r="L4501" t="s">
        <v>25</v>
      </c>
      <c r="M4501" t="s">
        <v>4235</v>
      </c>
      <c r="N4501" t="s">
        <v>4067</v>
      </c>
      <c r="O4501" t="s">
        <v>1559</v>
      </c>
      <c r="P4501" t="s">
        <v>33</v>
      </c>
      <c r="Q4501" t="s">
        <v>28</v>
      </c>
      <c r="R4501" s="1" t="e">
        <f t="shared" ca="1" si="70"/>
        <v>#VALUE!</v>
      </c>
      <c r="S4501" t="s">
        <v>4243</v>
      </c>
      <c r="T4501" t="s">
        <v>68</v>
      </c>
    </row>
    <row r="4502" spans="1:20" x14ac:dyDescent="0.25">
      <c r="A4502" t="s">
        <v>8749</v>
      </c>
      <c r="B4502">
        <v>67109677</v>
      </c>
      <c r="C4502">
        <v>66972441</v>
      </c>
      <c r="D4502" t="s">
        <v>3</v>
      </c>
      <c r="E4502" t="s">
        <v>4097</v>
      </c>
      <c r="F4502" t="s">
        <v>4227</v>
      </c>
      <c r="G4502" t="s">
        <v>4218</v>
      </c>
      <c r="H4502" t="s">
        <v>43</v>
      </c>
      <c r="I4502" t="s">
        <v>22</v>
      </c>
      <c r="J4502" t="s">
        <v>60</v>
      </c>
      <c r="K4502" t="s">
        <v>40</v>
      </c>
      <c r="L4502" t="s">
        <v>25</v>
      </c>
      <c r="M4502" t="s">
        <v>4231</v>
      </c>
      <c r="N4502" t="s">
        <v>4067</v>
      </c>
      <c r="O4502" t="s">
        <v>1559</v>
      </c>
      <c r="P4502" t="s">
        <v>205</v>
      </c>
      <c r="Q4502" t="s">
        <v>4247</v>
      </c>
      <c r="R4502" s="1" t="e">
        <f t="shared" ca="1" si="70"/>
        <v>#VALUE!</v>
      </c>
      <c r="S4502" t="s">
        <v>4243</v>
      </c>
      <c r="T4502" t="s">
        <v>58</v>
      </c>
    </row>
    <row r="4503" spans="1:20" x14ac:dyDescent="0.25">
      <c r="A4503" t="s">
        <v>8750</v>
      </c>
      <c r="B4503">
        <v>68390521</v>
      </c>
      <c r="C4503">
        <v>66903112</v>
      </c>
      <c r="D4503" t="s">
        <v>3</v>
      </c>
      <c r="E4503" t="s">
        <v>4098</v>
      </c>
      <c r="F4503" t="s">
        <v>4225</v>
      </c>
      <c r="G4503" t="s">
        <v>4223</v>
      </c>
      <c r="H4503" t="s">
        <v>21</v>
      </c>
      <c r="I4503" t="s">
        <v>51</v>
      </c>
      <c r="J4503" t="s">
        <v>23</v>
      </c>
      <c r="K4503" t="s">
        <v>24</v>
      </c>
      <c r="L4503" t="s">
        <v>25</v>
      </c>
      <c r="M4503" t="s">
        <v>4238</v>
      </c>
      <c r="N4503" t="s">
        <v>4067</v>
      </c>
      <c r="O4503" t="s">
        <v>1559</v>
      </c>
      <c r="P4503" t="s">
        <v>54</v>
      </c>
      <c r="Q4503" t="s">
        <v>4244</v>
      </c>
      <c r="R4503" s="1" t="e">
        <f t="shared" ca="1" si="70"/>
        <v>#VALUE!</v>
      </c>
      <c r="S4503" t="s">
        <v>4243</v>
      </c>
      <c r="T4503" t="s">
        <v>56</v>
      </c>
    </row>
    <row r="4504" spans="1:20" x14ac:dyDescent="0.25">
      <c r="A4504" t="s">
        <v>8751</v>
      </c>
      <c r="B4504">
        <v>64837548</v>
      </c>
      <c r="C4504">
        <v>67493506</v>
      </c>
      <c r="D4504" t="s">
        <v>3</v>
      </c>
      <c r="E4504" t="s">
        <v>4099</v>
      </c>
      <c r="F4504" t="s">
        <v>4228</v>
      </c>
      <c r="G4504" t="s">
        <v>4215</v>
      </c>
      <c r="H4504" t="s">
        <v>21</v>
      </c>
      <c r="I4504" t="s">
        <v>204</v>
      </c>
      <c r="J4504" t="s">
        <v>23</v>
      </c>
      <c r="K4504" t="s">
        <v>24</v>
      </c>
      <c r="L4504" t="s">
        <v>25</v>
      </c>
      <c r="M4504" t="s">
        <v>4236</v>
      </c>
      <c r="N4504" t="s">
        <v>4067</v>
      </c>
      <c r="O4504" t="s">
        <v>1559</v>
      </c>
      <c r="P4504" t="s">
        <v>54</v>
      </c>
      <c r="Q4504" t="s">
        <v>28</v>
      </c>
      <c r="R4504" s="1" t="e">
        <f t="shared" ca="1" si="70"/>
        <v>#VALUE!</v>
      </c>
      <c r="S4504" t="s">
        <v>35</v>
      </c>
      <c r="T4504" t="s">
        <v>36</v>
      </c>
    </row>
    <row r="4505" spans="1:20" x14ac:dyDescent="0.25">
      <c r="A4505" t="s">
        <v>8752</v>
      </c>
      <c r="B4505">
        <v>64237842</v>
      </c>
      <c r="C4505">
        <v>67577896</v>
      </c>
      <c r="D4505" t="s">
        <v>2</v>
      </c>
      <c r="E4505" t="s">
        <v>4100</v>
      </c>
      <c r="F4505" t="s">
        <v>4225</v>
      </c>
      <c r="G4505" t="s">
        <v>4223</v>
      </c>
      <c r="H4505" t="s">
        <v>38</v>
      </c>
      <c r="I4505" t="s">
        <v>204</v>
      </c>
      <c r="J4505" t="s">
        <v>39</v>
      </c>
      <c r="K4505" t="s">
        <v>40</v>
      </c>
      <c r="L4505" t="s">
        <v>25</v>
      </c>
      <c r="M4505" t="s">
        <v>4236</v>
      </c>
      <c r="N4505" t="s">
        <v>4067</v>
      </c>
      <c r="O4505" t="s">
        <v>1559</v>
      </c>
      <c r="P4505" t="s">
        <v>27</v>
      </c>
      <c r="Q4505" t="s">
        <v>4245</v>
      </c>
      <c r="R4505" s="1" t="e">
        <f t="shared" ca="1" si="70"/>
        <v>#VALUE!</v>
      </c>
      <c r="S4505" t="s">
        <v>35</v>
      </c>
      <c r="T4505" t="s">
        <v>41</v>
      </c>
    </row>
    <row r="4506" spans="1:20" x14ac:dyDescent="0.25">
      <c r="A4506" t="s">
        <v>8753</v>
      </c>
      <c r="B4506">
        <v>67225871</v>
      </c>
      <c r="C4506">
        <v>67003162</v>
      </c>
      <c r="D4506" t="s">
        <v>2</v>
      </c>
      <c r="E4506" t="s">
        <v>4101</v>
      </c>
      <c r="F4506" t="s">
        <v>4225</v>
      </c>
      <c r="G4506" t="s">
        <v>4223</v>
      </c>
      <c r="H4506" t="s">
        <v>21</v>
      </c>
      <c r="I4506" t="s">
        <v>32</v>
      </c>
      <c r="J4506" t="s">
        <v>23</v>
      </c>
      <c r="K4506" t="s">
        <v>24</v>
      </c>
      <c r="L4506" t="s">
        <v>25</v>
      </c>
      <c r="M4506" t="s">
        <v>4238</v>
      </c>
      <c r="N4506" t="s">
        <v>4067</v>
      </c>
      <c r="O4506" t="s">
        <v>1559</v>
      </c>
      <c r="P4506" t="s">
        <v>52</v>
      </c>
      <c r="Q4506" t="s">
        <v>4246</v>
      </c>
      <c r="R4506" s="1">
        <f t="shared" ca="1" si="70"/>
        <v>13</v>
      </c>
      <c r="S4506" t="s">
        <v>4243</v>
      </c>
      <c r="T4506" t="s">
        <v>56</v>
      </c>
    </row>
    <row r="4507" spans="1:20" x14ac:dyDescent="0.25">
      <c r="A4507" t="s">
        <v>8754</v>
      </c>
      <c r="B4507">
        <v>68332896</v>
      </c>
      <c r="C4507">
        <v>66897486</v>
      </c>
      <c r="D4507" t="s">
        <v>3</v>
      </c>
      <c r="E4507" t="s">
        <v>4102</v>
      </c>
      <c r="F4507" t="s">
        <v>4225</v>
      </c>
      <c r="G4507" t="s">
        <v>4221</v>
      </c>
      <c r="H4507" t="s">
        <v>43</v>
      </c>
      <c r="I4507" t="s">
        <v>32</v>
      </c>
      <c r="J4507" t="s">
        <v>39</v>
      </c>
      <c r="K4507" t="s">
        <v>44</v>
      </c>
      <c r="L4507" t="s">
        <v>25</v>
      </c>
      <c r="M4507" t="s">
        <v>4231</v>
      </c>
      <c r="N4507" t="s">
        <v>4067</v>
      </c>
      <c r="O4507" t="s">
        <v>1559</v>
      </c>
      <c r="P4507" t="s">
        <v>4248</v>
      </c>
      <c r="Q4507" t="s">
        <v>28</v>
      </c>
      <c r="R4507" s="1">
        <f t="shared" ca="1" si="70"/>
        <v>49</v>
      </c>
      <c r="S4507" t="s">
        <v>55</v>
      </c>
      <c r="T4507" t="s">
        <v>41</v>
      </c>
    </row>
    <row r="4508" spans="1:20" x14ac:dyDescent="0.25">
      <c r="A4508" t="s">
        <v>8755</v>
      </c>
      <c r="B4508">
        <v>64679215</v>
      </c>
      <c r="C4508">
        <v>67488275</v>
      </c>
      <c r="D4508" t="s">
        <v>3</v>
      </c>
      <c r="E4508" t="s">
        <v>4103</v>
      </c>
      <c r="F4508" t="s">
        <v>4228</v>
      </c>
      <c r="G4508" t="s">
        <v>4217</v>
      </c>
      <c r="H4508" t="s">
        <v>43</v>
      </c>
      <c r="I4508" t="s">
        <v>22</v>
      </c>
      <c r="J4508" t="s">
        <v>60</v>
      </c>
      <c r="K4508" t="s">
        <v>40</v>
      </c>
      <c r="L4508" t="s">
        <v>25</v>
      </c>
      <c r="M4508" t="s">
        <v>4230</v>
      </c>
      <c r="N4508" t="s">
        <v>4067</v>
      </c>
      <c r="O4508" t="s">
        <v>1559</v>
      </c>
      <c r="P4508" t="s">
        <v>27</v>
      </c>
      <c r="Q4508" t="s">
        <v>4247</v>
      </c>
      <c r="R4508" s="1" t="e">
        <f t="shared" ca="1" si="70"/>
        <v>#VALUE!</v>
      </c>
      <c r="S4508" t="s">
        <v>35</v>
      </c>
      <c r="T4508" t="s">
        <v>61</v>
      </c>
    </row>
    <row r="4509" spans="1:20" x14ac:dyDescent="0.25">
      <c r="A4509" t="s">
        <v>8756</v>
      </c>
      <c r="B4509">
        <v>65072766</v>
      </c>
      <c r="C4509">
        <v>67671782</v>
      </c>
      <c r="D4509" t="s">
        <v>3</v>
      </c>
      <c r="E4509" t="s">
        <v>4104</v>
      </c>
      <c r="F4509" t="s">
        <v>4227</v>
      </c>
      <c r="G4509" t="s">
        <v>4222</v>
      </c>
      <c r="H4509" t="s">
        <v>38</v>
      </c>
      <c r="I4509" t="s">
        <v>51</v>
      </c>
      <c r="J4509" t="s">
        <v>23</v>
      </c>
      <c r="K4509" t="s">
        <v>40</v>
      </c>
      <c r="L4509" t="s">
        <v>25</v>
      </c>
      <c r="M4509" t="s">
        <v>4238</v>
      </c>
      <c r="N4509" t="s">
        <v>4067</v>
      </c>
      <c r="O4509" t="s">
        <v>1559</v>
      </c>
      <c r="P4509" t="s">
        <v>27</v>
      </c>
      <c r="Q4509" t="s">
        <v>4247</v>
      </c>
      <c r="R4509" s="1">
        <f t="shared" ca="1" si="70"/>
        <v>63</v>
      </c>
      <c r="S4509" t="s">
        <v>35</v>
      </c>
      <c r="T4509" t="s">
        <v>45</v>
      </c>
    </row>
    <row r="4510" spans="1:20" x14ac:dyDescent="0.25">
      <c r="A4510" t="s">
        <v>8757</v>
      </c>
      <c r="B4510">
        <v>67355428</v>
      </c>
      <c r="C4510">
        <v>66877653</v>
      </c>
      <c r="D4510" t="s">
        <v>2</v>
      </c>
      <c r="E4510" t="s">
        <v>4105</v>
      </c>
      <c r="F4510" t="s">
        <v>1106</v>
      </c>
      <c r="G4510" t="s">
        <v>4220</v>
      </c>
      <c r="H4510" t="s">
        <v>31</v>
      </c>
      <c r="I4510" t="s">
        <v>32</v>
      </c>
      <c r="J4510" t="s">
        <v>23</v>
      </c>
      <c r="K4510" t="s">
        <v>24</v>
      </c>
      <c r="L4510" t="s">
        <v>25</v>
      </c>
      <c r="M4510" t="s">
        <v>4230</v>
      </c>
      <c r="N4510" t="s">
        <v>4067</v>
      </c>
      <c r="O4510" t="s">
        <v>1559</v>
      </c>
      <c r="P4510" t="s">
        <v>54</v>
      </c>
      <c r="Q4510" t="s">
        <v>28</v>
      </c>
      <c r="R4510" s="1" t="e">
        <f t="shared" ca="1" si="70"/>
        <v>#VALUE!</v>
      </c>
      <c r="S4510" t="s">
        <v>35</v>
      </c>
      <c r="T4510" t="s">
        <v>56</v>
      </c>
    </row>
    <row r="4511" spans="1:20" x14ac:dyDescent="0.25">
      <c r="A4511" t="s">
        <v>8758</v>
      </c>
      <c r="B4511">
        <v>65608358</v>
      </c>
      <c r="C4511">
        <v>67108954</v>
      </c>
      <c r="D4511" t="s">
        <v>2</v>
      </c>
      <c r="E4511" t="s">
        <v>4106</v>
      </c>
      <c r="F4511" t="s">
        <v>1106</v>
      </c>
      <c r="G4511" t="s">
        <v>4222</v>
      </c>
      <c r="H4511" t="s">
        <v>38</v>
      </c>
      <c r="I4511" t="s">
        <v>22</v>
      </c>
      <c r="J4511" t="s">
        <v>39</v>
      </c>
      <c r="K4511" t="s">
        <v>40</v>
      </c>
      <c r="L4511" t="s">
        <v>25</v>
      </c>
      <c r="M4511" t="s">
        <v>4237</v>
      </c>
      <c r="N4511" t="s">
        <v>4067</v>
      </c>
      <c r="O4511" t="s">
        <v>1559</v>
      </c>
      <c r="P4511" t="s">
        <v>52</v>
      </c>
      <c r="Q4511" t="s">
        <v>4247</v>
      </c>
      <c r="R4511" s="1">
        <f t="shared" ca="1" si="70"/>
        <v>41</v>
      </c>
      <c r="S4511" t="s">
        <v>35</v>
      </c>
      <c r="T4511" t="s">
        <v>58</v>
      </c>
    </row>
    <row r="4512" spans="1:20" x14ac:dyDescent="0.25">
      <c r="A4512" t="s">
        <v>8759</v>
      </c>
      <c r="B4512">
        <v>64690775</v>
      </c>
      <c r="C4512">
        <v>67009498</v>
      </c>
      <c r="D4512" t="s">
        <v>3</v>
      </c>
      <c r="E4512" t="s">
        <v>4107</v>
      </c>
      <c r="F4512" t="s">
        <v>4228</v>
      </c>
      <c r="G4512" t="s">
        <v>4223</v>
      </c>
      <c r="H4512" t="s">
        <v>38</v>
      </c>
      <c r="I4512" t="s">
        <v>32</v>
      </c>
      <c r="J4512" t="s">
        <v>39</v>
      </c>
      <c r="K4512" t="s">
        <v>44</v>
      </c>
      <c r="L4512" t="s">
        <v>25</v>
      </c>
      <c r="M4512" t="s">
        <v>4235</v>
      </c>
      <c r="N4512" t="s">
        <v>4067</v>
      </c>
      <c r="O4512" t="s">
        <v>1559</v>
      </c>
      <c r="P4512" t="s">
        <v>4248</v>
      </c>
      <c r="Q4512" t="s">
        <v>4244</v>
      </c>
      <c r="R4512" s="1">
        <f t="shared" ca="1" si="70"/>
        <v>39</v>
      </c>
      <c r="S4512" t="s">
        <v>55</v>
      </c>
      <c r="T4512" t="s">
        <v>58</v>
      </c>
    </row>
    <row r="4513" spans="1:20" x14ac:dyDescent="0.25">
      <c r="A4513" t="s">
        <v>8760</v>
      </c>
      <c r="B4513">
        <v>66353186</v>
      </c>
      <c r="C4513">
        <v>67475413</v>
      </c>
      <c r="D4513" t="s">
        <v>3</v>
      </c>
      <c r="E4513" t="s">
        <v>408</v>
      </c>
      <c r="F4513" t="s">
        <v>4225</v>
      </c>
      <c r="G4513" t="s">
        <v>4218</v>
      </c>
      <c r="H4513" t="s">
        <v>21</v>
      </c>
      <c r="I4513" t="s">
        <v>22</v>
      </c>
      <c r="J4513" t="s">
        <v>23</v>
      </c>
      <c r="K4513" t="s">
        <v>24</v>
      </c>
      <c r="L4513" t="s">
        <v>25</v>
      </c>
      <c r="M4513" t="s">
        <v>4230</v>
      </c>
      <c r="N4513" t="s">
        <v>4067</v>
      </c>
      <c r="O4513" t="s">
        <v>1559</v>
      </c>
      <c r="P4513" t="s">
        <v>33</v>
      </c>
      <c r="Q4513" t="s">
        <v>4244</v>
      </c>
      <c r="R4513" s="1" t="e">
        <f t="shared" ca="1" si="70"/>
        <v>#VALUE!</v>
      </c>
      <c r="S4513" t="s">
        <v>4243</v>
      </c>
      <c r="T4513" t="s">
        <v>56</v>
      </c>
    </row>
    <row r="4514" spans="1:20" x14ac:dyDescent="0.25">
      <c r="A4514" t="s">
        <v>8761</v>
      </c>
      <c r="B4514">
        <v>64341778</v>
      </c>
      <c r="C4514">
        <v>67065389</v>
      </c>
      <c r="D4514" t="s">
        <v>2</v>
      </c>
      <c r="E4514" t="s">
        <v>4108</v>
      </c>
      <c r="F4514" t="s">
        <v>1106</v>
      </c>
      <c r="G4514" t="s">
        <v>4218</v>
      </c>
      <c r="H4514" t="s">
        <v>472</v>
      </c>
      <c r="I4514" t="s">
        <v>32</v>
      </c>
      <c r="J4514" t="s">
        <v>39</v>
      </c>
      <c r="K4514" t="s">
        <v>40</v>
      </c>
      <c r="L4514" t="s">
        <v>25</v>
      </c>
      <c r="M4514" t="s">
        <v>4237</v>
      </c>
      <c r="N4514" t="s">
        <v>4067</v>
      </c>
      <c r="O4514" t="s">
        <v>1559</v>
      </c>
      <c r="P4514" t="s">
        <v>52</v>
      </c>
      <c r="Q4514" t="s">
        <v>4247</v>
      </c>
      <c r="R4514" s="1">
        <f t="shared" ca="1" si="70"/>
        <v>43</v>
      </c>
      <c r="S4514" t="s">
        <v>4243</v>
      </c>
      <c r="T4514" t="s">
        <v>58</v>
      </c>
    </row>
    <row r="4515" spans="1:20" x14ac:dyDescent="0.25">
      <c r="A4515" t="s">
        <v>8762</v>
      </c>
      <c r="B4515">
        <v>65861136</v>
      </c>
      <c r="C4515">
        <v>67292081</v>
      </c>
      <c r="D4515" t="s">
        <v>2</v>
      </c>
      <c r="E4515" t="s">
        <v>4109</v>
      </c>
      <c r="F4515" t="s">
        <v>1106</v>
      </c>
      <c r="G4515" t="s">
        <v>4223</v>
      </c>
      <c r="H4515" t="s">
        <v>31</v>
      </c>
      <c r="I4515" t="s">
        <v>204</v>
      </c>
      <c r="J4515" t="s">
        <v>23</v>
      </c>
      <c r="K4515" t="s">
        <v>24</v>
      </c>
      <c r="L4515" t="s">
        <v>25</v>
      </c>
      <c r="M4515" t="s">
        <v>4240</v>
      </c>
      <c r="N4515" t="s">
        <v>4067</v>
      </c>
      <c r="O4515" t="s">
        <v>1559</v>
      </c>
      <c r="P4515" t="s">
        <v>54</v>
      </c>
      <c r="Q4515" t="s">
        <v>4246</v>
      </c>
      <c r="R4515" s="1" t="e">
        <f t="shared" ca="1" si="70"/>
        <v>#VALUE!</v>
      </c>
      <c r="S4515" t="s">
        <v>35</v>
      </c>
      <c r="T4515" t="s">
        <v>77</v>
      </c>
    </row>
    <row r="4516" spans="1:20" x14ac:dyDescent="0.25">
      <c r="A4516" t="s">
        <v>8763</v>
      </c>
      <c r="B4516">
        <v>64985757</v>
      </c>
      <c r="C4516">
        <v>67453367</v>
      </c>
      <c r="D4516" t="s">
        <v>3</v>
      </c>
      <c r="E4516" t="s">
        <v>4110</v>
      </c>
      <c r="F4516" t="s">
        <v>20</v>
      </c>
      <c r="G4516" t="s">
        <v>4223</v>
      </c>
      <c r="H4516" t="s">
        <v>472</v>
      </c>
      <c r="I4516" t="s">
        <v>204</v>
      </c>
      <c r="J4516" t="s">
        <v>39</v>
      </c>
      <c r="K4516" t="s">
        <v>44</v>
      </c>
      <c r="L4516" t="s">
        <v>25</v>
      </c>
      <c r="M4516" t="s">
        <v>4237</v>
      </c>
      <c r="N4516" t="s">
        <v>4067</v>
      </c>
      <c r="O4516" t="s">
        <v>1559</v>
      </c>
      <c r="P4516" t="s">
        <v>49</v>
      </c>
      <c r="Q4516" t="s">
        <v>4244</v>
      </c>
      <c r="R4516" s="1" t="e">
        <f t="shared" ca="1" si="70"/>
        <v>#VALUE!</v>
      </c>
      <c r="S4516" t="s">
        <v>4243</v>
      </c>
      <c r="T4516" t="s">
        <v>41</v>
      </c>
    </row>
    <row r="4517" spans="1:20" x14ac:dyDescent="0.25">
      <c r="A4517" t="s">
        <v>8764</v>
      </c>
      <c r="B4517">
        <v>67790940</v>
      </c>
      <c r="C4517">
        <v>67685233</v>
      </c>
      <c r="D4517" t="s">
        <v>2</v>
      </c>
      <c r="E4517" t="s">
        <v>4111</v>
      </c>
      <c r="F4517" t="s">
        <v>4228</v>
      </c>
      <c r="G4517" t="s">
        <v>4216</v>
      </c>
      <c r="H4517" t="s">
        <v>48</v>
      </c>
      <c r="I4517" t="s">
        <v>51</v>
      </c>
      <c r="J4517" t="s">
        <v>23</v>
      </c>
      <c r="K4517" t="s">
        <v>24</v>
      </c>
      <c r="L4517" t="s">
        <v>25</v>
      </c>
      <c r="M4517" t="s">
        <v>4239</v>
      </c>
      <c r="N4517" t="s">
        <v>4067</v>
      </c>
      <c r="O4517" t="s">
        <v>1559</v>
      </c>
      <c r="P4517" t="s">
        <v>49</v>
      </c>
      <c r="Q4517" t="s">
        <v>4247</v>
      </c>
      <c r="R4517" s="1">
        <f t="shared" ca="1" si="70"/>
        <v>30</v>
      </c>
      <c r="S4517" t="s">
        <v>35</v>
      </c>
      <c r="T4517" t="s">
        <v>29</v>
      </c>
    </row>
    <row r="4518" spans="1:20" x14ac:dyDescent="0.25">
      <c r="A4518" t="s">
        <v>8765</v>
      </c>
      <c r="B4518">
        <v>68454769</v>
      </c>
      <c r="C4518">
        <v>67014930</v>
      </c>
      <c r="D4518" t="s">
        <v>3</v>
      </c>
      <c r="E4518" t="s">
        <v>4112</v>
      </c>
      <c r="F4518" t="s">
        <v>4225</v>
      </c>
      <c r="G4518" t="s">
        <v>4221</v>
      </c>
      <c r="H4518" t="s">
        <v>21</v>
      </c>
      <c r="I4518" t="s">
        <v>32</v>
      </c>
      <c r="J4518" t="s">
        <v>23</v>
      </c>
      <c r="K4518" t="s">
        <v>24</v>
      </c>
      <c r="L4518" t="s">
        <v>25</v>
      </c>
      <c r="M4518" t="s">
        <v>4235</v>
      </c>
      <c r="N4518" t="s">
        <v>4067</v>
      </c>
      <c r="O4518" t="s">
        <v>1559</v>
      </c>
      <c r="P4518" t="s">
        <v>205</v>
      </c>
      <c r="Q4518" t="s">
        <v>4245</v>
      </c>
      <c r="R4518" s="1">
        <f t="shared" ca="1" si="70"/>
        <v>5</v>
      </c>
      <c r="S4518" t="s">
        <v>35</v>
      </c>
      <c r="T4518" t="s">
        <v>77</v>
      </c>
    </row>
    <row r="4519" spans="1:20" x14ac:dyDescent="0.25">
      <c r="A4519" t="s">
        <v>8766</v>
      </c>
      <c r="B4519">
        <v>65510394</v>
      </c>
      <c r="C4519">
        <v>67850973</v>
      </c>
      <c r="D4519" t="s">
        <v>3</v>
      </c>
      <c r="E4519" t="s">
        <v>4113</v>
      </c>
      <c r="F4519" t="s">
        <v>4226</v>
      </c>
      <c r="G4519" t="s">
        <v>4222</v>
      </c>
      <c r="H4519" t="s">
        <v>38</v>
      </c>
      <c r="I4519" t="s">
        <v>51</v>
      </c>
      <c r="J4519" t="s">
        <v>60</v>
      </c>
      <c r="K4519" t="s">
        <v>40</v>
      </c>
      <c r="L4519" t="s">
        <v>25</v>
      </c>
      <c r="M4519" t="s">
        <v>4238</v>
      </c>
      <c r="N4519" t="s">
        <v>4067</v>
      </c>
      <c r="O4519" t="s">
        <v>1559</v>
      </c>
      <c r="P4519" t="s">
        <v>205</v>
      </c>
      <c r="Q4519" t="s">
        <v>34</v>
      </c>
      <c r="R4519" s="1" t="e">
        <f t="shared" ca="1" si="70"/>
        <v>#VALUE!</v>
      </c>
      <c r="S4519" t="s">
        <v>35</v>
      </c>
      <c r="T4519" t="s">
        <v>41</v>
      </c>
    </row>
    <row r="4520" spans="1:20" x14ac:dyDescent="0.25">
      <c r="A4520" t="s">
        <v>8767</v>
      </c>
      <c r="B4520">
        <v>65654128</v>
      </c>
      <c r="C4520">
        <v>67111062</v>
      </c>
      <c r="D4520" t="s">
        <v>3</v>
      </c>
      <c r="E4520" t="s">
        <v>1576</v>
      </c>
      <c r="F4520" t="s">
        <v>20</v>
      </c>
      <c r="G4520" t="s">
        <v>4219</v>
      </c>
      <c r="H4520" t="s">
        <v>31</v>
      </c>
      <c r="I4520" t="s">
        <v>22</v>
      </c>
      <c r="J4520" t="s">
        <v>23</v>
      </c>
      <c r="K4520" t="s">
        <v>24</v>
      </c>
      <c r="L4520" t="s">
        <v>25</v>
      </c>
      <c r="M4520" t="s">
        <v>4241</v>
      </c>
      <c r="N4520" t="s">
        <v>4067</v>
      </c>
      <c r="O4520" t="s">
        <v>1559</v>
      </c>
      <c r="P4520" t="s">
        <v>49</v>
      </c>
      <c r="Q4520" t="s">
        <v>28</v>
      </c>
      <c r="R4520" s="1" t="e">
        <f t="shared" ca="1" si="70"/>
        <v>#VALUE!</v>
      </c>
      <c r="S4520" t="s">
        <v>35</v>
      </c>
      <c r="T4520" t="s">
        <v>68</v>
      </c>
    </row>
    <row r="4521" spans="1:20" x14ac:dyDescent="0.25">
      <c r="A4521" t="s">
        <v>8768</v>
      </c>
      <c r="B4521">
        <v>67251859</v>
      </c>
      <c r="C4521">
        <v>67674650</v>
      </c>
      <c r="D4521" t="s">
        <v>3</v>
      </c>
      <c r="E4521" t="s">
        <v>4114</v>
      </c>
      <c r="F4521" t="s">
        <v>4225</v>
      </c>
      <c r="G4521" t="s">
        <v>4216</v>
      </c>
      <c r="H4521" t="s">
        <v>31</v>
      </c>
      <c r="I4521" t="s">
        <v>32</v>
      </c>
      <c r="J4521" t="s">
        <v>23</v>
      </c>
      <c r="K4521" t="s">
        <v>24</v>
      </c>
      <c r="L4521" t="s">
        <v>25</v>
      </c>
      <c r="M4521" t="s">
        <v>4237</v>
      </c>
      <c r="N4521" t="s">
        <v>4067</v>
      </c>
      <c r="O4521" t="s">
        <v>1559</v>
      </c>
      <c r="P4521" t="s">
        <v>52</v>
      </c>
      <c r="Q4521" t="s">
        <v>28</v>
      </c>
      <c r="R4521" s="1" t="e">
        <f t="shared" ca="1" si="70"/>
        <v>#VALUE!</v>
      </c>
      <c r="S4521" t="s">
        <v>35</v>
      </c>
      <c r="T4521" t="s">
        <v>77</v>
      </c>
    </row>
    <row r="4522" spans="1:20" x14ac:dyDescent="0.25">
      <c r="A4522" t="s">
        <v>8769</v>
      </c>
      <c r="B4522">
        <v>66328775</v>
      </c>
      <c r="C4522">
        <v>66958899</v>
      </c>
      <c r="D4522" t="s">
        <v>3</v>
      </c>
      <c r="E4522" t="s">
        <v>3890</v>
      </c>
      <c r="F4522" t="s">
        <v>4225</v>
      </c>
      <c r="G4522" t="s">
        <v>4215</v>
      </c>
      <c r="H4522" t="s">
        <v>38</v>
      </c>
      <c r="I4522" t="s">
        <v>51</v>
      </c>
      <c r="J4522" t="s">
        <v>39</v>
      </c>
      <c r="K4522" t="s">
        <v>40</v>
      </c>
      <c r="L4522" t="s">
        <v>25</v>
      </c>
      <c r="M4522" t="s">
        <v>4230</v>
      </c>
      <c r="N4522" t="s">
        <v>4067</v>
      </c>
      <c r="O4522" t="s">
        <v>1559</v>
      </c>
      <c r="P4522" t="s">
        <v>4248</v>
      </c>
      <c r="Q4522" t="s">
        <v>4246</v>
      </c>
      <c r="R4522" s="1" t="e">
        <f t="shared" ca="1" si="70"/>
        <v>#VALUE!</v>
      </c>
      <c r="S4522" t="s">
        <v>55</v>
      </c>
      <c r="T4522" t="s">
        <v>29</v>
      </c>
    </row>
    <row r="4523" spans="1:20" x14ac:dyDescent="0.25">
      <c r="A4523" t="s">
        <v>8770</v>
      </c>
      <c r="B4523">
        <v>65555399</v>
      </c>
      <c r="C4523">
        <v>67850257</v>
      </c>
      <c r="D4523" t="s">
        <v>3</v>
      </c>
      <c r="E4523" t="s">
        <v>4115</v>
      </c>
      <c r="F4523" t="s">
        <v>4225</v>
      </c>
      <c r="G4523" t="s">
        <v>4216</v>
      </c>
      <c r="H4523" t="s">
        <v>38</v>
      </c>
      <c r="I4523" t="s">
        <v>204</v>
      </c>
      <c r="J4523" t="s">
        <v>60</v>
      </c>
      <c r="K4523" t="s">
        <v>261</v>
      </c>
      <c r="L4523" t="s">
        <v>25</v>
      </c>
      <c r="M4523" t="s">
        <v>4229</v>
      </c>
      <c r="N4523" t="s">
        <v>4067</v>
      </c>
      <c r="O4523" t="s">
        <v>1559</v>
      </c>
      <c r="P4523" t="s">
        <v>49</v>
      </c>
      <c r="Q4523" t="s">
        <v>28</v>
      </c>
      <c r="R4523" s="1" t="e">
        <f t="shared" ca="1" si="70"/>
        <v>#VALUE!</v>
      </c>
      <c r="S4523" t="s">
        <v>35</v>
      </c>
      <c r="T4523" t="s">
        <v>61</v>
      </c>
    </row>
    <row r="4524" spans="1:20" x14ac:dyDescent="0.25">
      <c r="A4524" t="s">
        <v>8771</v>
      </c>
      <c r="B4524">
        <v>66190327</v>
      </c>
      <c r="C4524">
        <v>67362838</v>
      </c>
      <c r="D4524" t="s">
        <v>2</v>
      </c>
      <c r="E4524" t="s">
        <v>4116</v>
      </c>
      <c r="F4524" t="s">
        <v>4226</v>
      </c>
      <c r="G4524" t="s">
        <v>4222</v>
      </c>
      <c r="H4524" t="s">
        <v>245</v>
      </c>
      <c r="I4524" t="s">
        <v>204</v>
      </c>
      <c r="J4524" t="s">
        <v>39</v>
      </c>
      <c r="K4524" t="s">
        <v>40</v>
      </c>
      <c r="L4524" t="s">
        <v>25</v>
      </c>
      <c r="M4524" t="s">
        <v>4241</v>
      </c>
      <c r="N4524" t="s">
        <v>4067</v>
      </c>
      <c r="O4524" t="s">
        <v>1559</v>
      </c>
      <c r="P4524" t="s">
        <v>4248</v>
      </c>
      <c r="Q4524" t="s">
        <v>4245</v>
      </c>
      <c r="R4524" s="1" t="e">
        <f t="shared" ca="1" si="70"/>
        <v>#VALUE!</v>
      </c>
      <c r="S4524" t="s">
        <v>55</v>
      </c>
      <c r="T4524" t="s">
        <v>29</v>
      </c>
    </row>
    <row r="4525" spans="1:20" x14ac:dyDescent="0.25">
      <c r="A4525" t="s">
        <v>8772</v>
      </c>
      <c r="B4525">
        <v>64492155</v>
      </c>
      <c r="C4525">
        <v>67214332</v>
      </c>
      <c r="D4525" t="s">
        <v>3</v>
      </c>
      <c r="E4525" t="s">
        <v>4117</v>
      </c>
      <c r="F4525" t="s">
        <v>4226</v>
      </c>
      <c r="G4525" t="s">
        <v>4218</v>
      </c>
      <c r="H4525" t="s">
        <v>43</v>
      </c>
      <c r="I4525" t="s">
        <v>51</v>
      </c>
      <c r="J4525" t="s">
        <v>39</v>
      </c>
      <c r="K4525" t="s">
        <v>44</v>
      </c>
      <c r="L4525" t="s">
        <v>25</v>
      </c>
      <c r="M4525" t="s">
        <v>4230</v>
      </c>
      <c r="N4525" t="s">
        <v>4067</v>
      </c>
      <c r="O4525" t="s">
        <v>1559</v>
      </c>
      <c r="P4525" t="s">
        <v>4248</v>
      </c>
      <c r="Q4525" t="s">
        <v>4246</v>
      </c>
      <c r="R4525" s="1" t="e">
        <f t="shared" ca="1" si="70"/>
        <v>#VALUE!</v>
      </c>
      <c r="S4525" t="s">
        <v>55</v>
      </c>
      <c r="T4525" t="s">
        <v>29</v>
      </c>
    </row>
    <row r="4526" spans="1:20" x14ac:dyDescent="0.25">
      <c r="A4526" t="s">
        <v>8773</v>
      </c>
      <c r="B4526">
        <v>64799034</v>
      </c>
      <c r="C4526">
        <v>67472417</v>
      </c>
      <c r="D4526" t="s">
        <v>2</v>
      </c>
      <c r="E4526" t="s">
        <v>4118</v>
      </c>
      <c r="F4526" t="s">
        <v>1106</v>
      </c>
      <c r="G4526" t="s">
        <v>4220</v>
      </c>
      <c r="H4526" t="s">
        <v>31</v>
      </c>
      <c r="I4526" t="s">
        <v>22</v>
      </c>
      <c r="J4526" t="s">
        <v>23</v>
      </c>
      <c r="K4526" t="s">
        <v>24</v>
      </c>
      <c r="L4526" t="s">
        <v>25</v>
      </c>
      <c r="M4526" t="s">
        <v>4240</v>
      </c>
      <c r="N4526" t="s">
        <v>4067</v>
      </c>
      <c r="O4526" t="s">
        <v>1559</v>
      </c>
      <c r="P4526" t="s">
        <v>4248</v>
      </c>
      <c r="Q4526" t="s">
        <v>4244</v>
      </c>
      <c r="R4526" s="1">
        <f t="shared" ca="1" si="70"/>
        <v>10</v>
      </c>
      <c r="S4526" t="s">
        <v>55</v>
      </c>
      <c r="T4526" t="s">
        <v>68</v>
      </c>
    </row>
    <row r="4527" spans="1:20" x14ac:dyDescent="0.25">
      <c r="A4527" t="s">
        <v>8774</v>
      </c>
      <c r="B4527">
        <v>67998426</v>
      </c>
      <c r="C4527">
        <v>67009894</v>
      </c>
      <c r="D4527" t="s">
        <v>2</v>
      </c>
      <c r="E4527" t="s">
        <v>4119</v>
      </c>
      <c r="F4527" t="s">
        <v>4226</v>
      </c>
      <c r="G4527" t="s">
        <v>4219</v>
      </c>
      <c r="H4527" t="s">
        <v>31</v>
      </c>
      <c r="I4527" t="s">
        <v>32</v>
      </c>
      <c r="J4527" t="s">
        <v>23</v>
      </c>
      <c r="K4527" t="s">
        <v>24</v>
      </c>
      <c r="M4527" t="s">
        <v>4239</v>
      </c>
      <c r="N4527" t="s">
        <v>4067</v>
      </c>
      <c r="O4527" t="s">
        <v>1559</v>
      </c>
      <c r="P4527" t="s">
        <v>33</v>
      </c>
      <c r="Q4527" t="s">
        <v>4246</v>
      </c>
      <c r="R4527" s="1">
        <f t="shared" ca="1" si="70"/>
        <v>6</v>
      </c>
      <c r="S4527" t="s">
        <v>4243</v>
      </c>
      <c r="T4527" t="s">
        <v>77</v>
      </c>
    </row>
    <row r="4528" spans="1:20" x14ac:dyDescent="0.25">
      <c r="A4528" t="s">
        <v>8775</v>
      </c>
      <c r="B4528">
        <v>67019385</v>
      </c>
      <c r="C4528">
        <v>67187780</v>
      </c>
      <c r="D4528" t="s">
        <v>2</v>
      </c>
      <c r="E4528" t="s">
        <v>4120</v>
      </c>
      <c r="F4528" t="s">
        <v>4226</v>
      </c>
      <c r="G4528" t="s">
        <v>4220</v>
      </c>
      <c r="H4528" t="s">
        <v>38</v>
      </c>
      <c r="I4528" t="s">
        <v>51</v>
      </c>
      <c r="J4528" t="s">
        <v>39</v>
      </c>
      <c r="K4528" t="s">
        <v>40</v>
      </c>
      <c r="L4528" t="s">
        <v>25</v>
      </c>
      <c r="M4528" t="s">
        <v>4230</v>
      </c>
      <c r="N4528" t="s">
        <v>4067</v>
      </c>
      <c r="O4528" t="s">
        <v>1559</v>
      </c>
      <c r="P4528" t="s">
        <v>4248</v>
      </c>
      <c r="Q4528" t="s">
        <v>4244</v>
      </c>
      <c r="R4528" s="1" t="e">
        <f t="shared" ca="1" si="70"/>
        <v>#VALUE!</v>
      </c>
      <c r="S4528" t="s">
        <v>55</v>
      </c>
      <c r="T4528" t="s">
        <v>45</v>
      </c>
    </row>
    <row r="4529" spans="1:20" x14ac:dyDescent="0.25">
      <c r="A4529" t="s">
        <v>8776</v>
      </c>
      <c r="B4529">
        <v>68203264</v>
      </c>
      <c r="C4529">
        <v>67336422</v>
      </c>
      <c r="D4529" t="s">
        <v>3</v>
      </c>
      <c r="E4529" t="s">
        <v>4121</v>
      </c>
      <c r="F4529" t="s">
        <v>4227</v>
      </c>
      <c r="G4529" t="s">
        <v>4219</v>
      </c>
      <c r="H4529" t="s">
        <v>245</v>
      </c>
      <c r="I4529" t="s">
        <v>22</v>
      </c>
      <c r="J4529" t="s">
        <v>39</v>
      </c>
      <c r="K4529" t="s">
        <v>44</v>
      </c>
      <c r="L4529" t="s">
        <v>25</v>
      </c>
      <c r="M4529" t="s">
        <v>4235</v>
      </c>
      <c r="N4529" t="s">
        <v>4067</v>
      </c>
      <c r="O4529" t="s">
        <v>1559</v>
      </c>
      <c r="P4529" t="s">
        <v>49</v>
      </c>
      <c r="Q4529" t="s">
        <v>28</v>
      </c>
      <c r="R4529" s="1" t="e">
        <f t="shared" ca="1" si="70"/>
        <v>#VALUE!</v>
      </c>
      <c r="S4529" t="s">
        <v>4243</v>
      </c>
      <c r="T4529" t="s">
        <v>45</v>
      </c>
    </row>
    <row r="4530" spans="1:20" x14ac:dyDescent="0.25">
      <c r="A4530" t="s">
        <v>8777</v>
      </c>
      <c r="B4530">
        <v>65677083</v>
      </c>
      <c r="C4530">
        <v>67514827</v>
      </c>
      <c r="D4530" t="s">
        <v>2</v>
      </c>
      <c r="E4530" t="s">
        <v>4122</v>
      </c>
      <c r="F4530" t="s">
        <v>4226</v>
      </c>
      <c r="G4530" t="s">
        <v>4217</v>
      </c>
      <c r="H4530" t="s">
        <v>38</v>
      </c>
      <c r="I4530" t="s">
        <v>204</v>
      </c>
      <c r="J4530" t="s">
        <v>23</v>
      </c>
      <c r="K4530" t="s">
        <v>24</v>
      </c>
      <c r="L4530" t="s">
        <v>25</v>
      </c>
      <c r="M4530" t="s">
        <v>4237</v>
      </c>
      <c r="N4530" t="s">
        <v>4067</v>
      </c>
      <c r="O4530" t="s">
        <v>1559</v>
      </c>
      <c r="P4530" t="s">
        <v>4248</v>
      </c>
      <c r="Q4530" t="s">
        <v>4244</v>
      </c>
      <c r="R4530" s="1">
        <f t="shared" ca="1" si="70"/>
        <v>31</v>
      </c>
      <c r="S4530" t="s">
        <v>55</v>
      </c>
      <c r="T4530" t="s">
        <v>29</v>
      </c>
    </row>
    <row r="4531" spans="1:20" x14ac:dyDescent="0.25">
      <c r="A4531" t="s">
        <v>8778</v>
      </c>
      <c r="B4531">
        <v>64860159</v>
      </c>
      <c r="C4531">
        <v>67101281</v>
      </c>
      <c r="D4531" t="s">
        <v>2</v>
      </c>
      <c r="E4531" t="s">
        <v>4123</v>
      </c>
      <c r="F4531" t="s">
        <v>4227</v>
      </c>
      <c r="G4531" t="s">
        <v>4220</v>
      </c>
      <c r="H4531" t="s">
        <v>503</v>
      </c>
      <c r="I4531" t="s">
        <v>22</v>
      </c>
      <c r="J4531" t="s">
        <v>39</v>
      </c>
      <c r="K4531" t="s">
        <v>40</v>
      </c>
      <c r="L4531" t="s">
        <v>25</v>
      </c>
      <c r="M4531" t="s">
        <v>4240</v>
      </c>
      <c r="N4531" t="s">
        <v>4067</v>
      </c>
      <c r="O4531" t="s">
        <v>1559</v>
      </c>
      <c r="P4531" t="s">
        <v>49</v>
      </c>
      <c r="Q4531" t="s">
        <v>4244</v>
      </c>
      <c r="R4531" s="1" t="e">
        <f t="shared" ca="1" si="70"/>
        <v>#VALUE!</v>
      </c>
      <c r="S4531" t="s">
        <v>4243</v>
      </c>
      <c r="T4531" t="s">
        <v>45</v>
      </c>
    </row>
    <row r="4532" spans="1:20" x14ac:dyDescent="0.25">
      <c r="A4532" t="s">
        <v>8779</v>
      </c>
      <c r="B4532">
        <v>68271955</v>
      </c>
      <c r="C4532">
        <v>67491489</v>
      </c>
      <c r="D4532" t="s">
        <v>3</v>
      </c>
      <c r="E4532" t="s">
        <v>4124</v>
      </c>
      <c r="F4532" t="s">
        <v>20</v>
      </c>
      <c r="G4532" t="s">
        <v>4222</v>
      </c>
      <c r="H4532" t="s">
        <v>43</v>
      </c>
      <c r="I4532" t="s">
        <v>51</v>
      </c>
      <c r="J4532" t="s">
        <v>39</v>
      </c>
      <c r="K4532" t="s">
        <v>44</v>
      </c>
      <c r="L4532" t="s">
        <v>25</v>
      </c>
      <c r="M4532" t="s">
        <v>4239</v>
      </c>
      <c r="N4532" t="s">
        <v>4067</v>
      </c>
      <c r="O4532" t="s">
        <v>1559</v>
      </c>
      <c r="P4532" t="s">
        <v>33</v>
      </c>
      <c r="Q4532" t="s">
        <v>28</v>
      </c>
      <c r="R4532" s="1" t="e">
        <f t="shared" ca="1" si="70"/>
        <v>#VALUE!</v>
      </c>
      <c r="S4532" t="s">
        <v>35</v>
      </c>
      <c r="T4532" t="s">
        <v>45</v>
      </c>
    </row>
    <row r="4533" spans="1:20" x14ac:dyDescent="0.25">
      <c r="A4533" t="s">
        <v>8780</v>
      </c>
      <c r="B4533">
        <v>67217291</v>
      </c>
      <c r="C4533">
        <v>66949631</v>
      </c>
      <c r="D4533" t="s">
        <v>2</v>
      </c>
      <c r="E4533" t="s">
        <v>4125</v>
      </c>
      <c r="F4533" t="s">
        <v>1106</v>
      </c>
      <c r="G4533" t="s">
        <v>4220</v>
      </c>
      <c r="H4533" t="s">
        <v>48</v>
      </c>
      <c r="I4533" t="s">
        <v>204</v>
      </c>
      <c r="J4533" t="s">
        <v>23</v>
      </c>
      <c r="K4533" t="s">
        <v>24</v>
      </c>
      <c r="L4533" t="s">
        <v>25</v>
      </c>
      <c r="M4533" t="s">
        <v>4237</v>
      </c>
      <c r="N4533" t="s">
        <v>4067</v>
      </c>
      <c r="O4533" t="s">
        <v>1559</v>
      </c>
      <c r="P4533" t="s">
        <v>4248</v>
      </c>
      <c r="Q4533" t="s">
        <v>4247</v>
      </c>
      <c r="R4533" s="1" t="e">
        <f t="shared" ca="1" si="70"/>
        <v>#VALUE!</v>
      </c>
      <c r="S4533" t="s">
        <v>55</v>
      </c>
      <c r="T4533" t="s">
        <v>58</v>
      </c>
    </row>
    <row r="4534" spans="1:20" x14ac:dyDescent="0.25">
      <c r="A4534" t="s">
        <v>8781</v>
      </c>
      <c r="B4534">
        <v>68463584</v>
      </c>
      <c r="C4534">
        <v>67847523</v>
      </c>
      <c r="D4534" t="s">
        <v>2</v>
      </c>
      <c r="E4534" t="s">
        <v>4126</v>
      </c>
      <c r="F4534" t="s">
        <v>4225</v>
      </c>
      <c r="G4534" t="s">
        <v>4215</v>
      </c>
      <c r="H4534" t="s">
        <v>38</v>
      </c>
      <c r="I4534" t="s">
        <v>32</v>
      </c>
      <c r="J4534" t="s">
        <v>39</v>
      </c>
      <c r="K4534" t="s">
        <v>40</v>
      </c>
      <c r="L4534" t="s">
        <v>25</v>
      </c>
      <c r="M4534" t="s">
        <v>4236</v>
      </c>
      <c r="N4534" t="s">
        <v>4067</v>
      </c>
      <c r="O4534" t="s">
        <v>1559</v>
      </c>
      <c r="P4534" t="s">
        <v>54</v>
      </c>
      <c r="Q4534" t="s">
        <v>4245</v>
      </c>
      <c r="R4534" s="1" t="e">
        <f t="shared" ca="1" si="70"/>
        <v>#VALUE!</v>
      </c>
      <c r="S4534" t="s">
        <v>4243</v>
      </c>
      <c r="T4534" t="s">
        <v>45</v>
      </c>
    </row>
    <row r="4535" spans="1:20" x14ac:dyDescent="0.25">
      <c r="A4535" t="s">
        <v>8782</v>
      </c>
      <c r="B4535">
        <v>66465101</v>
      </c>
      <c r="C4535">
        <v>67622453</v>
      </c>
      <c r="D4535" t="s">
        <v>2</v>
      </c>
      <c r="E4535" t="s">
        <v>4127</v>
      </c>
      <c r="F4535" t="s">
        <v>4227</v>
      </c>
      <c r="G4535" t="s">
        <v>4221</v>
      </c>
      <c r="H4535" t="s">
        <v>38</v>
      </c>
      <c r="I4535" t="s">
        <v>51</v>
      </c>
      <c r="J4535" t="s">
        <v>60</v>
      </c>
      <c r="K4535" t="s">
        <v>40</v>
      </c>
      <c r="L4535" t="s">
        <v>25</v>
      </c>
      <c r="M4535" t="s">
        <v>4237</v>
      </c>
      <c r="N4535" t="s">
        <v>4067</v>
      </c>
      <c r="O4535" t="s">
        <v>1559</v>
      </c>
      <c r="P4535" t="s">
        <v>205</v>
      </c>
      <c r="Q4535" t="s">
        <v>4245</v>
      </c>
      <c r="R4535" s="1">
        <f t="shared" ca="1" si="70"/>
        <v>63</v>
      </c>
      <c r="S4535" t="s">
        <v>35</v>
      </c>
      <c r="T4535" t="s">
        <v>45</v>
      </c>
    </row>
    <row r="4536" spans="1:20" x14ac:dyDescent="0.25">
      <c r="A4536" t="s">
        <v>8783</v>
      </c>
      <c r="B4536">
        <v>65210480</v>
      </c>
      <c r="C4536">
        <v>67152644</v>
      </c>
      <c r="D4536" t="s">
        <v>2</v>
      </c>
      <c r="E4536" t="s">
        <v>4128</v>
      </c>
      <c r="F4536" t="s">
        <v>1106</v>
      </c>
      <c r="G4536" t="s">
        <v>4223</v>
      </c>
      <c r="H4536" t="s">
        <v>245</v>
      </c>
      <c r="I4536" t="s">
        <v>51</v>
      </c>
      <c r="J4536" t="s">
        <v>39</v>
      </c>
      <c r="K4536" t="s">
        <v>40</v>
      </c>
      <c r="L4536" t="s">
        <v>25</v>
      </c>
      <c r="M4536" t="s">
        <v>4232</v>
      </c>
      <c r="N4536" t="s">
        <v>4067</v>
      </c>
      <c r="O4536" t="s">
        <v>1559</v>
      </c>
      <c r="P4536" t="s">
        <v>27</v>
      </c>
      <c r="Q4536" t="s">
        <v>34</v>
      </c>
      <c r="R4536" s="1">
        <f t="shared" ca="1" si="70"/>
        <v>58</v>
      </c>
      <c r="S4536" t="s">
        <v>4243</v>
      </c>
      <c r="T4536" t="s">
        <v>45</v>
      </c>
    </row>
    <row r="4537" spans="1:20" x14ac:dyDescent="0.25">
      <c r="A4537" t="s">
        <v>8784</v>
      </c>
      <c r="B4537">
        <v>67832204</v>
      </c>
      <c r="C4537">
        <v>67143670</v>
      </c>
      <c r="D4537" t="s">
        <v>3</v>
      </c>
      <c r="E4537" t="s">
        <v>4129</v>
      </c>
      <c r="F4537" t="s">
        <v>4227</v>
      </c>
      <c r="G4537" t="s">
        <v>527</v>
      </c>
      <c r="H4537" t="s">
        <v>21</v>
      </c>
      <c r="I4537" t="s">
        <v>204</v>
      </c>
      <c r="J4537" t="s">
        <v>23</v>
      </c>
      <c r="K4537" t="s">
        <v>24</v>
      </c>
      <c r="L4537" t="s">
        <v>25</v>
      </c>
      <c r="M4537" t="s">
        <v>4234</v>
      </c>
      <c r="N4537" t="s">
        <v>4067</v>
      </c>
      <c r="O4537" t="s">
        <v>1559</v>
      </c>
      <c r="P4537" t="s">
        <v>54</v>
      </c>
      <c r="Q4537" t="s">
        <v>28</v>
      </c>
      <c r="R4537" s="1" t="e">
        <f t="shared" ca="1" si="70"/>
        <v>#VALUE!</v>
      </c>
      <c r="S4537" t="s">
        <v>4243</v>
      </c>
      <c r="T4537" t="s">
        <v>56</v>
      </c>
    </row>
    <row r="4538" spans="1:20" x14ac:dyDescent="0.25">
      <c r="A4538" t="s">
        <v>8785</v>
      </c>
      <c r="B4538">
        <v>65022023</v>
      </c>
      <c r="C4538">
        <v>66894867</v>
      </c>
      <c r="D4538" t="s">
        <v>3</v>
      </c>
      <c r="E4538" t="s">
        <v>4130</v>
      </c>
      <c r="F4538" t="s">
        <v>4225</v>
      </c>
      <c r="G4538" t="s">
        <v>4220</v>
      </c>
      <c r="H4538" t="s">
        <v>38</v>
      </c>
      <c r="I4538" t="s">
        <v>22</v>
      </c>
      <c r="J4538" t="s">
        <v>39</v>
      </c>
      <c r="K4538" t="s">
        <v>44</v>
      </c>
      <c r="L4538" t="s">
        <v>25</v>
      </c>
      <c r="M4538" t="s">
        <v>4233</v>
      </c>
      <c r="N4538" t="s">
        <v>4067</v>
      </c>
      <c r="O4538" t="s">
        <v>1559</v>
      </c>
      <c r="P4538" t="s">
        <v>52</v>
      </c>
      <c r="Q4538" t="s">
        <v>34</v>
      </c>
      <c r="R4538" s="1">
        <f t="shared" ca="1" si="70"/>
        <v>56</v>
      </c>
      <c r="S4538" t="s">
        <v>35</v>
      </c>
      <c r="T4538" t="s">
        <v>41</v>
      </c>
    </row>
    <row r="4539" spans="1:20" x14ac:dyDescent="0.25">
      <c r="A4539" t="s">
        <v>8786</v>
      </c>
      <c r="B4539">
        <v>68089952</v>
      </c>
      <c r="C4539">
        <v>66940992</v>
      </c>
      <c r="D4539" t="s">
        <v>3</v>
      </c>
      <c r="E4539" t="s">
        <v>4131</v>
      </c>
      <c r="F4539" t="s">
        <v>4226</v>
      </c>
      <c r="G4539" t="s">
        <v>4223</v>
      </c>
      <c r="H4539" t="s">
        <v>31</v>
      </c>
      <c r="I4539" t="s">
        <v>204</v>
      </c>
      <c r="J4539" t="s">
        <v>23</v>
      </c>
      <c r="K4539" t="s">
        <v>112</v>
      </c>
      <c r="L4539" t="s">
        <v>25</v>
      </c>
      <c r="M4539" t="s">
        <v>4233</v>
      </c>
      <c r="N4539" t="s">
        <v>4067</v>
      </c>
      <c r="O4539" t="s">
        <v>1559</v>
      </c>
      <c r="P4539" t="s">
        <v>33</v>
      </c>
      <c r="Q4539" t="s">
        <v>4246</v>
      </c>
      <c r="R4539" s="1" t="e">
        <f t="shared" ca="1" si="70"/>
        <v>#VALUE!</v>
      </c>
      <c r="S4539" t="s">
        <v>4243</v>
      </c>
      <c r="T4539" t="s">
        <v>68</v>
      </c>
    </row>
    <row r="4540" spans="1:20" x14ac:dyDescent="0.25">
      <c r="A4540" t="s">
        <v>8787</v>
      </c>
      <c r="B4540">
        <v>66721848</v>
      </c>
      <c r="C4540">
        <v>67407604</v>
      </c>
      <c r="D4540" t="s">
        <v>2</v>
      </c>
      <c r="E4540" t="s">
        <v>4132</v>
      </c>
      <c r="F4540" t="s">
        <v>20</v>
      </c>
      <c r="G4540" t="s">
        <v>4216</v>
      </c>
      <c r="H4540" t="s">
        <v>21</v>
      </c>
      <c r="I4540" t="s">
        <v>22</v>
      </c>
      <c r="J4540" t="s">
        <v>23</v>
      </c>
      <c r="K4540" t="s">
        <v>24</v>
      </c>
      <c r="L4540" t="s">
        <v>25</v>
      </c>
      <c r="M4540" t="s">
        <v>4231</v>
      </c>
      <c r="N4540" t="s">
        <v>4067</v>
      </c>
      <c r="O4540" t="s">
        <v>1559</v>
      </c>
      <c r="P4540" t="s">
        <v>52</v>
      </c>
      <c r="Q4540" t="s">
        <v>4244</v>
      </c>
      <c r="R4540" s="1" t="e">
        <f t="shared" ca="1" si="70"/>
        <v>#VALUE!</v>
      </c>
      <c r="S4540" t="s">
        <v>35</v>
      </c>
      <c r="T4540" t="s">
        <v>36</v>
      </c>
    </row>
    <row r="4541" spans="1:20" x14ac:dyDescent="0.25">
      <c r="A4541" t="s">
        <v>8788</v>
      </c>
      <c r="B4541">
        <v>66866176</v>
      </c>
      <c r="C4541">
        <v>67384083</v>
      </c>
      <c r="D4541" t="s">
        <v>3</v>
      </c>
      <c r="E4541" t="s">
        <v>4133</v>
      </c>
      <c r="F4541" t="s">
        <v>4225</v>
      </c>
      <c r="G4541" t="s">
        <v>4222</v>
      </c>
      <c r="H4541" t="s">
        <v>43</v>
      </c>
      <c r="I4541" t="s">
        <v>51</v>
      </c>
      <c r="J4541" t="s">
        <v>23</v>
      </c>
      <c r="K4541" t="s">
        <v>44</v>
      </c>
      <c r="L4541" t="s">
        <v>25</v>
      </c>
      <c r="M4541" t="s">
        <v>4238</v>
      </c>
      <c r="N4541" t="s">
        <v>4067</v>
      </c>
      <c r="O4541" t="s">
        <v>1559</v>
      </c>
      <c r="P4541" t="s">
        <v>4248</v>
      </c>
      <c r="Q4541" t="s">
        <v>34</v>
      </c>
      <c r="R4541" s="1">
        <f t="shared" ca="1" si="70"/>
        <v>52</v>
      </c>
      <c r="S4541" t="s">
        <v>55</v>
      </c>
      <c r="T4541" t="s">
        <v>41</v>
      </c>
    </row>
    <row r="4542" spans="1:20" x14ac:dyDescent="0.25">
      <c r="A4542" t="s">
        <v>8789</v>
      </c>
      <c r="B4542">
        <v>64790094</v>
      </c>
      <c r="C4542">
        <v>66970572</v>
      </c>
      <c r="D4542" t="s">
        <v>3</v>
      </c>
      <c r="E4542" t="s">
        <v>4134</v>
      </c>
      <c r="F4542" t="s">
        <v>4226</v>
      </c>
      <c r="G4542" t="s">
        <v>4219</v>
      </c>
      <c r="H4542" t="s">
        <v>21</v>
      </c>
      <c r="I4542" t="s">
        <v>51</v>
      </c>
      <c r="J4542" t="s">
        <v>23</v>
      </c>
      <c r="K4542" t="s">
        <v>24</v>
      </c>
      <c r="L4542" t="s">
        <v>25</v>
      </c>
      <c r="M4542" t="s">
        <v>4238</v>
      </c>
      <c r="N4542" t="s">
        <v>4067</v>
      </c>
      <c r="O4542" t="s">
        <v>1559</v>
      </c>
      <c r="P4542" t="s">
        <v>4248</v>
      </c>
      <c r="Q4542" t="s">
        <v>4247</v>
      </c>
      <c r="R4542" s="1">
        <f t="shared" ca="1" si="70"/>
        <v>25</v>
      </c>
      <c r="S4542" t="s">
        <v>55</v>
      </c>
      <c r="T4542" t="s">
        <v>36</v>
      </c>
    </row>
    <row r="4543" spans="1:20" x14ac:dyDescent="0.25">
      <c r="A4543" t="s">
        <v>8790</v>
      </c>
      <c r="B4543">
        <v>67491276</v>
      </c>
      <c r="C4543">
        <v>67628532</v>
      </c>
      <c r="D4543" t="s">
        <v>2</v>
      </c>
      <c r="E4543" t="s">
        <v>4135</v>
      </c>
      <c r="F4543" t="s">
        <v>4225</v>
      </c>
      <c r="G4543" t="s">
        <v>4216</v>
      </c>
      <c r="H4543" t="s">
        <v>38</v>
      </c>
      <c r="I4543" t="s">
        <v>22</v>
      </c>
      <c r="J4543" t="s">
        <v>39</v>
      </c>
      <c r="K4543" t="s">
        <v>40</v>
      </c>
      <c r="L4543" t="s">
        <v>25</v>
      </c>
      <c r="M4543" t="s">
        <v>4231</v>
      </c>
      <c r="N4543" t="s">
        <v>4067</v>
      </c>
      <c r="O4543" t="s">
        <v>1559</v>
      </c>
      <c r="P4543" t="s">
        <v>27</v>
      </c>
      <c r="Q4543" t="s">
        <v>4247</v>
      </c>
      <c r="R4543" s="1">
        <f t="shared" ca="1" si="70"/>
        <v>55</v>
      </c>
      <c r="S4543" t="s">
        <v>4243</v>
      </c>
      <c r="T4543" t="s">
        <v>41</v>
      </c>
    </row>
    <row r="4544" spans="1:20" x14ac:dyDescent="0.25">
      <c r="A4544" t="s">
        <v>8791</v>
      </c>
      <c r="B4544">
        <v>65004518</v>
      </c>
      <c r="C4544">
        <v>67829894</v>
      </c>
      <c r="D4544" t="s">
        <v>2</v>
      </c>
      <c r="E4544" t="s">
        <v>1973</v>
      </c>
      <c r="F4544" t="s">
        <v>4225</v>
      </c>
      <c r="G4544" t="s">
        <v>4222</v>
      </c>
      <c r="H4544" t="s">
        <v>21</v>
      </c>
      <c r="I4544" t="s">
        <v>204</v>
      </c>
      <c r="J4544" t="s">
        <v>23</v>
      </c>
      <c r="K4544" t="s">
        <v>24</v>
      </c>
      <c r="L4544" t="s">
        <v>25</v>
      </c>
      <c r="M4544" t="s">
        <v>4239</v>
      </c>
      <c r="N4544" t="s">
        <v>4067</v>
      </c>
      <c r="O4544" t="s">
        <v>1559</v>
      </c>
      <c r="P4544" t="s">
        <v>54</v>
      </c>
      <c r="Q4544" t="s">
        <v>4247</v>
      </c>
      <c r="R4544" s="1">
        <f t="shared" ca="1" si="70"/>
        <v>19</v>
      </c>
      <c r="S4544" t="s">
        <v>4243</v>
      </c>
      <c r="T4544" t="s">
        <v>36</v>
      </c>
    </row>
    <row r="4545" spans="1:20" x14ac:dyDescent="0.25">
      <c r="A4545" t="s">
        <v>8792</v>
      </c>
      <c r="B4545">
        <v>67110607</v>
      </c>
      <c r="C4545">
        <v>67791214</v>
      </c>
      <c r="D4545" t="s">
        <v>2</v>
      </c>
      <c r="E4545" t="s">
        <v>4136</v>
      </c>
      <c r="F4545" t="s">
        <v>4225</v>
      </c>
      <c r="G4545" t="s">
        <v>527</v>
      </c>
      <c r="H4545" t="s">
        <v>38</v>
      </c>
      <c r="I4545" t="s">
        <v>22</v>
      </c>
      <c r="J4545" t="s">
        <v>39</v>
      </c>
      <c r="K4545" t="s">
        <v>40</v>
      </c>
      <c r="L4545" t="s">
        <v>25</v>
      </c>
      <c r="M4545" t="s">
        <v>4238</v>
      </c>
      <c r="N4545" t="s">
        <v>4067</v>
      </c>
      <c r="O4545" t="s">
        <v>1559</v>
      </c>
      <c r="P4545" t="s">
        <v>54</v>
      </c>
      <c r="Q4545" t="s">
        <v>4247</v>
      </c>
      <c r="R4545" s="1" t="e">
        <f t="shared" ca="1" si="70"/>
        <v>#VALUE!</v>
      </c>
      <c r="S4545" t="s">
        <v>35</v>
      </c>
      <c r="T4545" t="s">
        <v>41</v>
      </c>
    </row>
    <row r="4546" spans="1:20" x14ac:dyDescent="0.25">
      <c r="A4546" t="s">
        <v>8793</v>
      </c>
      <c r="B4546">
        <v>68195987</v>
      </c>
      <c r="C4546">
        <v>67242252</v>
      </c>
      <c r="D4546" t="s">
        <v>2</v>
      </c>
      <c r="E4546" t="s">
        <v>2846</v>
      </c>
      <c r="F4546" t="s">
        <v>4227</v>
      </c>
      <c r="G4546" t="s">
        <v>4219</v>
      </c>
      <c r="H4546" t="s">
        <v>43</v>
      </c>
      <c r="I4546" t="s">
        <v>32</v>
      </c>
      <c r="J4546" t="s">
        <v>39</v>
      </c>
      <c r="K4546" t="s">
        <v>763</v>
      </c>
      <c r="L4546" t="s">
        <v>25</v>
      </c>
      <c r="M4546" t="s">
        <v>4233</v>
      </c>
      <c r="N4546" t="s">
        <v>4067</v>
      </c>
      <c r="O4546" t="s">
        <v>1559</v>
      </c>
      <c r="P4546" t="s">
        <v>205</v>
      </c>
      <c r="Q4546" t="s">
        <v>4244</v>
      </c>
      <c r="R4546" s="1" t="e">
        <f t="shared" ca="1" si="70"/>
        <v>#VALUE!</v>
      </c>
      <c r="S4546" t="s">
        <v>4243</v>
      </c>
      <c r="T4546" t="s">
        <v>41</v>
      </c>
    </row>
    <row r="4547" spans="1:20" x14ac:dyDescent="0.25">
      <c r="A4547" t="s">
        <v>8794</v>
      </c>
      <c r="B4547">
        <v>65878168</v>
      </c>
      <c r="C4547">
        <v>67086561</v>
      </c>
      <c r="D4547" t="s">
        <v>3</v>
      </c>
      <c r="E4547" t="s">
        <v>4137</v>
      </c>
      <c r="F4547" t="s">
        <v>4228</v>
      </c>
      <c r="G4547" t="s">
        <v>527</v>
      </c>
      <c r="H4547" t="s">
        <v>245</v>
      </c>
      <c r="I4547" t="s">
        <v>22</v>
      </c>
      <c r="J4547" t="s">
        <v>39</v>
      </c>
      <c r="K4547" t="s">
        <v>44</v>
      </c>
      <c r="L4547" t="s">
        <v>25</v>
      </c>
      <c r="M4547" t="s">
        <v>4235</v>
      </c>
      <c r="N4547" t="s">
        <v>4067</v>
      </c>
      <c r="O4547" t="s">
        <v>1559</v>
      </c>
      <c r="P4547" t="s">
        <v>4248</v>
      </c>
      <c r="Q4547" t="s">
        <v>4246</v>
      </c>
      <c r="R4547" s="1" t="e">
        <f t="shared" ref="R4547:R4610" ca="1" si="71">DATEDIF(E4547,TODAY(),"Y")</f>
        <v>#VALUE!</v>
      </c>
      <c r="S4547" t="s">
        <v>55</v>
      </c>
      <c r="T4547" t="s">
        <v>45</v>
      </c>
    </row>
    <row r="4548" spans="1:20" x14ac:dyDescent="0.25">
      <c r="A4548" t="s">
        <v>8795</v>
      </c>
      <c r="B4548">
        <v>66593337</v>
      </c>
      <c r="C4548">
        <v>67788055</v>
      </c>
      <c r="D4548" t="s">
        <v>2</v>
      </c>
      <c r="E4548" t="s">
        <v>276</v>
      </c>
      <c r="F4548" t="s">
        <v>4225</v>
      </c>
      <c r="G4548" t="s">
        <v>4216</v>
      </c>
      <c r="H4548" t="s">
        <v>38</v>
      </c>
      <c r="I4548" t="s">
        <v>32</v>
      </c>
      <c r="J4548" t="s">
        <v>39</v>
      </c>
      <c r="K4548" t="s">
        <v>40</v>
      </c>
      <c r="L4548" t="s">
        <v>25</v>
      </c>
      <c r="M4548" t="s">
        <v>4229</v>
      </c>
      <c r="N4548" t="s">
        <v>4067</v>
      </c>
      <c r="O4548" t="s">
        <v>1559</v>
      </c>
      <c r="P4548" t="s">
        <v>52</v>
      </c>
      <c r="Q4548" t="s">
        <v>4246</v>
      </c>
      <c r="R4548" s="1" t="e">
        <f t="shared" ca="1" si="71"/>
        <v>#VALUE!</v>
      </c>
      <c r="S4548" t="s">
        <v>4243</v>
      </c>
      <c r="T4548" t="s">
        <v>61</v>
      </c>
    </row>
    <row r="4549" spans="1:20" x14ac:dyDescent="0.25">
      <c r="A4549" t="s">
        <v>8796</v>
      </c>
      <c r="B4549">
        <v>66941507</v>
      </c>
      <c r="C4549">
        <v>67833617</v>
      </c>
      <c r="D4549" t="s">
        <v>3</v>
      </c>
      <c r="E4549" t="s">
        <v>4138</v>
      </c>
      <c r="F4549" t="s">
        <v>1106</v>
      </c>
      <c r="G4549" t="s">
        <v>4216</v>
      </c>
      <c r="H4549" t="s">
        <v>375</v>
      </c>
      <c r="I4549" t="s">
        <v>22</v>
      </c>
      <c r="J4549" t="s">
        <v>60</v>
      </c>
      <c r="K4549" t="s">
        <v>40</v>
      </c>
      <c r="L4549" t="s">
        <v>25</v>
      </c>
      <c r="M4549" t="s">
        <v>4238</v>
      </c>
      <c r="N4549" t="s">
        <v>4067</v>
      </c>
      <c r="O4549" t="s">
        <v>1559</v>
      </c>
      <c r="P4549" t="s">
        <v>4248</v>
      </c>
      <c r="Q4549" t="s">
        <v>4246</v>
      </c>
      <c r="R4549" s="1">
        <f t="shared" ca="1" si="71"/>
        <v>71</v>
      </c>
      <c r="S4549" t="s">
        <v>55</v>
      </c>
      <c r="T4549" t="s">
        <v>61</v>
      </c>
    </row>
    <row r="4550" spans="1:20" x14ac:dyDescent="0.25">
      <c r="A4550" t="s">
        <v>8797</v>
      </c>
      <c r="B4550">
        <v>67122985</v>
      </c>
      <c r="C4550">
        <v>67790883</v>
      </c>
      <c r="D4550" t="s">
        <v>3</v>
      </c>
      <c r="E4550" t="s">
        <v>4139</v>
      </c>
      <c r="F4550" t="s">
        <v>1106</v>
      </c>
      <c r="G4550" t="s">
        <v>4217</v>
      </c>
      <c r="H4550" t="s">
        <v>43</v>
      </c>
      <c r="I4550" t="s">
        <v>204</v>
      </c>
      <c r="J4550" t="s">
        <v>39</v>
      </c>
      <c r="K4550" t="s">
        <v>44</v>
      </c>
      <c r="L4550" t="s">
        <v>25</v>
      </c>
      <c r="M4550" t="s">
        <v>4234</v>
      </c>
      <c r="N4550" t="s">
        <v>4067</v>
      </c>
      <c r="O4550" t="s">
        <v>1559</v>
      </c>
      <c r="P4550" t="s">
        <v>4248</v>
      </c>
      <c r="Q4550" t="s">
        <v>28</v>
      </c>
      <c r="R4550" s="1" t="e">
        <f t="shared" ca="1" si="71"/>
        <v>#VALUE!</v>
      </c>
      <c r="S4550" t="s">
        <v>55</v>
      </c>
      <c r="T4550" t="s">
        <v>58</v>
      </c>
    </row>
    <row r="4551" spans="1:20" x14ac:dyDescent="0.25">
      <c r="A4551" t="s">
        <v>8798</v>
      </c>
      <c r="B4551">
        <v>66524952</v>
      </c>
      <c r="C4551">
        <v>67693523</v>
      </c>
      <c r="D4551" t="s">
        <v>2</v>
      </c>
      <c r="E4551" t="s">
        <v>4140</v>
      </c>
      <c r="F4551" t="s">
        <v>1106</v>
      </c>
      <c r="G4551" t="s">
        <v>4215</v>
      </c>
      <c r="H4551" t="s">
        <v>21</v>
      </c>
      <c r="I4551" t="s">
        <v>51</v>
      </c>
      <c r="J4551" t="s">
        <v>23</v>
      </c>
      <c r="K4551" t="s">
        <v>24</v>
      </c>
      <c r="L4551" t="s">
        <v>25</v>
      </c>
      <c r="M4551" t="s">
        <v>4232</v>
      </c>
      <c r="N4551" t="s">
        <v>4067</v>
      </c>
      <c r="O4551" t="s">
        <v>1559</v>
      </c>
      <c r="P4551" t="s">
        <v>4248</v>
      </c>
      <c r="Q4551" t="s">
        <v>4246</v>
      </c>
      <c r="R4551" s="1" t="e">
        <f t="shared" ca="1" si="71"/>
        <v>#VALUE!</v>
      </c>
      <c r="S4551" t="s">
        <v>55</v>
      </c>
      <c r="T4551" t="s">
        <v>36</v>
      </c>
    </row>
    <row r="4552" spans="1:20" x14ac:dyDescent="0.25">
      <c r="A4552" t="s">
        <v>8799</v>
      </c>
      <c r="B4552">
        <v>67446546</v>
      </c>
      <c r="C4552">
        <v>67748786</v>
      </c>
      <c r="D4552" t="s">
        <v>2</v>
      </c>
      <c r="E4552" t="s">
        <v>4141</v>
      </c>
      <c r="F4552" t="s">
        <v>1106</v>
      </c>
      <c r="G4552" t="s">
        <v>4223</v>
      </c>
      <c r="H4552" t="s">
        <v>38</v>
      </c>
      <c r="I4552" t="s">
        <v>32</v>
      </c>
      <c r="J4552" t="s">
        <v>39</v>
      </c>
      <c r="K4552" t="s">
        <v>40</v>
      </c>
      <c r="L4552" t="s">
        <v>25</v>
      </c>
      <c r="M4552" t="s">
        <v>4239</v>
      </c>
      <c r="N4552" t="s">
        <v>4067</v>
      </c>
      <c r="O4552" t="s">
        <v>1559</v>
      </c>
      <c r="P4552" t="s">
        <v>4248</v>
      </c>
      <c r="Q4552" t="s">
        <v>4246</v>
      </c>
      <c r="R4552" s="1" t="e">
        <f t="shared" ca="1" si="71"/>
        <v>#VALUE!</v>
      </c>
      <c r="S4552" t="s">
        <v>55</v>
      </c>
      <c r="T4552" t="s">
        <v>41</v>
      </c>
    </row>
    <row r="4553" spans="1:20" x14ac:dyDescent="0.25">
      <c r="A4553" t="s">
        <v>8800</v>
      </c>
      <c r="B4553">
        <v>65603266</v>
      </c>
      <c r="C4553">
        <v>66844886</v>
      </c>
      <c r="D4553" t="s">
        <v>2</v>
      </c>
      <c r="E4553" t="s">
        <v>4142</v>
      </c>
      <c r="F4553" t="s">
        <v>4226</v>
      </c>
      <c r="G4553" t="s">
        <v>4223</v>
      </c>
      <c r="H4553" t="s">
        <v>21</v>
      </c>
      <c r="I4553" t="s">
        <v>51</v>
      </c>
      <c r="J4553" t="s">
        <v>23</v>
      </c>
      <c r="K4553" t="s">
        <v>24</v>
      </c>
      <c r="L4553" t="s">
        <v>25</v>
      </c>
      <c r="M4553" t="s">
        <v>4236</v>
      </c>
      <c r="N4553" t="s">
        <v>4067</v>
      </c>
      <c r="O4553" t="s">
        <v>1559</v>
      </c>
      <c r="P4553" t="s">
        <v>205</v>
      </c>
      <c r="Q4553" t="s">
        <v>34</v>
      </c>
      <c r="R4553" s="1">
        <f t="shared" ca="1" si="71"/>
        <v>22</v>
      </c>
      <c r="S4553" t="s">
        <v>35</v>
      </c>
      <c r="T4553" t="s">
        <v>36</v>
      </c>
    </row>
    <row r="4554" spans="1:20" x14ac:dyDescent="0.25">
      <c r="A4554" t="s">
        <v>8801</v>
      </c>
      <c r="B4554">
        <v>64953851</v>
      </c>
      <c r="C4554">
        <v>67661713</v>
      </c>
      <c r="D4554" t="s">
        <v>3</v>
      </c>
      <c r="E4554" t="s">
        <v>4143</v>
      </c>
      <c r="F4554" t="s">
        <v>4225</v>
      </c>
      <c r="G4554" t="s">
        <v>4222</v>
      </c>
      <c r="H4554" t="s">
        <v>31</v>
      </c>
      <c r="I4554" t="s">
        <v>32</v>
      </c>
      <c r="J4554" t="s">
        <v>23</v>
      </c>
      <c r="K4554" t="s">
        <v>24</v>
      </c>
      <c r="L4554" t="s">
        <v>25</v>
      </c>
      <c r="M4554" t="s">
        <v>4232</v>
      </c>
      <c r="N4554" t="s">
        <v>4067</v>
      </c>
      <c r="O4554" t="s">
        <v>1559</v>
      </c>
      <c r="P4554" t="s">
        <v>4248</v>
      </c>
      <c r="Q4554" t="s">
        <v>4247</v>
      </c>
      <c r="R4554" s="1">
        <f t="shared" ca="1" si="71"/>
        <v>6</v>
      </c>
      <c r="S4554" t="s">
        <v>55</v>
      </c>
      <c r="T4554" t="s">
        <v>77</v>
      </c>
    </row>
    <row r="4555" spans="1:20" x14ac:dyDescent="0.25">
      <c r="A4555" t="s">
        <v>8802</v>
      </c>
      <c r="B4555">
        <v>64430622</v>
      </c>
      <c r="C4555">
        <v>67023352</v>
      </c>
      <c r="D4555" t="s">
        <v>3</v>
      </c>
      <c r="E4555" t="s">
        <v>4144</v>
      </c>
      <c r="F4555" t="s">
        <v>20</v>
      </c>
      <c r="G4555" t="s">
        <v>4215</v>
      </c>
      <c r="H4555" t="s">
        <v>43</v>
      </c>
      <c r="I4555" t="s">
        <v>51</v>
      </c>
      <c r="J4555" t="s">
        <v>60</v>
      </c>
      <c r="K4555" t="s">
        <v>40</v>
      </c>
      <c r="L4555" t="s">
        <v>25</v>
      </c>
      <c r="M4555" t="s">
        <v>4240</v>
      </c>
      <c r="N4555" t="s">
        <v>4067</v>
      </c>
      <c r="O4555" t="s">
        <v>1559</v>
      </c>
      <c r="P4555" t="s">
        <v>4248</v>
      </c>
      <c r="Q4555" t="s">
        <v>4245</v>
      </c>
      <c r="R4555" s="1">
        <f t="shared" ca="1" si="71"/>
        <v>40</v>
      </c>
      <c r="S4555" t="s">
        <v>55</v>
      </c>
      <c r="T4555" t="s">
        <v>58</v>
      </c>
    </row>
    <row r="4556" spans="1:20" x14ac:dyDescent="0.25">
      <c r="A4556" t="s">
        <v>8803</v>
      </c>
      <c r="B4556">
        <v>64622552</v>
      </c>
      <c r="C4556">
        <v>67198937</v>
      </c>
      <c r="D4556" t="s">
        <v>3</v>
      </c>
      <c r="E4556" t="s">
        <v>4145</v>
      </c>
      <c r="F4556" t="s">
        <v>1106</v>
      </c>
      <c r="G4556" t="s">
        <v>4222</v>
      </c>
      <c r="H4556" t="s">
        <v>48</v>
      </c>
      <c r="I4556" t="s">
        <v>51</v>
      </c>
      <c r="J4556" t="s">
        <v>23</v>
      </c>
      <c r="K4556" t="s">
        <v>24</v>
      </c>
      <c r="L4556" t="s">
        <v>25</v>
      </c>
      <c r="M4556" t="s">
        <v>4231</v>
      </c>
      <c r="N4556" t="s">
        <v>4067</v>
      </c>
      <c r="O4556" t="s">
        <v>1559</v>
      </c>
      <c r="P4556" t="s">
        <v>4248</v>
      </c>
      <c r="Q4556" t="s">
        <v>28</v>
      </c>
      <c r="R4556" s="1" t="e">
        <f t="shared" ca="1" si="71"/>
        <v>#VALUE!</v>
      </c>
      <c r="S4556" t="s">
        <v>55</v>
      </c>
      <c r="T4556" t="s">
        <v>36</v>
      </c>
    </row>
    <row r="4557" spans="1:20" x14ac:dyDescent="0.25">
      <c r="A4557" t="s">
        <v>8804</v>
      </c>
      <c r="B4557">
        <v>65773462</v>
      </c>
      <c r="C4557">
        <v>67670916</v>
      </c>
      <c r="D4557" t="s">
        <v>3</v>
      </c>
      <c r="E4557" t="s">
        <v>2021</v>
      </c>
      <c r="F4557" t="s">
        <v>4225</v>
      </c>
      <c r="G4557" t="s">
        <v>4222</v>
      </c>
      <c r="H4557" t="s">
        <v>245</v>
      </c>
      <c r="I4557" t="s">
        <v>22</v>
      </c>
      <c r="J4557" t="s">
        <v>60</v>
      </c>
      <c r="K4557" t="s">
        <v>40</v>
      </c>
      <c r="L4557" t="s">
        <v>25</v>
      </c>
      <c r="M4557" t="s">
        <v>4235</v>
      </c>
      <c r="N4557" t="s">
        <v>4067</v>
      </c>
      <c r="O4557" t="s">
        <v>1559</v>
      </c>
      <c r="P4557" t="s">
        <v>49</v>
      </c>
      <c r="Q4557" t="s">
        <v>4244</v>
      </c>
      <c r="R4557" s="1">
        <f t="shared" ca="1" si="71"/>
        <v>55</v>
      </c>
      <c r="S4557" t="s">
        <v>35</v>
      </c>
      <c r="T4557" t="s">
        <v>41</v>
      </c>
    </row>
    <row r="4558" spans="1:20" x14ac:dyDescent="0.25">
      <c r="A4558" t="s">
        <v>8805</v>
      </c>
      <c r="B4558">
        <v>64324074</v>
      </c>
      <c r="C4558">
        <v>67367348</v>
      </c>
      <c r="D4558" t="s">
        <v>2</v>
      </c>
      <c r="E4558" t="s">
        <v>1902</v>
      </c>
      <c r="F4558" t="s">
        <v>4228</v>
      </c>
      <c r="G4558" t="s">
        <v>4215</v>
      </c>
      <c r="H4558" t="s">
        <v>38</v>
      </c>
      <c r="I4558" t="s">
        <v>22</v>
      </c>
      <c r="J4558" t="s">
        <v>39</v>
      </c>
      <c r="K4558" t="s">
        <v>40</v>
      </c>
      <c r="L4558" t="s">
        <v>25</v>
      </c>
      <c r="M4558" t="s">
        <v>4234</v>
      </c>
      <c r="N4558" t="s">
        <v>4067</v>
      </c>
      <c r="O4558" t="s">
        <v>1559</v>
      </c>
      <c r="P4558" t="s">
        <v>205</v>
      </c>
      <c r="Q4558" t="s">
        <v>28</v>
      </c>
      <c r="R4558" s="1">
        <f t="shared" ca="1" si="71"/>
        <v>73</v>
      </c>
      <c r="S4558" t="s">
        <v>4243</v>
      </c>
      <c r="T4558" t="s">
        <v>61</v>
      </c>
    </row>
    <row r="4559" spans="1:20" x14ac:dyDescent="0.25">
      <c r="A4559" t="s">
        <v>8806</v>
      </c>
      <c r="B4559">
        <v>66724813</v>
      </c>
      <c r="C4559">
        <v>67725671</v>
      </c>
      <c r="D4559" t="s">
        <v>3</v>
      </c>
      <c r="E4559" t="s">
        <v>294</v>
      </c>
      <c r="F4559" t="s">
        <v>4225</v>
      </c>
      <c r="G4559" t="s">
        <v>4223</v>
      </c>
      <c r="H4559" t="s">
        <v>43</v>
      </c>
      <c r="I4559" t="s">
        <v>204</v>
      </c>
      <c r="J4559" t="s">
        <v>39</v>
      </c>
      <c r="K4559" t="s">
        <v>44</v>
      </c>
      <c r="L4559" t="s">
        <v>25</v>
      </c>
      <c r="M4559" t="s">
        <v>4241</v>
      </c>
      <c r="N4559" t="s">
        <v>4067</v>
      </c>
      <c r="O4559" t="s">
        <v>1559</v>
      </c>
      <c r="P4559" t="s">
        <v>4248</v>
      </c>
      <c r="Q4559" t="s">
        <v>4245</v>
      </c>
      <c r="R4559" s="1" t="e">
        <f t="shared" ca="1" si="71"/>
        <v>#VALUE!</v>
      </c>
      <c r="S4559" t="s">
        <v>55</v>
      </c>
      <c r="T4559" t="s">
        <v>45</v>
      </c>
    </row>
    <row r="4560" spans="1:20" x14ac:dyDescent="0.25">
      <c r="A4560" t="s">
        <v>8807</v>
      </c>
      <c r="B4560">
        <v>65698221</v>
      </c>
      <c r="C4560">
        <v>67307675</v>
      </c>
      <c r="D4560" t="s">
        <v>2</v>
      </c>
      <c r="E4560" t="s">
        <v>4146</v>
      </c>
      <c r="F4560" t="s">
        <v>1106</v>
      </c>
      <c r="G4560" t="s">
        <v>527</v>
      </c>
      <c r="H4560" t="s">
        <v>21</v>
      </c>
      <c r="I4560" t="s">
        <v>51</v>
      </c>
      <c r="J4560" t="s">
        <v>23</v>
      </c>
      <c r="K4560" t="s">
        <v>24</v>
      </c>
      <c r="L4560" t="s">
        <v>25</v>
      </c>
      <c r="M4560" t="s">
        <v>4236</v>
      </c>
      <c r="N4560" t="s">
        <v>4067</v>
      </c>
      <c r="O4560" t="s">
        <v>1559</v>
      </c>
      <c r="P4560" t="s">
        <v>49</v>
      </c>
      <c r="Q4560" t="s">
        <v>34</v>
      </c>
      <c r="R4560" s="1" t="e">
        <f t="shared" ca="1" si="71"/>
        <v>#VALUE!</v>
      </c>
      <c r="S4560" t="s">
        <v>35</v>
      </c>
      <c r="T4560" t="s">
        <v>36</v>
      </c>
    </row>
    <row r="4561" spans="1:20" x14ac:dyDescent="0.25">
      <c r="A4561" t="s">
        <v>8808</v>
      </c>
      <c r="B4561">
        <v>68463584</v>
      </c>
      <c r="C4561">
        <v>67558762</v>
      </c>
      <c r="D4561" t="s">
        <v>2</v>
      </c>
      <c r="E4561" t="s">
        <v>2479</v>
      </c>
      <c r="F4561" t="s">
        <v>4227</v>
      </c>
      <c r="G4561" t="s">
        <v>4216</v>
      </c>
      <c r="H4561" t="s">
        <v>38</v>
      </c>
      <c r="I4561" t="s">
        <v>22</v>
      </c>
      <c r="J4561" t="s">
        <v>39</v>
      </c>
      <c r="K4561" t="s">
        <v>40</v>
      </c>
      <c r="L4561" t="s">
        <v>25</v>
      </c>
      <c r="M4561" t="s">
        <v>4240</v>
      </c>
      <c r="N4561" t="s">
        <v>4067</v>
      </c>
      <c r="O4561" t="s">
        <v>1559</v>
      </c>
      <c r="P4561" t="s">
        <v>4248</v>
      </c>
      <c r="Q4561" t="s">
        <v>34</v>
      </c>
      <c r="R4561" s="1" t="e">
        <f t="shared" ca="1" si="71"/>
        <v>#VALUE!</v>
      </c>
      <c r="S4561" t="s">
        <v>55</v>
      </c>
      <c r="T4561" t="s">
        <v>45</v>
      </c>
    </row>
    <row r="4562" spans="1:20" x14ac:dyDescent="0.25">
      <c r="A4562" t="s">
        <v>8809</v>
      </c>
      <c r="B4562">
        <v>68286437</v>
      </c>
      <c r="C4562">
        <v>67823201</v>
      </c>
      <c r="D4562" t="s">
        <v>3</v>
      </c>
      <c r="E4562" t="s">
        <v>1143</v>
      </c>
      <c r="F4562" t="s">
        <v>4228</v>
      </c>
      <c r="G4562" t="s">
        <v>4222</v>
      </c>
      <c r="H4562" t="s">
        <v>38</v>
      </c>
      <c r="I4562" t="s">
        <v>204</v>
      </c>
      <c r="J4562" t="s">
        <v>60</v>
      </c>
      <c r="K4562" t="s">
        <v>40</v>
      </c>
      <c r="L4562" t="s">
        <v>25</v>
      </c>
      <c r="M4562" t="s">
        <v>4229</v>
      </c>
      <c r="N4562" t="s">
        <v>4067</v>
      </c>
      <c r="O4562" t="s">
        <v>1559</v>
      </c>
      <c r="P4562" t="s">
        <v>54</v>
      </c>
      <c r="Q4562" t="s">
        <v>4244</v>
      </c>
      <c r="R4562" s="1" t="e">
        <f t="shared" ca="1" si="71"/>
        <v>#VALUE!</v>
      </c>
      <c r="S4562" t="s">
        <v>4243</v>
      </c>
      <c r="T4562" t="s">
        <v>45</v>
      </c>
    </row>
    <row r="4563" spans="1:20" x14ac:dyDescent="0.25">
      <c r="A4563" t="s">
        <v>8810</v>
      </c>
      <c r="B4563">
        <v>67572212</v>
      </c>
      <c r="C4563">
        <v>66961336</v>
      </c>
      <c r="D4563" t="s">
        <v>2</v>
      </c>
      <c r="E4563" t="s">
        <v>4147</v>
      </c>
      <c r="F4563" t="s">
        <v>20</v>
      </c>
      <c r="G4563" t="s">
        <v>4218</v>
      </c>
      <c r="H4563" t="s">
        <v>31</v>
      </c>
      <c r="I4563" t="s">
        <v>204</v>
      </c>
      <c r="J4563" t="s">
        <v>23</v>
      </c>
      <c r="K4563" t="s">
        <v>24</v>
      </c>
      <c r="L4563" t="s">
        <v>25</v>
      </c>
      <c r="M4563" t="s">
        <v>4233</v>
      </c>
      <c r="N4563" t="s">
        <v>4067</v>
      </c>
      <c r="O4563" t="s">
        <v>1559</v>
      </c>
      <c r="P4563" t="s">
        <v>52</v>
      </c>
      <c r="Q4563" t="s">
        <v>4247</v>
      </c>
      <c r="R4563" s="1" t="e">
        <f t="shared" ca="1" si="71"/>
        <v>#VALUE!</v>
      </c>
      <c r="S4563" t="s">
        <v>35</v>
      </c>
      <c r="T4563" t="s">
        <v>36</v>
      </c>
    </row>
    <row r="4564" spans="1:20" x14ac:dyDescent="0.25">
      <c r="A4564" t="s">
        <v>8811</v>
      </c>
      <c r="B4564">
        <v>67762405</v>
      </c>
      <c r="C4564">
        <v>66933447</v>
      </c>
      <c r="D4564" t="s">
        <v>2</v>
      </c>
      <c r="E4564" t="s">
        <v>4059</v>
      </c>
      <c r="F4564" t="s">
        <v>1106</v>
      </c>
      <c r="G4564" t="s">
        <v>4218</v>
      </c>
      <c r="H4564" t="s">
        <v>2646</v>
      </c>
      <c r="I4564" t="s">
        <v>204</v>
      </c>
      <c r="J4564" t="s">
        <v>39</v>
      </c>
      <c r="K4564" t="s">
        <v>40</v>
      </c>
      <c r="L4564" t="s">
        <v>25</v>
      </c>
      <c r="M4564" t="s">
        <v>4236</v>
      </c>
      <c r="N4564" t="s">
        <v>4067</v>
      </c>
      <c r="O4564" t="s">
        <v>1559</v>
      </c>
      <c r="P4564" t="s">
        <v>4248</v>
      </c>
      <c r="Q4564" t="s">
        <v>34</v>
      </c>
      <c r="R4564" s="1">
        <f t="shared" ca="1" si="71"/>
        <v>51</v>
      </c>
      <c r="S4564" t="s">
        <v>55</v>
      </c>
      <c r="T4564" t="s">
        <v>41</v>
      </c>
    </row>
    <row r="4565" spans="1:20" x14ac:dyDescent="0.25">
      <c r="A4565" t="s">
        <v>8812</v>
      </c>
      <c r="B4565">
        <v>67110607</v>
      </c>
      <c r="C4565">
        <v>67797522</v>
      </c>
      <c r="D4565" t="s">
        <v>3</v>
      </c>
      <c r="E4565" t="s">
        <v>4148</v>
      </c>
      <c r="F4565" t="s">
        <v>4227</v>
      </c>
      <c r="G4565" t="s">
        <v>4219</v>
      </c>
      <c r="H4565" t="s">
        <v>21</v>
      </c>
      <c r="I4565" t="s">
        <v>32</v>
      </c>
      <c r="J4565" t="s">
        <v>23</v>
      </c>
      <c r="K4565" t="s">
        <v>24</v>
      </c>
      <c r="L4565" t="s">
        <v>25</v>
      </c>
      <c r="M4565" t="s">
        <v>4241</v>
      </c>
      <c r="N4565" t="s">
        <v>4067</v>
      </c>
      <c r="O4565" t="s">
        <v>1559</v>
      </c>
      <c r="P4565" t="s">
        <v>205</v>
      </c>
      <c r="Q4565" t="s">
        <v>28</v>
      </c>
      <c r="R4565" s="1">
        <f t="shared" ca="1" si="71"/>
        <v>19</v>
      </c>
      <c r="S4565" t="s">
        <v>35</v>
      </c>
      <c r="T4565" t="s">
        <v>36</v>
      </c>
    </row>
    <row r="4566" spans="1:20" x14ac:dyDescent="0.25">
      <c r="A4566" t="s">
        <v>8813</v>
      </c>
      <c r="B4566">
        <v>67662924</v>
      </c>
      <c r="C4566">
        <v>67795286</v>
      </c>
      <c r="D4566" t="s">
        <v>3</v>
      </c>
      <c r="E4566" t="s">
        <v>4149</v>
      </c>
      <c r="F4566" t="s">
        <v>1106</v>
      </c>
      <c r="G4566" t="s">
        <v>4219</v>
      </c>
      <c r="H4566" t="s">
        <v>472</v>
      </c>
      <c r="I4566" t="s">
        <v>32</v>
      </c>
      <c r="J4566" t="s">
        <v>39</v>
      </c>
      <c r="K4566" t="s">
        <v>44</v>
      </c>
      <c r="L4566" t="s">
        <v>25</v>
      </c>
      <c r="M4566" t="s">
        <v>4238</v>
      </c>
      <c r="N4566" t="s">
        <v>4067</v>
      </c>
      <c r="O4566" t="s">
        <v>1559</v>
      </c>
      <c r="P4566" t="s">
        <v>49</v>
      </c>
      <c r="Q4566" t="s">
        <v>4244</v>
      </c>
      <c r="R4566" s="1" t="e">
        <f t="shared" ca="1" si="71"/>
        <v>#VALUE!</v>
      </c>
      <c r="S4566" t="s">
        <v>4243</v>
      </c>
      <c r="T4566" t="s">
        <v>58</v>
      </c>
    </row>
    <row r="4567" spans="1:20" x14ac:dyDescent="0.25">
      <c r="A4567" t="s">
        <v>8814</v>
      </c>
      <c r="B4567">
        <v>65835128</v>
      </c>
      <c r="C4567">
        <v>67456018</v>
      </c>
      <c r="D4567" t="s">
        <v>2</v>
      </c>
      <c r="E4567" t="s">
        <v>4150</v>
      </c>
      <c r="F4567" t="s">
        <v>4226</v>
      </c>
      <c r="G4567" t="s">
        <v>527</v>
      </c>
      <c r="H4567" t="s">
        <v>472</v>
      </c>
      <c r="I4567" t="s">
        <v>32</v>
      </c>
      <c r="J4567" t="s">
        <v>23</v>
      </c>
      <c r="K4567" t="s">
        <v>24</v>
      </c>
      <c r="L4567" t="s">
        <v>25</v>
      </c>
      <c r="M4567" t="s">
        <v>4240</v>
      </c>
      <c r="N4567" t="s">
        <v>4067</v>
      </c>
      <c r="O4567" t="s">
        <v>1559</v>
      </c>
      <c r="P4567" t="s">
        <v>52</v>
      </c>
      <c r="Q4567" t="s">
        <v>4244</v>
      </c>
      <c r="R4567" s="1" t="e">
        <f t="shared" ca="1" si="71"/>
        <v>#VALUE!</v>
      </c>
      <c r="S4567" t="s">
        <v>35</v>
      </c>
      <c r="T4567" t="s">
        <v>45</v>
      </c>
    </row>
    <row r="4568" spans="1:20" x14ac:dyDescent="0.25">
      <c r="A4568" t="s">
        <v>8815</v>
      </c>
      <c r="B4568">
        <v>64669019</v>
      </c>
      <c r="C4568">
        <v>67306223</v>
      </c>
      <c r="D4568" t="s">
        <v>3</v>
      </c>
      <c r="E4568" t="s">
        <v>4151</v>
      </c>
      <c r="F4568" t="s">
        <v>4225</v>
      </c>
      <c r="G4568" t="s">
        <v>4222</v>
      </c>
      <c r="H4568" t="s">
        <v>375</v>
      </c>
      <c r="I4568" t="s">
        <v>22</v>
      </c>
      <c r="J4568" t="s">
        <v>60</v>
      </c>
      <c r="K4568" t="s">
        <v>40</v>
      </c>
      <c r="L4568" t="s">
        <v>25</v>
      </c>
      <c r="M4568" t="s">
        <v>4231</v>
      </c>
      <c r="N4568" t="s">
        <v>4067</v>
      </c>
      <c r="O4568" t="s">
        <v>1559</v>
      </c>
      <c r="P4568" t="s">
        <v>49</v>
      </c>
      <c r="Q4568" t="s">
        <v>4244</v>
      </c>
      <c r="R4568" s="1" t="e">
        <f t="shared" ca="1" si="71"/>
        <v>#VALUE!</v>
      </c>
      <c r="S4568" t="s">
        <v>35</v>
      </c>
      <c r="T4568" t="s">
        <v>61</v>
      </c>
    </row>
    <row r="4569" spans="1:20" x14ac:dyDescent="0.25">
      <c r="A4569" t="s">
        <v>8816</v>
      </c>
      <c r="B4569">
        <v>66946439</v>
      </c>
      <c r="C4569">
        <v>67076251</v>
      </c>
      <c r="D4569" t="s">
        <v>2</v>
      </c>
      <c r="E4569" t="s">
        <v>4152</v>
      </c>
      <c r="F4569" t="s">
        <v>20</v>
      </c>
      <c r="G4569" t="s">
        <v>4218</v>
      </c>
      <c r="H4569" t="s">
        <v>48</v>
      </c>
      <c r="I4569" t="s">
        <v>51</v>
      </c>
      <c r="J4569" t="s">
        <v>23</v>
      </c>
      <c r="K4569" t="s">
        <v>24</v>
      </c>
      <c r="L4569" t="s">
        <v>25</v>
      </c>
      <c r="M4569" t="s">
        <v>4239</v>
      </c>
      <c r="N4569" t="s">
        <v>4067</v>
      </c>
      <c r="O4569" t="s">
        <v>1559</v>
      </c>
      <c r="P4569" t="s">
        <v>205</v>
      </c>
      <c r="Q4569" t="s">
        <v>4247</v>
      </c>
      <c r="R4569" s="1" t="e">
        <f t="shared" ca="1" si="71"/>
        <v>#VALUE!</v>
      </c>
      <c r="S4569" t="s">
        <v>35</v>
      </c>
      <c r="T4569" t="s">
        <v>29</v>
      </c>
    </row>
    <row r="4570" spans="1:20" x14ac:dyDescent="0.25">
      <c r="A4570" t="s">
        <v>8817</v>
      </c>
      <c r="B4570">
        <v>65876457</v>
      </c>
      <c r="C4570">
        <v>66980359</v>
      </c>
      <c r="D4570" t="s">
        <v>2</v>
      </c>
      <c r="E4570" t="s">
        <v>4153</v>
      </c>
      <c r="F4570" t="s">
        <v>4228</v>
      </c>
      <c r="G4570" t="s">
        <v>4222</v>
      </c>
      <c r="H4570" t="s">
        <v>245</v>
      </c>
      <c r="I4570" t="s">
        <v>204</v>
      </c>
      <c r="J4570" t="s">
        <v>39</v>
      </c>
      <c r="K4570" t="s">
        <v>40</v>
      </c>
      <c r="L4570" t="s">
        <v>25</v>
      </c>
      <c r="M4570" t="s">
        <v>4229</v>
      </c>
      <c r="N4570" t="s">
        <v>4067</v>
      </c>
      <c r="O4570" t="s">
        <v>1559</v>
      </c>
      <c r="P4570" t="s">
        <v>4248</v>
      </c>
      <c r="Q4570" t="s">
        <v>34</v>
      </c>
      <c r="R4570" s="1" t="e">
        <f t="shared" ca="1" si="71"/>
        <v>#VALUE!</v>
      </c>
      <c r="S4570" t="s">
        <v>55</v>
      </c>
      <c r="T4570" t="s">
        <v>41</v>
      </c>
    </row>
    <row r="4571" spans="1:20" x14ac:dyDescent="0.25">
      <c r="A4571" t="s">
        <v>8818</v>
      </c>
      <c r="B4571">
        <v>66966233</v>
      </c>
      <c r="C4571">
        <v>66894258</v>
      </c>
      <c r="D4571" t="s">
        <v>3</v>
      </c>
      <c r="E4571" t="s">
        <v>2188</v>
      </c>
      <c r="F4571" t="s">
        <v>4225</v>
      </c>
      <c r="G4571" t="s">
        <v>527</v>
      </c>
      <c r="H4571" t="s">
        <v>21</v>
      </c>
      <c r="I4571" t="s">
        <v>32</v>
      </c>
      <c r="J4571" t="s">
        <v>23</v>
      </c>
      <c r="K4571" t="s">
        <v>24</v>
      </c>
      <c r="L4571" t="s">
        <v>25</v>
      </c>
      <c r="M4571" t="s">
        <v>4241</v>
      </c>
      <c r="N4571" t="s">
        <v>4067</v>
      </c>
      <c r="O4571" t="s">
        <v>1559</v>
      </c>
      <c r="P4571" t="s">
        <v>4248</v>
      </c>
      <c r="Q4571" t="s">
        <v>34</v>
      </c>
      <c r="R4571" s="1" t="e">
        <f t="shared" ca="1" si="71"/>
        <v>#VALUE!</v>
      </c>
      <c r="S4571" t="s">
        <v>55</v>
      </c>
      <c r="T4571" t="s">
        <v>36</v>
      </c>
    </row>
    <row r="4572" spans="1:20" x14ac:dyDescent="0.25">
      <c r="A4572" t="s">
        <v>8819</v>
      </c>
      <c r="B4572">
        <v>65495214</v>
      </c>
      <c r="C4572">
        <v>67694948</v>
      </c>
      <c r="D4572" t="s">
        <v>3</v>
      </c>
      <c r="E4572" t="s">
        <v>4154</v>
      </c>
      <c r="F4572" t="s">
        <v>4228</v>
      </c>
      <c r="G4572" t="s">
        <v>4218</v>
      </c>
      <c r="H4572" t="s">
        <v>43</v>
      </c>
      <c r="I4572" t="s">
        <v>32</v>
      </c>
      <c r="J4572" t="s">
        <v>39</v>
      </c>
      <c r="K4572" t="s">
        <v>44</v>
      </c>
      <c r="L4572" t="s">
        <v>25</v>
      </c>
      <c r="M4572" t="s">
        <v>4229</v>
      </c>
      <c r="N4572" t="s">
        <v>4067</v>
      </c>
      <c r="O4572" t="s">
        <v>1559</v>
      </c>
      <c r="P4572" t="s">
        <v>4248</v>
      </c>
      <c r="Q4572" t="s">
        <v>28</v>
      </c>
      <c r="R4572" s="1" t="e">
        <f t="shared" ca="1" si="71"/>
        <v>#VALUE!</v>
      </c>
      <c r="S4572" t="s">
        <v>55</v>
      </c>
      <c r="T4572" t="s">
        <v>41</v>
      </c>
    </row>
    <row r="4573" spans="1:20" x14ac:dyDescent="0.25">
      <c r="A4573" t="s">
        <v>8820</v>
      </c>
      <c r="B4573">
        <v>67631513</v>
      </c>
      <c r="C4573">
        <v>67244541</v>
      </c>
      <c r="D4573" t="s">
        <v>3</v>
      </c>
      <c r="E4573" t="s">
        <v>2699</v>
      </c>
      <c r="F4573" t="s">
        <v>4228</v>
      </c>
      <c r="G4573" t="s">
        <v>4220</v>
      </c>
      <c r="H4573" t="s">
        <v>43</v>
      </c>
      <c r="I4573" t="s">
        <v>204</v>
      </c>
      <c r="J4573" t="s">
        <v>39</v>
      </c>
      <c r="K4573" t="s">
        <v>44</v>
      </c>
      <c r="L4573" t="s">
        <v>25</v>
      </c>
      <c r="M4573" t="s">
        <v>4236</v>
      </c>
      <c r="N4573" t="s">
        <v>4067</v>
      </c>
      <c r="O4573" t="s">
        <v>1559</v>
      </c>
      <c r="P4573" t="s">
        <v>27</v>
      </c>
      <c r="Q4573" t="s">
        <v>28</v>
      </c>
      <c r="R4573" s="1" t="e">
        <f t="shared" ca="1" si="71"/>
        <v>#VALUE!</v>
      </c>
      <c r="S4573" t="s">
        <v>4243</v>
      </c>
      <c r="T4573" t="s">
        <v>58</v>
      </c>
    </row>
    <row r="4574" spans="1:20" x14ac:dyDescent="0.25">
      <c r="A4574" t="s">
        <v>8821</v>
      </c>
      <c r="B4574">
        <v>66956280</v>
      </c>
      <c r="C4574">
        <v>67138674</v>
      </c>
      <c r="D4574" t="s">
        <v>3</v>
      </c>
      <c r="E4574" t="s">
        <v>2329</v>
      </c>
      <c r="F4574" t="s">
        <v>4228</v>
      </c>
      <c r="G4574" t="s">
        <v>4222</v>
      </c>
      <c r="H4574" t="s">
        <v>31</v>
      </c>
      <c r="I4574" t="s">
        <v>22</v>
      </c>
      <c r="J4574" t="s">
        <v>23</v>
      </c>
      <c r="K4574" t="s">
        <v>24</v>
      </c>
      <c r="L4574" t="s">
        <v>25</v>
      </c>
      <c r="M4574" t="s">
        <v>4237</v>
      </c>
      <c r="N4574" t="s">
        <v>4067</v>
      </c>
      <c r="O4574" t="s">
        <v>1559</v>
      </c>
      <c r="P4574" t="s">
        <v>4248</v>
      </c>
      <c r="Q4574" t="s">
        <v>4246</v>
      </c>
      <c r="R4574" s="1">
        <f t="shared" ca="1" si="71"/>
        <v>10</v>
      </c>
      <c r="S4574" t="s">
        <v>55</v>
      </c>
      <c r="T4574" t="s">
        <v>68</v>
      </c>
    </row>
    <row r="4575" spans="1:20" x14ac:dyDescent="0.25">
      <c r="A4575" t="s">
        <v>8822</v>
      </c>
      <c r="B4575">
        <v>68076139</v>
      </c>
      <c r="C4575">
        <v>67597992</v>
      </c>
      <c r="D4575" t="s">
        <v>2</v>
      </c>
      <c r="E4575" t="s">
        <v>4155</v>
      </c>
      <c r="F4575" t="s">
        <v>4228</v>
      </c>
      <c r="G4575" t="s">
        <v>4219</v>
      </c>
      <c r="H4575" t="s">
        <v>31</v>
      </c>
      <c r="I4575" t="s">
        <v>204</v>
      </c>
      <c r="J4575" t="s">
        <v>23</v>
      </c>
      <c r="K4575" t="s">
        <v>24</v>
      </c>
      <c r="L4575" t="s">
        <v>25</v>
      </c>
      <c r="M4575" t="s">
        <v>4241</v>
      </c>
      <c r="N4575" t="s">
        <v>4067</v>
      </c>
      <c r="O4575" t="s">
        <v>1559</v>
      </c>
      <c r="P4575" t="s">
        <v>33</v>
      </c>
      <c r="Q4575" t="s">
        <v>34</v>
      </c>
      <c r="R4575" s="1">
        <f t="shared" ca="1" si="71"/>
        <v>23</v>
      </c>
      <c r="S4575" t="s">
        <v>35</v>
      </c>
      <c r="T4575" t="s">
        <v>36</v>
      </c>
    </row>
    <row r="4576" spans="1:20" x14ac:dyDescent="0.25">
      <c r="A4576" t="s">
        <v>8823</v>
      </c>
      <c r="B4576">
        <v>66917176</v>
      </c>
      <c r="C4576">
        <v>67166055</v>
      </c>
      <c r="D4576" t="s">
        <v>2</v>
      </c>
      <c r="E4576" t="s">
        <v>4156</v>
      </c>
      <c r="F4576" t="s">
        <v>4225</v>
      </c>
      <c r="G4576" t="s">
        <v>4219</v>
      </c>
      <c r="H4576" t="s">
        <v>503</v>
      </c>
      <c r="I4576" t="s">
        <v>204</v>
      </c>
      <c r="J4576" t="s">
        <v>39</v>
      </c>
      <c r="K4576" t="s">
        <v>40</v>
      </c>
      <c r="L4576" t="s">
        <v>25</v>
      </c>
      <c r="M4576" t="s">
        <v>4234</v>
      </c>
      <c r="N4576" t="s">
        <v>4067</v>
      </c>
      <c r="O4576" t="s">
        <v>1559</v>
      </c>
      <c r="P4576" t="s">
        <v>54</v>
      </c>
      <c r="Q4576" t="s">
        <v>4247</v>
      </c>
      <c r="R4576" s="1">
        <f t="shared" ca="1" si="71"/>
        <v>46</v>
      </c>
      <c r="S4576" t="s">
        <v>4243</v>
      </c>
      <c r="T4576" t="s">
        <v>41</v>
      </c>
    </row>
    <row r="4577" spans="1:20" x14ac:dyDescent="0.25">
      <c r="A4577" t="s">
        <v>8824</v>
      </c>
      <c r="B4577">
        <v>64264073</v>
      </c>
      <c r="C4577">
        <v>67257705</v>
      </c>
      <c r="D4577" t="s">
        <v>3</v>
      </c>
      <c r="E4577" t="s">
        <v>4157</v>
      </c>
      <c r="F4577" t="s">
        <v>20</v>
      </c>
      <c r="G4577" t="s">
        <v>527</v>
      </c>
      <c r="H4577" t="s">
        <v>21</v>
      </c>
      <c r="I4577" t="s">
        <v>22</v>
      </c>
      <c r="J4577" t="s">
        <v>23</v>
      </c>
      <c r="K4577" t="s">
        <v>24</v>
      </c>
      <c r="L4577" t="s">
        <v>25</v>
      </c>
      <c r="M4577" t="s">
        <v>4229</v>
      </c>
      <c r="N4577" t="s">
        <v>4067</v>
      </c>
      <c r="O4577" t="s">
        <v>1559</v>
      </c>
      <c r="P4577" t="s">
        <v>33</v>
      </c>
      <c r="Q4577" t="s">
        <v>4244</v>
      </c>
      <c r="R4577" s="1">
        <f t="shared" ca="1" si="71"/>
        <v>18</v>
      </c>
      <c r="S4577" t="s">
        <v>4243</v>
      </c>
      <c r="T4577" t="s">
        <v>36</v>
      </c>
    </row>
    <row r="4578" spans="1:20" x14ac:dyDescent="0.25">
      <c r="A4578" t="s">
        <v>8825</v>
      </c>
      <c r="B4578">
        <v>67528062</v>
      </c>
      <c r="C4578">
        <v>67558500</v>
      </c>
      <c r="D4578" t="s">
        <v>2</v>
      </c>
      <c r="E4578" t="s">
        <v>4158</v>
      </c>
      <c r="F4578" t="s">
        <v>4228</v>
      </c>
      <c r="G4578" t="s">
        <v>4222</v>
      </c>
      <c r="H4578" t="s">
        <v>21</v>
      </c>
      <c r="I4578" t="s">
        <v>204</v>
      </c>
      <c r="J4578" t="s">
        <v>23</v>
      </c>
      <c r="K4578" t="s">
        <v>24</v>
      </c>
      <c r="L4578" t="s">
        <v>25</v>
      </c>
      <c r="M4578" t="s">
        <v>4239</v>
      </c>
      <c r="N4578" t="s">
        <v>4067</v>
      </c>
      <c r="O4578" t="s">
        <v>1559</v>
      </c>
      <c r="P4578" t="s">
        <v>54</v>
      </c>
      <c r="Q4578" t="s">
        <v>4246</v>
      </c>
      <c r="R4578" s="1" t="e">
        <f t="shared" ca="1" si="71"/>
        <v>#VALUE!</v>
      </c>
      <c r="S4578" t="s">
        <v>4243</v>
      </c>
      <c r="T4578" t="s">
        <v>56</v>
      </c>
    </row>
    <row r="4579" spans="1:20" x14ac:dyDescent="0.25">
      <c r="A4579" t="s">
        <v>8826</v>
      </c>
      <c r="B4579">
        <v>65224068</v>
      </c>
      <c r="C4579">
        <v>67521745</v>
      </c>
      <c r="D4579" t="s">
        <v>2</v>
      </c>
      <c r="E4579" t="s">
        <v>4159</v>
      </c>
      <c r="F4579" t="s">
        <v>4226</v>
      </c>
      <c r="G4579" t="s">
        <v>4220</v>
      </c>
      <c r="H4579" t="s">
        <v>38</v>
      </c>
      <c r="I4579" t="s">
        <v>51</v>
      </c>
      <c r="J4579" t="s">
        <v>39</v>
      </c>
      <c r="K4579" t="s">
        <v>40</v>
      </c>
      <c r="L4579" t="s">
        <v>25</v>
      </c>
      <c r="M4579" t="s">
        <v>4239</v>
      </c>
      <c r="N4579" t="s">
        <v>4067</v>
      </c>
      <c r="O4579" t="s">
        <v>1559</v>
      </c>
      <c r="P4579" t="s">
        <v>54</v>
      </c>
      <c r="Q4579" t="s">
        <v>28</v>
      </c>
      <c r="R4579" s="1" t="e">
        <f t="shared" ca="1" si="71"/>
        <v>#VALUE!</v>
      </c>
      <c r="S4579" t="s">
        <v>4243</v>
      </c>
      <c r="T4579" t="s">
        <v>58</v>
      </c>
    </row>
    <row r="4580" spans="1:20" x14ac:dyDescent="0.25">
      <c r="A4580" t="s">
        <v>8827</v>
      </c>
      <c r="B4580">
        <v>67481686</v>
      </c>
      <c r="C4580">
        <v>67168042</v>
      </c>
      <c r="D4580" t="s">
        <v>2</v>
      </c>
      <c r="E4580" t="s">
        <v>1648</v>
      </c>
      <c r="F4580" t="s">
        <v>4225</v>
      </c>
      <c r="G4580" t="s">
        <v>4217</v>
      </c>
      <c r="H4580" t="s">
        <v>21</v>
      </c>
      <c r="I4580" t="s">
        <v>204</v>
      </c>
      <c r="J4580" t="s">
        <v>39</v>
      </c>
      <c r="K4580" t="s">
        <v>24</v>
      </c>
      <c r="L4580" t="s">
        <v>25</v>
      </c>
      <c r="M4580" t="s">
        <v>4237</v>
      </c>
      <c r="N4580" t="s">
        <v>4067</v>
      </c>
      <c r="O4580" t="s">
        <v>1559</v>
      </c>
      <c r="P4580" t="s">
        <v>27</v>
      </c>
      <c r="Q4580" t="s">
        <v>28</v>
      </c>
      <c r="R4580" s="1" t="e">
        <f t="shared" ca="1" si="71"/>
        <v>#VALUE!</v>
      </c>
      <c r="S4580" t="s">
        <v>4243</v>
      </c>
      <c r="T4580" t="s">
        <v>36</v>
      </c>
    </row>
    <row r="4581" spans="1:20" x14ac:dyDescent="0.25">
      <c r="A4581" t="s">
        <v>8828</v>
      </c>
      <c r="B4581">
        <v>66873434</v>
      </c>
      <c r="C4581">
        <v>67782593</v>
      </c>
      <c r="D4581" t="s">
        <v>2</v>
      </c>
      <c r="E4581" t="s">
        <v>4160</v>
      </c>
      <c r="F4581" t="s">
        <v>20</v>
      </c>
      <c r="G4581" t="s">
        <v>4222</v>
      </c>
      <c r="H4581" t="s">
        <v>38</v>
      </c>
      <c r="I4581" t="s">
        <v>51</v>
      </c>
      <c r="J4581" t="s">
        <v>60</v>
      </c>
      <c r="K4581" t="s">
        <v>40</v>
      </c>
      <c r="L4581" t="s">
        <v>25</v>
      </c>
      <c r="M4581" t="s">
        <v>4233</v>
      </c>
      <c r="N4581" t="s">
        <v>4067</v>
      </c>
      <c r="O4581" t="s">
        <v>1559</v>
      </c>
      <c r="P4581" t="s">
        <v>49</v>
      </c>
      <c r="Q4581" t="s">
        <v>4244</v>
      </c>
      <c r="R4581" s="1" t="e">
        <f t="shared" ca="1" si="71"/>
        <v>#VALUE!</v>
      </c>
      <c r="S4581" t="s">
        <v>35</v>
      </c>
      <c r="T4581" t="s">
        <v>45</v>
      </c>
    </row>
    <row r="4582" spans="1:20" x14ac:dyDescent="0.25">
      <c r="A4582" t="s">
        <v>8829</v>
      </c>
      <c r="B4582">
        <v>67381812</v>
      </c>
      <c r="C4582">
        <v>67104425</v>
      </c>
      <c r="D4582" t="s">
        <v>3</v>
      </c>
      <c r="E4582" t="s">
        <v>3078</v>
      </c>
      <c r="F4582" t="s">
        <v>4226</v>
      </c>
      <c r="G4582" t="s">
        <v>4216</v>
      </c>
      <c r="H4582" t="s">
        <v>31</v>
      </c>
      <c r="I4582" t="s">
        <v>22</v>
      </c>
      <c r="J4582" t="s">
        <v>60</v>
      </c>
      <c r="K4582" t="s">
        <v>40</v>
      </c>
      <c r="L4582" t="s">
        <v>25</v>
      </c>
      <c r="M4582" t="s">
        <v>4229</v>
      </c>
      <c r="N4582" t="s">
        <v>4067</v>
      </c>
      <c r="O4582" t="s">
        <v>1559</v>
      </c>
      <c r="P4582" t="s">
        <v>4248</v>
      </c>
      <c r="Q4582" t="s">
        <v>4247</v>
      </c>
      <c r="R4582" s="1" t="e">
        <f t="shared" ca="1" si="71"/>
        <v>#VALUE!</v>
      </c>
      <c r="S4582" t="s">
        <v>55</v>
      </c>
      <c r="T4582" t="s">
        <v>61</v>
      </c>
    </row>
    <row r="4583" spans="1:20" x14ac:dyDescent="0.25">
      <c r="A4583" t="s">
        <v>8830</v>
      </c>
      <c r="B4583">
        <v>66465101</v>
      </c>
      <c r="C4583">
        <v>67591885</v>
      </c>
      <c r="D4583" t="s">
        <v>2</v>
      </c>
      <c r="E4583" t="s">
        <v>4161</v>
      </c>
      <c r="F4583" t="s">
        <v>4226</v>
      </c>
      <c r="G4583" t="s">
        <v>4221</v>
      </c>
      <c r="H4583" t="s">
        <v>38</v>
      </c>
      <c r="I4583" t="s">
        <v>51</v>
      </c>
      <c r="J4583" t="s">
        <v>39</v>
      </c>
      <c r="K4583" t="s">
        <v>40</v>
      </c>
      <c r="L4583" t="s">
        <v>25</v>
      </c>
      <c r="M4583" t="s">
        <v>4240</v>
      </c>
      <c r="N4583" t="s">
        <v>4067</v>
      </c>
      <c r="O4583" t="s">
        <v>1559</v>
      </c>
      <c r="P4583" t="s">
        <v>49</v>
      </c>
      <c r="Q4583" t="s">
        <v>4247</v>
      </c>
      <c r="R4583" s="1" t="e">
        <f t="shared" ca="1" si="71"/>
        <v>#VALUE!</v>
      </c>
      <c r="S4583" t="s">
        <v>4243</v>
      </c>
      <c r="T4583" t="s">
        <v>45</v>
      </c>
    </row>
    <row r="4584" spans="1:20" x14ac:dyDescent="0.25">
      <c r="A4584" t="s">
        <v>8831</v>
      </c>
      <c r="B4584">
        <v>64985757</v>
      </c>
      <c r="C4584">
        <v>67438072</v>
      </c>
      <c r="D4584" t="s">
        <v>3</v>
      </c>
      <c r="E4584" t="s">
        <v>4162</v>
      </c>
      <c r="F4584" t="s">
        <v>4228</v>
      </c>
      <c r="G4584" t="s">
        <v>4215</v>
      </c>
      <c r="H4584" t="s">
        <v>21</v>
      </c>
      <c r="I4584" t="s">
        <v>22</v>
      </c>
      <c r="J4584" t="s">
        <v>23</v>
      </c>
      <c r="K4584" t="s">
        <v>24</v>
      </c>
      <c r="L4584" t="s">
        <v>25</v>
      </c>
      <c r="M4584" t="s">
        <v>4232</v>
      </c>
      <c r="N4584" t="s">
        <v>4067</v>
      </c>
      <c r="O4584" t="s">
        <v>1559</v>
      </c>
      <c r="P4584" t="s">
        <v>4248</v>
      </c>
      <c r="Q4584" t="s">
        <v>28</v>
      </c>
      <c r="R4584" s="1">
        <f t="shared" ca="1" si="71"/>
        <v>20</v>
      </c>
      <c r="S4584" t="s">
        <v>55</v>
      </c>
      <c r="T4584" t="s">
        <v>36</v>
      </c>
    </row>
    <row r="4585" spans="1:20" x14ac:dyDescent="0.25">
      <c r="A4585" t="s">
        <v>8832</v>
      </c>
      <c r="B4585">
        <v>67842645</v>
      </c>
      <c r="C4585">
        <v>67082271</v>
      </c>
      <c r="D4585" t="s">
        <v>3</v>
      </c>
      <c r="E4585" t="s">
        <v>3077</v>
      </c>
      <c r="F4585" t="s">
        <v>4226</v>
      </c>
      <c r="G4585" t="s">
        <v>4220</v>
      </c>
      <c r="H4585" t="s">
        <v>43</v>
      </c>
      <c r="I4585" t="s">
        <v>32</v>
      </c>
      <c r="J4585" t="s">
        <v>39</v>
      </c>
      <c r="K4585" t="s">
        <v>44</v>
      </c>
      <c r="L4585" t="s">
        <v>25</v>
      </c>
      <c r="M4585" t="s">
        <v>4240</v>
      </c>
      <c r="N4585" t="s">
        <v>4067</v>
      </c>
      <c r="O4585" t="s">
        <v>1559</v>
      </c>
      <c r="P4585" t="s">
        <v>4248</v>
      </c>
      <c r="Q4585" t="s">
        <v>4246</v>
      </c>
      <c r="R4585" s="1">
        <f t="shared" ca="1" si="71"/>
        <v>55</v>
      </c>
      <c r="S4585" t="s">
        <v>55</v>
      </c>
      <c r="T4585" t="s">
        <v>41</v>
      </c>
    </row>
    <row r="4586" spans="1:20" x14ac:dyDescent="0.25">
      <c r="A4586" t="s">
        <v>8833</v>
      </c>
      <c r="B4586">
        <v>65928824</v>
      </c>
      <c r="C4586">
        <v>66910606</v>
      </c>
      <c r="D4586" t="s">
        <v>2</v>
      </c>
      <c r="E4586" t="s">
        <v>3402</v>
      </c>
      <c r="F4586" t="s">
        <v>20</v>
      </c>
      <c r="G4586" t="s">
        <v>4219</v>
      </c>
      <c r="H4586" t="s">
        <v>21</v>
      </c>
      <c r="I4586" t="s">
        <v>51</v>
      </c>
      <c r="J4586" t="s">
        <v>23</v>
      </c>
      <c r="K4586" t="s">
        <v>24</v>
      </c>
      <c r="L4586" t="s">
        <v>25</v>
      </c>
      <c r="M4586" t="s">
        <v>4234</v>
      </c>
      <c r="N4586" t="s">
        <v>4067</v>
      </c>
      <c r="O4586" t="s">
        <v>1559</v>
      </c>
      <c r="P4586" t="s">
        <v>33</v>
      </c>
      <c r="Q4586" t="s">
        <v>28</v>
      </c>
      <c r="R4586" s="1" t="e">
        <f t="shared" ca="1" si="71"/>
        <v>#VALUE!</v>
      </c>
      <c r="S4586" t="s">
        <v>4243</v>
      </c>
      <c r="T4586" t="s">
        <v>36</v>
      </c>
    </row>
    <row r="4587" spans="1:20" x14ac:dyDescent="0.25">
      <c r="A4587" t="s">
        <v>8834</v>
      </c>
      <c r="B4587">
        <v>64587991</v>
      </c>
      <c r="C4587">
        <v>67215282</v>
      </c>
      <c r="D4587" t="s">
        <v>3</v>
      </c>
      <c r="E4587" t="s">
        <v>4163</v>
      </c>
      <c r="F4587" t="s">
        <v>4226</v>
      </c>
      <c r="G4587" t="s">
        <v>4216</v>
      </c>
      <c r="H4587" t="s">
        <v>21</v>
      </c>
      <c r="I4587" t="s">
        <v>22</v>
      </c>
      <c r="J4587" t="s">
        <v>23</v>
      </c>
      <c r="K4587" t="s">
        <v>24</v>
      </c>
      <c r="L4587" t="s">
        <v>25</v>
      </c>
      <c r="M4587" t="s">
        <v>4241</v>
      </c>
      <c r="N4587" t="s">
        <v>4067</v>
      </c>
      <c r="O4587" t="s">
        <v>1559</v>
      </c>
      <c r="P4587" t="s">
        <v>52</v>
      </c>
      <c r="Q4587" t="s">
        <v>34</v>
      </c>
      <c r="R4587" s="1">
        <f t="shared" ca="1" si="71"/>
        <v>23</v>
      </c>
      <c r="S4587" t="s">
        <v>4243</v>
      </c>
      <c r="T4587" t="s">
        <v>36</v>
      </c>
    </row>
    <row r="4588" spans="1:20" x14ac:dyDescent="0.25">
      <c r="A4588" t="s">
        <v>8835</v>
      </c>
      <c r="B4588">
        <v>67922244</v>
      </c>
      <c r="C4588">
        <v>67126519</v>
      </c>
      <c r="D4588" t="s">
        <v>2</v>
      </c>
      <c r="E4588" t="s">
        <v>3875</v>
      </c>
      <c r="F4588" t="s">
        <v>20</v>
      </c>
      <c r="G4588" t="s">
        <v>4218</v>
      </c>
      <c r="H4588" t="s">
        <v>38</v>
      </c>
      <c r="I4588" t="s">
        <v>204</v>
      </c>
      <c r="J4588" t="s">
        <v>39</v>
      </c>
      <c r="K4588" t="s">
        <v>40</v>
      </c>
      <c r="L4588" t="s">
        <v>25</v>
      </c>
      <c r="M4588" t="s">
        <v>4237</v>
      </c>
      <c r="N4588" t="s">
        <v>4067</v>
      </c>
      <c r="O4588" t="s">
        <v>1559</v>
      </c>
      <c r="P4588" t="s">
        <v>49</v>
      </c>
      <c r="Q4588" t="s">
        <v>4245</v>
      </c>
      <c r="R4588" s="1">
        <f t="shared" ca="1" si="71"/>
        <v>47</v>
      </c>
      <c r="S4588" t="s">
        <v>4243</v>
      </c>
      <c r="T4588" t="s">
        <v>41</v>
      </c>
    </row>
    <row r="4589" spans="1:20" x14ac:dyDescent="0.25">
      <c r="A4589" t="s">
        <v>8836</v>
      </c>
      <c r="B4589">
        <v>66226902</v>
      </c>
      <c r="C4589">
        <v>66844307</v>
      </c>
      <c r="D4589" t="s">
        <v>3</v>
      </c>
      <c r="E4589" t="s">
        <v>4164</v>
      </c>
      <c r="F4589" t="s">
        <v>1106</v>
      </c>
      <c r="G4589" t="s">
        <v>4215</v>
      </c>
      <c r="H4589" t="s">
        <v>21</v>
      </c>
      <c r="I4589" t="s">
        <v>204</v>
      </c>
      <c r="J4589" t="s">
        <v>23</v>
      </c>
      <c r="K4589" t="s">
        <v>24</v>
      </c>
      <c r="L4589" t="s">
        <v>25</v>
      </c>
      <c r="M4589" t="s">
        <v>4236</v>
      </c>
      <c r="N4589" t="s">
        <v>4067</v>
      </c>
      <c r="O4589" t="s">
        <v>1559</v>
      </c>
      <c r="P4589" t="s">
        <v>33</v>
      </c>
      <c r="Q4589" t="s">
        <v>4244</v>
      </c>
      <c r="R4589" s="1" t="e">
        <f t="shared" ca="1" si="71"/>
        <v>#VALUE!</v>
      </c>
      <c r="S4589" t="s">
        <v>4243</v>
      </c>
      <c r="T4589" t="s">
        <v>36</v>
      </c>
    </row>
    <row r="4590" spans="1:20" x14ac:dyDescent="0.25">
      <c r="A4590" t="s">
        <v>8837</v>
      </c>
      <c r="B4590">
        <v>65538782</v>
      </c>
      <c r="C4590">
        <v>66970862</v>
      </c>
      <c r="D4590" t="s">
        <v>3</v>
      </c>
      <c r="E4590" t="s">
        <v>4165</v>
      </c>
      <c r="F4590" t="s">
        <v>4226</v>
      </c>
      <c r="G4590" t="s">
        <v>4215</v>
      </c>
      <c r="H4590" t="s">
        <v>38</v>
      </c>
      <c r="I4590" t="s">
        <v>22</v>
      </c>
      <c r="J4590" t="s">
        <v>39</v>
      </c>
      <c r="K4590" t="s">
        <v>44</v>
      </c>
      <c r="L4590" t="s">
        <v>25</v>
      </c>
      <c r="M4590" t="s">
        <v>4235</v>
      </c>
      <c r="N4590" t="s">
        <v>4067</v>
      </c>
      <c r="O4590" t="s">
        <v>1559</v>
      </c>
      <c r="P4590" t="s">
        <v>33</v>
      </c>
      <c r="Q4590" t="s">
        <v>4245</v>
      </c>
      <c r="R4590" s="1" t="e">
        <f t="shared" ca="1" si="71"/>
        <v>#VALUE!</v>
      </c>
      <c r="S4590" t="s">
        <v>4243</v>
      </c>
      <c r="T4590" t="s">
        <v>58</v>
      </c>
    </row>
    <row r="4591" spans="1:20" x14ac:dyDescent="0.25">
      <c r="A4591" t="s">
        <v>8838</v>
      </c>
      <c r="B4591">
        <v>66242412</v>
      </c>
      <c r="C4591">
        <v>67505689</v>
      </c>
      <c r="D4591" t="s">
        <v>3</v>
      </c>
      <c r="E4591" t="s">
        <v>4166</v>
      </c>
      <c r="F4591" t="s">
        <v>4228</v>
      </c>
      <c r="G4591" t="s">
        <v>527</v>
      </c>
      <c r="H4591" t="s">
        <v>21</v>
      </c>
      <c r="I4591" t="s">
        <v>204</v>
      </c>
      <c r="J4591" t="s">
        <v>23</v>
      </c>
      <c r="K4591" t="s">
        <v>24</v>
      </c>
      <c r="L4591" t="s">
        <v>25</v>
      </c>
      <c r="M4591" t="s">
        <v>4236</v>
      </c>
      <c r="N4591" t="s">
        <v>4067</v>
      </c>
      <c r="O4591" t="s">
        <v>1559</v>
      </c>
      <c r="P4591" t="s">
        <v>27</v>
      </c>
      <c r="Q4591" t="s">
        <v>4245</v>
      </c>
      <c r="R4591" s="1">
        <f t="shared" ca="1" si="71"/>
        <v>15</v>
      </c>
      <c r="S4591" t="s">
        <v>35</v>
      </c>
      <c r="T4591" t="s">
        <v>56</v>
      </c>
    </row>
    <row r="4592" spans="1:20" x14ac:dyDescent="0.25">
      <c r="A4592" t="s">
        <v>8839</v>
      </c>
      <c r="B4592">
        <v>65062219</v>
      </c>
      <c r="C4592">
        <v>67484001</v>
      </c>
      <c r="D4592" t="s">
        <v>2</v>
      </c>
      <c r="E4592" t="s">
        <v>4167</v>
      </c>
      <c r="F4592" t="s">
        <v>4226</v>
      </c>
      <c r="G4592" t="s">
        <v>4218</v>
      </c>
      <c r="H4592" t="s">
        <v>38</v>
      </c>
      <c r="I4592" t="s">
        <v>22</v>
      </c>
      <c r="J4592" t="s">
        <v>39</v>
      </c>
      <c r="K4592" t="s">
        <v>24</v>
      </c>
      <c r="L4592" t="s">
        <v>25</v>
      </c>
      <c r="M4592" t="s">
        <v>4229</v>
      </c>
      <c r="N4592" t="s">
        <v>4067</v>
      </c>
      <c r="O4592" t="s">
        <v>1559</v>
      </c>
      <c r="P4592" t="s">
        <v>4248</v>
      </c>
      <c r="Q4592" t="s">
        <v>28</v>
      </c>
      <c r="R4592" s="1">
        <f t="shared" ca="1" si="71"/>
        <v>35</v>
      </c>
      <c r="S4592" t="s">
        <v>55</v>
      </c>
      <c r="T4592" t="s">
        <v>29</v>
      </c>
    </row>
    <row r="4593" spans="1:20" x14ac:dyDescent="0.25">
      <c r="A4593" t="s">
        <v>8840</v>
      </c>
      <c r="B4593">
        <v>66799501</v>
      </c>
      <c r="C4593">
        <v>67146183</v>
      </c>
      <c r="D4593" t="s">
        <v>2</v>
      </c>
      <c r="E4593" t="s">
        <v>2947</v>
      </c>
      <c r="F4593" t="s">
        <v>20</v>
      </c>
      <c r="G4593" t="s">
        <v>4222</v>
      </c>
      <c r="H4593" t="s">
        <v>38</v>
      </c>
      <c r="I4593" t="s">
        <v>32</v>
      </c>
      <c r="J4593" t="s">
        <v>39</v>
      </c>
      <c r="K4593" t="s">
        <v>40</v>
      </c>
      <c r="L4593" t="s">
        <v>25</v>
      </c>
      <c r="M4593" t="s">
        <v>4239</v>
      </c>
      <c r="N4593" t="s">
        <v>4067</v>
      </c>
      <c r="O4593" t="s">
        <v>1559</v>
      </c>
      <c r="P4593" t="s">
        <v>4248</v>
      </c>
      <c r="Q4593" t="s">
        <v>4247</v>
      </c>
      <c r="R4593" s="1">
        <f t="shared" ca="1" si="71"/>
        <v>58</v>
      </c>
      <c r="S4593" t="s">
        <v>55</v>
      </c>
      <c r="T4593" t="s">
        <v>45</v>
      </c>
    </row>
    <row r="4594" spans="1:20" x14ac:dyDescent="0.25">
      <c r="A4594" t="s">
        <v>8841</v>
      </c>
      <c r="B4594">
        <v>66670068</v>
      </c>
      <c r="C4594">
        <v>67798490</v>
      </c>
      <c r="D4594" t="s">
        <v>2</v>
      </c>
      <c r="E4594" t="s">
        <v>4168</v>
      </c>
      <c r="F4594" t="s">
        <v>4227</v>
      </c>
      <c r="G4594" t="s">
        <v>4215</v>
      </c>
      <c r="H4594" t="s">
        <v>38</v>
      </c>
      <c r="I4594" t="s">
        <v>204</v>
      </c>
      <c r="J4594" t="s">
        <v>23</v>
      </c>
      <c r="K4594" t="s">
        <v>24</v>
      </c>
      <c r="L4594" t="s">
        <v>25</v>
      </c>
      <c r="M4594" t="s">
        <v>4236</v>
      </c>
      <c r="N4594" t="s">
        <v>4067</v>
      </c>
      <c r="O4594" t="s">
        <v>1559</v>
      </c>
      <c r="P4594" t="s">
        <v>205</v>
      </c>
      <c r="Q4594" t="s">
        <v>28</v>
      </c>
      <c r="R4594" s="1">
        <f t="shared" ca="1" si="71"/>
        <v>34</v>
      </c>
      <c r="S4594" t="s">
        <v>35</v>
      </c>
      <c r="T4594" t="s">
        <v>29</v>
      </c>
    </row>
    <row r="4595" spans="1:20" x14ac:dyDescent="0.25">
      <c r="A4595" t="s">
        <v>8842</v>
      </c>
      <c r="B4595">
        <v>68495463</v>
      </c>
      <c r="C4595">
        <v>67030429</v>
      </c>
      <c r="D4595" t="s">
        <v>3</v>
      </c>
      <c r="E4595" t="s">
        <v>4169</v>
      </c>
      <c r="F4595" t="s">
        <v>4228</v>
      </c>
      <c r="G4595" t="s">
        <v>4217</v>
      </c>
      <c r="H4595" t="s">
        <v>43</v>
      </c>
      <c r="I4595" t="s">
        <v>32</v>
      </c>
      <c r="J4595" t="s">
        <v>39</v>
      </c>
      <c r="K4595" t="s">
        <v>44</v>
      </c>
      <c r="L4595" t="s">
        <v>25</v>
      </c>
      <c r="M4595" t="s">
        <v>4235</v>
      </c>
      <c r="N4595" t="s">
        <v>4067</v>
      </c>
      <c r="O4595" t="s">
        <v>1559</v>
      </c>
      <c r="P4595" t="s">
        <v>4248</v>
      </c>
      <c r="Q4595" t="s">
        <v>4246</v>
      </c>
      <c r="R4595" s="1" t="e">
        <f t="shared" ca="1" si="71"/>
        <v>#VALUE!</v>
      </c>
      <c r="S4595" t="s">
        <v>55</v>
      </c>
      <c r="T4595" t="s">
        <v>41</v>
      </c>
    </row>
    <row r="4596" spans="1:20" x14ac:dyDescent="0.25">
      <c r="A4596" t="s">
        <v>8843</v>
      </c>
      <c r="B4596">
        <v>64391217</v>
      </c>
      <c r="C4596">
        <v>67622600</v>
      </c>
      <c r="D4596" t="s">
        <v>3</v>
      </c>
      <c r="E4596" t="s">
        <v>4170</v>
      </c>
      <c r="F4596" t="s">
        <v>4226</v>
      </c>
      <c r="G4596" t="s">
        <v>4219</v>
      </c>
      <c r="H4596" t="s">
        <v>2646</v>
      </c>
      <c r="I4596" t="s">
        <v>51</v>
      </c>
      <c r="J4596" t="s">
        <v>39</v>
      </c>
      <c r="K4596" t="s">
        <v>44</v>
      </c>
      <c r="L4596" t="s">
        <v>25</v>
      </c>
      <c r="M4596" t="s">
        <v>4230</v>
      </c>
      <c r="N4596" t="s">
        <v>4067</v>
      </c>
      <c r="O4596" t="s">
        <v>1559</v>
      </c>
      <c r="P4596" t="s">
        <v>54</v>
      </c>
      <c r="Q4596" t="s">
        <v>4244</v>
      </c>
      <c r="R4596" s="1" t="e">
        <f t="shared" ca="1" si="71"/>
        <v>#VALUE!</v>
      </c>
      <c r="S4596" t="s">
        <v>4243</v>
      </c>
      <c r="T4596" t="s">
        <v>41</v>
      </c>
    </row>
    <row r="4597" spans="1:20" x14ac:dyDescent="0.25">
      <c r="A4597" t="s">
        <v>8844</v>
      </c>
      <c r="B4597">
        <v>67171672</v>
      </c>
      <c r="C4597">
        <v>67233049</v>
      </c>
      <c r="D4597" t="s">
        <v>2</v>
      </c>
      <c r="E4597" t="s">
        <v>378</v>
      </c>
      <c r="F4597" t="s">
        <v>4225</v>
      </c>
      <c r="G4597" t="s">
        <v>4221</v>
      </c>
      <c r="H4597" t="s">
        <v>21</v>
      </c>
      <c r="I4597" t="s">
        <v>32</v>
      </c>
      <c r="J4597" t="s">
        <v>23</v>
      </c>
      <c r="K4597" t="s">
        <v>24</v>
      </c>
      <c r="L4597" t="s">
        <v>25</v>
      </c>
      <c r="M4597" t="s">
        <v>4233</v>
      </c>
      <c r="N4597" t="s">
        <v>4067</v>
      </c>
      <c r="O4597" t="s">
        <v>1559</v>
      </c>
      <c r="P4597" t="s">
        <v>4248</v>
      </c>
      <c r="Q4597" t="s">
        <v>4247</v>
      </c>
      <c r="R4597" s="1" t="e">
        <f t="shared" ca="1" si="71"/>
        <v>#VALUE!</v>
      </c>
      <c r="S4597" t="s">
        <v>55</v>
      </c>
      <c r="T4597" t="s">
        <v>36</v>
      </c>
    </row>
    <row r="4598" spans="1:20" x14ac:dyDescent="0.25">
      <c r="A4598" t="s">
        <v>8845</v>
      </c>
      <c r="B4598">
        <v>66177349</v>
      </c>
      <c r="C4598">
        <v>67146136</v>
      </c>
      <c r="D4598" t="s">
        <v>2</v>
      </c>
      <c r="E4598" t="s">
        <v>4171</v>
      </c>
      <c r="F4598" t="s">
        <v>20</v>
      </c>
      <c r="G4598" t="s">
        <v>4223</v>
      </c>
      <c r="H4598" t="s">
        <v>21</v>
      </c>
      <c r="I4598" t="s">
        <v>204</v>
      </c>
      <c r="J4598" t="s">
        <v>23</v>
      </c>
      <c r="K4598" t="s">
        <v>24</v>
      </c>
      <c r="L4598" t="s">
        <v>25</v>
      </c>
      <c r="M4598" t="s">
        <v>4232</v>
      </c>
      <c r="N4598" t="s">
        <v>4067</v>
      </c>
      <c r="O4598" t="s">
        <v>1559</v>
      </c>
      <c r="P4598" t="s">
        <v>27</v>
      </c>
      <c r="Q4598" t="s">
        <v>4244</v>
      </c>
      <c r="R4598" s="1">
        <f t="shared" ca="1" si="71"/>
        <v>39</v>
      </c>
      <c r="S4598" t="s">
        <v>4243</v>
      </c>
      <c r="T4598" t="s">
        <v>58</v>
      </c>
    </row>
    <row r="4599" spans="1:20" x14ac:dyDescent="0.25">
      <c r="A4599" t="s">
        <v>8846</v>
      </c>
      <c r="B4599">
        <v>68268863</v>
      </c>
      <c r="C4599">
        <v>67785613</v>
      </c>
      <c r="D4599" t="s">
        <v>2</v>
      </c>
      <c r="E4599" t="s">
        <v>3482</v>
      </c>
      <c r="F4599" t="s">
        <v>4227</v>
      </c>
      <c r="G4599" t="s">
        <v>4215</v>
      </c>
      <c r="H4599" t="s">
        <v>2646</v>
      </c>
      <c r="I4599" t="s">
        <v>32</v>
      </c>
      <c r="J4599" t="s">
        <v>39</v>
      </c>
      <c r="K4599" t="s">
        <v>40</v>
      </c>
      <c r="L4599" t="s">
        <v>25</v>
      </c>
      <c r="M4599" t="s">
        <v>4234</v>
      </c>
      <c r="N4599" t="s">
        <v>4067</v>
      </c>
      <c r="O4599" t="s">
        <v>1559</v>
      </c>
      <c r="P4599" t="s">
        <v>49</v>
      </c>
      <c r="Q4599" t="s">
        <v>28</v>
      </c>
      <c r="R4599" s="1" t="e">
        <f t="shared" ca="1" si="71"/>
        <v>#VALUE!</v>
      </c>
      <c r="S4599" t="s">
        <v>4243</v>
      </c>
      <c r="T4599" t="s">
        <v>45</v>
      </c>
    </row>
    <row r="4600" spans="1:20" x14ac:dyDescent="0.25">
      <c r="A4600" t="s">
        <v>8847</v>
      </c>
      <c r="B4600">
        <v>64788175</v>
      </c>
      <c r="C4600">
        <v>67776060</v>
      </c>
      <c r="D4600" t="s">
        <v>3</v>
      </c>
      <c r="E4600" t="s">
        <v>4172</v>
      </c>
      <c r="F4600" t="s">
        <v>4228</v>
      </c>
      <c r="G4600" t="s">
        <v>4223</v>
      </c>
      <c r="H4600" t="s">
        <v>48</v>
      </c>
      <c r="I4600" t="s">
        <v>204</v>
      </c>
      <c r="J4600" t="s">
        <v>23</v>
      </c>
      <c r="K4600" t="s">
        <v>24</v>
      </c>
      <c r="L4600" t="s">
        <v>25</v>
      </c>
      <c r="M4600" t="s">
        <v>4233</v>
      </c>
      <c r="N4600" t="s">
        <v>4067</v>
      </c>
      <c r="O4600" t="s">
        <v>1559</v>
      </c>
      <c r="P4600" t="s">
        <v>52</v>
      </c>
      <c r="Q4600" t="s">
        <v>4246</v>
      </c>
      <c r="R4600" s="1" t="e">
        <f t="shared" ca="1" si="71"/>
        <v>#VALUE!</v>
      </c>
      <c r="S4600" t="s">
        <v>35</v>
      </c>
      <c r="T4600" t="s">
        <v>36</v>
      </c>
    </row>
    <row r="4601" spans="1:20" x14ac:dyDescent="0.25">
      <c r="A4601" t="s">
        <v>8848</v>
      </c>
      <c r="B4601">
        <v>68095971</v>
      </c>
      <c r="C4601">
        <v>67745305</v>
      </c>
      <c r="D4601" t="s">
        <v>2</v>
      </c>
      <c r="E4601" t="s">
        <v>4173</v>
      </c>
      <c r="F4601" t="s">
        <v>4225</v>
      </c>
      <c r="G4601" t="s">
        <v>4221</v>
      </c>
      <c r="H4601" t="s">
        <v>245</v>
      </c>
      <c r="I4601" t="s">
        <v>51</v>
      </c>
      <c r="J4601" t="s">
        <v>39</v>
      </c>
      <c r="K4601" t="s">
        <v>40</v>
      </c>
      <c r="L4601" t="s">
        <v>25</v>
      </c>
      <c r="M4601" t="s">
        <v>4234</v>
      </c>
      <c r="N4601" t="s">
        <v>4067</v>
      </c>
      <c r="O4601" t="s">
        <v>1559</v>
      </c>
      <c r="P4601" t="s">
        <v>52</v>
      </c>
      <c r="Q4601" t="s">
        <v>4246</v>
      </c>
      <c r="R4601" s="1" t="e">
        <f t="shared" ca="1" si="71"/>
        <v>#VALUE!</v>
      </c>
      <c r="S4601" t="s">
        <v>4243</v>
      </c>
      <c r="T4601" t="s">
        <v>45</v>
      </c>
    </row>
    <row r="4602" spans="1:20" x14ac:dyDescent="0.25">
      <c r="A4602" t="s">
        <v>8849</v>
      </c>
      <c r="B4602">
        <v>64868930</v>
      </c>
      <c r="C4602">
        <v>67055018</v>
      </c>
      <c r="D4602" t="s">
        <v>2</v>
      </c>
      <c r="E4602" t="s">
        <v>4174</v>
      </c>
      <c r="F4602" t="s">
        <v>20</v>
      </c>
      <c r="G4602" t="s">
        <v>4222</v>
      </c>
      <c r="H4602" t="s">
        <v>21</v>
      </c>
      <c r="I4602" t="s">
        <v>204</v>
      </c>
      <c r="J4602" t="s">
        <v>23</v>
      </c>
      <c r="K4602" t="s">
        <v>24</v>
      </c>
      <c r="L4602" t="s">
        <v>25</v>
      </c>
      <c r="M4602" t="s">
        <v>4239</v>
      </c>
      <c r="N4602" t="s">
        <v>4067</v>
      </c>
      <c r="O4602" t="s">
        <v>1559</v>
      </c>
      <c r="P4602" t="s">
        <v>52</v>
      </c>
      <c r="Q4602" t="s">
        <v>4247</v>
      </c>
      <c r="R4602" s="1" t="e">
        <f t="shared" ca="1" si="71"/>
        <v>#VALUE!</v>
      </c>
      <c r="S4602" t="s">
        <v>35</v>
      </c>
      <c r="T4602" t="s">
        <v>36</v>
      </c>
    </row>
    <row r="4603" spans="1:20" x14ac:dyDescent="0.25">
      <c r="A4603" t="s">
        <v>8850</v>
      </c>
      <c r="B4603">
        <v>66712396</v>
      </c>
      <c r="C4603">
        <v>67670085</v>
      </c>
      <c r="D4603" t="s">
        <v>2</v>
      </c>
      <c r="E4603" t="s">
        <v>4175</v>
      </c>
      <c r="F4603" t="s">
        <v>1106</v>
      </c>
      <c r="G4603" t="s">
        <v>4223</v>
      </c>
      <c r="H4603" t="s">
        <v>38</v>
      </c>
      <c r="I4603" t="s">
        <v>204</v>
      </c>
      <c r="J4603" t="s">
        <v>39</v>
      </c>
      <c r="K4603" t="s">
        <v>40</v>
      </c>
      <c r="L4603" t="s">
        <v>25</v>
      </c>
      <c r="M4603" t="s">
        <v>4231</v>
      </c>
      <c r="N4603" t="s">
        <v>4067</v>
      </c>
      <c r="O4603" t="s">
        <v>1559</v>
      </c>
      <c r="P4603" t="s">
        <v>4248</v>
      </c>
      <c r="Q4603" t="s">
        <v>34</v>
      </c>
      <c r="R4603" s="1">
        <f t="shared" ca="1" si="71"/>
        <v>53</v>
      </c>
      <c r="S4603" t="s">
        <v>55</v>
      </c>
      <c r="T4603" t="s">
        <v>41</v>
      </c>
    </row>
    <row r="4604" spans="1:20" x14ac:dyDescent="0.25">
      <c r="A4604" t="s">
        <v>8851</v>
      </c>
      <c r="B4604">
        <v>66131953</v>
      </c>
      <c r="C4604">
        <v>67471524</v>
      </c>
      <c r="D4604" t="s">
        <v>2</v>
      </c>
      <c r="E4604" t="s">
        <v>4176</v>
      </c>
      <c r="F4604" t="s">
        <v>4226</v>
      </c>
      <c r="G4604" t="s">
        <v>4215</v>
      </c>
      <c r="H4604" t="s">
        <v>21</v>
      </c>
      <c r="I4604" t="s">
        <v>204</v>
      </c>
      <c r="J4604" t="s">
        <v>23</v>
      </c>
      <c r="K4604" t="s">
        <v>24</v>
      </c>
      <c r="L4604" t="s">
        <v>25</v>
      </c>
      <c r="M4604" t="s">
        <v>4237</v>
      </c>
      <c r="N4604" t="s">
        <v>4067</v>
      </c>
      <c r="O4604" t="s">
        <v>1559</v>
      </c>
      <c r="P4604" t="s">
        <v>4248</v>
      </c>
      <c r="Q4604" t="s">
        <v>28</v>
      </c>
      <c r="R4604" s="1">
        <f t="shared" ca="1" si="71"/>
        <v>14</v>
      </c>
      <c r="S4604" t="s">
        <v>55</v>
      </c>
      <c r="T4604" t="s">
        <v>56</v>
      </c>
    </row>
    <row r="4605" spans="1:20" x14ac:dyDescent="0.25">
      <c r="A4605" t="s">
        <v>8852</v>
      </c>
      <c r="B4605">
        <v>65867322</v>
      </c>
      <c r="C4605">
        <v>67504575</v>
      </c>
      <c r="D4605" t="s">
        <v>3</v>
      </c>
      <c r="E4605" t="s">
        <v>458</v>
      </c>
      <c r="F4605" t="s">
        <v>4228</v>
      </c>
      <c r="G4605" t="s">
        <v>4216</v>
      </c>
      <c r="H4605" t="s">
        <v>43</v>
      </c>
      <c r="I4605" t="s">
        <v>32</v>
      </c>
      <c r="J4605" t="s">
        <v>39</v>
      </c>
      <c r="K4605" t="s">
        <v>44</v>
      </c>
      <c r="L4605" t="s">
        <v>25</v>
      </c>
      <c r="M4605" t="s">
        <v>4234</v>
      </c>
      <c r="N4605" t="s">
        <v>4067</v>
      </c>
      <c r="O4605" t="s">
        <v>1559</v>
      </c>
      <c r="P4605" t="s">
        <v>4248</v>
      </c>
      <c r="Q4605" t="s">
        <v>4244</v>
      </c>
      <c r="R4605" s="1">
        <f t="shared" ca="1" si="71"/>
        <v>52</v>
      </c>
      <c r="S4605" t="s">
        <v>55</v>
      </c>
      <c r="T4605" t="s">
        <v>41</v>
      </c>
    </row>
    <row r="4606" spans="1:20" x14ac:dyDescent="0.25">
      <c r="A4606" t="s">
        <v>8853</v>
      </c>
      <c r="B4606">
        <v>65835128</v>
      </c>
      <c r="C4606">
        <v>67847018</v>
      </c>
      <c r="D4606" t="s">
        <v>2</v>
      </c>
      <c r="E4606" t="s">
        <v>2266</v>
      </c>
      <c r="F4606" t="s">
        <v>4228</v>
      </c>
      <c r="G4606" t="s">
        <v>4215</v>
      </c>
      <c r="H4606" t="s">
        <v>21</v>
      </c>
      <c r="I4606" t="s">
        <v>204</v>
      </c>
      <c r="J4606" t="s">
        <v>23</v>
      </c>
      <c r="K4606" t="s">
        <v>24</v>
      </c>
      <c r="L4606" t="s">
        <v>25</v>
      </c>
      <c r="M4606" t="s">
        <v>4241</v>
      </c>
      <c r="N4606" t="s">
        <v>4067</v>
      </c>
      <c r="O4606" t="s">
        <v>1559</v>
      </c>
      <c r="P4606" t="s">
        <v>49</v>
      </c>
      <c r="Q4606" t="s">
        <v>4245</v>
      </c>
      <c r="R4606" s="1" t="e">
        <f t="shared" ca="1" si="71"/>
        <v>#VALUE!</v>
      </c>
      <c r="S4606" t="s">
        <v>35</v>
      </c>
      <c r="T4606" t="s">
        <v>36</v>
      </c>
    </row>
    <row r="4607" spans="1:20" x14ac:dyDescent="0.25">
      <c r="A4607" t="s">
        <v>8854</v>
      </c>
      <c r="B4607">
        <v>68306084</v>
      </c>
      <c r="C4607">
        <v>67601010</v>
      </c>
      <c r="D4607" t="s">
        <v>3</v>
      </c>
      <c r="E4607" t="s">
        <v>4177</v>
      </c>
      <c r="F4607" t="s">
        <v>4228</v>
      </c>
      <c r="G4607" t="s">
        <v>527</v>
      </c>
      <c r="H4607" t="s">
        <v>48</v>
      </c>
      <c r="I4607" t="s">
        <v>22</v>
      </c>
      <c r="J4607" t="s">
        <v>39</v>
      </c>
      <c r="K4607" t="s">
        <v>24</v>
      </c>
      <c r="L4607" t="s">
        <v>25</v>
      </c>
      <c r="M4607" t="s">
        <v>4238</v>
      </c>
      <c r="N4607" t="s">
        <v>4067</v>
      </c>
      <c r="O4607" t="s">
        <v>1559</v>
      </c>
      <c r="P4607" t="s">
        <v>52</v>
      </c>
      <c r="Q4607" t="s">
        <v>34</v>
      </c>
      <c r="R4607" s="1" t="e">
        <f t="shared" ca="1" si="71"/>
        <v>#VALUE!</v>
      </c>
      <c r="S4607" t="s">
        <v>4243</v>
      </c>
      <c r="T4607" t="s">
        <v>29</v>
      </c>
    </row>
    <row r="4608" spans="1:20" x14ac:dyDescent="0.25">
      <c r="A4608" t="s">
        <v>8855</v>
      </c>
      <c r="B4608">
        <v>66428868</v>
      </c>
      <c r="C4608">
        <v>67035822</v>
      </c>
      <c r="D4608" t="s">
        <v>2</v>
      </c>
      <c r="E4608" t="s">
        <v>4178</v>
      </c>
      <c r="F4608" t="s">
        <v>4226</v>
      </c>
      <c r="G4608" t="s">
        <v>4223</v>
      </c>
      <c r="H4608" t="s">
        <v>472</v>
      </c>
      <c r="I4608" t="s">
        <v>32</v>
      </c>
      <c r="J4608" t="s">
        <v>39</v>
      </c>
      <c r="K4608" t="s">
        <v>40</v>
      </c>
      <c r="L4608" t="s">
        <v>25</v>
      </c>
      <c r="M4608" t="s">
        <v>4229</v>
      </c>
      <c r="N4608" t="s">
        <v>4067</v>
      </c>
      <c r="O4608" t="s">
        <v>1559</v>
      </c>
      <c r="P4608" t="s">
        <v>33</v>
      </c>
      <c r="Q4608" t="s">
        <v>4246</v>
      </c>
      <c r="R4608" s="1">
        <f t="shared" ca="1" si="71"/>
        <v>54</v>
      </c>
      <c r="S4608" t="s">
        <v>4243</v>
      </c>
      <c r="T4608" t="s">
        <v>41</v>
      </c>
    </row>
    <row r="4609" spans="1:20" x14ac:dyDescent="0.25">
      <c r="A4609" t="s">
        <v>8856</v>
      </c>
      <c r="B4609">
        <v>65336659</v>
      </c>
      <c r="C4609">
        <v>67592798</v>
      </c>
      <c r="D4609" t="s">
        <v>2</v>
      </c>
      <c r="E4609" t="s">
        <v>4179</v>
      </c>
      <c r="F4609" t="s">
        <v>4228</v>
      </c>
      <c r="G4609" t="s">
        <v>527</v>
      </c>
      <c r="H4609" t="s">
        <v>31</v>
      </c>
      <c r="I4609" t="s">
        <v>22</v>
      </c>
      <c r="J4609" t="s">
        <v>23</v>
      </c>
      <c r="K4609" t="s">
        <v>24</v>
      </c>
      <c r="L4609" t="s">
        <v>25</v>
      </c>
      <c r="M4609" t="s">
        <v>4230</v>
      </c>
      <c r="N4609" t="s">
        <v>4067</v>
      </c>
      <c r="O4609" t="s">
        <v>1559</v>
      </c>
      <c r="P4609" t="s">
        <v>49</v>
      </c>
      <c r="Q4609" t="s">
        <v>4247</v>
      </c>
      <c r="R4609" s="1" t="e">
        <f t="shared" ca="1" si="71"/>
        <v>#VALUE!</v>
      </c>
      <c r="S4609" t="s">
        <v>35</v>
      </c>
      <c r="T4609" t="s">
        <v>56</v>
      </c>
    </row>
    <row r="4610" spans="1:20" x14ac:dyDescent="0.25">
      <c r="A4610" t="s">
        <v>8857</v>
      </c>
      <c r="B4610">
        <v>65836105</v>
      </c>
      <c r="C4610">
        <v>67041187</v>
      </c>
      <c r="D4610" t="s">
        <v>3</v>
      </c>
      <c r="E4610" t="s">
        <v>4180</v>
      </c>
      <c r="F4610" t="s">
        <v>4227</v>
      </c>
      <c r="G4610" t="s">
        <v>4221</v>
      </c>
      <c r="H4610" t="s">
        <v>472</v>
      </c>
      <c r="I4610" t="s">
        <v>32</v>
      </c>
      <c r="J4610" t="s">
        <v>39</v>
      </c>
      <c r="K4610" t="s">
        <v>44</v>
      </c>
      <c r="L4610" t="s">
        <v>25</v>
      </c>
      <c r="M4610" t="s">
        <v>4231</v>
      </c>
      <c r="N4610" t="s">
        <v>4067</v>
      </c>
      <c r="O4610" t="s">
        <v>1559</v>
      </c>
      <c r="P4610" t="s">
        <v>4248</v>
      </c>
      <c r="Q4610" t="s">
        <v>4246</v>
      </c>
      <c r="R4610" s="1">
        <f t="shared" ca="1" si="71"/>
        <v>49</v>
      </c>
      <c r="S4610" t="s">
        <v>55</v>
      </c>
      <c r="T4610" t="s">
        <v>41</v>
      </c>
    </row>
    <row r="4611" spans="1:20" x14ac:dyDescent="0.25">
      <c r="A4611" t="s">
        <v>8858</v>
      </c>
      <c r="B4611">
        <v>65609886</v>
      </c>
      <c r="C4611">
        <v>66914357</v>
      </c>
      <c r="D4611" t="s">
        <v>2</v>
      </c>
      <c r="E4611" t="s">
        <v>4181</v>
      </c>
      <c r="F4611" t="s">
        <v>4225</v>
      </c>
      <c r="G4611" t="s">
        <v>4218</v>
      </c>
      <c r="H4611" t="s">
        <v>38</v>
      </c>
      <c r="I4611" t="s">
        <v>204</v>
      </c>
      <c r="J4611" t="s">
        <v>39</v>
      </c>
      <c r="K4611" t="s">
        <v>24</v>
      </c>
      <c r="L4611" t="s">
        <v>25</v>
      </c>
      <c r="M4611" t="s">
        <v>4241</v>
      </c>
      <c r="N4611" t="s">
        <v>4067</v>
      </c>
      <c r="O4611" t="s">
        <v>1559</v>
      </c>
      <c r="P4611" t="s">
        <v>205</v>
      </c>
      <c r="Q4611" t="s">
        <v>28</v>
      </c>
      <c r="R4611" s="1" t="e">
        <f t="shared" ref="R4611:R4649" ca="1" si="72">DATEDIF(E4611,TODAY(),"Y")</f>
        <v>#VALUE!</v>
      </c>
      <c r="S4611" t="s">
        <v>35</v>
      </c>
      <c r="T4611" t="s">
        <v>41</v>
      </c>
    </row>
    <row r="4612" spans="1:20" x14ac:dyDescent="0.25">
      <c r="A4612" t="s">
        <v>8859</v>
      </c>
      <c r="B4612">
        <v>67551218</v>
      </c>
      <c r="C4612">
        <v>67137373</v>
      </c>
      <c r="D4612" t="s">
        <v>3</v>
      </c>
      <c r="E4612" t="s">
        <v>4182</v>
      </c>
      <c r="F4612" t="s">
        <v>4228</v>
      </c>
      <c r="G4612" t="s">
        <v>4221</v>
      </c>
      <c r="H4612" t="s">
        <v>38</v>
      </c>
      <c r="I4612" t="s">
        <v>51</v>
      </c>
      <c r="J4612" t="s">
        <v>60</v>
      </c>
      <c r="K4612" t="s">
        <v>40</v>
      </c>
      <c r="L4612" t="s">
        <v>25</v>
      </c>
      <c r="M4612" t="s">
        <v>4233</v>
      </c>
      <c r="N4612" t="s">
        <v>4067</v>
      </c>
      <c r="O4612" t="s">
        <v>1559</v>
      </c>
      <c r="P4612" t="s">
        <v>205</v>
      </c>
      <c r="Q4612" t="s">
        <v>4244</v>
      </c>
      <c r="R4612" s="1" t="e">
        <f t="shared" ca="1" si="72"/>
        <v>#VALUE!</v>
      </c>
      <c r="S4612" t="s">
        <v>4243</v>
      </c>
      <c r="T4612" t="s">
        <v>61</v>
      </c>
    </row>
    <row r="4613" spans="1:20" x14ac:dyDescent="0.25">
      <c r="A4613" t="s">
        <v>8860</v>
      </c>
      <c r="B4613">
        <v>67469832</v>
      </c>
      <c r="C4613">
        <v>67328243</v>
      </c>
      <c r="D4613" t="s">
        <v>2</v>
      </c>
      <c r="E4613" t="s">
        <v>4183</v>
      </c>
      <c r="F4613" t="s">
        <v>1106</v>
      </c>
      <c r="G4613" t="s">
        <v>527</v>
      </c>
      <c r="H4613" t="s">
        <v>21</v>
      </c>
      <c r="I4613" t="s">
        <v>22</v>
      </c>
      <c r="J4613" t="s">
        <v>23</v>
      </c>
      <c r="K4613" t="s">
        <v>24</v>
      </c>
      <c r="L4613" t="s">
        <v>25</v>
      </c>
      <c r="M4613" t="s">
        <v>4241</v>
      </c>
      <c r="N4613" t="s">
        <v>4067</v>
      </c>
      <c r="O4613" t="s">
        <v>1559</v>
      </c>
      <c r="P4613" t="s">
        <v>27</v>
      </c>
      <c r="Q4613" t="s">
        <v>34</v>
      </c>
      <c r="R4613" s="1" t="e">
        <f t="shared" ca="1" si="72"/>
        <v>#VALUE!</v>
      </c>
      <c r="S4613" t="s">
        <v>35</v>
      </c>
      <c r="T4613" t="s">
        <v>29</v>
      </c>
    </row>
    <row r="4614" spans="1:20" x14ac:dyDescent="0.25">
      <c r="A4614" t="s">
        <v>8861</v>
      </c>
      <c r="B4614">
        <v>65427002</v>
      </c>
      <c r="C4614">
        <v>67451061</v>
      </c>
      <c r="D4614" t="s">
        <v>2</v>
      </c>
      <c r="E4614" t="s">
        <v>4184</v>
      </c>
      <c r="F4614" t="s">
        <v>4228</v>
      </c>
      <c r="G4614" t="s">
        <v>527</v>
      </c>
      <c r="H4614" t="s">
        <v>217</v>
      </c>
      <c r="I4614" t="s">
        <v>32</v>
      </c>
      <c r="J4614" t="s">
        <v>39</v>
      </c>
      <c r="K4614" t="s">
        <v>40</v>
      </c>
      <c r="L4614" t="s">
        <v>25</v>
      </c>
      <c r="M4614" t="s">
        <v>4229</v>
      </c>
      <c r="N4614" t="s">
        <v>4067</v>
      </c>
      <c r="O4614" t="s">
        <v>1559</v>
      </c>
      <c r="P4614" t="s">
        <v>4248</v>
      </c>
      <c r="Q4614" t="s">
        <v>4244</v>
      </c>
      <c r="R4614" s="1">
        <f t="shared" ca="1" si="72"/>
        <v>61</v>
      </c>
      <c r="S4614" t="s">
        <v>55</v>
      </c>
      <c r="T4614" t="s">
        <v>45</v>
      </c>
    </row>
    <row r="4615" spans="1:20" x14ac:dyDescent="0.25">
      <c r="A4615" t="s">
        <v>8862</v>
      </c>
      <c r="B4615">
        <v>64414862</v>
      </c>
      <c r="C4615">
        <v>67569005</v>
      </c>
      <c r="D4615" t="s">
        <v>3</v>
      </c>
      <c r="E4615" t="s">
        <v>3912</v>
      </c>
      <c r="F4615" t="s">
        <v>20</v>
      </c>
      <c r="G4615" t="s">
        <v>4219</v>
      </c>
      <c r="H4615" t="s">
        <v>217</v>
      </c>
      <c r="I4615" t="s">
        <v>32</v>
      </c>
      <c r="J4615" t="s">
        <v>39</v>
      </c>
      <c r="K4615" t="s">
        <v>44</v>
      </c>
      <c r="L4615" t="s">
        <v>25</v>
      </c>
      <c r="M4615" t="s">
        <v>4238</v>
      </c>
      <c r="N4615" t="s">
        <v>4067</v>
      </c>
      <c r="O4615" t="s">
        <v>1559</v>
      </c>
      <c r="P4615" t="s">
        <v>205</v>
      </c>
      <c r="Q4615" t="s">
        <v>28</v>
      </c>
      <c r="R4615" s="1">
        <f t="shared" ca="1" si="72"/>
        <v>57</v>
      </c>
      <c r="S4615" t="s">
        <v>4243</v>
      </c>
      <c r="T4615" t="s">
        <v>45</v>
      </c>
    </row>
    <row r="4616" spans="1:20" x14ac:dyDescent="0.25">
      <c r="A4616" t="s">
        <v>8863</v>
      </c>
      <c r="B4616">
        <v>65949291</v>
      </c>
      <c r="C4616">
        <v>66963287</v>
      </c>
      <c r="D4616" t="s">
        <v>3</v>
      </c>
      <c r="E4616" t="s">
        <v>3415</v>
      </c>
      <c r="F4616" t="s">
        <v>4226</v>
      </c>
      <c r="G4616" t="s">
        <v>4219</v>
      </c>
      <c r="H4616" t="s">
        <v>472</v>
      </c>
      <c r="I4616" t="s">
        <v>32</v>
      </c>
      <c r="J4616" t="s">
        <v>60</v>
      </c>
      <c r="K4616" t="s">
        <v>40</v>
      </c>
      <c r="L4616" t="s">
        <v>25</v>
      </c>
      <c r="M4616" t="s">
        <v>4233</v>
      </c>
      <c r="N4616" t="s">
        <v>4067</v>
      </c>
      <c r="O4616" t="s">
        <v>1559</v>
      </c>
      <c r="P4616" t="s">
        <v>27</v>
      </c>
      <c r="Q4616" t="s">
        <v>28</v>
      </c>
      <c r="R4616" s="1" t="e">
        <f t="shared" ca="1" si="72"/>
        <v>#VALUE!</v>
      </c>
      <c r="S4616" t="s">
        <v>4243</v>
      </c>
      <c r="T4616" t="s">
        <v>61</v>
      </c>
    </row>
    <row r="4617" spans="1:20" x14ac:dyDescent="0.25">
      <c r="A4617" t="s">
        <v>8864</v>
      </c>
      <c r="B4617">
        <v>68324359</v>
      </c>
      <c r="C4617">
        <v>66846662</v>
      </c>
      <c r="D4617" t="s">
        <v>3</v>
      </c>
      <c r="E4617" t="s">
        <v>4185</v>
      </c>
      <c r="F4617" t="s">
        <v>4225</v>
      </c>
      <c r="G4617" t="s">
        <v>4222</v>
      </c>
      <c r="H4617" t="s">
        <v>31</v>
      </c>
      <c r="I4617" t="s">
        <v>204</v>
      </c>
      <c r="J4617" t="s">
        <v>23</v>
      </c>
      <c r="K4617" t="s">
        <v>40</v>
      </c>
      <c r="L4617" t="s">
        <v>25</v>
      </c>
      <c r="M4617" t="s">
        <v>4232</v>
      </c>
      <c r="N4617" t="s">
        <v>4067</v>
      </c>
      <c r="O4617" t="s">
        <v>1559</v>
      </c>
      <c r="P4617" t="s">
        <v>52</v>
      </c>
      <c r="Q4617" t="s">
        <v>4244</v>
      </c>
      <c r="R4617" s="1" t="e">
        <f t="shared" ca="1" si="72"/>
        <v>#VALUE!</v>
      </c>
      <c r="S4617" t="s">
        <v>35</v>
      </c>
      <c r="T4617" t="s">
        <v>58</v>
      </c>
    </row>
    <row r="4618" spans="1:20" x14ac:dyDescent="0.25">
      <c r="A4618" t="s">
        <v>8865</v>
      </c>
      <c r="B4618">
        <v>67841179</v>
      </c>
      <c r="C4618">
        <v>66933936</v>
      </c>
      <c r="D4618" t="s">
        <v>2</v>
      </c>
      <c r="E4618" t="s">
        <v>4186</v>
      </c>
      <c r="F4618" t="s">
        <v>4226</v>
      </c>
      <c r="G4618" t="s">
        <v>4220</v>
      </c>
      <c r="H4618" t="s">
        <v>245</v>
      </c>
      <c r="I4618" t="s">
        <v>51</v>
      </c>
      <c r="J4618" t="s">
        <v>39</v>
      </c>
      <c r="K4618" t="s">
        <v>40</v>
      </c>
      <c r="L4618" t="s">
        <v>25</v>
      </c>
      <c r="M4618" t="s">
        <v>4233</v>
      </c>
      <c r="N4618" t="s">
        <v>4067</v>
      </c>
      <c r="O4618" t="s">
        <v>1559</v>
      </c>
      <c r="P4618" t="s">
        <v>4248</v>
      </c>
      <c r="Q4618" t="s">
        <v>34</v>
      </c>
      <c r="R4618" s="1" t="e">
        <f t="shared" ca="1" si="72"/>
        <v>#VALUE!</v>
      </c>
      <c r="S4618" t="s">
        <v>55</v>
      </c>
      <c r="T4618" t="s">
        <v>58</v>
      </c>
    </row>
    <row r="4619" spans="1:20" x14ac:dyDescent="0.25">
      <c r="A4619" t="s">
        <v>8866</v>
      </c>
      <c r="B4619">
        <v>64322602</v>
      </c>
      <c r="C4619">
        <v>66909450</v>
      </c>
      <c r="D4619" t="s">
        <v>2</v>
      </c>
      <c r="E4619" t="s">
        <v>4187</v>
      </c>
      <c r="F4619" t="s">
        <v>4225</v>
      </c>
      <c r="G4619" t="s">
        <v>4216</v>
      </c>
      <c r="H4619" t="s">
        <v>31</v>
      </c>
      <c r="I4619" t="s">
        <v>204</v>
      </c>
      <c r="J4619" t="s">
        <v>23</v>
      </c>
      <c r="K4619" t="s">
        <v>24</v>
      </c>
      <c r="L4619" t="s">
        <v>25</v>
      </c>
      <c r="M4619" t="s">
        <v>4237</v>
      </c>
      <c r="N4619" t="s">
        <v>4067</v>
      </c>
      <c r="O4619" t="s">
        <v>1559</v>
      </c>
      <c r="P4619" t="s">
        <v>33</v>
      </c>
      <c r="Q4619" t="s">
        <v>28</v>
      </c>
      <c r="R4619" s="1" t="e">
        <f t="shared" ca="1" si="72"/>
        <v>#VALUE!</v>
      </c>
      <c r="S4619" t="s">
        <v>4243</v>
      </c>
      <c r="T4619" t="s">
        <v>68</v>
      </c>
    </row>
    <row r="4620" spans="1:20" x14ac:dyDescent="0.25">
      <c r="A4620" t="s">
        <v>8867</v>
      </c>
      <c r="B4620">
        <v>68092391</v>
      </c>
      <c r="C4620">
        <v>67527755</v>
      </c>
      <c r="D4620" t="s">
        <v>3</v>
      </c>
      <c r="E4620" t="s">
        <v>4188</v>
      </c>
      <c r="F4620" t="s">
        <v>20</v>
      </c>
      <c r="G4620" t="s">
        <v>4219</v>
      </c>
      <c r="H4620" t="s">
        <v>43</v>
      </c>
      <c r="I4620" t="s">
        <v>32</v>
      </c>
      <c r="J4620" t="s">
        <v>39</v>
      </c>
      <c r="K4620" t="s">
        <v>44</v>
      </c>
      <c r="L4620" t="s">
        <v>25</v>
      </c>
      <c r="M4620" t="s">
        <v>4237</v>
      </c>
      <c r="N4620" t="s">
        <v>4067</v>
      </c>
      <c r="O4620" t="s">
        <v>1559</v>
      </c>
      <c r="P4620" t="s">
        <v>4248</v>
      </c>
      <c r="Q4620" t="s">
        <v>4246</v>
      </c>
      <c r="R4620" s="1">
        <f t="shared" ca="1" si="72"/>
        <v>44</v>
      </c>
      <c r="S4620" t="s">
        <v>55</v>
      </c>
      <c r="T4620" t="s">
        <v>58</v>
      </c>
    </row>
    <row r="4621" spans="1:20" x14ac:dyDescent="0.25">
      <c r="A4621" t="s">
        <v>8868</v>
      </c>
      <c r="B4621">
        <v>66378997</v>
      </c>
      <c r="C4621">
        <v>67262233</v>
      </c>
      <c r="D4621" t="s">
        <v>2</v>
      </c>
      <c r="E4621" t="s">
        <v>4189</v>
      </c>
      <c r="F4621" t="s">
        <v>1106</v>
      </c>
      <c r="G4621" t="s">
        <v>4222</v>
      </c>
      <c r="H4621" t="s">
        <v>31</v>
      </c>
      <c r="I4621" t="s">
        <v>22</v>
      </c>
      <c r="J4621" t="s">
        <v>23</v>
      </c>
      <c r="K4621" t="s">
        <v>112</v>
      </c>
      <c r="L4621" t="s">
        <v>25</v>
      </c>
      <c r="M4621" t="s">
        <v>4229</v>
      </c>
      <c r="N4621" t="s">
        <v>4067</v>
      </c>
      <c r="O4621" t="s">
        <v>1559</v>
      </c>
      <c r="P4621" t="s">
        <v>33</v>
      </c>
      <c r="Q4621" t="s">
        <v>34</v>
      </c>
      <c r="R4621" s="1">
        <f t="shared" ca="1" si="72"/>
        <v>2</v>
      </c>
      <c r="S4621" t="s">
        <v>35</v>
      </c>
      <c r="T4621" t="s">
        <v>77</v>
      </c>
    </row>
    <row r="4622" spans="1:20" x14ac:dyDescent="0.25">
      <c r="A4622" t="s">
        <v>8869</v>
      </c>
      <c r="B4622">
        <v>64943934</v>
      </c>
      <c r="C4622">
        <v>67440258</v>
      </c>
      <c r="D4622" t="s">
        <v>3</v>
      </c>
      <c r="E4622" t="s">
        <v>4190</v>
      </c>
      <c r="F4622" t="s">
        <v>4227</v>
      </c>
      <c r="G4622" t="s">
        <v>527</v>
      </c>
      <c r="H4622" t="s">
        <v>48</v>
      </c>
      <c r="I4622" t="s">
        <v>204</v>
      </c>
      <c r="J4622" t="s">
        <v>23</v>
      </c>
      <c r="K4622" t="s">
        <v>24</v>
      </c>
      <c r="L4622" t="s">
        <v>25</v>
      </c>
      <c r="M4622" t="s">
        <v>4230</v>
      </c>
      <c r="N4622" t="s">
        <v>4067</v>
      </c>
      <c r="O4622" t="s">
        <v>1559</v>
      </c>
      <c r="P4622" t="s">
        <v>4248</v>
      </c>
      <c r="Q4622" t="s">
        <v>4245</v>
      </c>
      <c r="R4622" s="1">
        <f t="shared" ca="1" si="72"/>
        <v>23</v>
      </c>
      <c r="S4622" t="s">
        <v>55</v>
      </c>
      <c r="T4622" t="s">
        <v>36</v>
      </c>
    </row>
    <row r="4623" spans="1:20" x14ac:dyDescent="0.25">
      <c r="A4623" t="s">
        <v>8870</v>
      </c>
      <c r="B4623">
        <v>68509896</v>
      </c>
      <c r="C4623">
        <v>66870376</v>
      </c>
      <c r="D4623" t="s">
        <v>3</v>
      </c>
      <c r="E4623" t="s">
        <v>4191</v>
      </c>
      <c r="F4623" t="s">
        <v>4227</v>
      </c>
      <c r="G4623" t="s">
        <v>4217</v>
      </c>
      <c r="H4623" t="s">
        <v>31</v>
      </c>
      <c r="I4623" t="s">
        <v>204</v>
      </c>
      <c r="J4623" t="s">
        <v>60</v>
      </c>
      <c r="K4623" t="s">
        <v>40</v>
      </c>
      <c r="L4623" t="s">
        <v>25</v>
      </c>
      <c r="M4623" t="s">
        <v>4239</v>
      </c>
      <c r="N4623" t="s">
        <v>4067</v>
      </c>
      <c r="O4623" t="s">
        <v>1559</v>
      </c>
      <c r="P4623" t="s">
        <v>52</v>
      </c>
      <c r="Q4623" t="s">
        <v>4247</v>
      </c>
      <c r="R4623" s="1">
        <f t="shared" ca="1" si="72"/>
        <v>58</v>
      </c>
      <c r="S4623" t="s">
        <v>35</v>
      </c>
      <c r="T4623" t="s">
        <v>45</v>
      </c>
    </row>
    <row r="4624" spans="1:20" x14ac:dyDescent="0.25">
      <c r="A4624" t="s">
        <v>8871</v>
      </c>
      <c r="B4624">
        <v>67748290</v>
      </c>
      <c r="C4624">
        <v>67353911</v>
      </c>
      <c r="D4624" t="s">
        <v>2</v>
      </c>
      <c r="E4624" t="s">
        <v>4192</v>
      </c>
      <c r="F4624" t="s">
        <v>1106</v>
      </c>
      <c r="G4624" t="s">
        <v>4216</v>
      </c>
      <c r="H4624" t="s">
        <v>31</v>
      </c>
      <c r="I4624" t="s">
        <v>32</v>
      </c>
      <c r="J4624" t="s">
        <v>23</v>
      </c>
      <c r="K4624" t="s">
        <v>24</v>
      </c>
      <c r="L4624" t="s">
        <v>25</v>
      </c>
      <c r="M4624" t="s">
        <v>4239</v>
      </c>
      <c r="N4624" t="s">
        <v>4067</v>
      </c>
      <c r="O4624" t="s">
        <v>1559</v>
      </c>
      <c r="P4624" t="s">
        <v>54</v>
      </c>
      <c r="Q4624" t="s">
        <v>4246</v>
      </c>
      <c r="R4624" s="1">
        <f t="shared" ca="1" si="72"/>
        <v>9</v>
      </c>
      <c r="S4624" t="s">
        <v>4243</v>
      </c>
      <c r="T4624" t="s">
        <v>68</v>
      </c>
    </row>
    <row r="4625" spans="1:20" x14ac:dyDescent="0.25">
      <c r="A4625" t="s">
        <v>8872</v>
      </c>
      <c r="B4625">
        <v>67220114</v>
      </c>
      <c r="C4625">
        <v>67046117</v>
      </c>
      <c r="D4625" t="s">
        <v>2</v>
      </c>
      <c r="E4625" t="s">
        <v>4193</v>
      </c>
      <c r="F4625" t="s">
        <v>4225</v>
      </c>
      <c r="G4625" t="s">
        <v>4215</v>
      </c>
      <c r="H4625" t="s">
        <v>38</v>
      </c>
      <c r="I4625" t="s">
        <v>32</v>
      </c>
      <c r="J4625" t="s">
        <v>39</v>
      </c>
      <c r="K4625" t="s">
        <v>40</v>
      </c>
      <c r="L4625" t="s">
        <v>25</v>
      </c>
      <c r="M4625" t="s">
        <v>4239</v>
      </c>
      <c r="N4625" t="s">
        <v>4067</v>
      </c>
      <c r="O4625" t="s">
        <v>1559</v>
      </c>
      <c r="P4625" t="s">
        <v>4248</v>
      </c>
      <c r="Q4625" t="s">
        <v>4246</v>
      </c>
      <c r="R4625" s="1">
        <f t="shared" ca="1" si="72"/>
        <v>30</v>
      </c>
      <c r="S4625" t="s">
        <v>55</v>
      </c>
      <c r="T4625" t="s">
        <v>29</v>
      </c>
    </row>
    <row r="4626" spans="1:20" x14ac:dyDescent="0.25">
      <c r="A4626" t="s">
        <v>8873</v>
      </c>
      <c r="B4626">
        <v>65871888</v>
      </c>
      <c r="C4626">
        <v>66862790</v>
      </c>
      <c r="D4626" t="s">
        <v>3</v>
      </c>
      <c r="E4626" t="s">
        <v>4194</v>
      </c>
      <c r="F4626" t="s">
        <v>4225</v>
      </c>
      <c r="G4626" t="s">
        <v>4220</v>
      </c>
      <c r="H4626" t="s">
        <v>43</v>
      </c>
      <c r="I4626" t="s">
        <v>22</v>
      </c>
      <c r="J4626" t="s">
        <v>39</v>
      </c>
      <c r="K4626" t="s">
        <v>44</v>
      </c>
      <c r="L4626" t="s">
        <v>25</v>
      </c>
      <c r="M4626" t="s">
        <v>4236</v>
      </c>
      <c r="N4626" t="s">
        <v>4067</v>
      </c>
      <c r="O4626" t="s">
        <v>1559</v>
      </c>
      <c r="P4626" t="s">
        <v>4248</v>
      </c>
      <c r="Q4626" t="s">
        <v>4247</v>
      </c>
      <c r="R4626" s="1">
        <f t="shared" ca="1" si="72"/>
        <v>27</v>
      </c>
      <c r="S4626" t="s">
        <v>55</v>
      </c>
      <c r="T4626" t="s">
        <v>29</v>
      </c>
    </row>
    <row r="4627" spans="1:20" x14ac:dyDescent="0.25">
      <c r="A4627" t="s">
        <v>8874</v>
      </c>
      <c r="B4627">
        <v>65994546</v>
      </c>
      <c r="C4627">
        <v>67141822</v>
      </c>
      <c r="D4627" t="s">
        <v>3</v>
      </c>
      <c r="E4627" t="s">
        <v>4195</v>
      </c>
      <c r="F4627" t="s">
        <v>4226</v>
      </c>
      <c r="G4627" t="s">
        <v>4221</v>
      </c>
      <c r="H4627" t="s">
        <v>38</v>
      </c>
      <c r="I4627" t="s">
        <v>51</v>
      </c>
      <c r="J4627" t="s">
        <v>23</v>
      </c>
      <c r="K4627" t="s">
        <v>24</v>
      </c>
      <c r="L4627" t="s">
        <v>25</v>
      </c>
      <c r="M4627" t="s">
        <v>4237</v>
      </c>
      <c r="N4627" t="s">
        <v>4067</v>
      </c>
      <c r="O4627" t="s">
        <v>1559</v>
      </c>
      <c r="P4627" t="s">
        <v>52</v>
      </c>
      <c r="Q4627" t="s">
        <v>34</v>
      </c>
      <c r="R4627" s="1">
        <f t="shared" ca="1" si="72"/>
        <v>39</v>
      </c>
      <c r="S4627" t="s">
        <v>4243</v>
      </c>
      <c r="T4627" t="s">
        <v>58</v>
      </c>
    </row>
    <row r="4628" spans="1:20" x14ac:dyDescent="0.25">
      <c r="A4628" t="s">
        <v>8875</v>
      </c>
      <c r="B4628">
        <v>65079905</v>
      </c>
      <c r="C4628">
        <v>67572067</v>
      </c>
      <c r="D4628" t="s">
        <v>2</v>
      </c>
      <c r="E4628" t="s">
        <v>4196</v>
      </c>
      <c r="F4628" t="s">
        <v>4225</v>
      </c>
      <c r="G4628" t="s">
        <v>4219</v>
      </c>
      <c r="H4628" t="s">
        <v>38</v>
      </c>
      <c r="I4628" t="s">
        <v>22</v>
      </c>
      <c r="J4628" t="s">
        <v>39</v>
      </c>
      <c r="K4628" t="s">
        <v>40</v>
      </c>
      <c r="L4628" t="s">
        <v>25</v>
      </c>
      <c r="M4628" t="s">
        <v>4235</v>
      </c>
      <c r="N4628" t="s">
        <v>4067</v>
      </c>
      <c r="O4628" t="s">
        <v>1559</v>
      </c>
      <c r="P4628" t="s">
        <v>49</v>
      </c>
      <c r="Q4628" t="s">
        <v>4244</v>
      </c>
      <c r="R4628" s="1" t="e">
        <f t="shared" ca="1" si="72"/>
        <v>#VALUE!</v>
      </c>
      <c r="S4628" t="s">
        <v>4243</v>
      </c>
      <c r="T4628" t="s">
        <v>41</v>
      </c>
    </row>
    <row r="4629" spans="1:20" x14ac:dyDescent="0.25">
      <c r="A4629" t="s">
        <v>8876</v>
      </c>
      <c r="B4629">
        <v>66689166</v>
      </c>
      <c r="C4629">
        <v>67062972</v>
      </c>
      <c r="D4629" t="s">
        <v>2</v>
      </c>
      <c r="E4629" t="s">
        <v>4197</v>
      </c>
      <c r="F4629" t="s">
        <v>4226</v>
      </c>
      <c r="G4629" t="s">
        <v>4223</v>
      </c>
      <c r="H4629" t="s">
        <v>31</v>
      </c>
      <c r="I4629" t="s">
        <v>51</v>
      </c>
      <c r="J4629" t="s">
        <v>23</v>
      </c>
      <c r="K4629" t="s">
        <v>24</v>
      </c>
      <c r="L4629" t="s">
        <v>25</v>
      </c>
      <c r="M4629" t="s">
        <v>4240</v>
      </c>
      <c r="N4629" t="s">
        <v>4067</v>
      </c>
      <c r="O4629" t="s">
        <v>1559</v>
      </c>
      <c r="P4629" t="s">
        <v>49</v>
      </c>
      <c r="Q4629" t="s">
        <v>4246</v>
      </c>
      <c r="R4629" s="1" t="e">
        <f t="shared" ca="1" si="72"/>
        <v>#VALUE!</v>
      </c>
      <c r="S4629" t="s">
        <v>4243</v>
      </c>
      <c r="T4629" t="s">
        <v>36</v>
      </c>
    </row>
    <row r="4630" spans="1:20" x14ac:dyDescent="0.25">
      <c r="A4630" t="s">
        <v>8877</v>
      </c>
      <c r="B4630">
        <v>67337394</v>
      </c>
      <c r="C4630">
        <v>67692172</v>
      </c>
      <c r="D4630" t="s">
        <v>3</v>
      </c>
      <c r="E4630" t="s">
        <v>4198</v>
      </c>
      <c r="F4630" t="s">
        <v>4226</v>
      </c>
      <c r="G4630" t="s">
        <v>4223</v>
      </c>
      <c r="H4630" t="s">
        <v>245</v>
      </c>
      <c r="I4630" t="s">
        <v>32</v>
      </c>
      <c r="J4630" t="s">
        <v>39</v>
      </c>
      <c r="K4630" t="s">
        <v>44</v>
      </c>
      <c r="L4630" t="s">
        <v>25</v>
      </c>
      <c r="M4630" t="s">
        <v>4229</v>
      </c>
      <c r="N4630" t="s">
        <v>4067</v>
      </c>
      <c r="O4630" t="s">
        <v>1559</v>
      </c>
      <c r="P4630" t="s">
        <v>27</v>
      </c>
      <c r="Q4630" t="s">
        <v>4246</v>
      </c>
      <c r="R4630" s="1">
        <f t="shared" ca="1" si="72"/>
        <v>58</v>
      </c>
      <c r="S4630" t="s">
        <v>35</v>
      </c>
      <c r="T4630" t="s">
        <v>45</v>
      </c>
    </row>
    <row r="4631" spans="1:20" x14ac:dyDescent="0.25">
      <c r="A4631" t="s">
        <v>8878</v>
      </c>
      <c r="B4631">
        <v>67536314</v>
      </c>
      <c r="C4631">
        <v>67454301</v>
      </c>
      <c r="D4631" t="s">
        <v>2</v>
      </c>
      <c r="E4631" t="s">
        <v>4199</v>
      </c>
      <c r="F4631" t="s">
        <v>4227</v>
      </c>
      <c r="G4631" t="s">
        <v>4217</v>
      </c>
      <c r="H4631" t="s">
        <v>31</v>
      </c>
      <c r="I4631" t="s">
        <v>22</v>
      </c>
      <c r="J4631" t="s">
        <v>23</v>
      </c>
      <c r="K4631" t="s">
        <v>24</v>
      </c>
      <c r="L4631" t="s">
        <v>25</v>
      </c>
      <c r="M4631" t="s">
        <v>4239</v>
      </c>
      <c r="N4631" t="s">
        <v>4067</v>
      </c>
      <c r="O4631" t="s">
        <v>1559</v>
      </c>
      <c r="P4631" t="s">
        <v>4248</v>
      </c>
      <c r="Q4631" t="s">
        <v>34</v>
      </c>
      <c r="R4631" s="1" t="e">
        <f t="shared" ca="1" si="72"/>
        <v>#VALUE!</v>
      </c>
      <c r="S4631" t="s">
        <v>55</v>
      </c>
      <c r="T4631" t="s">
        <v>36</v>
      </c>
    </row>
    <row r="4632" spans="1:20" x14ac:dyDescent="0.25">
      <c r="A4632" t="s">
        <v>8879</v>
      </c>
      <c r="B4632">
        <v>65207935</v>
      </c>
      <c r="C4632">
        <v>67265136</v>
      </c>
      <c r="D4632" t="s">
        <v>2</v>
      </c>
      <c r="E4632" t="s">
        <v>4200</v>
      </c>
      <c r="F4632" t="s">
        <v>4226</v>
      </c>
      <c r="G4632" t="s">
        <v>4219</v>
      </c>
      <c r="H4632" t="s">
        <v>31</v>
      </c>
      <c r="I4632" t="s">
        <v>51</v>
      </c>
      <c r="J4632" t="s">
        <v>23</v>
      </c>
      <c r="K4632" t="s">
        <v>24</v>
      </c>
      <c r="L4632" t="s">
        <v>25</v>
      </c>
      <c r="M4632" t="s">
        <v>4239</v>
      </c>
      <c r="N4632" t="s">
        <v>4067</v>
      </c>
      <c r="O4632" t="s">
        <v>1559</v>
      </c>
      <c r="P4632" t="s">
        <v>54</v>
      </c>
      <c r="Q4632" t="s">
        <v>34</v>
      </c>
      <c r="R4632" s="1" t="e">
        <f t="shared" ca="1" si="72"/>
        <v>#VALUE!</v>
      </c>
      <c r="S4632" t="s">
        <v>35</v>
      </c>
      <c r="T4632" t="s">
        <v>68</v>
      </c>
    </row>
    <row r="4633" spans="1:20" x14ac:dyDescent="0.25">
      <c r="A4633" t="s">
        <v>8880</v>
      </c>
      <c r="B4633">
        <v>64794481</v>
      </c>
      <c r="C4633">
        <v>67751597</v>
      </c>
      <c r="D4633" t="s">
        <v>3</v>
      </c>
      <c r="E4633" t="s">
        <v>4201</v>
      </c>
      <c r="F4633" t="s">
        <v>4227</v>
      </c>
      <c r="G4633" t="s">
        <v>4220</v>
      </c>
      <c r="H4633" t="s">
        <v>21</v>
      </c>
      <c r="I4633" t="s">
        <v>22</v>
      </c>
      <c r="J4633" t="s">
        <v>23</v>
      </c>
      <c r="K4633" t="s">
        <v>24</v>
      </c>
      <c r="L4633" t="s">
        <v>25</v>
      </c>
      <c r="M4633" t="s">
        <v>4240</v>
      </c>
      <c r="N4633" t="s">
        <v>4067</v>
      </c>
      <c r="O4633" t="s">
        <v>1559</v>
      </c>
      <c r="P4633" t="s">
        <v>4248</v>
      </c>
      <c r="Q4633" t="s">
        <v>4246</v>
      </c>
      <c r="R4633" s="1">
        <f t="shared" ca="1" si="72"/>
        <v>20</v>
      </c>
      <c r="S4633" t="s">
        <v>55</v>
      </c>
      <c r="T4633" t="s">
        <v>36</v>
      </c>
    </row>
    <row r="4634" spans="1:20" x14ac:dyDescent="0.25">
      <c r="A4634" t="s">
        <v>8881</v>
      </c>
      <c r="B4634">
        <v>67322715</v>
      </c>
      <c r="C4634">
        <v>67285352</v>
      </c>
      <c r="D4634" t="s">
        <v>3</v>
      </c>
      <c r="E4634" t="s">
        <v>4202</v>
      </c>
      <c r="F4634" t="s">
        <v>4228</v>
      </c>
      <c r="G4634" t="s">
        <v>4223</v>
      </c>
      <c r="H4634" t="s">
        <v>43</v>
      </c>
      <c r="I4634" t="s">
        <v>22</v>
      </c>
      <c r="J4634" t="s">
        <v>39</v>
      </c>
      <c r="K4634" t="s">
        <v>40</v>
      </c>
      <c r="L4634" t="s">
        <v>25</v>
      </c>
      <c r="M4634" t="s">
        <v>4240</v>
      </c>
      <c r="N4634" t="s">
        <v>4067</v>
      </c>
      <c r="O4634" t="s">
        <v>1559</v>
      </c>
      <c r="P4634" t="s">
        <v>54</v>
      </c>
      <c r="Q4634" t="s">
        <v>4245</v>
      </c>
      <c r="R4634" s="1" t="e">
        <f t="shared" ca="1" si="72"/>
        <v>#VALUE!</v>
      </c>
      <c r="S4634" t="s">
        <v>35</v>
      </c>
      <c r="T4634" t="s">
        <v>58</v>
      </c>
    </row>
    <row r="4635" spans="1:20" x14ac:dyDescent="0.25">
      <c r="A4635" t="s">
        <v>8882</v>
      </c>
      <c r="B4635">
        <v>64759375</v>
      </c>
      <c r="C4635">
        <v>67385179</v>
      </c>
      <c r="D4635" t="s">
        <v>2</v>
      </c>
      <c r="E4635" t="s">
        <v>4203</v>
      </c>
      <c r="F4635" t="s">
        <v>4228</v>
      </c>
      <c r="G4635" t="s">
        <v>4220</v>
      </c>
      <c r="H4635" t="s">
        <v>21</v>
      </c>
      <c r="I4635" t="s">
        <v>22</v>
      </c>
      <c r="J4635" t="s">
        <v>23</v>
      </c>
      <c r="K4635" t="s">
        <v>24</v>
      </c>
      <c r="L4635" t="s">
        <v>25</v>
      </c>
      <c r="M4635" t="s">
        <v>4233</v>
      </c>
      <c r="N4635" t="s">
        <v>4067</v>
      </c>
      <c r="O4635" t="s">
        <v>1559</v>
      </c>
      <c r="P4635" t="s">
        <v>54</v>
      </c>
      <c r="Q4635" t="s">
        <v>28</v>
      </c>
      <c r="R4635" s="1" t="e">
        <f t="shared" ca="1" si="72"/>
        <v>#VALUE!</v>
      </c>
      <c r="S4635" t="s">
        <v>35</v>
      </c>
      <c r="T4635" t="s">
        <v>56</v>
      </c>
    </row>
    <row r="4636" spans="1:20" x14ac:dyDescent="0.25">
      <c r="A4636" t="s">
        <v>8883</v>
      </c>
      <c r="B4636">
        <v>64553770</v>
      </c>
      <c r="C4636">
        <v>67305112</v>
      </c>
      <c r="D4636" t="s">
        <v>3</v>
      </c>
      <c r="E4636" t="s">
        <v>4204</v>
      </c>
      <c r="F4636" t="s">
        <v>4226</v>
      </c>
      <c r="G4636" t="s">
        <v>4222</v>
      </c>
      <c r="H4636" t="s">
        <v>31</v>
      </c>
      <c r="I4636" t="s">
        <v>51</v>
      </c>
      <c r="J4636" t="s">
        <v>23</v>
      </c>
      <c r="K4636" t="s">
        <v>24</v>
      </c>
      <c r="L4636" t="s">
        <v>25</v>
      </c>
      <c r="M4636" t="s">
        <v>4231</v>
      </c>
      <c r="N4636" t="s">
        <v>4067</v>
      </c>
      <c r="O4636" t="s">
        <v>1559</v>
      </c>
      <c r="P4636" t="s">
        <v>4248</v>
      </c>
      <c r="Q4636" t="s">
        <v>4246</v>
      </c>
      <c r="R4636" s="1" t="e">
        <f t="shared" ca="1" si="72"/>
        <v>#VALUE!</v>
      </c>
      <c r="S4636" t="s">
        <v>55</v>
      </c>
      <c r="T4636" t="s">
        <v>68</v>
      </c>
    </row>
    <row r="4637" spans="1:20" x14ac:dyDescent="0.25">
      <c r="A4637" t="s">
        <v>8884</v>
      </c>
      <c r="B4637">
        <v>64979795</v>
      </c>
      <c r="C4637">
        <v>66896948</v>
      </c>
      <c r="D4637" t="s">
        <v>2</v>
      </c>
      <c r="E4637" t="s">
        <v>4205</v>
      </c>
      <c r="F4637" t="s">
        <v>4225</v>
      </c>
      <c r="G4637" t="s">
        <v>4217</v>
      </c>
      <c r="H4637" t="s">
        <v>48</v>
      </c>
      <c r="I4637" t="s">
        <v>32</v>
      </c>
      <c r="J4637" t="s">
        <v>39</v>
      </c>
      <c r="K4637" t="s">
        <v>40</v>
      </c>
      <c r="L4637" t="s">
        <v>25</v>
      </c>
      <c r="M4637" t="s">
        <v>4237</v>
      </c>
      <c r="N4637" t="s">
        <v>4067</v>
      </c>
      <c r="O4637" t="s">
        <v>1559</v>
      </c>
      <c r="P4637" t="s">
        <v>52</v>
      </c>
      <c r="Q4637" t="s">
        <v>4246</v>
      </c>
      <c r="R4637" s="1" t="e">
        <f t="shared" ca="1" si="72"/>
        <v>#VALUE!</v>
      </c>
      <c r="S4637" t="s">
        <v>4243</v>
      </c>
      <c r="T4637" t="s">
        <v>58</v>
      </c>
    </row>
    <row r="4638" spans="1:20" x14ac:dyDescent="0.25">
      <c r="A4638" t="s">
        <v>8885</v>
      </c>
      <c r="B4638">
        <v>68321472</v>
      </c>
      <c r="C4638">
        <v>66928552</v>
      </c>
      <c r="D4638" t="s">
        <v>2</v>
      </c>
      <c r="E4638" t="s">
        <v>4206</v>
      </c>
      <c r="F4638" t="s">
        <v>4227</v>
      </c>
      <c r="G4638" t="s">
        <v>4220</v>
      </c>
      <c r="H4638" t="s">
        <v>31</v>
      </c>
      <c r="I4638" t="s">
        <v>22</v>
      </c>
      <c r="J4638" t="s">
        <v>23</v>
      </c>
      <c r="K4638" t="s">
        <v>24</v>
      </c>
      <c r="L4638" t="s">
        <v>25</v>
      </c>
      <c r="M4638" t="s">
        <v>4233</v>
      </c>
      <c r="N4638" t="s">
        <v>4067</v>
      </c>
      <c r="O4638" t="s">
        <v>1559</v>
      </c>
      <c r="P4638" t="s">
        <v>54</v>
      </c>
      <c r="Q4638" t="s">
        <v>28</v>
      </c>
      <c r="R4638" s="1" t="e">
        <f t="shared" ca="1" si="72"/>
        <v>#VALUE!</v>
      </c>
      <c r="S4638" t="s">
        <v>4243</v>
      </c>
      <c r="T4638" t="s">
        <v>77</v>
      </c>
    </row>
    <row r="4639" spans="1:20" x14ac:dyDescent="0.25">
      <c r="A4639" t="s">
        <v>8886</v>
      </c>
      <c r="B4639">
        <v>66805545</v>
      </c>
      <c r="C4639">
        <v>67111508</v>
      </c>
      <c r="D4639" t="s">
        <v>3</v>
      </c>
      <c r="E4639" t="s">
        <v>4207</v>
      </c>
      <c r="F4639" t="s">
        <v>20</v>
      </c>
      <c r="G4639" t="s">
        <v>4221</v>
      </c>
      <c r="H4639" t="s">
        <v>43</v>
      </c>
      <c r="I4639" t="s">
        <v>22</v>
      </c>
      <c r="J4639" t="s">
        <v>39</v>
      </c>
      <c r="K4639" t="s">
        <v>44</v>
      </c>
      <c r="L4639" t="s">
        <v>25</v>
      </c>
      <c r="M4639" t="s">
        <v>4238</v>
      </c>
      <c r="N4639" t="s">
        <v>4067</v>
      </c>
      <c r="O4639" t="s">
        <v>1559</v>
      </c>
      <c r="P4639" t="s">
        <v>49</v>
      </c>
      <c r="Q4639" t="s">
        <v>4245</v>
      </c>
      <c r="R4639" s="1" t="e">
        <f t="shared" ca="1" si="72"/>
        <v>#VALUE!</v>
      </c>
      <c r="S4639" t="s">
        <v>35</v>
      </c>
      <c r="T4639" t="s">
        <v>29</v>
      </c>
    </row>
    <row r="4640" spans="1:20" x14ac:dyDescent="0.25">
      <c r="A4640" t="s">
        <v>8887</v>
      </c>
      <c r="B4640">
        <v>66257156</v>
      </c>
      <c r="C4640">
        <v>66903481</v>
      </c>
      <c r="D4640" t="s">
        <v>2</v>
      </c>
      <c r="E4640" t="s">
        <v>439</v>
      </c>
      <c r="F4640" t="s">
        <v>4228</v>
      </c>
      <c r="G4640" t="s">
        <v>4216</v>
      </c>
      <c r="H4640" t="s">
        <v>31</v>
      </c>
      <c r="I4640" t="s">
        <v>22</v>
      </c>
      <c r="J4640" t="s">
        <v>23</v>
      </c>
      <c r="K4640" t="s">
        <v>24</v>
      </c>
      <c r="L4640" t="s">
        <v>25</v>
      </c>
      <c r="M4640" t="s">
        <v>4236</v>
      </c>
      <c r="N4640" t="s">
        <v>4067</v>
      </c>
      <c r="O4640" t="s">
        <v>1559</v>
      </c>
      <c r="P4640" t="s">
        <v>4248</v>
      </c>
      <c r="Q4640" t="s">
        <v>4244</v>
      </c>
      <c r="R4640" s="1" t="e">
        <f t="shared" ca="1" si="72"/>
        <v>#VALUE!</v>
      </c>
      <c r="S4640" t="s">
        <v>55</v>
      </c>
      <c r="T4640" t="s">
        <v>56</v>
      </c>
    </row>
    <row r="4641" spans="1:20" x14ac:dyDescent="0.25">
      <c r="A4641" t="s">
        <v>8888</v>
      </c>
      <c r="B4641">
        <v>68344197</v>
      </c>
      <c r="C4641">
        <v>67575283</v>
      </c>
      <c r="D4641" t="s">
        <v>3</v>
      </c>
      <c r="E4641" t="s">
        <v>4208</v>
      </c>
      <c r="F4641" t="s">
        <v>20</v>
      </c>
      <c r="G4641" t="s">
        <v>4222</v>
      </c>
      <c r="H4641" t="s">
        <v>31</v>
      </c>
      <c r="I4641" t="s">
        <v>51</v>
      </c>
      <c r="J4641" t="s">
        <v>23</v>
      </c>
      <c r="K4641" t="s">
        <v>24</v>
      </c>
      <c r="L4641" t="s">
        <v>25</v>
      </c>
      <c r="M4641" t="s">
        <v>4238</v>
      </c>
      <c r="N4641" t="s">
        <v>4067</v>
      </c>
      <c r="O4641" t="s">
        <v>1559</v>
      </c>
      <c r="P4641" t="s">
        <v>4248</v>
      </c>
      <c r="Q4641" t="s">
        <v>4246</v>
      </c>
      <c r="R4641" s="1" t="e">
        <f t="shared" ca="1" si="72"/>
        <v>#VALUE!</v>
      </c>
      <c r="S4641" t="s">
        <v>55</v>
      </c>
      <c r="T4641" t="s">
        <v>68</v>
      </c>
    </row>
    <row r="4642" spans="1:20" x14ac:dyDescent="0.25">
      <c r="A4642" t="s">
        <v>8889</v>
      </c>
      <c r="B4642">
        <v>67299469</v>
      </c>
      <c r="C4642">
        <v>67569104</v>
      </c>
      <c r="D4642" t="s">
        <v>3</v>
      </c>
      <c r="E4642" t="s">
        <v>4209</v>
      </c>
      <c r="F4642" t="s">
        <v>4225</v>
      </c>
      <c r="G4642" t="s">
        <v>4221</v>
      </c>
      <c r="H4642" t="s">
        <v>38</v>
      </c>
      <c r="I4642" t="s">
        <v>22</v>
      </c>
      <c r="J4642" t="s">
        <v>39</v>
      </c>
      <c r="K4642" t="s">
        <v>44</v>
      </c>
      <c r="L4642" t="s">
        <v>25</v>
      </c>
      <c r="M4642" t="s">
        <v>4239</v>
      </c>
      <c r="N4642" t="s">
        <v>4067</v>
      </c>
      <c r="O4642" t="s">
        <v>1559</v>
      </c>
      <c r="P4642" t="s">
        <v>4248</v>
      </c>
      <c r="Q4642" t="s">
        <v>4247</v>
      </c>
      <c r="R4642" s="1" t="e">
        <f t="shared" ca="1" si="72"/>
        <v>#VALUE!</v>
      </c>
      <c r="S4642" t="s">
        <v>55</v>
      </c>
      <c r="T4642" t="s">
        <v>58</v>
      </c>
    </row>
    <row r="4643" spans="1:20" x14ac:dyDescent="0.25">
      <c r="A4643" t="s">
        <v>8890</v>
      </c>
      <c r="B4643">
        <v>65322277</v>
      </c>
      <c r="C4643">
        <v>67529649</v>
      </c>
      <c r="D4643" t="s">
        <v>2</v>
      </c>
      <c r="E4643" t="s">
        <v>4210</v>
      </c>
      <c r="F4643" t="s">
        <v>4226</v>
      </c>
      <c r="G4643" t="s">
        <v>4220</v>
      </c>
      <c r="H4643" t="s">
        <v>31</v>
      </c>
      <c r="I4643" t="s">
        <v>32</v>
      </c>
      <c r="J4643" t="s">
        <v>39</v>
      </c>
      <c r="K4643" t="s">
        <v>40</v>
      </c>
      <c r="L4643" t="s">
        <v>25</v>
      </c>
      <c r="M4643" t="s">
        <v>4230</v>
      </c>
      <c r="N4643" t="s">
        <v>4067</v>
      </c>
      <c r="O4643" t="s">
        <v>1559</v>
      </c>
      <c r="P4643" t="s">
        <v>54</v>
      </c>
      <c r="Q4643" t="s">
        <v>4245</v>
      </c>
      <c r="R4643" s="1" t="e">
        <f t="shared" ca="1" si="72"/>
        <v>#VALUE!</v>
      </c>
      <c r="S4643" t="s">
        <v>35</v>
      </c>
      <c r="T4643" t="s">
        <v>58</v>
      </c>
    </row>
    <row r="4644" spans="1:20" x14ac:dyDescent="0.25">
      <c r="A4644" t="s">
        <v>8891</v>
      </c>
      <c r="B4644">
        <v>67522440</v>
      </c>
      <c r="C4644">
        <v>67459083</v>
      </c>
      <c r="D4644" t="s">
        <v>3</v>
      </c>
      <c r="E4644" t="s">
        <v>849</v>
      </c>
      <c r="F4644" t="s">
        <v>1106</v>
      </c>
      <c r="G4644" t="s">
        <v>4215</v>
      </c>
      <c r="H4644" t="s">
        <v>43</v>
      </c>
      <c r="I4644" t="s">
        <v>22</v>
      </c>
      <c r="J4644" t="s">
        <v>39</v>
      </c>
      <c r="K4644" t="s">
        <v>44</v>
      </c>
      <c r="L4644" t="s">
        <v>25</v>
      </c>
      <c r="M4644" t="s">
        <v>4240</v>
      </c>
      <c r="N4644" t="s">
        <v>4067</v>
      </c>
      <c r="O4644" t="s">
        <v>1559</v>
      </c>
      <c r="P4644" t="s">
        <v>4248</v>
      </c>
      <c r="Q4644" t="s">
        <v>4246</v>
      </c>
      <c r="R4644" s="1" t="e">
        <f t="shared" ca="1" si="72"/>
        <v>#VALUE!</v>
      </c>
      <c r="S4644" t="s">
        <v>55</v>
      </c>
      <c r="T4644" t="s">
        <v>36</v>
      </c>
    </row>
    <row r="4645" spans="1:20" x14ac:dyDescent="0.25">
      <c r="A4645" t="s">
        <v>8892</v>
      </c>
      <c r="B4645">
        <v>64593697</v>
      </c>
      <c r="C4645">
        <v>67176299</v>
      </c>
      <c r="D4645" t="s">
        <v>2</v>
      </c>
      <c r="E4645" t="s">
        <v>4211</v>
      </c>
      <c r="F4645" t="s">
        <v>4226</v>
      </c>
      <c r="G4645" t="s">
        <v>4221</v>
      </c>
      <c r="H4645" t="s">
        <v>31</v>
      </c>
      <c r="I4645" t="s">
        <v>22</v>
      </c>
      <c r="J4645" t="s">
        <v>23</v>
      </c>
      <c r="K4645" t="s">
        <v>24</v>
      </c>
      <c r="L4645" t="s">
        <v>25</v>
      </c>
      <c r="M4645" t="s">
        <v>4234</v>
      </c>
      <c r="N4645" t="s">
        <v>4067</v>
      </c>
      <c r="O4645" t="s">
        <v>1559</v>
      </c>
      <c r="P4645" t="s">
        <v>27</v>
      </c>
      <c r="Q4645" t="s">
        <v>4246</v>
      </c>
      <c r="R4645" s="1" t="e">
        <f t="shared" ca="1" si="72"/>
        <v>#VALUE!</v>
      </c>
      <c r="S4645" t="s">
        <v>35</v>
      </c>
      <c r="T4645" t="s">
        <v>77</v>
      </c>
    </row>
    <row r="4646" spans="1:20" x14ac:dyDescent="0.25">
      <c r="A4646" t="s">
        <v>8893</v>
      </c>
      <c r="B4646">
        <v>66438234</v>
      </c>
      <c r="C4646">
        <v>67423139</v>
      </c>
      <c r="D4646" t="s">
        <v>2</v>
      </c>
      <c r="E4646" t="s">
        <v>4212</v>
      </c>
      <c r="F4646" t="s">
        <v>4228</v>
      </c>
      <c r="G4646" t="s">
        <v>4221</v>
      </c>
      <c r="H4646" t="s">
        <v>38</v>
      </c>
      <c r="I4646" t="s">
        <v>22</v>
      </c>
      <c r="J4646" t="s">
        <v>39</v>
      </c>
      <c r="K4646" t="s">
        <v>40</v>
      </c>
      <c r="L4646" t="s">
        <v>25</v>
      </c>
      <c r="M4646" t="s">
        <v>4236</v>
      </c>
      <c r="N4646" t="s">
        <v>4067</v>
      </c>
      <c r="O4646" t="s">
        <v>1559</v>
      </c>
      <c r="P4646" t="s">
        <v>4248</v>
      </c>
      <c r="Q4646" t="s">
        <v>4247</v>
      </c>
      <c r="R4646" s="1" t="e">
        <f t="shared" ca="1" si="72"/>
        <v>#VALUE!</v>
      </c>
      <c r="S4646" t="s">
        <v>55</v>
      </c>
      <c r="T4646" t="s">
        <v>29</v>
      </c>
    </row>
    <row r="4647" spans="1:20" x14ac:dyDescent="0.25">
      <c r="A4647" t="s">
        <v>8894</v>
      </c>
      <c r="B4647">
        <v>64318639</v>
      </c>
      <c r="C4647">
        <v>67175077</v>
      </c>
      <c r="D4647" t="s">
        <v>2</v>
      </c>
      <c r="E4647" t="s">
        <v>4213</v>
      </c>
      <c r="F4647" t="s">
        <v>20</v>
      </c>
      <c r="G4647" t="s">
        <v>4215</v>
      </c>
      <c r="H4647" t="s">
        <v>38</v>
      </c>
      <c r="I4647" t="s">
        <v>204</v>
      </c>
      <c r="J4647" t="s">
        <v>73</v>
      </c>
      <c r="K4647" t="s">
        <v>40</v>
      </c>
      <c r="L4647" t="s">
        <v>25</v>
      </c>
      <c r="M4647" t="s">
        <v>4234</v>
      </c>
      <c r="N4647" t="s">
        <v>4067</v>
      </c>
      <c r="O4647" t="s">
        <v>1559</v>
      </c>
      <c r="P4647" t="s">
        <v>4248</v>
      </c>
      <c r="Q4647" t="s">
        <v>4246</v>
      </c>
      <c r="R4647" s="1">
        <f t="shared" ca="1" si="72"/>
        <v>45</v>
      </c>
      <c r="S4647" t="s">
        <v>55</v>
      </c>
      <c r="T4647" t="s">
        <v>58</v>
      </c>
    </row>
    <row r="4648" spans="1:20" x14ac:dyDescent="0.25">
      <c r="A4648" t="s">
        <v>8895</v>
      </c>
      <c r="B4648">
        <v>64828857</v>
      </c>
      <c r="C4648">
        <v>67053603</v>
      </c>
      <c r="D4648" t="s">
        <v>2</v>
      </c>
      <c r="E4648" t="s">
        <v>3390</v>
      </c>
      <c r="F4648" t="s">
        <v>1106</v>
      </c>
      <c r="G4648" t="s">
        <v>527</v>
      </c>
      <c r="H4648" t="s">
        <v>415</v>
      </c>
      <c r="I4648" t="s">
        <v>204</v>
      </c>
      <c r="J4648" t="s">
        <v>39</v>
      </c>
      <c r="K4648" t="s">
        <v>40</v>
      </c>
      <c r="L4648" t="s">
        <v>25</v>
      </c>
      <c r="M4648" t="s">
        <v>4237</v>
      </c>
      <c r="N4648" t="s">
        <v>4067</v>
      </c>
      <c r="O4648" t="s">
        <v>1559</v>
      </c>
      <c r="P4648" t="s">
        <v>205</v>
      </c>
      <c r="Q4648" t="s">
        <v>4246</v>
      </c>
      <c r="R4648" s="1" t="e">
        <f t="shared" ca="1" si="72"/>
        <v>#VALUE!</v>
      </c>
      <c r="S4648" t="s">
        <v>4243</v>
      </c>
      <c r="T4648" t="s">
        <v>41</v>
      </c>
    </row>
    <row r="4649" spans="1:20" x14ac:dyDescent="0.25">
      <c r="A4649" t="s">
        <v>8896</v>
      </c>
      <c r="B4649">
        <v>66064574</v>
      </c>
      <c r="C4649">
        <v>67811444</v>
      </c>
      <c r="D4649" t="s">
        <v>3</v>
      </c>
      <c r="E4649" t="s">
        <v>3985</v>
      </c>
      <c r="F4649" t="s">
        <v>4226</v>
      </c>
      <c r="G4649" t="s">
        <v>4218</v>
      </c>
      <c r="H4649" t="s">
        <v>43</v>
      </c>
      <c r="I4649" t="s">
        <v>204</v>
      </c>
      <c r="J4649" t="s">
        <v>39</v>
      </c>
      <c r="K4649" t="s">
        <v>44</v>
      </c>
      <c r="L4649" t="s">
        <v>25</v>
      </c>
      <c r="M4649" t="s">
        <v>4232</v>
      </c>
      <c r="N4649" t="s">
        <v>4067</v>
      </c>
      <c r="O4649" t="s">
        <v>1559</v>
      </c>
      <c r="P4649" t="s">
        <v>33</v>
      </c>
      <c r="Q4649" t="s">
        <v>34</v>
      </c>
      <c r="R4649" s="1" t="e">
        <f t="shared" ca="1" si="72"/>
        <v>#VALUE!</v>
      </c>
      <c r="S4649" t="s">
        <v>4243</v>
      </c>
      <c r="T4649" t="s">
        <v>45</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C6AA4-D8F0-4FD2-928A-9B12ABBD6475}">
  <sheetPr codeName="Sheet31"/>
  <dimension ref="A1"/>
  <sheetViews>
    <sheetView showGridLines="0" tabSelected="1" zoomScale="80" zoomScaleNormal="80" workbookViewId="0">
      <selection activeCell="Q46" sqref="Q46"/>
    </sheetView>
  </sheetViews>
  <sheetFormatPr defaultRowHeight="15" x14ac:dyDescent="0.25"/>
  <cols>
    <col min="1" max="16384" width="9.140625" style="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DESA</vt:lpstr>
      <vt:lpstr>BANTUAN</vt:lpstr>
      <vt:lpstr>USIA</vt:lpstr>
      <vt:lpstr>KATEGORI</vt:lpstr>
      <vt:lpstr>PERNIKAHAN</vt:lpstr>
      <vt:lpstr>DARAH</vt:lpstr>
      <vt:lpstr>PENDIDIKAN</vt:lpstr>
      <vt:lpstr>KELUARGA</vt:lpstr>
      <vt:lpstr>DATABASE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suhariyanto</dc:creator>
  <cp:lastModifiedBy>taufik iskandar</cp:lastModifiedBy>
  <dcterms:created xsi:type="dcterms:W3CDTF">2023-01-09T12:51:33Z</dcterms:created>
  <dcterms:modified xsi:type="dcterms:W3CDTF">2024-03-01T08:45:48Z</dcterms:modified>
</cp:coreProperties>
</file>