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KPI3PL1\test\"/>
    </mc:Choice>
  </mc:AlternateContent>
  <bookViews>
    <workbookView xWindow="0" yWindow="0" windowWidth="24000" windowHeight="9735"/>
  </bookViews>
  <sheets>
    <sheet name="DCGR Value Vs Actual 3Pl Cost " sheetId="16" r:id="rId1"/>
    <sheet name="KOLKATA" sheetId="2" state="hidden" r:id="rId2"/>
  </sheet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Connection"/>
        </x15:modelTables>
      </x15:dataModel>
    </ext>
  </extLst>
</workbook>
</file>

<file path=xl/calcChain.xml><?xml version="1.0" encoding="utf-8"?>
<calcChain xmlns="http://schemas.openxmlformats.org/spreadsheetml/2006/main">
  <c r="E2" i="16" l="1"/>
  <c r="D11" i="16" l="1"/>
  <c r="D10" i="16"/>
  <c r="D9" i="16"/>
  <c r="D8" i="16"/>
  <c r="D7" i="16"/>
  <c r="D6" i="16"/>
  <c r="D5" i="16"/>
  <c r="D4" i="16"/>
  <c r="D3" i="16"/>
  <c r="D2" i="16"/>
</calcChain>
</file>

<file path=xl/connections.xml><?xml version="1.0" encoding="utf-8"?>
<connections xmlns="http://schemas.openxmlformats.org/spreadsheetml/2006/main">
  <connection id="1" name="Connection" type="104" refreshedVersion="0" background="1">
    <extLst>
      <ext xmlns:x15="http://schemas.microsoft.com/office/spreadsheetml/2010/11/main" uri="{DE250136-89BD-433C-8126-D09CA5730AF9}">
        <x15:connection id="Range"/>
      </ext>
    </extLst>
  </connection>
  <connection id="2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<sst xmlns="http://schemas.openxmlformats.org/spreadsheetml/2006/main" count="1024" uniqueCount="421">
  <si>
    <t>ECCI COUNT</t>
  </si>
  <si>
    <t>WAREHOUSE</t>
  </si>
  <si>
    <t>CUSTOMER CODE</t>
  </si>
  <si>
    <t>CUSTOMER NAME</t>
  </si>
  <si>
    <t>TRANSACTION TYPE</t>
  </si>
  <si>
    <t>MODE OF DELIVERY</t>
  </si>
  <si>
    <t>ITEM CODE</t>
  </si>
  <si>
    <t>ITEM NAME</t>
  </si>
  <si>
    <t>LOCATION ID</t>
  </si>
  <si>
    <t>JOB NO</t>
  </si>
  <si>
    <t>ASN UPLOAD DATE</t>
  </si>
  <si>
    <t>ECCI NUMBER</t>
  </si>
  <si>
    <t>ECCI DATE</t>
  </si>
  <si>
    <t>ORDER NUMBER</t>
  </si>
  <si>
    <t>INVOICE NUMBER</t>
  </si>
  <si>
    <t>INVOICE DATE</t>
  </si>
  <si>
    <t>INVOICE VALUE</t>
  </si>
  <si>
    <t>VENDOR CODE</t>
  </si>
  <si>
    <t>VENDOR NAME</t>
  </si>
  <si>
    <t>IN REF NO</t>
  </si>
  <si>
    <t>IN DATE</t>
  </si>
  <si>
    <t>GI NUMBER</t>
  </si>
  <si>
    <t>LOADING ID</t>
  </si>
  <si>
    <t>DELIVERY PLANT</t>
  </si>
  <si>
    <t>STORE LOCATION</t>
  </si>
  <si>
    <t>PACKAGE TYPE</t>
  </si>
  <si>
    <t>VENDOR PACKAGE ID</t>
  </si>
  <si>
    <t>NO OF PACKAGES</t>
  </si>
  <si>
    <t>WEIGHT</t>
  </si>
  <si>
    <t>LENGTH</t>
  </si>
  <si>
    <t>WIDTH</t>
  </si>
  <si>
    <t>HEIGHT</t>
  </si>
  <si>
    <t>VOLUME</t>
  </si>
  <si>
    <t>VEHICLE TYPE</t>
  </si>
  <si>
    <t>VEHICLE CAPACITY</t>
  </si>
  <si>
    <t>VEHICLE NUMBER</t>
  </si>
  <si>
    <t>TRANSACTION ID</t>
  </si>
  <si>
    <t>TRANS DATE</t>
  </si>
  <si>
    <t>TRANS NO</t>
  </si>
  <si>
    <t>BOX ID</t>
  </si>
  <si>
    <t>TRANSPORTER</t>
  </si>
  <si>
    <t>DRIVER MOBILE NO</t>
  </si>
  <si>
    <t>DRIVER NAME</t>
  </si>
  <si>
    <t>SHIPMENT ID</t>
  </si>
  <si>
    <t xml:space="preserve">volumetric cft </t>
  </si>
  <si>
    <t>volumetric cft into kg</t>
  </si>
  <si>
    <t>CHARGEABLE WEIGHT Kg</t>
  </si>
  <si>
    <t>C000002</t>
  </si>
  <si>
    <t>TATA STEEL LIMITED [JAMSHEDPUR]</t>
  </si>
  <si>
    <t>DO</t>
  </si>
  <si>
    <t>MILK RUN</t>
  </si>
  <si>
    <t/>
  </si>
  <si>
    <t>STAGE</t>
  </si>
  <si>
    <t>27-Feb-2024</t>
  </si>
  <si>
    <t>27-FEB-24</t>
  </si>
  <si>
    <t>TSK</t>
  </si>
  <si>
    <t>CARDBOARD BOX</t>
  </si>
  <si>
    <t>1</t>
  </si>
  <si>
    <t>LPT/407</t>
  </si>
  <si>
    <t>01-Mar-2024</t>
  </si>
  <si>
    <t>MANISH LOGISTICSM,UMA SHANKAR</t>
  </si>
  <si>
    <t>28-Feb-2024</t>
  </si>
  <si>
    <t>WOODEN BOX</t>
  </si>
  <si>
    <t>OTHER</t>
  </si>
  <si>
    <t>JODA</t>
  </si>
  <si>
    <t>GUNNY BAG</t>
  </si>
  <si>
    <t>PICKUP</t>
  </si>
  <si>
    <t>JH09BD6390</t>
  </si>
  <si>
    <t>SARTHAK LOGISTICS</t>
  </si>
  <si>
    <t>6202138986</t>
  </si>
  <si>
    <t>LALU</t>
  </si>
  <si>
    <t>JH05DQ1175</t>
  </si>
  <si>
    <t>9661162675</t>
  </si>
  <si>
    <t>UDAY PRAKASH DUBEY</t>
  </si>
  <si>
    <t>9471317703</t>
  </si>
  <si>
    <t>NIKHIL RAO</t>
  </si>
  <si>
    <t>KHONDBOND</t>
  </si>
  <si>
    <t>TSJ</t>
  </si>
  <si>
    <t>2</t>
  </si>
  <si>
    <t>CWH</t>
  </si>
  <si>
    <t>3</t>
  </si>
  <si>
    <t>JH05CA0264</t>
  </si>
  <si>
    <t>8409515156</t>
  </si>
  <si>
    <t>ASLAM</t>
  </si>
  <si>
    <t>JH05DQ5140</t>
  </si>
  <si>
    <t>8252111501</t>
  </si>
  <si>
    <t>WB</t>
  </si>
  <si>
    <t>02-Mar-2024</t>
  </si>
  <si>
    <t>TSM</t>
  </si>
  <si>
    <t>Main Store_Angul</t>
  </si>
  <si>
    <t>JH05DE8254</t>
  </si>
  <si>
    <t>8178164327</t>
  </si>
  <si>
    <t>RAJ KUMAR</t>
  </si>
  <si>
    <t>User Location_Angul</t>
  </si>
  <si>
    <t>JH01DS5602</t>
  </si>
  <si>
    <t>7482838636</t>
  </si>
  <si>
    <t>PREMESHWAR</t>
  </si>
  <si>
    <t>BR02GC8566</t>
  </si>
  <si>
    <t>WRAPPING</t>
  </si>
  <si>
    <t>19-FEB-24</t>
  </si>
  <si>
    <t>04-Mar-2024</t>
  </si>
  <si>
    <t>02-MAR-24</t>
  </si>
  <si>
    <t>04-MAR-24</t>
  </si>
  <si>
    <t>JH15AE2638</t>
  </si>
  <si>
    <t>05-Mar-2024</t>
  </si>
  <si>
    <t>9708422055</t>
  </si>
  <si>
    <t>JH05CN9387</t>
  </si>
  <si>
    <t>J.P DUBEY</t>
  </si>
  <si>
    <t>7294805284</t>
  </si>
  <si>
    <t>PWAN KUMAR</t>
  </si>
  <si>
    <t>KPO Central WH</t>
  </si>
  <si>
    <t>HMC</t>
  </si>
  <si>
    <t>07-Mar-2024</t>
  </si>
  <si>
    <t>NOAMUNDI</t>
  </si>
  <si>
    <t>JH05DG1392</t>
  </si>
  <si>
    <t>7004460950</t>
  </si>
  <si>
    <t>VICKY KUMAR</t>
  </si>
  <si>
    <t>2298247</t>
  </si>
  <si>
    <t>JH05BD5180</t>
  </si>
  <si>
    <t>6200571255</t>
  </si>
  <si>
    <t>RAJ KUMAR DAS</t>
  </si>
  <si>
    <t>2298745</t>
  </si>
  <si>
    <t>2298737</t>
  </si>
  <si>
    <t>1001580866_1</t>
  </si>
  <si>
    <t>WAREHOUSE 01   KOL OWM</t>
  </si>
  <si>
    <t>WHO240358710062</t>
  </si>
  <si>
    <t>1001580866</t>
  </si>
  <si>
    <t>2100842273</t>
  </si>
  <si>
    <t>M/2324/2073</t>
  </si>
  <si>
    <t>MR85</t>
  </si>
  <si>
    <t>M.AZAVERY &amp; CO.</t>
  </si>
  <si>
    <t>GR240306500</t>
  </si>
  <si>
    <t>TASK240300168</t>
  </si>
  <si>
    <t>LD240300077</t>
  </si>
  <si>
    <t>SO240300077</t>
  </si>
  <si>
    <t>DN240300077</t>
  </si>
  <si>
    <t>BOX240300427</t>
  </si>
  <si>
    <t>1001581087_1</t>
  </si>
  <si>
    <t>1001581087-1</t>
  </si>
  <si>
    <t>WHO-240358710068</t>
  </si>
  <si>
    <t>1001581087</t>
  </si>
  <si>
    <t>2100841817</t>
  </si>
  <si>
    <t>AE/23-24/407</t>
  </si>
  <si>
    <t>A344</t>
  </si>
  <si>
    <t>ADVANCE ELECTRONICS ADVANCE ELECTRO</t>
  </si>
  <si>
    <t>GR240306555</t>
  </si>
  <si>
    <t>TASK240300179</t>
  </si>
  <si>
    <t>LD240300083</t>
  </si>
  <si>
    <t>CWH (K LOT)</t>
  </si>
  <si>
    <t>SO240300083</t>
  </si>
  <si>
    <t>DN240300083</t>
  </si>
  <si>
    <t>BOX240300444</t>
  </si>
  <si>
    <t>1001576290_1</t>
  </si>
  <si>
    <t>1001576290-1</t>
  </si>
  <si>
    <t>1001576290</t>
  </si>
  <si>
    <t>2100838067</t>
  </si>
  <si>
    <t>AE/23-24/397</t>
  </si>
  <si>
    <t>GR240207455</t>
  </si>
  <si>
    <t>Automation WH(K Lot)</t>
  </si>
  <si>
    <t>BOX240203418</t>
  </si>
  <si>
    <t>1001579849_1</t>
  </si>
  <si>
    <t>1001579849-1</t>
  </si>
  <si>
    <t>1001579849</t>
  </si>
  <si>
    <t>2100842154</t>
  </si>
  <si>
    <t>98/23-24</t>
  </si>
  <si>
    <t>J463</t>
  </si>
  <si>
    <t>JMS ENTERPRISE</t>
  </si>
  <si>
    <t>GR240306554</t>
  </si>
  <si>
    <t>BOX240300445</t>
  </si>
  <si>
    <t>1001577370_1</t>
  </si>
  <si>
    <t>1001577370-1</t>
  </si>
  <si>
    <t>WHO-240358710064</t>
  </si>
  <si>
    <t>1001577370</t>
  </si>
  <si>
    <t>3700904417</t>
  </si>
  <si>
    <t>G0810/23-24</t>
  </si>
  <si>
    <t>T101</t>
  </si>
  <si>
    <t>TESHI ENGINEERS AND SALES PROMOTERS</t>
  </si>
  <si>
    <t>GR240306392</t>
  </si>
  <si>
    <t>TASK240300175</t>
  </si>
  <si>
    <t>LD240300079</t>
  </si>
  <si>
    <t>SO240300079</t>
  </si>
  <si>
    <t>DN240300079</t>
  </si>
  <si>
    <t>BOX240300279</t>
  </si>
  <si>
    <t>1001577333_1</t>
  </si>
  <si>
    <t>1001577333-1</t>
  </si>
  <si>
    <t>1001577333</t>
  </si>
  <si>
    <t>3700903732</t>
  </si>
  <si>
    <t>G0808/23-24</t>
  </si>
  <si>
    <t>GR240306390</t>
  </si>
  <si>
    <t>BOX240300280</t>
  </si>
  <si>
    <t>08-Mar-2024</t>
  </si>
  <si>
    <t>MUKESH GIRI</t>
  </si>
  <si>
    <t>08-MAR-24</t>
  </si>
  <si>
    <t>NINL</t>
  </si>
  <si>
    <t>11-MAR-24</t>
  </si>
  <si>
    <t>13-Mar-2024</t>
  </si>
  <si>
    <t>Brahmani Warehouse ( BWH)</t>
  </si>
  <si>
    <t>14-Mar-2024</t>
  </si>
  <si>
    <t>13-MAR-24</t>
  </si>
  <si>
    <t>14-MAR-24</t>
  </si>
  <si>
    <t>15-Mar-2024</t>
  </si>
  <si>
    <t>16-Mar-2024</t>
  </si>
  <si>
    <t>15-MAR-24</t>
  </si>
  <si>
    <t>JAMADOBA</t>
  </si>
  <si>
    <t>2324971</t>
  </si>
  <si>
    <t>16-MAR-24</t>
  </si>
  <si>
    <t>1001586539_1</t>
  </si>
  <si>
    <t>1001586539-1</t>
  </si>
  <si>
    <t>WHO-240358710146</t>
  </si>
  <si>
    <t>1001586539</t>
  </si>
  <si>
    <t>2100825730</t>
  </si>
  <si>
    <t>I0927ETE2324TS</t>
  </si>
  <si>
    <t>E443</t>
  </si>
  <si>
    <t>EASTMAN TEFT ENGG.(P)LTD.</t>
  </si>
  <si>
    <t>GR240307296</t>
  </si>
  <si>
    <t>TASK240300412</t>
  </si>
  <si>
    <t>LD240300185</t>
  </si>
  <si>
    <t>SO240300185</t>
  </si>
  <si>
    <t>DN240300185</t>
  </si>
  <si>
    <t>BOX240301638</t>
  </si>
  <si>
    <t>18-Mar-2024</t>
  </si>
  <si>
    <t>18-MAR-24</t>
  </si>
  <si>
    <t>19-Mar-2024</t>
  </si>
  <si>
    <t>19-MAR-24</t>
  </si>
  <si>
    <t>20-Mar-2024</t>
  </si>
  <si>
    <t>2335895</t>
  </si>
  <si>
    <t>2336541</t>
  </si>
  <si>
    <t>1001590494_1</t>
  </si>
  <si>
    <t>1001590494-1</t>
  </si>
  <si>
    <t>WHO-240358710172</t>
  </si>
  <si>
    <t>1001590494</t>
  </si>
  <si>
    <t>2100845576</t>
  </si>
  <si>
    <t>M/23-24/2152</t>
  </si>
  <si>
    <t>GR240307734</t>
  </si>
  <si>
    <t>TASK240300470</t>
  </si>
  <si>
    <t>LD240300212</t>
  </si>
  <si>
    <t>Wst Bokaro</t>
  </si>
  <si>
    <t>SO240300212</t>
  </si>
  <si>
    <t>DN240300212</t>
  </si>
  <si>
    <t>BOX240302176</t>
  </si>
  <si>
    <t>1001589873_1</t>
  </si>
  <si>
    <t>1001589873-1</t>
  </si>
  <si>
    <t>WHO-240358710178</t>
  </si>
  <si>
    <t>1001589873</t>
  </si>
  <si>
    <t>2100836590</t>
  </si>
  <si>
    <t>AE/23-24/426</t>
  </si>
  <si>
    <t>GR240307640</t>
  </si>
  <si>
    <t>TASK240300490</t>
  </si>
  <si>
    <t>LD240300218</t>
  </si>
  <si>
    <t>SO240300218</t>
  </si>
  <si>
    <t>DN240300218</t>
  </si>
  <si>
    <t>BOX240302150</t>
  </si>
  <si>
    <t>1001591224_1</t>
  </si>
  <si>
    <t>1001591224-1</t>
  </si>
  <si>
    <t>1001591224</t>
  </si>
  <si>
    <t>2100838257</t>
  </si>
  <si>
    <t>ST/2324/IGST/356</t>
  </si>
  <si>
    <t>ST29</t>
  </si>
  <si>
    <t>SEALTECH INDIA .</t>
  </si>
  <si>
    <t>GR240307736</t>
  </si>
  <si>
    <t>BOX240302177</t>
  </si>
  <si>
    <t>1001587454_1</t>
  </si>
  <si>
    <t>1001587454-1</t>
  </si>
  <si>
    <t>1001587454</t>
  </si>
  <si>
    <t>2100844608</t>
  </si>
  <si>
    <t>105/23-24</t>
  </si>
  <si>
    <t>GR240307634</t>
  </si>
  <si>
    <t>BOX240302140</t>
  </si>
  <si>
    <t>1001587376_1</t>
  </si>
  <si>
    <t>1001587376-1</t>
  </si>
  <si>
    <t>1001587376</t>
  </si>
  <si>
    <t>3700907842</t>
  </si>
  <si>
    <t>G0858/23-24</t>
  </si>
  <si>
    <t>GR240307632</t>
  </si>
  <si>
    <t>BOX240302143</t>
  </si>
  <si>
    <t>1001590547_1</t>
  </si>
  <si>
    <t>1001590547-1</t>
  </si>
  <si>
    <t>1001590547</t>
  </si>
  <si>
    <t>4412158913</t>
  </si>
  <si>
    <t>ST/2324/IGST/355</t>
  </si>
  <si>
    <t>GR240307641</t>
  </si>
  <si>
    <t>BOX240302148</t>
  </si>
  <si>
    <t>1001589720_1</t>
  </si>
  <si>
    <t>1001589720-1</t>
  </si>
  <si>
    <t>1001589720</t>
  </si>
  <si>
    <t>4411921310</t>
  </si>
  <si>
    <t>HI/S/23-24/158</t>
  </si>
  <si>
    <t>I093</t>
  </si>
  <si>
    <t>HELIOS INFRAPRO PRIVATE LIMITED</t>
  </si>
  <si>
    <t>GR240307639</t>
  </si>
  <si>
    <t>BOX240302149</t>
  </si>
  <si>
    <t>1001587651_1</t>
  </si>
  <si>
    <t>1001587651-1</t>
  </si>
  <si>
    <t>1001587651</t>
  </si>
  <si>
    <t>2100841257</t>
  </si>
  <si>
    <t>AE/23-24/422</t>
  </si>
  <si>
    <t>GR240307635</t>
  </si>
  <si>
    <t>BOX240302144</t>
  </si>
  <si>
    <t>1001589321_1</t>
  </si>
  <si>
    <t>1001589321-1</t>
  </si>
  <si>
    <t>1001589321</t>
  </si>
  <si>
    <t>4411792420</t>
  </si>
  <si>
    <t>HI/23-24/156</t>
  </si>
  <si>
    <t>GR240307841</t>
  </si>
  <si>
    <t>BOX240302331</t>
  </si>
  <si>
    <t>1001584175_1</t>
  </si>
  <si>
    <t>1001584175-1</t>
  </si>
  <si>
    <t>1001584175</t>
  </si>
  <si>
    <t>2100834175</t>
  </si>
  <si>
    <t>OE/031/23</t>
  </si>
  <si>
    <t>O091</t>
  </si>
  <si>
    <t>OYSTER ENTREPRENEURS</t>
  </si>
  <si>
    <t>GR240307631</t>
  </si>
  <si>
    <t>BOX240302138</t>
  </si>
  <si>
    <t>1001588118_1</t>
  </si>
  <si>
    <t>1001588118-1</t>
  </si>
  <si>
    <t>1001588118</t>
  </si>
  <si>
    <t>2100825827</t>
  </si>
  <si>
    <t>AE/23-24/424</t>
  </si>
  <si>
    <t>GR240307637</t>
  </si>
  <si>
    <t>BOX240302137</t>
  </si>
  <si>
    <t>2338952</t>
  </si>
  <si>
    <t>1001584162_1</t>
  </si>
  <si>
    <t>1001584162-3</t>
  </si>
  <si>
    <t>WHO-240358710182</t>
  </si>
  <si>
    <t>1001584162</t>
  </si>
  <si>
    <t>2100828011</t>
  </si>
  <si>
    <t>OE/030/23</t>
  </si>
  <si>
    <t>GR240307630</t>
  </si>
  <si>
    <t>TASK240300513</t>
  </si>
  <si>
    <t>LD240300223</t>
  </si>
  <si>
    <t>SO240300223</t>
  </si>
  <si>
    <t>DN240300223</t>
  </si>
  <si>
    <t>BOX240302136</t>
  </si>
  <si>
    <t>1001584162_2</t>
  </si>
  <si>
    <t>1001584162-1</t>
  </si>
  <si>
    <t>BOX240302135</t>
  </si>
  <si>
    <t>1001584162_3</t>
  </si>
  <si>
    <t>1001584162-2</t>
  </si>
  <si>
    <t>BOX240302141</t>
  </si>
  <si>
    <t>2339094</t>
  </si>
  <si>
    <t>1001591404_1</t>
  </si>
  <si>
    <t>1001591404-1</t>
  </si>
  <si>
    <t>WHO-240358710186</t>
  </si>
  <si>
    <t>1001591404</t>
  </si>
  <si>
    <t>2100841854</t>
  </si>
  <si>
    <t>AE/23-24/428</t>
  </si>
  <si>
    <t>GR240307737</t>
  </si>
  <si>
    <t>TASK240300521</t>
  </si>
  <si>
    <t>LD240300227</t>
  </si>
  <si>
    <t>SO240300227</t>
  </si>
  <si>
    <t>DN240300227</t>
  </si>
  <si>
    <t>BOX240302174</t>
  </si>
  <si>
    <t>2339481</t>
  </si>
  <si>
    <t>1001588116_1</t>
  </si>
  <si>
    <t>1001588116-1</t>
  </si>
  <si>
    <t>WHO-240358710190</t>
  </si>
  <si>
    <t>1001588116</t>
  </si>
  <si>
    <t>AE/23-24/423</t>
  </si>
  <si>
    <t>GR240307636</t>
  </si>
  <si>
    <t>TASK240300527</t>
  </si>
  <si>
    <t>LD240300231</t>
  </si>
  <si>
    <t>CWH(K LOT)</t>
  </si>
  <si>
    <t>SO240300231</t>
  </si>
  <si>
    <t>DN240300231</t>
  </si>
  <si>
    <t>BOX240302139</t>
  </si>
  <si>
    <t>1001590925_1</t>
  </si>
  <si>
    <t>1001590925-1</t>
  </si>
  <si>
    <t>WHO-240358710194</t>
  </si>
  <si>
    <t>1001590925</t>
  </si>
  <si>
    <t>2100838286</t>
  </si>
  <si>
    <t>SI/2023-24/0600</t>
  </si>
  <si>
    <t>SL47</t>
  </si>
  <si>
    <t>SINHA INDUSTRIES</t>
  </si>
  <si>
    <t>GR240307738</t>
  </si>
  <si>
    <t>TASK240300534</t>
  </si>
  <si>
    <t>LD240300235</t>
  </si>
  <si>
    <t>SO240300235</t>
  </si>
  <si>
    <t>22-Mar-2024</t>
  </si>
  <si>
    <t>DN240300235</t>
  </si>
  <si>
    <t>BOX240302296</t>
  </si>
  <si>
    <t>2341434</t>
  </si>
  <si>
    <t>25-Mar-2024</t>
  </si>
  <si>
    <t>MOHAMMAD NAUSHAD</t>
  </si>
  <si>
    <t>2357894</t>
  </si>
  <si>
    <t>1001588904_1</t>
  </si>
  <si>
    <t>1001588904-1</t>
  </si>
  <si>
    <t>WHO-240358710211</t>
  </si>
  <si>
    <t>1001588904</t>
  </si>
  <si>
    <t>4412159756</t>
  </si>
  <si>
    <t>ST/2324/IGST/351</t>
  </si>
  <si>
    <t>GR240307638</t>
  </si>
  <si>
    <t>TASK240300575</t>
  </si>
  <si>
    <t>LD240300253</t>
  </si>
  <si>
    <t>SO240300252</t>
  </si>
  <si>
    <t>DN240300252</t>
  </si>
  <si>
    <t>BOX240302147</t>
  </si>
  <si>
    <t>26-Mar-2024</t>
  </si>
  <si>
    <t>2359088</t>
  </si>
  <si>
    <t>1001590542_1</t>
  </si>
  <si>
    <t>1001590542-1</t>
  </si>
  <si>
    <t>WHO-240358710218</t>
  </si>
  <si>
    <t>1001590542</t>
  </si>
  <si>
    <t>2100845277</t>
  </si>
  <si>
    <t>PCI/23-24/0713</t>
  </si>
  <si>
    <t>P096</t>
  </si>
  <si>
    <t>PARTS CORPORATION OF INDIA</t>
  </si>
  <si>
    <t>GR240307735</t>
  </si>
  <si>
    <t>TASK240300586</t>
  </si>
  <si>
    <t>LD240300260</t>
  </si>
  <si>
    <t>SO240300259</t>
  </si>
  <si>
    <t>DN240300259</t>
  </si>
  <si>
    <t>BOX240302175</t>
  </si>
  <si>
    <t>1001590542_2</t>
  </si>
  <si>
    <t>1001590542-2</t>
  </si>
  <si>
    <t>BOX240302173</t>
  </si>
  <si>
    <t>Sum of INVOICE VALUE</t>
  </si>
  <si>
    <t>3Pl Inv Value</t>
  </si>
  <si>
    <t>3PL Inv Value%</t>
  </si>
  <si>
    <t>Planned DCGR Value %</t>
  </si>
  <si>
    <t>Planned DCGR Value (IRS)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</si>
</sst>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"/>
    <numFmt numFmtId="165" formatCode="[$-409]dd/mmm/yy;@"/>
    <numFmt numFmtId="166" formatCode="_(* #,##0_);_(* \(#,##0\);_(* &quot;-&quot;??_);_(@_)"/>
    <numFmt numFmtId="167" formatCode="0.0%"/>
  </numFmts>
  <fonts count="4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" fontId="0" fillId="0" borderId="1" xfId="0" applyNumberFormat="1" applyBorder="1"/>
    <xf numFmtId="12" fontId="0" fillId="0" borderId="1" xfId="0" applyNumberFormat="1" applyBorder="1" applyAlignment="1">
      <alignment horizontal="left"/>
    </xf>
    <xf numFmtId="12" fontId="0" fillId="4" borderId="1" xfId="0" applyNumberFormat="1" applyFill="1" applyBorder="1"/>
    <xf numFmtId="10" fontId="0" fillId="0" borderId="1" xfId="2" applyNumberFormat="1" applyFont="1" applyBorder="1"/>
    <xf numFmtId="166" fontId="0" fillId="0" borderId="1" xfId="0" applyNumberFormat="1" applyBorder="1"/>
    <xf numFmtId="12" fontId="3" fillId="3" borderId="1" xfId="0" applyNumberFormat="1" applyFont="1" applyFill="1" applyBorder="1" applyAlignment="1">
      <alignment wrapText="1"/>
    </xf>
    <xf numFmtId="9" fontId="0" fillId="0" borderId="1" xfId="2" applyFont="1" applyBorder="1"/>
    <xf numFmtId="167" fontId="0" fillId="0" borderId="1" xfId="2" applyNumberFormat="1" applyFont="1" applyBorder="1"/>
  </cellXfs>
  <cellStyles count="3">
    <cellStyle name="Comma 2" xfId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D14" sqref="D14"/>
    </sheetView>
  </sheetViews>
  <sheetFormatPr defaultRowHeight="14.25"/>
  <cols>
    <col min="1" max="1" width="17.375" customWidth="1"/>
    <col min="2" max="3" width="13.625" customWidth="1"/>
    <col min="4" max="4" width="13.625" bestFit="1" customWidth="1"/>
    <col min="5" max="5" width="13.625" customWidth="1"/>
    <col min="6" max="6" width="11.125" customWidth="1"/>
  </cols>
  <sheetData>
    <row r="1" spans="1:6" ht="45">
      <c r="A1" s="2" t="s">
        <v>23</v>
      </c>
      <c r="B1" s="13" t="s">
        <v>416</v>
      </c>
      <c r="C1" s="13" t="s">
        <v>419</v>
      </c>
      <c r="D1" s="10" t="s">
        <v>418</v>
      </c>
      <c r="E1" s="13" t="s">
        <v>420</v>
      </c>
      <c r="F1" s="10" t="s">
        <v>417</v>
      </c>
    </row>
    <row r="2" spans="1:6">
      <c r="A2" s="9" t="s">
        <v>111</v>
      </c>
      <c r="B2" s="8">
        <v>8943029.7029999997</v>
      </c>
      <c r="C2" s="15">
        <v>6.7000000000000004E-2</v>
      </c>
      <c r="D2" s="11">
        <f t="shared" ref="D2:D11" si="0">F2/B2</f>
        <v>4.9516776160482808E-3</v>
      </c>
      <c r="E2" s="8">
        <f>B2*C2</f>
        <v>599182.99010100006</v>
      </c>
      <c r="F2" s="8">
        <v>44283</v>
      </c>
    </row>
    <row r="3" spans="1:6">
      <c r="A3" s="9" t="s">
        <v>203</v>
      </c>
      <c r="B3" s="8">
        <v>2864592.1709999996</v>
      </c>
      <c r="C3" s="15">
        <v>3.9E-2</v>
      </c>
      <c r="D3" s="11">
        <f t="shared" si="0"/>
        <v>7.9704190464325621E-3</v>
      </c>
      <c r="E3" s="8"/>
      <c r="F3" s="8">
        <v>22832</v>
      </c>
    </row>
    <row r="4" spans="1:6">
      <c r="A4" s="9" t="s">
        <v>64</v>
      </c>
      <c r="B4" s="8">
        <v>33554565.827000007</v>
      </c>
      <c r="C4" s="15">
        <v>4.2000000000000003E-2</v>
      </c>
      <c r="D4" s="11">
        <f t="shared" si="0"/>
        <v>7.8425975393835723E-3</v>
      </c>
      <c r="E4" s="8"/>
      <c r="F4" s="12">
        <v>263154.95538991434</v>
      </c>
    </row>
    <row r="5" spans="1:6">
      <c r="A5" s="9" t="s">
        <v>76</v>
      </c>
      <c r="B5" s="8">
        <v>21149350.800000001</v>
      </c>
      <c r="C5" s="15">
        <v>4.2000000000000003E-2</v>
      </c>
      <c r="D5" s="11">
        <f t="shared" si="0"/>
        <v>2.7595646103709243E-3</v>
      </c>
      <c r="E5" s="8"/>
      <c r="F5" s="12">
        <v>58363</v>
      </c>
    </row>
    <row r="6" spans="1:6">
      <c r="A6" s="9" t="s">
        <v>193</v>
      </c>
      <c r="B6" s="8">
        <v>7880940.3760000002</v>
      </c>
      <c r="C6" s="15">
        <v>0.06</v>
      </c>
      <c r="D6" s="11">
        <f t="shared" si="0"/>
        <v>1.0544426938321503E-2</v>
      </c>
      <c r="E6" s="8"/>
      <c r="F6" s="12">
        <v>83100</v>
      </c>
    </row>
    <row r="7" spans="1:6">
      <c r="A7" s="9" t="s">
        <v>113</v>
      </c>
      <c r="B7" s="8">
        <v>21486672.766999997</v>
      </c>
      <c r="C7" s="15">
        <v>4.2000000000000003E-2</v>
      </c>
      <c r="D7" s="11">
        <f t="shared" si="0"/>
        <v>4.1768112602429521E-3</v>
      </c>
      <c r="E7" s="8"/>
      <c r="F7" s="12">
        <v>89745.776758361186</v>
      </c>
    </row>
    <row r="8" spans="1:6">
      <c r="A8" s="9" t="s">
        <v>77</v>
      </c>
      <c r="B8" s="8">
        <v>334367490.42400008</v>
      </c>
      <c r="C8" s="15">
        <v>0.04</v>
      </c>
      <c r="D8" s="11">
        <f t="shared" si="0"/>
        <v>3.5486164246490422E-3</v>
      </c>
      <c r="E8" s="8"/>
      <c r="F8" s="8">
        <v>1186541.968387288</v>
      </c>
    </row>
    <row r="9" spans="1:6">
      <c r="A9" s="9" t="s">
        <v>55</v>
      </c>
      <c r="B9" s="8">
        <v>121356669.79799998</v>
      </c>
      <c r="C9" s="15">
        <v>0.06</v>
      </c>
      <c r="D9" s="11">
        <f t="shared" si="0"/>
        <v>9.6742553591170101E-3</v>
      </c>
      <c r="E9" s="8"/>
      <c r="F9" s="8">
        <v>1174035.4131578947</v>
      </c>
    </row>
    <row r="10" spans="1:6">
      <c r="A10" s="9" t="s">
        <v>88</v>
      </c>
      <c r="B10" s="8">
        <v>134244226.48100001</v>
      </c>
      <c r="C10" s="15">
        <v>6.8000000000000005E-2</v>
      </c>
      <c r="D10" s="11">
        <f t="shared" si="0"/>
        <v>4.1613874315940998E-3</v>
      </c>
      <c r="E10" s="8"/>
      <c r="F10" s="12">
        <v>558642.23684210528</v>
      </c>
    </row>
    <row r="11" spans="1:6">
      <c r="A11" s="9" t="s">
        <v>86</v>
      </c>
      <c r="B11" s="8">
        <v>9264248.2030000016</v>
      </c>
      <c r="C11" s="14">
        <v>4.1000000000000002E-2</v>
      </c>
      <c r="D11" s="11">
        <f t="shared" si="0"/>
        <v>2.4031317446955944E-2</v>
      </c>
      <c r="E11" s="8"/>
      <c r="F11" s="12">
        <v>222632.0894736842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8"/>
  <sheetViews>
    <sheetView workbookViewId="0">
      <selection sqref="A1:AU28"/>
    </sheetView>
  </sheetViews>
  <sheetFormatPr defaultRowHeight="14.25"/>
  <cols>
    <col min="1" max="1" width="12.875" bestFit="1" customWidth="1"/>
    <col min="2" max="2" width="24.75" bestFit="1" customWidth="1"/>
    <col min="3" max="3" width="16" bestFit="1" customWidth="1"/>
    <col min="4" max="4" width="31.75" bestFit="1" customWidth="1"/>
    <col min="5" max="5" width="18.25" bestFit="1" customWidth="1"/>
    <col min="6" max="6" width="17.875" bestFit="1" customWidth="1"/>
    <col min="7" max="7" width="12.75" bestFit="1" customWidth="1"/>
    <col min="8" max="8" width="10.75" bestFit="1" customWidth="1"/>
    <col min="9" max="9" width="12.25" bestFit="1" customWidth="1"/>
    <col min="10" max="10" width="18.25" bestFit="1" customWidth="1"/>
    <col min="11" max="11" width="17.25" bestFit="1" customWidth="1"/>
    <col min="12" max="12" width="12.875" bestFit="1" customWidth="1"/>
    <col min="13" max="13" width="11.875" bestFit="1" customWidth="1"/>
    <col min="14" max="14" width="15.125" bestFit="1" customWidth="1"/>
    <col min="15" max="15" width="16.25" bestFit="1" customWidth="1"/>
    <col min="16" max="16" width="13.25" bestFit="1" customWidth="1"/>
    <col min="17" max="17" width="14.25" bestFit="1" customWidth="1"/>
    <col min="18" max="18" width="13.875" bestFit="1" customWidth="1"/>
    <col min="19" max="19" width="39.125" bestFit="1" customWidth="1"/>
    <col min="20" max="20" width="12.25" bestFit="1" customWidth="1"/>
    <col min="21" max="21" width="11.875" bestFit="1" customWidth="1"/>
    <col min="22" max="22" width="14.25" bestFit="1" customWidth="1"/>
    <col min="23" max="23" width="12.125" bestFit="1" customWidth="1"/>
    <col min="24" max="24" width="15.125" bestFit="1" customWidth="1"/>
    <col min="25" max="25" width="20.625" bestFit="1" customWidth="1"/>
    <col min="26" max="26" width="16.125" bestFit="1" customWidth="1"/>
    <col min="27" max="27" width="19.25" bestFit="1" customWidth="1"/>
    <col min="28" max="28" width="16.25" bestFit="1" customWidth="1"/>
    <col min="29" max="30" width="7.875" bestFit="1" customWidth="1"/>
    <col min="31" max="31" width="6.875" bestFit="1" customWidth="1"/>
    <col min="32" max="32" width="7.25" bestFit="1" customWidth="1"/>
    <col min="33" max="33" width="8.25" bestFit="1" customWidth="1"/>
    <col min="34" max="34" width="12.625" bestFit="1" customWidth="1"/>
    <col min="35" max="35" width="16.875" bestFit="1" customWidth="1"/>
    <col min="36" max="36" width="16.125" bestFit="1" customWidth="1"/>
    <col min="37" max="37" width="15.875" bestFit="1" customWidth="1"/>
    <col min="38" max="38" width="11.875" bestFit="1" customWidth="1"/>
    <col min="39" max="39" width="12.75" bestFit="1" customWidth="1"/>
    <col min="40" max="40" width="13.875" bestFit="1" customWidth="1"/>
    <col min="41" max="41" width="32.875" bestFit="1" customWidth="1"/>
    <col min="42" max="42" width="17.875" bestFit="1" customWidth="1"/>
    <col min="43" max="43" width="14.75" bestFit="1" customWidth="1"/>
    <col min="44" max="44" width="12.25" bestFit="1" customWidth="1"/>
    <col min="45" max="45" width="13.25" bestFit="1" customWidth="1"/>
    <col min="46" max="46" width="19.25" bestFit="1" customWidth="1"/>
    <col min="47" max="47" width="9.25" bestFit="1" customWidth="1"/>
    <col min="48" max="48" width="22.25" bestFit="1" customWidth="1"/>
  </cols>
  <sheetData>
    <row r="1" spans="1:4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</row>
    <row r="2" spans="1:47">
      <c r="A2" s="1" t="s">
        <v>123</v>
      </c>
      <c r="B2" s="1" t="s">
        <v>124</v>
      </c>
      <c r="C2" s="1" t="s">
        <v>47</v>
      </c>
      <c r="D2" s="1" t="s">
        <v>48</v>
      </c>
      <c r="E2" s="1" t="s">
        <v>49</v>
      </c>
      <c r="F2" s="1" t="s">
        <v>50</v>
      </c>
      <c r="G2" s="1">
        <v>10015808661</v>
      </c>
      <c r="H2" s="1" t="s">
        <v>51</v>
      </c>
      <c r="I2" s="1" t="s">
        <v>52</v>
      </c>
      <c r="J2" s="1" t="s">
        <v>125</v>
      </c>
      <c r="K2" s="1">
        <v>45356</v>
      </c>
      <c r="L2" s="1" t="s">
        <v>126</v>
      </c>
      <c r="M2" s="1">
        <v>45355</v>
      </c>
      <c r="N2" s="1" t="s">
        <v>127</v>
      </c>
      <c r="O2" s="1" t="s">
        <v>128</v>
      </c>
      <c r="P2" s="1">
        <v>45353</v>
      </c>
      <c r="Q2" s="1">
        <v>189168.75</v>
      </c>
      <c r="R2" s="1" t="s">
        <v>129</v>
      </c>
      <c r="S2" s="1" t="s">
        <v>130</v>
      </c>
      <c r="T2" s="1" t="s">
        <v>131</v>
      </c>
      <c r="U2" s="1">
        <v>45356</v>
      </c>
      <c r="V2" s="1" t="s">
        <v>132</v>
      </c>
      <c r="W2" s="1" t="s">
        <v>133</v>
      </c>
      <c r="X2" s="1" t="s">
        <v>113</v>
      </c>
      <c r="Y2" s="1" t="s">
        <v>113</v>
      </c>
      <c r="Z2" s="1" t="s">
        <v>62</v>
      </c>
      <c r="AA2" s="1" t="s">
        <v>57</v>
      </c>
      <c r="AB2" s="1">
        <v>4</v>
      </c>
      <c r="AC2" s="1">
        <v>151</v>
      </c>
      <c r="AD2" s="1">
        <v>61</v>
      </c>
      <c r="AE2" s="1">
        <v>39</v>
      </c>
      <c r="AF2" s="1">
        <v>33</v>
      </c>
      <c r="AG2" s="1">
        <v>0.31</v>
      </c>
      <c r="AH2" s="1" t="s">
        <v>58</v>
      </c>
      <c r="AI2" s="1">
        <v>3800</v>
      </c>
      <c r="AJ2" s="1" t="s">
        <v>114</v>
      </c>
      <c r="AK2" s="1" t="s">
        <v>134</v>
      </c>
      <c r="AL2" s="1">
        <v>45358</v>
      </c>
      <c r="AM2" s="1" t="s">
        <v>135</v>
      </c>
      <c r="AN2" s="1" t="s">
        <v>136</v>
      </c>
      <c r="AO2" s="1" t="s">
        <v>60</v>
      </c>
      <c r="AP2" s="1" t="s">
        <v>115</v>
      </c>
      <c r="AQ2" s="1" t="s">
        <v>116</v>
      </c>
      <c r="AR2" s="1" t="s">
        <v>117</v>
      </c>
      <c r="AS2" s="1">
        <v>11.089792826532612</v>
      </c>
      <c r="AT2" s="1">
        <v>110.89792826532613</v>
      </c>
      <c r="AU2" s="1">
        <v>151</v>
      </c>
    </row>
    <row r="3" spans="1:47">
      <c r="A3" s="1" t="s">
        <v>137</v>
      </c>
      <c r="B3" s="1" t="s">
        <v>124</v>
      </c>
      <c r="C3" s="1" t="s">
        <v>47</v>
      </c>
      <c r="D3" s="1" t="s">
        <v>48</v>
      </c>
      <c r="E3" s="1" t="s">
        <v>49</v>
      </c>
      <c r="F3" s="1" t="s">
        <v>50</v>
      </c>
      <c r="G3" s="1" t="s">
        <v>138</v>
      </c>
      <c r="H3" s="1" t="s">
        <v>51</v>
      </c>
      <c r="I3" s="1" t="s">
        <v>52</v>
      </c>
      <c r="J3" s="1" t="s">
        <v>139</v>
      </c>
      <c r="K3" s="1" t="s">
        <v>104</v>
      </c>
      <c r="L3" s="1" t="s">
        <v>140</v>
      </c>
      <c r="M3" s="1" t="s">
        <v>100</v>
      </c>
      <c r="N3" s="1" t="s">
        <v>141</v>
      </c>
      <c r="O3" s="1" t="s">
        <v>142</v>
      </c>
      <c r="P3" s="1" t="s">
        <v>102</v>
      </c>
      <c r="Q3" s="1">
        <v>5380.8</v>
      </c>
      <c r="R3" s="1" t="s">
        <v>143</v>
      </c>
      <c r="S3" s="1" t="s">
        <v>144</v>
      </c>
      <c r="T3" s="1" t="s">
        <v>145</v>
      </c>
      <c r="U3" s="1" t="s">
        <v>104</v>
      </c>
      <c r="V3" s="1" t="s">
        <v>146</v>
      </c>
      <c r="W3" s="1" t="s">
        <v>147</v>
      </c>
      <c r="X3" s="1" t="s">
        <v>77</v>
      </c>
      <c r="Y3" s="1" t="s">
        <v>148</v>
      </c>
      <c r="Z3" s="1" t="s">
        <v>56</v>
      </c>
      <c r="AA3" s="1" t="s">
        <v>57</v>
      </c>
      <c r="AB3" s="1">
        <v>1</v>
      </c>
      <c r="AC3" s="1">
        <v>1</v>
      </c>
      <c r="AD3" s="1">
        <v>24</v>
      </c>
      <c r="AE3" s="1">
        <v>14</v>
      </c>
      <c r="AF3" s="1">
        <v>13</v>
      </c>
      <c r="AG3" s="1">
        <v>0</v>
      </c>
      <c r="AH3" s="1" t="s">
        <v>58</v>
      </c>
      <c r="AI3" s="1">
        <v>3800</v>
      </c>
      <c r="AJ3" s="1" t="s">
        <v>118</v>
      </c>
      <c r="AK3" s="1" t="s">
        <v>149</v>
      </c>
      <c r="AL3" s="1" t="s">
        <v>112</v>
      </c>
      <c r="AM3" s="1" t="s">
        <v>150</v>
      </c>
      <c r="AN3" s="1" t="s">
        <v>151</v>
      </c>
      <c r="AO3" s="1" t="s">
        <v>68</v>
      </c>
      <c r="AP3" s="1" t="s">
        <v>119</v>
      </c>
      <c r="AQ3" s="1" t="s">
        <v>120</v>
      </c>
      <c r="AR3" s="1" t="s">
        <v>121</v>
      </c>
      <c r="AS3" s="1">
        <v>0.15425444567457186</v>
      </c>
      <c r="AT3" s="1">
        <v>1.5425444567457185</v>
      </c>
      <c r="AU3" s="1">
        <v>7.333333333333333</v>
      </c>
    </row>
    <row r="4" spans="1:47">
      <c r="A4" s="1" t="s">
        <v>152</v>
      </c>
      <c r="B4" s="1" t="s">
        <v>124</v>
      </c>
      <c r="C4" s="1" t="s">
        <v>47</v>
      </c>
      <c r="D4" s="1" t="s">
        <v>48</v>
      </c>
      <c r="E4" s="1" t="s">
        <v>49</v>
      </c>
      <c r="F4" s="1" t="s">
        <v>50</v>
      </c>
      <c r="G4" s="1" t="s">
        <v>153</v>
      </c>
      <c r="H4" s="1" t="s">
        <v>51</v>
      </c>
      <c r="I4" s="1" t="s">
        <v>52</v>
      </c>
      <c r="J4" s="1" t="s">
        <v>139</v>
      </c>
      <c r="K4" s="1" t="s">
        <v>61</v>
      </c>
      <c r="L4" s="1" t="s">
        <v>154</v>
      </c>
      <c r="M4" s="1" t="s">
        <v>53</v>
      </c>
      <c r="N4" s="1" t="s">
        <v>155</v>
      </c>
      <c r="O4" s="1" t="s">
        <v>156</v>
      </c>
      <c r="P4" s="1" t="s">
        <v>54</v>
      </c>
      <c r="Q4" s="1">
        <v>74930</v>
      </c>
      <c r="R4" s="1" t="s">
        <v>143</v>
      </c>
      <c r="S4" s="1" t="s">
        <v>144</v>
      </c>
      <c r="T4" s="1" t="s">
        <v>157</v>
      </c>
      <c r="U4" s="1" t="s">
        <v>61</v>
      </c>
      <c r="V4" s="1" t="s">
        <v>146</v>
      </c>
      <c r="W4" s="1" t="s">
        <v>147</v>
      </c>
      <c r="X4" s="1" t="s">
        <v>77</v>
      </c>
      <c r="Y4" s="1" t="s">
        <v>158</v>
      </c>
      <c r="Z4" s="1" t="s">
        <v>56</v>
      </c>
      <c r="AA4" s="1" t="s">
        <v>57</v>
      </c>
      <c r="AB4" s="1">
        <v>1</v>
      </c>
      <c r="AC4" s="1">
        <v>1</v>
      </c>
      <c r="AD4" s="1">
        <v>22</v>
      </c>
      <c r="AE4" s="1">
        <v>20</v>
      </c>
      <c r="AF4" s="1">
        <v>11</v>
      </c>
      <c r="AG4" s="1">
        <v>0</v>
      </c>
      <c r="AH4" s="1" t="s">
        <v>58</v>
      </c>
      <c r="AI4" s="1">
        <v>3800</v>
      </c>
      <c r="AJ4" s="1" t="s">
        <v>118</v>
      </c>
      <c r="AK4" s="1" t="s">
        <v>149</v>
      </c>
      <c r="AL4" s="1" t="s">
        <v>112</v>
      </c>
      <c r="AM4" s="1" t="s">
        <v>150</v>
      </c>
      <c r="AN4" s="1" t="s">
        <v>159</v>
      </c>
      <c r="AO4" s="1" t="s">
        <v>68</v>
      </c>
      <c r="AP4" s="1" t="s">
        <v>119</v>
      </c>
      <c r="AQ4" s="1" t="s">
        <v>120</v>
      </c>
      <c r="AR4" s="1" t="s">
        <v>121</v>
      </c>
      <c r="AS4" s="1">
        <v>0.17092296636101828</v>
      </c>
      <c r="AT4" s="1">
        <v>1.7092296636101829</v>
      </c>
      <c r="AU4" s="1">
        <v>7.333333333333333</v>
      </c>
    </row>
    <row r="5" spans="1:47">
      <c r="A5" s="1" t="s">
        <v>160</v>
      </c>
      <c r="B5" s="1" t="s">
        <v>124</v>
      </c>
      <c r="C5" s="1" t="s">
        <v>47</v>
      </c>
      <c r="D5" s="1" t="s">
        <v>48</v>
      </c>
      <c r="E5" s="1" t="s">
        <v>49</v>
      </c>
      <c r="F5" s="1" t="s">
        <v>50</v>
      </c>
      <c r="G5" s="1" t="s">
        <v>161</v>
      </c>
      <c r="H5" s="1" t="s">
        <v>51</v>
      </c>
      <c r="I5" s="1" t="s">
        <v>52</v>
      </c>
      <c r="J5" s="1" t="s">
        <v>139</v>
      </c>
      <c r="K5" s="1" t="s">
        <v>104</v>
      </c>
      <c r="L5" s="1" t="s">
        <v>162</v>
      </c>
      <c r="M5" s="1" t="s">
        <v>87</v>
      </c>
      <c r="N5" s="1" t="s">
        <v>163</v>
      </c>
      <c r="O5" s="1" t="s">
        <v>164</v>
      </c>
      <c r="P5" s="1" t="s">
        <v>101</v>
      </c>
      <c r="Q5" s="1">
        <v>18408</v>
      </c>
      <c r="R5" s="1" t="s">
        <v>165</v>
      </c>
      <c r="S5" s="1" t="s">
        <v>166</v>
      </c>
      <c r="T5" s="1" t="s">
        <v>167</v>
      </c>
      <c r="U5" s="1" t="s">
        <v>104</v>
      </c>
      <c r="V5" s="1" t="s">
        <v>146</v>
      </c>
      <c r="W5" s="1" t="s">
        <v>147</v>
      </c>
      <c r="X5" s="1" t="s">
        <v>77</v>
      </c>
      <c r="Y5" s="1" t="s">
        <v>148</v>
      </c>
      <c r="Z5" s="1" t="s">
        <v>56</v>
      </c>
      <c r="AA5" s="1" t="s">
        <v>57</v>
      </c>
      <c r="AB5" s="1">
        <v>1</v>
      </c>
      <c r="AC5" s="1">
        <v>20</v>
      </c>
      <c r="AD5" s="1">
        <v>43</v>
      </c>
      <c r="AE5" s="1">
        <v>31</v>
      </c>
      <c r="AF5" s="1">
        <v>25</v>
      </c>
      <c r="AG5" s="1">
        <v>0.03</v>
      </c>
      <c r="AH5" s="1" t="s">
        <v>58</v>
      </c>
      <c r="AI5" s="1">
        <v>3800</v>
      </c>
      <c r="AJ5" s="1" t="s">
        <v>118</v>
      </c>
      <c r="AK5" s="1" t="s">
        <v>149</v>
      </c>
      <c r="AL5" s="1" t="s">
        <v>112</v>
      </c>
      <c r="AM5" s="1" t="s">
        <v>150</v>
      </c>
      <c r="AN5" s="1" t="s">
        <v>168</v>
      </c>
      <c r="AO5" s="1" t="s">
        <v>68</v>
      </c>
      <c r="AP5" s="1" t="s">
        <v>119</v>
      </c>
      <c r="AQ5" s="1" t="s">
        <v>120</v>
      </c>
      <c r="AR5" s="1" t="s">
        <v>121</v>
      </c>
      <c r="AS5" s="1">
        <v>1.1768611268555649</v>
      </c>
      <c r="AT5" s="1">
        <v>11.768611268555649</v>
      </c>
      <c r="AU5" s="1">
        <v>7.333333333333333</v>
      </c>
    </row>
    <row r="6" spans="1:47">
      <c r="A6" s="1" t="s">
        <v>169</v>
      </c>
      <c r="B6" s="1" t="s">
        <v>124</v>
      </c>
      <c r="C6" s="1" t="s">
        <v>47</v>
      </c>
      <c r="D6" s="1" t="s">
        <v>48</v>
      </c>
      <c r="E6" s="1" t="s">
        <v>49</v>
      </c>
      <c r="F6" s="1" t="s">
        <v>50</v>
      </c>
      <c r="G6" s="1" t="s">
        <v>170</v>
      </c>
      <c r="H6" s="1" t="s">
        <v>51</v>
      </c>
      <c r="I6" s="1" t="s">
        <v>52</v>
      </c>
      <c r="J6" s="1" t="s">
        <v>171</v>
      </c>
      <c r="K6" s="1" t="s">
        <v>59</v>
      </c>
      <c r="L6" s="1" t="s">
        <v>172</v>
      </c>
      <c r="M6" s="1" t="s">
        <v>61</v>
      </c>
      <c r="N6" s="1" t="s">
        <v>173</v>
      </c>
      <c r="O6" s="1" t="s">
        <v>174</v>
      </c>
      <c r="P6" s="1" t="s">
        <v>99</v>
      </c>
      <c r="Q6" s="1">
        <v>7540.2</v>
      </c>
      <c r="R6" s="1" t="s">
        <v>175</v>
      </c>
      <c r="S6" s="1" t="s">
        <v>176</v>
      </c>
      <c r="T6" s="1" t="s">
        <v>177</v>
      </c>
      <c r="U6" s="1" t="s">
        <v>59</v>
      </c>
      <c r="V6" s="1" t="s">
        <v>178</v>
      </c>
      <c r="W6" s="1" t="s">
        <v>179</v>
      </c>
      <c r="X6" s="1" t="s">
        <v>77</v>
      </c>
      <c r="Y6" s="1" t="s">
        <v>79</v>
      </c>
      <c r="Z6" s="1" t="s">
        <v>65</v>
      </c>
      <c r="AA6" s="1" t="s">
        <v>57</v>
      </c>
      <c r="AB6" s="1">
        <v>2</v>
      </c>
      <c r="AC6" s="1">
        <v>56</v>
      </c>
      <c r="AD6" s="1">
        <v>50</v>
      </c>
      <c r="AE6" s="1">
        <v>29</v>
      </c>
      <c r="AF6" s="1">
        <v>11</v>
      </c>
      <c r="AG6" s="1">
        <v>0.03</v>
      </c>
      <c r="AH6" s="1" t="s">
        <v>58</v>
      </c>
      <c r="AI6" s="1">
        <v>3800</v>
      </c>
      <c r="AJ6" s="1" t="s">
        <v>106</v>
      </c>
      <c r="AK6" s="1" t="s">
        <v>180</v>
      </c>
      <c r="AL6" s="1" t="s">
        <v>112</v>
      </c>
      <c r="AM6" s="1" t="s">
        <v>181</v>
      </c>
      <c r="AN6" s="1" t="s">
        <v>182</v>
      </c>
      <c r="AO6" s="1" t="s">
        <v>107</v>
      </c>
      <c r="AP6" s="1" t="s">
        <v>108</v>
      </c>
      <c r="AQ6" s="1" t="s">
        <v>109</v>
      </c>
      <c r="AR6" s="1" t="s">
        <v>122</v>
      </c>
      <c r="AS6" s="1">
        <v>1.1265377328339841</v>
      </c>
      <c r="AT6" s="1">
        <v>11.265377328339842</v>
      </c>
      <c r="AU6" s="1">
        <v>47</v>
      </c>
    </row>
    <row r="7" spans="1:47">
      <c r="A7" s="1" t="s">
        <v>183</v>
      </c>
      <c r="B7" s="1" t="s">
        <v>124</v>
      </c>
      <c r="C7" s="1" t="s">
        <v>47</v>
      </c>
      <c r="D7" s="1" t="s">
        <v>48</v>
      </c>
      <c r="E7" s="1" t="s">
        <v>49</v>
      </c>
      <c r="F7" s="1" t="s">
        <v>50</v>
      </c>
      <c r="G7" s="1" t="s">
        <v>184</v>
      </c>
      <c r="H7" s="1" t="s">
        <v>51</v>
      </c>
      <c r="I7" s="1" t="s">
        <v>52</v>
      </c>
      <c r="J7" s="1" t="s">
        <v>171</v>
      </c>
      <c r="K7" s="1" t="s">
        <v>59</v>
      </c>
      <c r="L7" s="1" t="s">
        <v>185</v>
      </c>
      <c r="M7" s="1" t="s">
        <v>61</v>
      </c>
      <c r="N7" s="1" t="s">
        <v>186</v>
      </c>
      <c r="O7" s="1" t="s">
        <v>187</v>
      </c>
      <c r="P7" s="1" t="s">
        <v>99</v>
      </c>
      <c r="Q7" s="1">
        <v>6702.4</v>
      </c>
      <c r="R7" s="1" t="s">
        <v>175</v>
      </c>
      <c r="S7" s="1" t="s">
        <v>176</v>
      </c>
      <c r="T7" s="1" t="s">
        <v>188</v>
      </c>
      <c r="U7" s="1" t="s">
        <v>59</v>
      </c>
      <c r="V7" s="1" t="s">
        <v>178</v>
      </c>
      <c r="W7" s="1" t="s">
        <v>179</v>
      </c>
      <c r="X7" s="1" t="s">
        <v>77</v>
      </c>
      <c r="Y7" s="1" t="s">
        <v>79</v>
      </c>
      <c r="Z7" s="1" t="s">
        <v>65</v>
      </c>
      <c r="AA7" s="1" t="s">
        <v>57</v>
      </c>
      <c r="AB7" s="1">
        <v>1</v>
      </c>
      <c r="AC7" s="1">
        <v>38</v>
      </c>
      <c r="AD7" s="1">
        <v>47</v>
      </c>
      <c r="AE7" s="1">
        <v>29</v>
      </c>
      <c r="AF7" s="1">
        <v>22</v>
      </c>
      <c r="AG7" s="1">
        <v>0.03</v>
      </c>
      <c r="AH7" s="1" t="s">
        <v>58</v>
      </c>
      <c r="AI7" s="1">
        <v>3800</v>
      </c>
      <c r="AJ7" s="1" t="s">
        <v>106</v>
      </c>
      <c r="AK7" s="1" t="s">
        <v>180</v>
      </c>
      <c r="AL7" s="1" t="s">
        <v>112</v>
      </c>
      <c r="AM7" s="1" t="s">
        <v>181</v>
      </c>
      <c r="AN7" s="1" t="s">
        <v>189</v>
      </c>
      <c r="AO7" s="1" t="s">
        <v>107</v>
      </c>
      <c r="AP7" s="1" t="s">
        <v>108</v>
      </c>
      <c r="AQ7" s="1" t="s">
        <v>109</v>
      </c>
      <c r="AR7" s="1" t="s">
        <v>122</v>
      </c>
      <c r="AS7" s="1">
        <v>1.058945468863945</v>
      </c>
      <c r="AT7" s="1">
        <v>10.589454688639449</v>
      </c>
      <c r="AU7" s="1">
        <v>47</v>
      </c>
    </row>
    <row r="8" spans="1:47">
      <c r="A8" s="1" t="s">
        <v>206</v>
      </c>
      <c r="B8" s="1" t="s">
        <v>124</v>
      </c>
      <c r="C8" s="1" t="s">
        <v>47</v>
      </c>
      <c r="D8" s="1" t="s">
        <v>48</v>
      </c>
      <c r="E8" s="1" t="s">
        <v>49</v>
      </c>
      <c r="F8" s="1" t="s">
        <v>50</v>
      </c>
      <c r="G8" s="1" t="s">
        <v>207</v>
      </c>
      <c r="H8" s="1" t="s">
        <v>51</v>
      </c>
      <c r="I8" s="1" t="s">
        <v>52</v>
      </c>
      <c r="J8" s="1" t="s">
        <v>208</v>
      </c>
      <c r="K8" s="1" t="s">
        <v>195</v>
      </c>
      <c r="L8" s="1" t="s">
        <v>209</v>
      </c>
      <c r="M8" s="1" t="s">
        <v>195</v>
      </c>
      <c r="N8" s="1" t="s">
        <v>210</v>
      </c>
      <c r="O8" s="1" t="s">
        <v>211</v>
      </c>
      <c r="P8" s="1" t="s">
        <v>198</v>
      </c>
      <c r="Q8" s="1">
        <v>3259602.5</v>
      </c>
      <c r="R8" s="1" t="s">
        <v>212</v>
      </c>
      <c r="S8" s="1" t="s">
        <v>213</v>
      </c>
      <c r="T8" s="1" t="s">
        <v>214</v>
      </c>
      <c r="U8" s="1" t="s">
        <v>195</v>
      </c>
      <c r="V8" s="1" t="s">
        <v>215</v>
      </c>
      <c r="W8" s="1" t="s">
        <v>216</v>
      </c>
      <c r="X8" s="1" t="s">
        <v>88</v>
      </c>
      <c r="Y8" s="1" t="s">
        <v>93</v>
      </c>
      <c r="Z8" s="1" t="s">
        <v>62</v>
      </c>
      <c r="AA8" s="1" t="s">
        <v>57</v>
      </c>
      <c r="AB8" s="1">
        <v>6</v>
      </c>
      <c r="AC8" s="1">
        <v>270</v>
      </c>
      <c r="AD8" s="1">
        <v>55</v>
      </c>
      <c r="AE8" s="1">
        <v>36</v>
      </c>
      <c r="AF8" s="1">
        <v>34</v>
      </c>
      <c r="AG8" s="1">
        <v>0.4</v>
      </c>
      <c r="AH8" s="1" t="s">
        <v>66</v>
      </c>
      <c r="AI8" s="1">
        <v>800</v>
      </c>
      <c r="AJ8" s="1" t="s">
        <v>103</v>
      </c>
      <c r="AK8" s="1" t="s">
        <v>217</v>
      </c>
      <c r="AL8" s="1" t="s">
        <v>201</v>
      </c>
      <c r="AM8" s="1" t="s">
        <v>218</v>
      </c>
      <c r="AN8" s="1" t="s">
        <v>219</v>
      </c>
      <c r="AO8" s="1" t="s">
        <v>68</v>
      </c>
      <c r="AP8" s="1" t="s">
        <v>105</v>
      </c>
      <c r="AQ8" s="1" t="s">
        <v>191</v>
      </c>
      <c r="AR8" s="1" t="s">
        <v>204</v>
      </c>
      <c r="AS8" s="1">
        <v>14.264298465401344</v>
      </c>
      <c r="AT8" s="1">
        <v>142.64298465401345</v>
      </c>
      <c r="AU8" s="1">
        <v>142.6</v>
      </c>
    </row>
    <row r="9" spans="1:47">
      <c r="A9" s="1" t="s">
        <v>227</v>
      </c>
      <c r="B9" s="1" t="s">
        <v>124</v>
      </c>
      <c r="C9" s="1" t="s">
        <v>47</v>
      </c>
      <c r="D9" s="1" t="s">
        <v>48</v>
      </c>
      <c r="E9" s="1" t="s">
        <v>49</v>
      </c>
      <c r="F9" s="1" t="s">
        <v>50</v>
      </c>
      <c r="G9" s="1" t="s">
        <v>228</v>
      </c>
      <c r="H9" s="1" t="s">
        <v>51</v>
      </c>
      <c r="I9" s="1" t="s">
        <v>52</v>
      </c>
      <c r="J9" s="1" t="s">
        <v>229</v>
      </c>
      <c r="K9" s="1" t="s">
        <v>222</v>
      </c>
      <c r="L9" s="1" t="s">
        <v>230</v>
      </c>
      <c r="M9" s="1" t="s">
        <v>220</v>
      </c>
      <c r="N9" s="1" t="s">
        <v>231</v>
      </c>
      <c r="O9" s="1" t="s">
        <v>232</v>
      </c>
      <c r="P9" s="1" t="s">
        <v>221</v>
      </c>
      <c r="Q9" s="1">
        <v>150568</v>
      </c>
      <c r="R9" s="1" t="s">
        <v>129</v>
      </c>
      <c r="S9" s="1" t="s">
        <v>130</v>
      </c>
      <c r="T9" s="1" t="s">
        <v>233</v>
      </c>
      <c r="U9" s="1" t="s">
        <v>222</v>
      </c>
      <c r="V9" s="1" t="s">
        <v>234</v>
      </c>
      <c r="W9" s="1" t="s">
        <v>235</v>
      </c>
      <c r="X9" s="1" t="s">
        <v>86</v>
      </c>
      <c r="Y9" s="1" t="s">
        <v>236</v>
      </c>
      <c r="Z9" s="1" t="s">
        <v>62</v>
      </c>
      <c r="AA9" s="1" t="s">
        <v>57</v>
      </c>
      <c r="AB9" s="1">
        <v>1</v>
      </c>
      <c r="AC9" s="1">
        <v>89</v>
      </c>
      <c r="AD9" s="1">
        <v>62</v>
      </c>
      <c r="AE9" s="1">
        <v>34</v>
      </c>
      <c r="AF9" s="1">
        <v>40</v>
      </c>
      <c r="AG9" s="1">
        <v>0.08</v>
      </c>
      <c r="AH9" s="1" t="s">
        <v>58</v>
      </c>
      <c r="AI9" s="1">
        <v>3800</v>
      </c>
      <c r="AJ9" s="1" t="s">
        <v>94</v>
      </c>
      <c r="AK9" s="1" t="s">
        <v>237</v>
      </c>
      <c r="AL9" s="1" t="s">
        <v>224</v>
      </c>
      <c r="AM9" s="1" t="s">
        <v>238</v>
      </c>
      <c r="AN9" s="1" t="s">
        <v>239</v>
      </c>
      <c r="AO9" s="1" t="s">
        <v>68</v>
      </c>
      <c r="AP9" s="1" t="s">
        <v>95</v>
      </c>
      <c r="AQ9" s="1" t="s">
        <v>96</v>
      </c>
      <c r="AR9" s="1" t="s">
        <v>225</v>
      </c>
      <c r="AS9" s="1">
        <v>2.9777323395787314</v>
      </c>
      <c r="AT9" s="1">
        <v>29.777323395787313</v>
      </c>
      <c r="AU9" s="1">
        <v>89</v>
      </c>
    </row>
    <row r="10" spans="1:47">
      <c r="A10" s="1" t="s">
        <v>240</v>
      </c>
      <c r="B10" s="1" t="s">
        <v>124</v>
      </c>
      <c r="C10" s="1" t="s">
        <v>47</v>
      </c>
      <c r="D10" s="1" t="s">
        <v>48</v>
      </c>
      <c r="E10" s="1" t="s">
        <v>49</v>
      </c>
      <c r="F10" s="1" t="s">
        <v>50</v>
      </c>
      <c r="G10" s="1" t="s">
        <v>241</v>
      </c>
      <c r="H10" s="1" t="s">
        <v>51</v>
      </c>
      <c r="I10" s="1" t="s">
        <v>52</v>
      </c>
      <c r="J10" s="1" t="s">
        <v>242</v>
      </c>
      <c r="K10" s="1" t="s">
        <v>220</v>
      </c>
      <c r="L10" s="1" t="s">
        <v>243</v>
      </c>
      <c r="M10" s="1" t="s">
        <v>201</v>
      </c>
      <c r="N10" s="1" t="s">
        <v>244</v>
      </c>
      <c r="O10" s="1" t="s">
        <v>245</v>
      </c>
      <c r="P10" s="1" t="s">
        <v>205</v>
      </c>
      <c r="Q10" s="1">
        <v>23010</v>
      </c>
      <c r="R10" s="1" t="s">
        <v>143</v>
      </c>
      <c r="S10" s="1" t="s">
        <v>144</v>
      </c>
      <c r="T10" s="1" t="s">
        <v>246</v>
      </c>
      <c r="U10" s="1" t="s">
        <v>220</v>
      </c>
      <c r="V10" s="1" t="s">
        <v>247</v>
      </c>
      <c r="W10" s="1" t="s">
        <v>248</v>
      </c>
      <c r="X10" s="1" t="s">
        <v>77</v>
      </c>
      <c r="Y10" s="1" t="s">
        <v>79</v>
      </c>
      <c r="Z10" s="1" t="s">
        <v>56</v>
      </c>
      <c r="AA10" s="1" t="s">
        <v>57</v>
      </c>
      <c r="AB10" s="1">
        <v>1</v>
      </c>
      <c r="AC10" s="1">
        <v>2</v>
      </c>
      <c r="AD10" s="1">
        <v>29</v>
      </c>
      <c r="AE10" s="1">
        <v>21</v>
      </c>
      <c r="AF10" s="1">
        <v>10</v>
      </c>
      <c r="AG10" s="1">
        <v>0.01</v>
      </c>
      <c r="AH10" s="1" t="s">
        <v>58</v>
      </c>
      <c r="AI10" s="1">
        <v>3800</v>
      </c>
      <c r="AJ10" s="1" t="s">
        <v>81</v>
      </c>
      <c r="AK10" s="1" t="s">
        <v>249</v>
      </c>
      <c r="AL10" s="1" t="s">
        <v>224</v>
      </c>
      <c r="AM10" s="1" t="s">
        <v>250</v>
      </c>
      <c r="AN10" s="1" t="s">
        <v>251</v>
      </c>
      <c r="AO10" s="1" t="s">
        <v>68</v>
      </c>
      <c r="AP10" s="1" t="s">
        <v>82</v>
      </c>
      <c r="AQ10" s="1" t="s">
        <v>83</v>
      </c>
      <c r="AR10" s="1" t="s">
        <v>226</v>
      </c>
      <c r="AS10" s="1">
        <v>0.21506629445012423</v>
      </c>
      <c r="AT10" s="1">
        <v>2.1506629445012422</v>
      </c>
      <c r="AU10" s="1">
        <v>5.8</v>
      </c>
    </row>
    <row r="11" spans="1:47">
      <c r="A11" s="1" t="s">
        <v>252</v>
      </c>
      <c r="B11" s="1" t="s">
        <v>124</v>
      </c>
      <c r="C11" s="1" t="s">
        <v>47</v>
      </c>
      <c r="D11" s="1" t="s">
        <v>48</v>
      </c>
      <c r="E11" s="1" t="s">
        <v>49</v>
      </c>
      <c r="F11" s="1" t="s">
        <v>50</v>
      </c>
      <c r="G11" s="1" t="s">
        <v>253</v>
      </c>
      <c r="H11" s="1" t="s">
        <v>51</v>
      </c>
      <c r="I11" s="1" t="s">
        <v>52</v>
      </c>
      <c r="J11" s="1" t="s">
        <v>242</v>
      </c>
      <c r="K11" s="1" t="s">
        <v>222</v>
      </c>
      <c r="L11" s="1" t="s">
        <v>254</v>
      </c>
      <c r="M11" s="1" t="s">
        <v>222</v>
      </c>
      <c r="N11" s="1" t="s">
        <v>255</v>
      </c>
      <c r="O11" s="1" t="s">
        <v>256</v>
      </c>
      <c r="P11" s="1" t="s">
        <v>223</v>
      </c>
      <c r="Q11" s="1">
        <v>71744</v>
      </c>
      <c r="R11" s="1" t="s">
        <v>257</v>
      </c>
      <c r="S11" s="1" t="s">
        <v>258</v>
      </c>
      <c r="T11" s="1" t="s">
        <v>259</v>
      </c>
      <c r="U11" s="1" t="s">
        <v>222</v>
      </c>
      <c r="V11" s="1" t="s">
        <v>247</v>
      </c>
      <c r="W11" s="1" t="s">
        <v>248</v>
      </c>
      <c r="X11" s="1" t="s">
        <v>77</v>
      </c>
      <c r="Y11" s="1" t="s">
        <v>79</v>
      </c>
      <c r="Z11" s="1" t="s">
        <v>56</v>
      </c>
      <c r="AA11" s="1" t="s">
        <v>57</v>
      </c>
      <c r="AB11" s="1">
        <v>1</v>
      </c>
      <c r="AC11" s="1">
        <v>6</v>
      </c>
      <c r="AD11" s="1">
        <v>36</v>
      </c>
      <c r="AE11" s="1">
        <v>21</v>
      </c>
      <c r="AF11" s="1">
        <v>16</v>
      </c>
      <c r="AG11" s="1">
        <v>0.01</v>
      </c>
      <c r="AH11" s="1" t="s">
        <v>58</v>
      </c>
      <c r="AI11" s="1">
        <v>3800</v>
      </c>
      <c r="AJ11" s="1" t="s">
        <v>81</v>
      </c>
      <c r="AK11" s="1" t="s">
        <v>249</v>
      </c>
      <c r="AL11" s="1" t="s">
        <v>224</v>
      </c>
      <c r="AM11" s="1" t="s">
        <v>250</v>
      </c>
      <c r="AN11" s="1" t="s">
        <v>260</v>
      </c>
      <c r="AO11" s="1" t="s">
        <v>68</v>
      </c>
      <c r="AP11" s="1" t="s">
        <v>82</v>
      </c>
      <c r="AQ11" s="1" t="s">
        <v>83</v>
      </c>
      <c r="AR11" s="1" t="s">
        <v>226</v>
      </c>
      <c r="AS11" s="1">
        <v>0.42716615725266055</v>
      </c>
      <c r="AT11" s="1">
        <v>4.2716615725266056</v>
      </c>
      <c r="AU11" s="1">
        <v>5.8</v>
      </c>
    </row>
    <row r="12" spans="1:47">
      <c r="A12" s="1" t="s">
        <v>261</v>
      </c>
      <c r="B12" s="1" t="s">
        <v>124</v>
      </c>
      <c r="C12" s="1" t="s">
        <v>47</v>
      </c>
      <c r="D12" s="1" t="s">
        <v>48</v>
      </c>
      <c r="E12" s="1" t="s">
        <v>49</v>
      </c>
      <c r="F12" s="1" t="s">
        <v>50</v>
      </c>
      <c r="G12" s="1" t="s">
        <v>262</v>
      </c>
      <c r="H12" s="1" t="s">
        <v>51</v>
      </c>
      <c r="I12" s="1" t="s">
        <v>52</v>
      </c>
      <c r="J12" s="1" t="s">
        <v>242</v>
      </c>
      <c r="K12" s="1" t="s">
        <v>200</v>
      </c>
      <c r="L12" s="1" t="s">
        <v>263</v>
      </c>
      <c r="M12" s="1" t="s">
        <v>195</v>
      </c>
      <c r="N12" s="1" t="s">
        <v>264</v>
      </c>
      <c r="O12" s="1" t="s">
        <v>265</v>
      </c>
      <c r="P12" s="1" t="s">
        <v>198</v>
      </c>
      <c r="Q12" s="1">
        <v>15399.68</v>
      </c>
      <c r="R12" s="1" t="s">
        <v>165</v>
      </c>
      <c r="S12" s="1" t="s">
        <v>166</v>
      </c>
      <c r="T12" s="1" t="s">
        <v>266</v>
      </c>
      <c r="U12" s="1" t="s">
        <v>200</v>
      </c>
      <c r="V12" s="1" t="s">
        <v>247</v>
      </c>
      <c r="W12" s="1" t="s">
        <v>248</v>
      </c>
      <c r="X12" s="1" t="s">
        <v>77</v>
      </c>
      <c r="Y12" s="1" t="s">
        <v>79</v>
      </c>
      <c r="Z12" s="1" t="s">
        <v>56</v>
      </c>
      <c r="AA12" s="1" t="s">
        <v>57</v>
      </c>
      <c r="AB12" s="1">
        <v>1</v>
      </c>
      <c r="AC12" s="1">
        <v>8</v>
      </c>
      <c r="AD12" s="1">
        <v>28</v>
      </c>
      <c r="AE12" s="1">
        <v>38</v>
      </c>
      <c r="AF12" s="1">
        <v>15</v>
      </c>
      <c r="AG12" s="1">
        <v>0.02</v>
      </c>
      <c r="AH12" s="1" t="s">
        <v>58</v>
      </c>
      <c r="AI12" s="1">
        <v>3800</v>
      </c>
      <c r="AJ12" s="1" t="s">
        <v>81</v>
      </c>
      <c r="AK12" s="1" t="s">
        <v>249</v>
      </c>
      <c r="AL12" s="1" t="s">
        <v>224</v>
      </c>
      <c r="AM12" s="1" t="s">
        <v>250</v>
      </c>
      <c r="AN12" s="1" t="s">
        <v>267</v>
      </c>
      <c r="AO12" s="1" t="s">
        <v>68</v>
      </c>
      <c r="AP12" s="1" t="s">
        <v>82</v>
      </c>
      <c r="AQ12" s="1" t="s">
        <v>83</v>
      </c>
      <c r="AR12" s="1" t="s">
        <v>226</v>
      </c>
      <c r="AS12" s="1">
        <v>0.56362201304170489</v>
      </c>
      <c r="AT12" s="1">
        <v>5.6362201304170494</v>
      </c>
      <c r="AU12" s="1">
        <v>5.8</v>
      </c>
    </row>
    <row r="13" spans="1:47">
      <c r="A13" s="1" t="s">
        <v>268</v>
      </c>
      <c r="B13" s="1" t="s">
        <v>124</v>
      </c>
      <c r="C13" s="1" t="s">
        <v>47</v>
      </c>
      <c r="D13" s="1" t="s">
        <v>48</v>
      </c>
      <c r="E13" s="1" t="s">
        <v>49</v>
      </c>
      <c r="F13" s="1" t="s">
        <v>50</v>
      </c>
      <c r="G13" s="1" t="s">
        <v>269</v>
      </c>
      <c r="H13" s="1" t="s">
        <v>51</v>
      </c>
      <c r="I13" s="1" t="s">
        <v>52</v>
      </c>
      <c r="J13" s="1" t="s">
        <v>242</v>
      </c>
      <c r="K13" s="1" t="s">
        <v>200</v>
      </c>
      <c r="L13" s="1" t="s">
        <v>270</v>
      </c>
      <c r="M13" s="1" t="s">
        <v>195</v>
      </c>
      <c r="N13" s="1" t="s">
        <v>271</v>
      </c>
      <c r="O13" s="1" t="s">
        <v>272</v>
      </c>
      <c r="P13" s="1" t="s">
        <v>194</v>
      </c>
      <c r="Q13" s="1">
        <v>1340.48</v>
      </c>
      <c r="R13" s="1" t="s">
        <v>175</v>
      </c>
      <c r="S13" s="1" t="s">
        <v>176</v>
      </c>
      <c r="T13" s="1" t="s">
        <v>273</v>
      </c>
      <c r="U13" s="1" t="s">
        <v>200</v>
      </c>
      <c r="V13" s="1" t="s">
        <v>247</v>
      </c>
      <c r="W13" s="1" t="s">
        <v>248</v>
      </c>
      <c r="X13" s="1" t="s">
        <v>77</v>
      </c>
      <c r="Y13" s="1" t="s">
        <v>79</v>
      </c>
      <c r="Z13" s="1" t="s">
        <v>65</v>
      </c>
      <c r="AA13" s="1" t="s">
        <v>57</v>
      </c>
      <c r="AB13" s="1">
        <v>1</v>
      </c>
      <c r="AC13" s="1">
        <v>7.5</v>
      </c>
      <c r="AD13" s="1">
        <v>38</v>
      </c>
      <c r="AE13" s="1">
        <v>32</v>
      </c>
      <c r="AF13" s="1">
        <v>5</v>
      </c>
      <c r="AG13" s="1">
        <v>0.01</v>
      </c>
      <c r="AH13" s="1" t="s">
        <v>58</v>
      </c>
      <c r="AI13" s="1">
        <v>3800</v>
      </c>
      <c r="AJ13" s="1" t="s">
        <v>81</v>
      </c>
      <c r="AK13" s="1" t="s">
        <v>249</v>
      </c>
      <c r="AL13" s="1" t="s">
        <v>224</v>
      </c>
      <c r="AM13" s="1" t="s">
        <v>250</v>
      </c>
      <c r="AN13" s="1" t="s">
        <v>274</v>
      </c>
      <c r="AO13" s="1" t="s">
        <v>68</v>
      </c>
      <c r="AP13" s="1" t="s">
        <v>82</v>
      </c>
      <c r="AQ13" s="1" t="s">
        <v>83</v>
      </c>
      <c r="AR13" s="1" t="s">
        <v>226</v>
      </c>
      <c r="AS13" s="1">
        <v>0.21471314782541137</v>
      </c>
      <c r="AT13" s="1">
        <v>2.1471314782541135</v>
      </c>
      <c r="AU13" s="1">
        <v>5.8</v>
      </c>
    </row>
    <row r="14" spans="1:47">
      <c r="A14" s="1" t="s">
        <v>275</v>
      </c>
      <c r="B14" s="1" t="s">
        <v>124</v>
      </c>
      <c r="C14" s="1" t="s">
        <v>47</v>
      </c>
      <c r="D14" s="1" t="s">
        <v>48</v>
      </c>
      <c r="E14" s="1" t="s">
        <v>49</v>
      </c>
      <c r="F14" s="1" t="s">
        <v>50</v>
      </c>
      <c r="G14" s="1" t="s">
        <v>276</v>
      </c>
      <c r="H14" s="1" t="s">
        <v>51</v>
      </c>
      <c r="I14" s="1" t="s">
        <v>52</v>
      </c>
      <c r="J14" s="1" t="s">
        <v>242</v>
      </c>
      <c r="K14" s="1" t="s">
        <v>220</v>
      </c>
      <c r="L14" s="1" t="s">
        <v>277</v>
      </c>
      <c r="M14" s="1" t="s">
        <v>220</v>
      </c>
      <c r="N14" s="1" t="s">
        <v>278</v>
      </c>
      <c r="O14" s="1" t="s">
        <v>279</v>
      </c>
      <c r="P14" s="1" t="s">
        <v>205</v>
      </c>
      <c r="Q14" s="1">
        <v>1943.54</v>
      </c>
      <c r="R14" s="1" t="s">
        <v>257</v>
      </c>
      <c r="S14" s="1" t="s">
        <v>258</v>
      </c>
      <c r="T14" s="1" t="s">
        <v>280</v>
      </c>
      <c r="U14" s="1" t="s">
        <v>220</v>
      </c>
      <c r="V14" s="1" t="s">
        <v>247</v>
      </c>
      <c r="W14" s="1" t="s">
        <v>248</v>
      </c>
      <c r="X14" s="1" t="s">
        <v>77</v>
      </c>
      <c r="Y14" s="1" t="s">
        <v>79</v>
      </c>
      <c r="Z14" s="1" t="s">
        <v>56</v>
      </c>
      <c r="AA14" s="1" t="s">
        <v>57</v>
      </c>
      <c r="AB14" s="1">
        <v>1</v>
      </c>
      <c r="AC14" s="1">
        <v>1</v>
      </c>
      <c r="AD14" s="1">
        <v>15</v>
      </c>
      <c r="AE14" s="1">
        <v>13</v>
      </c>
      <c r="AF14" s="1">
        <v>8</v>
      </c>
      <c r="AG14" s="1">
        <v>0</v>
      </c>
      <c r="AH14" s="1" t="s">
        <v>58</v>
      </c>
      <c r="AI14" s="1">
        <v>3800</v>
      </c>
      <c r="AJ14" s="1" t="s">
        <v>81</v>
      </c>
      <c r="AK14" s="1" t="s">
        <v>249</v>
      </c>
      <c r="AL14" s="1" t="s">
        <v>224</v>
      </c>
      <c r="AM14" s="1" t="s">
        <v>250</v>
      </c>
      <c r="AN14" s="1" t="s">
        <v>281</v>
      </c>
      <c r="AO14" s="1" t="s">
        <v>68</v>
      </c>
      <c r="AP14" s="1" t="s">
        <v>82</v>
      </c>
      <c r="AQ14" s="1" t="s">
        <v>83</v>
      </c>
      <c r="AR14" s="1" t="s">
        <v>226</v>
      </c>
      <c r="AS14" s="1">
        <v>5.5090873455204234E-2</v>
      </c>
      <c r="AT14" s="1">
        <v>0.55090873455204237</v>
      </c>
      <c r="AU14" s="1">
        <v>5.8</v>
      </c>
    </row>
    <row r="15" spans="1:47">
      <c r="A15" s="1" t="s">
        <v>282</v>
      </c>
      <c r="B15" s="1" t="s">
        <v>124</v>
      </c>
      <c r="C15" s="1" t="s">
        <v>47</v>
      </c>
      <c r="D15" s="1" t="s">
        <v>48</v>
      </c>
      <c r="E15" s="1" t="s">
        <v>49</v>
      </c>
      <c r="F15" s="1" t="s">
        <v>50</v>
      </c>
      <c r="G15" s="1" t="s">
        <v>283</v>
      </c>
      <c r="H15" s="1" t="s">
        <v>51</v>
      </c>
      <c r="I15" s="1" t="s">
        <v>52</v>
      </c>
      <c r="J15" s="1" t="s">
        <v>242</v>
      </c>
      <c r="K15" s="1" t="s">
        <v>220</v>
      </c>
      <c r="L15" s="1" t="s">
        <v>284</v>
      </c>
      <c r="M15" s="1" t="s">
        <v>201</v>
      </c>
      <c r="N15" s="1" t="s">
        <v>285</v>
      </c>
      <c r="O15" s="1" t="s">
        <v>286</v>
      </c>
      <c r="P15" s="1" t="s">
        <v>202</v>
      </c>
      <c r="Q15" s="1">
        <v>171690</v>
      </c>
      <c r="R15" s="1" t="s">
        <v>287</v>
      </c>
      <c r="S15" s="1" t="s">
        <v>288</v>
      </c>
      <c r="T15" s="1" t="s">
        <v>289</v>
      </c>
      <c r="U15" s="1" t="s">
        <v>220</v>
      </c>
      <c r="V15" s="1" t="s">
        <v>247</v>
      </c>
      <c r="W15" s="1" t="s">
        <v>248</v>
      </c>
      <c r="X15" s="1" t="s">
        <v>77</v>
      </c>
      <c r="Y15" s="1" t="s">
        <v>79</v>
      </c>
      <c r="Z15" s="1" t="s">
        <v>56</v>
      </c>
      <c r="AA15" s="1" t="s">
        <v>57</v>
      </c>
      <c r="AB15" s="1">
        <v>1</v>
      </c>
      <c r="AC15" s="1">
        <v>15</v>
      </c>
      <c r="AD15" s="1">
        <v>48</v>
      </c>
      <c r="AE15" s="1">
        <v>34</v>
      </c>
      <c r="AF15" s="1">
        <v>21</v>
      </c>
      <c r="AG15" s="1">
        <v>0.03</v>
      </c>
      <c r="AH15" s="1" t="s">
        <v>58</v>
      </c>
      <c r="AI15" s="1">
        <v>3800</v>
      </c>
      <c r="AJ15" s="1" t="s">
        <v>81</v>
      </c>
      <c r="AK15" s="1" t="s">
        <v>249</v>
      </c>
      <c r="AL15" s="1" t="s">
        <v>224</v>
      </c>
      <c r="AM15" s="1" t="s">
        <v>250</v>
      </c>
      <c r="AN15" s="1" t="s">
        <v>290</v>
      </c>
      <c r="AO15" s="1" t="s">
        <v>68</v>
      </c>
      <c r="AP15" s="1" t="s">
        <v>82</v>
      </c>
      <c r="AQ15" s="1" t="s">
        <v>83</v>
      </c>
      <c r="AR15" s="1" t="s">
        <v>226</v>
      </c>
      <c r="AS15" s="1">
        <v>1.2103041122158715</v>
      </c>
      <c r="AT15" s="1">
        <v>12.103041122158714</v>
      </c>
      <c r="AU15" s="1">
        <v>5.8</v>
      </c>
    </row>
    <row r="16" spans="1:47">
      <c r="A16" s="1" t="s">
        <v>291</v>
      </c>
      <c r="B16" s="1" t="s">
        <v>124</v>
      </c>
      <c r="C16" s="1" t="s">
        <v>47</v>
      </c>
      <c r="D16" s="1" t="s">
        <v>48</v>
      </c>
      <c r="E16" s="1" t="s">
        <v>49</v>
      </c>
      <c r="F16" s="1" t="s">
        <v>50</v>
      </c>
      <c r="G16" s="1" t="s">
        <v>292</v>
      </c>
      <c r="H16" s="1" t="s">
        <v>51</v>
      </c>
      <c r="I16" s="1" t="s">
        <v>52</v>
      </c>
      <c r="J16" s="1" t="s">
        <v>242</v>
      </c>
      <c r="K16" s="1" t="s">
        <v>200</v>
      </c>
      <c r="L16" s="1" t="s">
        <v>293</v>
      </c>
      <c r="M16" s="1" t="s">
        <v>195</v>
      </c>
      <c r="N16" s="1" t="s">
        <v>294</v>
      </c>
      <c r="O16" s="1" t="s">
        <v>295</v>
      </c>
      <c r="P16" s="1" t="s">
        <v>198</v>
      </c>
      <c r="Q16" s="1">
        <v>67330.8</v>
      </c>
      <c r="R16" s="1" t="s">
        <v>143</v>
      </c>
      <c r="S16" s="1" t="s">
        <v>144</v>
      </c>
      <c r="T16" s="1" t="s">
        <v>296</v>
      </c>
      <c r="U16" s="1" t="s">
        <v>200</v>
      </c>
      <c r="V16" s="1" t="s">
        <v>247</v>
      </c>
      <c r="W16" s="1" t="s">
        <v>248</v>
      </c>
      <c r="X16" s="1" t="s">
        <v>77</v>
      </c>
      <c r="Y16" s="1" t="s">
        <v>79</v>
      </c>
      <c r="Z16" s="1" t="s">
        <v>56</v>
      </c>
      <c r="AA16" s="1" t="s">
        <v>57</v>
      </c>
      <c r="AB16" s="1">
        <v>1</v>
      </c>
      <c r="AC16" s="1">
        <v>1</v>
      </c>
      <c r="AD16" s="1">
        <v>18</v>
      </c>
      <c r="AE16" s="1">
        <v>11</v>
      </c>
      <c r="AF16" s="1">
        <v>7</v>
      </c>
      <c r="AG16" s="1">
        <v>0</v>
      </c>
      <c r="AH16" s="1" t="s">
        <v>58</v>
      </c>
      <c r="AI16" s="1">
        <v>3800</v>
      </c>
      <c r="AJ16" s="1" t="s">
        <v>81</v>
      </c>
      <c r="AK16" s="1" t="s">
        <v>249</v>
      </c>
      <c r="AL16" s="1" t="s">
        <v>224</v>
      </c>
      <c r="AM16" s="1" t="s">
        <v>250</v>
      </c>
      <c r="AN16" s="1" t="s">
        <v>297</v>
      </c>
      <c r="AO16" s="1" t="s">
        <v>68</v>
      </c>
      <c r="AP16" s="1" t="s">
        <v>82</v>
      </c>
      <c r="AQ16" s="1" t="s">
        <v>83</v>
      </c>
      <c r="AR16" s="1" t="s">
        <v>226</v>
      </c>
      <c r="AS16" s="1">
        <v>4.894612218520069E-2</v>
      </c>
      <c r="AT16" s="1">
        <v>0.48946122185200691</v>
      </c>
      <c r="AU16" s="1">
        <v>5.8</v>
      </c>
    </row>
    <row r="17" spans="1:47">
      <c r="A17" s="1" t="s">
        <v>298</v>
      </c>
      <c r="B17" s="1" t="s">
        <v>124</v>
      </c>
      <c r="C17" s="1" t="s">
        <v>47</v>
      </c>
      <c r="D17" s="1" t="s">
        <v>48</v>
      </c>
      <c r="E17" s="1" t="s">
        <v>49</v>
      </c>
      <c r="F17" s="1" t="s">
        <v>50</v>
      </c>
      <c r="G17" s="1" t="s">
        <v>299</v>
      </c>
      <c r="H17" s="1" t="s">
        <v>51</v>
      </c>
      <c r="I17" s="1" t="s">
        <v>52</v>
      </c>
      <c r="J17" s="1" t="s">
        <v>242</v>
      </c>
      <c r="K17" s="1" t="s">
        <v>200</v>
      </c>
      <c r="L17" s="1" t="s">
        <v>300</v>
      </c>
      <c r="M17" s="1" t="s">
        <v>197</v>
      </c>
      <c r="N17" s="1" t="s">
        <v>301</v>
      </c>
      <c r="O17" s="1" t="s">
        <v>302</v>
      </c>
      <c r="P17" s="1" t="s">
        <v>199</v>
      </c>
      <c r="Q17" s="1">
        <v>10500</v>
      </c>
      <c r="R17" s="1" t="s">
        <v>287</v>
      </c>
      <c r="S17" s="1" t="s">
        <v>288</v>
      </c>
      <c r="T17" s="1" t="s">
        <v>303</v>
      </c>
      <c r="U17" s="1" t="s">
        <v>200</v>
      </c>
      <c r="V17" s="1" t="s">
        <v>247</v>
      </c>
      <c r="W17" s="1" t="s">
        <v>248</v>
      </c>
      <c r="X17" s="1" t="s">
        <v>77</v>
      </c>
      <c r="Y17" s="1" t="s">
        <v>79</v>
      </c>
      <c r="Z17" s="1" t="s">
        <v>98</v>
      </c>
      <c r="AA17" s="1" t="s">
        <v>57</v>
      </c>
      <c r="AB17" s="1">
        <v>1</v>
      </c>
      <c r="AC17" s="1">
        <v>0.2</v>
      </c>
      <c r="AD17" s="1">
        <v>30</v>
      </c>
      <c r="AE17" s="1">
        <v>20</v>
      </c>
      <c r="AF17" s="1">
        <v>10</v>
      </c>
      <c r="AG17" s="1">
        <v>0.01</v>
      </c>
      <c r="AH17" s="1" t="s">
        <v>58</v>
      </c>
      <c r="AI17" s="1">
        <v>3800</v>
      </c>
      <c r="AJ17" s="1" t="s">
        <v>81</v>
      </c>
      <c r="AK17" s="1" t="s">
        <v>249</v>
      </c>
      <c r="AL17" s="1" t="s">
        <v>224</v>
      </c>
      <c r="AM17" s="1" t="s">
        <v>250</v>
      </c>
      <c r="AN17" s="1" t="s">
        <v>304</v>
      </c>
      <c r="AO17" s="1" t="s">
        <v>68</v>
      </c>
      <c r="AP17" s="1" t="s">
        <v>82</v>
      </c>
      <c r="AQ17" s="1" t="s">
        <v>83</v>
      </c>
      <c r="AR17" s="1" t="s">
        <v>226</v>
      </c>
      <c r="AS17" s="1">
        <v>0.2118879748277086</v>
      </c>
      <c r="AT17" s="1">
        <v>2.1188797482770863</v>
      </c>
      <c r="AU17" s="1">
        <v>5.8</v>
      </c>
    </row>
    <row r="18" spans="1:47">
      <c r="A18" s="1" t="s">
        <v>305</v>
      </c>
      <c r="B18" s="1" t="s">
        <v>124</v>
      </c>
      <c r="C18" s="1" t="s">
        <v>47</v>
      </c>
      <c r="D18" s="1" t="s">
        <v>48</v>
      </c>
      <c r="E18" s="1" t="s">
        <v>49</v>
      </c>
      <c r="F18" s="1" t="s">
        <v>50</v>
      </c>
      <c r="G18" s="1" t="s">
        <v>306</v>
      </c>
      <c r="H18" s="1" t="s">
        <v>51</v>
      </c>
      <c r="I18" s="1" t="s">
        <v>52</v>
      </c>
      <c r="J18" s="1" t="s">
        <v>242</v>
      </c>
      <c r="K18" s="1" t="s">
        <v>200</v>
      </c>
      <c r="L18" s="1" t="s">
        <v>307</v>
      </c>
      <c r="M18" s="1" t="s">
        <v>190</v>
      </c>
      <c r="N18" s="1" t="s">
        <v>308</v>
      </c>
      <c r="O18" s="1" t="s">
        <v>309</v>
      </c>
      <c r="P18" s="1" t="s">
        <v>192</v>
      </c>
      <c r="Q18" s="1">
        <v>32922</v>
      </c>
      <c r="R18" s="1" t="s">
        <v>310</v>
      </c>
      <c r="S18" s="1" t="s">
        <v>311</v>
      </c>
      <c r="T18" s="1" t="s">
        <v>312</v>
      </c>
      <c r="U18" s="1" t="s">
        <v>200</v>
      </c>
      <c r="V18" s="1" t="s">
        <v>247</v>
      </c>
      <c r="W18" s="1" t="s">
        <v>248</v>
      </c>
      <c r="X18" s="1" t="s">
        <v>77</v>
      </c>
      <c r="Y18" s="1" t="s">
        <v>79</v>
      </c>
      <c r="Z18" s="1" t="s">
        <v>56</v>
      </c>
      <c r="AA18" s="1" t="s">
        <v>57</v>
      </c>
      <c r="AB18" s="1">
        <v>1</v>
      </c>
      <c r="AC18" s="1">
        <v>15</v>
      </c>
      <c r="AD18" s="1">
        <v>41</v>
      </c>
      <c r="AE18" s="1">
        <v>41</v>
      </c>
      <c r="AF18" s="1">
        <v>24</v>
      </c>
      <c r="AG18" s="1">
        <v>0.04</v>
      </c>
      <c r="AH18" s="1" t="s">
        <v>58</v>
      </c>
      <c r="AI18" s="1">
        <v>3800</v>
      </c>
      <c r="AJ18" s="1" t="s">
        <v>81</v>
      </c>
      <c r="AK18" s="1" t="s">
        <v>249</v>
      </c>
      <c r="AL18" s="1" t="s">
        <v>224</v>
      </c>
      <c r="AM18" s="1" t="s">
        <v>250</v>
      </c>
      <c r="AN18" s="1" t="s">
        <v>313</v>
      </c>
      <c r="AO18" s="1" t="s">
        <v>68</v>
      </c>
      <c r="AP18" s="1" t="s">
        <v>82</v>
      </c>
      <c r="AQ18" s="1" t="s">
        <v>83</v>
      </c>
      <c r="AR18" s="1" t="s">
        <v>226</v>
      </c>
      <c r="AS18" s="1">
        <v>1.4247347427415127</v>
      </c>
      <c r="AT18" s="1">
        <v>14.247347427415127</v>
      </c>
      <c r="AU18" s="1">
        <v>5.8</v>
      </c>
    </row>
    <row r="19" spans="1:47">
      <c r="A19" s="1" t="s">
        <v>314</v>
      </c>
      <c r="B19" s="1" t="s">
        <v>124</v>
      </c>
      <c r="C19" s="1" t="s">
        <v>47</v>
      </c>
      <c r="D19" s="1" t="s">
        <v>48</v>
      </c>
      <c r="E19" s="1" t="s">
        <v>49</v>
      </c>
      <c r="F19" s="1" t="s">
        <v>50</v>
      </c>
      <c r="G19" s="1" t="s">
        <v>315</v>
      </c>
      <c r="H19" s="1" t="s">
        <v>51</v>
      </c>
      <c r="I19" s="1" t="s">
        <v>52</v>
      </c>
      <c r="J19" s="1" t="s">
        <v>242</v>
      </c>
      <c r="K19" s="1" t="s">
        <v>200</v>
      </c>
      <c r="L19" s="1" t="s">
        <v>316</v>
      </c>
      <c r="M19" s="1" t="s">
        <v>197</v>
      </c>
      <c r="N19" s="1" t="s">
        <v>317</v>
      </c>
      <c r="O19" s="1" t="s">
        <v>318</v>
      </c>
      <c r="P19" s="1" t="s">
        <v>199</v>
      </c>
      <c r="Q19" s="1">
        <v>16142.4</v>
      </c>
      <c r="R19" s="1" t="s">
        <v>143</v>
      </c>
      <c r="S19" s="1" t="s">
        <v>144</v>
      </c>
      <c r="T19" s="1" t="s">
        <v>319</v>
      </c>
      <c r="U19" s="1" t="s">
        <v>200</v>
      </c>
      <c r="V19" s="1" t="s">
        <v>247</v>
      </c>
      <c r="W19" s="1" t="s">
        <v>248</v>
      </c>
      <c r="X19" s="1" t="s">
        <v>77</v>
      </c>
      <c r="Y19" s="1" t="s">
        <v>79</v>
      </c>
      <c r="Z19" s="1" t="s">
        <v>56</v>
      </c>
      <c r="AA19" s="1" t="s">
        <v>57</v>
      </c>
      <c r="AB19" s="1">
        <v>1</v>
      </c>
      <c r="AC19" s="1">
        <v>2.5</v>
      </c>
      <c r="AD19" s="1">
        <v>25</v>
      </c>
      <c r="AE19" s="1">
        <v>13</v>
      </c>
      <c r="AF19" s="1">
        <v>34</v>
      </c>
      <c r="AG19" s="1">
        <v>0.01</v>
      </c>
      <c r="AH19" s="1" t="s">
        <v>58</v>
      </c>
      <c r="AI19" s="1">
        <v>3800</v>
      </c>
      <c r="AJ19" s="1" t="s">
        <v>81</v>
      </c>
      <c r="AK19" s="1" t="s">
        <v>249</v>
      </c>
      <c r="AL19" s="1" t="s">
        <v>224</v>
      </c>
      <c r="AM19" s="1" t="s">
        <v>250</v>
      </c>
      <c r="AN19" s="1" t="s">
        <v>320</v>
      </c>
      <c r="AO19" s="1" t="s">
        <v>68</v>
      </c>
      <c r="AP19" s="1" t="s">
        <v>82</v>
      </c>
      <c r="AQ19" s="1" t="s">
        <v>83</v>
      </c>
      <c r="AR19" s="1" t="s">
        <v>226</v>
      </c>
      <c r="AS19" s="1">
        <v>0.39022702030769668</v>
      </c>
      <c r="AT19" s="1">
        <v>3.9022702030769669</v>
      </c>
      <c r="AU19" s="1">
        <v>5.8</v>
      </c>
    </row>
    <row r="20" spans="1:47">
      <c r="A20" s="1" t="s">
        <v>366</v>
      </c>
      <c r="B20" s="1" t="s">
        <v>124</v>
      </c>
      <c r="C20" s="1" t="s">
        <v>47</v>
      </c>
      <c r="D20" s="1" t="s">
        <v>48</v>
      </c>
      <c r="E20" s="1" t="s">
        <v>49</v>
      </c>
      <c r="F20" s="1" t="s">
        <v>50</v>
      </c>
      <c r="G20" s="1" t="s">
        <v>367</v>
      </c>
      <c r="H20" s="1" t="s">
        <v>51</v>
      </c>
      <c r="I20" s="1" t="s">
        <v>52</v>
      </c>
      <c r="J20" s="1" t="s">
        <v>368</v>
      </c>
      <c r="K20" s="1" t="s">
        <v>222</v>
      </c>
      <c r="L20" s="1" t="s">
        <v>369</v>
      </c>
      <c r="M20" s="1" t="s">
        <v>220</v>
      </c>
      <c r="N20" s="1" t="s">
        <v>370</v>
      </c>
      <c r="O20" s="1" t="s">
        <v>371</v>
      </c>
      <c r="P20" s="1" t="s">
        <v>221</v>
      </c>
      <c r="Q20" s="1">
        <v>95056</v>
      </c>
      <c r="R20" s="1" t="s">
        <v>372</v>
      </c>
      <c r="S20" s="1" t="s">
        <v>373</v>
      </c>
      <c r="T20" s="1" t="s">
        <v>374</v>
      </c>
      <c r="U20" s="1" t="s">
        <v>222</v>
      </c>
      <c r="V20" s="1" t="s">
        <v>375</v>
      </c>
      <c r="W20" s="1" t="s">
        <v>376</v>
      </c>
      <c r="X20" s="1" t="s">
        <v>55</v>
      </c>
      <c r="Y20" s="1" t="s">
        <v>196</v>
      </c>
      <c r="Z20" s="1" t="s">
        <v>63</v>
      </c>
      <c r="AA20" s="1" t="s">
        <v>57</v>
      </c>
      <c r="AB20" s="1">
        <v>1</v>
      </c>
      <c r="AC20" s="1">
        <v>420</v>
      </c>
      <c r="AD20" s="1">
        <v>72</v>
      </c>
      <c r="AE20" s="1">
        <v>64</v>
      </c>
      <c r="AF20" s="1">
        <v>101</v>
      </c>
      <c r="AG20" s="1">
        <v>0.47</v>
      </c>
      <c r="AH20" s="1" t="s">
        <v>66</v>
      </c>
      <c r="AI20" s="1">
        <v>800</v>
      </c>
      <c r="AJ20" s="1" t="s">
        <v>67</v>
      </c>
      <c r="AK20" s="1" t="s">
        <v>377</v>
      </c>
      <c r="AL20" s="1" t="s">
        <v>378</v>
      </c>
      <c r="AM20" s="1" t="s">
        <v>379</v>
      </c>
      <c r="AN20" s="1" t="s">
        <v>380</v>
      </c>
      <c r="AO20" s="1" t="s">
        <v>68</v>
      </c>
      <c r="AP20" s="1" t="s">
        <v>69</v>
      </c>
      <c r="AQ20" s="1" t="s">
        <v>70</v>
      </c>
      <c r="AR20" s="1" t="s">
        <v>381</v>
      </c>
      <c r="AS20" s="1">
        <v>16.4357264314357</v>
      </c>
      <c r="AT20" s="1">
        <v>164.357264314357</v>
      </c>
      <c r="AU20" s="1">
        <v>400</v>
      </c>
    </row>
    <row r="21" spans="1:47">
      <c r="A21" s="1" t="s">
        <v>385</v>
      </c>
      <c r="B21" s="1" t="s">
        <v>124</v>
      </c>
      <c r="C21" s="1" t="s">
        <v>47</v>
      </c>
      <c r="D21" s="1" t="s">
        <v>48</v>
      </c>
      <c r="E21" s="1" t="s">
        <v>49</v>
      </c>
      <c r="F21" s="1" t="s">
        <v>50</v>
      </c>
      <c r="G21" s="1" t="s">
        <v>386</v>
      </c>
      <c r="H21" s="1" t="s">
        <v>51</v>
      </c>
      <c r="I21" s="1" t="s">
        <v>52</v>
      </c>
      <c r="J21" s="1" t="s">
        <v>387</v>
      </c>
      <c r="K21" s="1" t="s">
        <v>220</v>
      </c>
      <c r="L21" s="1" t="s">
        <v>388</v>
      </c>
      <c r="M21" s="1" t="s">
        <v>200</v>
      </c>
      <c r="N21" s="1" t="s">
        <v>389</v>
      </c>
      <c r="O21" s="1" t="s">
        <v>390</v>
      </c>
      <c r="P21" s="1" t="s">
        <v>202</v>
      </c>
      <c r="Q21" s="1">
        <v>251588.74</v>
      </c>
      <c r="R21" s="1" t="s">
        <v>257</v>
      </c>
      <c r="S21" s="1" t="s">
        <v>258</v>
      </c>
      <c r="T21" s="1" t="s">
        <v>391</v>
      </c>
      <c r="U21" s="1" t="s">
        <v>220</v>
      </c>
      <c r="V21" s="1" t="s">
        <v>392</v>
      </c>
      <c r="W21" s="1" t="s">
        <v>393</v>
      </c>
      <c r="X21" s="1" t="s">
        <v>77</v>
      </c>
      <c r="Y21" s="1" t="s">
        <v>79</v>
      </c>
      <c r="Z21" s="1" t="s">
        <v>56</v>
      </c>
      <c r="AA21" s="1" t="s">
        <v>57</v>
      </c>
      <c r="AB21" s="1">
        <v>1</v>
      </c>
      <c r="AC21" s="1">
        <v>25</v>
      </c>
      <c r="AD21" s="1">
        <v>47</v>
      </c>
      <c r="AE21" s="1">
        <v>36</v>
      </c>
      <c r="AF21" s="1">
        <v>37</v>
      </c>
      <c r="AG21" s="1">
        <v>0.06</v>
      </c>
      <c r="AH21" s="1" t="s">
        <v>58</v>
      </c>
      <c r="AI21" s="1">
        <v>3800</v>
      </c>
      <c r="AJ21" s="1" t="s">
        <v>84</v>
      </c>
      <c r="AK21" s="1" t="s">
        <v>394</v>
      </c>
      <c r="AL21" s="1" t="s">
        <v>382</v>
      </c>
      <c r="AM21" s="1" t="s">
        <v>395</v>
      </c>
      <c r="AN21" s="1" t="s">
        <v>396</v>
      </c>
      <c r="AO21" s="1" t="s">
        <v>60</v>
      </c>
      <c r="AP21" s="1" t="s">
        <v>85</v>
      </c>
      <c r="AQ21" s="1" t="s">
        <v>383</v>
      </c>
      <c r="AR21" s="1" t="s">
        <v>384</v>
      </c>
      <c r="AS21" s="1">
        <v>2.2108391293523115</v>
      </c>
      <c r="AT21" s="1">
        <v>22.108391293523116</v>
      </c>
      <c r="AU21" s="1">
        <v>25</v>
      </c>
    </row>
    <row r="22" spans="1:47">
      <c r="A22" s="1" t="s">
        <v>399</v>
      </c>
      <c r="B22" s="1" t="s">
        <v>124</v>
      </c>
      <c r="C22" s="1" t="s">
        <v>47</v>
      </c>
      <c r="D22" s="1" t="s">
        <v>48</v>
      </c>
      <c r="E22" s="1" t="s">
        <v>49</v>
      </c>
      <c r="F22" s="1" t="s">
        <v>50</v>
      </c>
      <c r="G22" s="1" t="s">
        <v>400</v>
      </c>
      <c r="H22" s="1" t="s">
        <v>51</v>
      </c>
      <c r="I22" s="1" t="s">
        <v>52</v>
      </c>
      <c r="J22" s="1" t="s">
        <v>401</v>
      </c>
      <c r="K22" s="1" t="s">
        <v>222</v>
      </c>
      <c r="L22" s="1" t="s">
        <v>402</v>
      </c>
      <c r="M22" s="1" t="s">
        <v>220</v>
      </c>
      <c r="N22" s="1" t="s">
        <v>403</v>
      </c>
      <c r="O22" s="1" t="s">
        <v>404</v>
      </c>
      <c r="P22" s="1" t="s">
        <v>221</v>
      </c>
      <c r="Q22" s="1">
        <v>1380335.68</v>
      </c>
      <c r="R22" s="1" t="s">
        <v>405</v>
      </c>
      <c r="S22" s="1" t="s">
        <v>406</v>
      </c>
      <c r="T22" s="1" t="s">
        <v>407</v>
      </c>
      <c r="U22" s="1" t="s">
        <v>222</v>
      </c>
      <c r="V22" s="1" t="s">
        <v>408</v>
      </c>
      <c r="W22" s="1" t="s">
        <v>409</v>
      </c>
      <c r="X22" s="1" t="s">
        <v>88</v>
      </c>
      <c r="Y22" s="1" t="s">
        <v>89</v>
      </c>
      <c r="Z22" s="1" t="s">
        <v>62</v>
      </c>
      <c r="AA22" s="1" t="s">
        <v>57</v>
      </c>
      <c r="AB22" s="1">
        <v>1</v>
      </c>
      <c r="AC22" s="1">
        <v>50</v>
      </c>
      <c r="AD22" s="1">
        <v>72</v>
      </c>
      <c r="AE22" s="1">
        <v>75</v>
      </c>
      <c r="AF22" s="1">
        <v>40</v>
      </c>
      <c r="AG22" s="1">
        <v>0.22</v>
      </c>
      <c r="AH22" s="1" t="s">
        <v>58</v>
      </c>
      <c r="AI22" s="1">
        <v>3800</v>
      </c>
      <c r="AJ22" s="1" t="s">
        <v>90</v>
      </c>
      <c r="AK22" s="1" t="s">
        <v>410</v>
      </c>
      <c r="AL22" s="1" t="s">
        <v>397</v>
      </c>
      <c r="AM22" s="1" t="s">
        <v>411</v>
      </c>
      <c r="AN22" s="1" t="s">
        <v>412</v>
      </c>
      <c r="AO22" s="1" t="s">
        <v>60</v>
      </c>
      <c r="AP22" s="1" t="s">
        <v>91</v>
      </c>
      <c r="AQ22" s="1" t="s">
        <v>92</v>
      </c>
      <c r="AR22" s="1" t="s">
        <v>398</v>
      </c>
      <c r="AS22" s="1">
        <v>7.6279670937975093</v>
      </c>
      <c r="AT22" s="1">
        <v>76.279670937975098</v>
      </c>
      <c r="AU22" s="5">
        <v>175.05555555555554</v>
      </c>
    </row>
    <row r="23" spans="1:47">
      <c r="A23" s="1" t="s">
        <v>413</v>
      </c>
      <c r="B23" s="1" t="s">
        <v>124</v>
      </c>
      <c r="C23" s="1" t="s">
        <v>47</v>
      </c>
      <c r="D23" s="1" t="s">
        <v>48</v>
      </c>
      <c r="E23" s="1" t="s">
        <v>49</v>
      </c>
      <c r="F23" s="1" t="s">
        <v>50</v>
      </c>
      <c r="G23" s="1" t="s">
        <v>414</v>
      </c>
      <c r="H23" s="1" t="s">
        <v>51</v>
      </c>
      <c r="I23" s="1" t="s">
        <v>52</v>
      </c>
      <c r="J23" s="1" t="s">
        <v>401</v>
      </c>
      <c r="K23" s="1" t="s">
        <v>222</v>
      </c>
      <c r="L23" s="1" t="s">
        <v>402</v>
      </c>
      <c r="M23" s="1" t="s">
        <v>220</v>
      </c>
      <c r="N23" s="1" t="s">
        <v>403</v>
      </c>
      <c r="O23" s="1" t="s">
        <v>404</v>
      </c>
      <c r="P23" s="1" t="s">
        <v>221</v>
      </c>
      <c r="Q23" s="1">
        <v>1380335.68</v>
      </c>
      <c r="R23" s="1" t="s">
        <v>405</v>
      </c>
      <c r="S23" s="1" t="s">
        <v>406</v>
      </c>
      <c r="T23" s="1" t="s">
        <v>407</v>
      </c>
      <c r="U23" s="1" t="s">
        <v>222</v>
      </c>
      <c r="V23" s="1" t="s">
        <v>408</v>
      </c>
      <c r="W23" s="1" t="s">
        <v>409</v>
      </c>
      <c r="X23" s="1" t="s">
        <v>88</v>
      </c>
      <c r="Y23" s="1" t="s">
        <v>89</v>
      </c>
      <c r="Z23" s="1" t="s">
        <v>62</v>
      </c>
      <c r="AA23" s="1" t="s">
        <v>78</v>
      </c>
      <c r="AB23" s="1">
        <v>1</v>
      </c>
      <c r="AC23" s="1">
        <v>50</v>
      </c>
      <c r="AD23" s="1">
        <v>72</v>
      </c>
      <c r="AE23" s="1">
        <v>75</v>
      </c>
      <c r="AF23" s="1">
        <v>40</v>
      </c>
      <c r="AG23" s="1">
        <v>0.22</v>
      </c>
      <c r="AH23" s="1" t="s">
        <v>58</v>
      </c>
      <c r="AI23" s="1">
        <v>3800</v>
      </c>
      <c r="AJ23" s="1" t="s">
        <v>90</v>
      </c>
      <c r="AK23" s="1" t="s">
        <v>410</v>
      </c>
      <c r="AL23" s="1" t="s">
        <v>397</v>
      </c>
      <c r="AM23" s="1" t="s">
        <v>411</v>
      </c>
      <c r="AN23" s="1" t="s">
        <v>415</v>
      </c>
      <c r="AO23" s="1" t="s">
        <v>60</v>
      </c>
      <c r="AP23" s="1" t="s">
        <v>91</v>
      </c>
      <c r="AQ23" s="1" t="s">
        <v>92</v>
      </c>
      <c r="AR23" s="1" t="s">
        <v>398</v>
      </c>
      <c r="AS23" s="1">
        <v>7.6279670937975093</v>
      </c>
      <c r="AT23" s="1">
        <v>76.279670937975098</v>
      </c>
      <c r="AU23" s="5">
        <v>175.05555555555554</v>
      </c>
    </row>
    <row r="24" spans="1:47">
      <c r="A24" s="3" t="s">
        <v>354</v>
      </c>
      <c r="B24" s="3" t="s">
        <v>124</v>
      </c>
      <c r="C24" s="3" t="s">
        <v>47</v>
      </c>
      <c r="D24" s="3" t="s">
        <v>48</v>
      </c>
      <c r="E24" s="3" t="s">
        <v>49</v>
      </c>
      <c r="F24" s="3" t="s">
        <v>50</v>
      </c>
      <c r="G24" s="3" t="s">
        <v>355</v>
      </c>
      <c r="H24" s="3" t="s">
        <v>51</v>
      </c>
      <c r="I24" s="3" t="s">
        <v>52</v>
      </c>
      <c r="J24" s="3" t="s">
        <v>356</v>
      </c>
      <c r="K24" s="3" t="s">
        <v>200</v>
      </c>
      <c r="L24" s="3" t="s">
        <v>357</v>
      </c>
      <c r="M24" s="3" t="s">
        <v>197</v>
      </c>
      <c r="N24" s="3" t="s">
        <v>141</v>
      </c>
      <c r="O24" s="3" t="s">
        <v>358</v>
      </c>
      <c r="P24" s="3" t="s">
        <v>199</v>
      </c>
      <c r="Q24" s="3">
        <v>8071.2</v>
      </c>
      <c r="R24" s="3" t="s">
        <v>143</v>
      </c>
      <c r="S24" s="3" t="s">
        <v>144</v>
      </c>
      <c r="T24" s="3" t="s">
        <v>359</v>
      </c>
      <c r="U24" s="3" t="s">
        <v>200</v>
      </c>
      <c r="V24" s="3" t="s">
        <v>360</v>
      </c>
      <c r="W24" s="3" t="s">
        <v>361</v>
      </c>
      <c r="X24" s="3" t="s">
        <v>77</v>
      </c>
      <c r="Y24" s="3" t="s">
        <v>362</v>
      </c>
      <c r="Z24" s="3" t="s">
        <v>56</v>
      </c>
      <c r="AA24" s="3" t="s">
        <v>57</v>
      </c>
      <c r="AB24" s="3">
        <v>1</v>
      </c>
      <c r="AC24" s="3">
        <v>1.5</v>
      </c>
      <c r="AD24" s="3">
        <v>25</v>
      </c>
      <c r="AE24" s="3">
        <v>13</v>
      </c>
      <c r="AF24" s="3">
        <v>18</v>
      </c>
      <c r="AG24" s="3">
        <v>0.01</v>
      </c>
      <c r="AH24" s="3" t="s">
        <v>58</v>
      </c>
      <c r="AI24" s="3">
        <v>3800</v>
      </c>
      <c r="AJ24" s="3" t="s">
        <v>118</v>
      </c>
      <c r="AK24" s="3" t="s">
        <v>363</v>
      </c>
      <c r="AL24" s="6">
        <v>45372</v>
      </c>
      <c r="AM24" s="3" t="s">
        <v>364</v>
      </c>
      <c r="AN24" s="3" t="s">
        <v>365</v>
      </c>
      <c r="AO24" s="3" t="s">
        <v>68</v>
      </c>
      <c r="AP24" s="3" t="s">
        <v>119</v>
      </c>
      <c r="AQ24" s="3" t="s">
        <v>120</v>
      </c>
      <c r="AR24" s="3" t="s">
        <v>353</v>
      </c>
      <c r="AS24" s="4">
        <v>0.20659077545701587</v>
      </c>
      <c r="AT24" s="4">
        <v>2.0659077545701585</v>
      </c>
      <c r="AU24" s="4">
        <v>2</v>
      </c>
    </row>
    <row r="25" spans="1:47">
      <c r="A25" s="3" t="s">
        <v>322</v>
      </c>
      <c r="B25" s="3" t="s">
        <v>124</v>
      </c>
      <c r="C25" s="3" t="s">
        <v>47</v>
      </c>
      <c r="D25" s="3" t="s">
        <v>48</v>
      </c>
      <c r="E25" s="3" t="s">
        <v>49</v>
      </c>
      <c r="F25" s="3" t="s">
        <v>50</v>
      </c>
      <c r="G25" s="3" t="s">
        <v>323</v>
      </c>
      <c r="H25" s="3" t="s">
        <v>51</v>
      </c>
      <c r="I25" s="3" t="s">
        <v>52</v>
      </c>
      <c r="J25" s="3" t="s">
        <v>324</v>
      </c>
      <c r="K25" s="3" t="s">
        <v>200</v>
      </c>
      <c r="L25" s="3" t="s">
        <v>325</v>
      </c>
      <c r="M25" s="3" t="s">
        <v>190</v>
      </c>
      <c r="N25" s="3" t="s">
        <v>326</v>
      </c>
      <c r="O25" s="3" t="s">
        <v>327</v>
      </c>
      <c r="P25" s="3" t="s">
        <v>192</v>
      </c>
      <c r="Q25" s="3">
        <v>209379.20000000001</v>
      </c>
      <c r="R25" s="3" t="s">
        <v>310</v>
      </c>
      <c r="S25" s="3" t="s">
        <v>311</v>
      </c>
      <c r="T25" s="3" t="s">
        <v>328</v>
      </c>
      <c r="U25" s="3" t="s">
        <v>200</v>
      </c>
      <c r="V25" s="3" t="s">
        <v>329</v>
      </c>
      <c r="W25" s="3" t="s">
        <v>330</v>
      </c>
      <c r="X25" s="3" t="s">
        <v>88</v>
      </c>
      <c r="Y25" s="3" t="s">
        <v>89</v>
      </c>
      <c r="Z25" s="3" t="s">
        <v>56</v>
      </c>
      <c r="AA25" s="3" t="s">
        <v>80</v>
      </c>
      <c r="AB25" s="3">
        <v>1</v>
      </c>
      <c r="AC25" s="3">
        <v>15</v>
      </c>
      <c r="AD25" s="3">
        <v>41</v>
      </c>
      <c r="AE25" s="3">
        <v>41</v>
      </c>
      <c r="AF25" s="3">
        <v>26</v>
      </c>
      <c r="AG25" s="3">
        <v>0.04</v>
      </c>
      <c r="AH25" s="3" t="s">
        <v>66</v>
      </c>
      <c r="AI25" s="3">
        <v>800</v>
      </c>
      <c r="AJ25" s="3" t="s">
        <v>97</v>
      </c>
      <c r="AK25" s="3" t="s">
        <v>331</v>
      </c>
      <c r="AL25" s="6">
        <v>45372</v>
      </c>
      <c r="AM25" s="3" t="s">
        <v>332</v>
      </c>
      <c r="AN25" s="3" t="s">
        <v>333</v>
      </c>
      <c r="AO25" s="3" t="s">
        <v>68</v>
      </c>
      <c r="AP25" s="3" t="s">
        <v>74</v>
      </c>
      <c r="AQ25" s="3" t="s">
        <v>75</v>
      </c>
      <c r="AR25" s="3" t="s">
        <v>321</v>
      </c>
      <c r="AS25" s="4">
        <v>1.5434626379699721</v>
      </c>
      <c r="AT25" s="4">
        <v>15.43462637969972</v>
      </c>
      <c r="AU25" s="4">
        <v>72.444444444444443</v>
      </c>
    </row>
    <row r="26" spans="1:47">
      <c r="A26" s="3" t="s">
        <v>334</v>
      </c>
      <c r="B26" s="3" t="s">
        <v>124</v>
      </c>
      <c r="C26" s="3" t="s">
        <v>47</v>
      </c>
      <c r="D26" s="3" t="s">
        <v>48</v>
      </c>
      <c r="E26" s="3" t="s">
        <v>49</v>
      </c>
      <c r="F26" s="3" t="s">
        <v>50</v>
      </c>
      <c r="G26" s="3" t="s">
        <v>335</v>
      </c>
      <c r="H26" s="3" t="s">
        <v>51</v>
      </c>
      <c r="I26" s="3" t="s">
        <v>52</v>
      </c>
      <c r="J26" s="3" t="s">
        <v>324</v>
      </c>
      <c r="K26" s="3" t="s">
        <v>200</v>
      </c>
      <c r="L26" s="3" t="s">
        <v>325</v>
      </c>
      <c r="M26" s="3" t="s">
        <v>190</v>
      </c>
      <c r="N26" s="3" t="s">
        <v>326</v>
      </c>
      <c r="O26" s="3" t="s">
        <v>327</v>
      </c>
      <c r="P26" s="3" t="s">
        <v>192</v>
      </c>
      <c r="Q26" s="3">
        <v>209379.20000000001</v>
      </c>
      <c r="R26" s="3" t="s">
        <v>310</v>
      </c>
      <c r="S26" s="3" t="s">
        <v>311</v>
      </c>
      <c r="T26" s="3" t="s">
        <v>328</v>
      </c>
      <c r="U26" s="3" t="s">
        <v>200</v>
      </c>
      <c r="V26" s="3" t="s">
        <v>329</v>
      </c>
      <c r="W26" s="3" t="s">
        <v>330</v>
      </c>
      <c r="X26" s="3" t="s">
        <v>88</v>
      </c>
      <c r="Y26" s="3" t="s">
        <v>89</v>
      </c>
      <c r="Z26" s="3" t="s">
        <v>56</v>
      </c>
      <c r="AA26" s="3" t="s">
        <v>57</v>
      </c>
      <c r="AB26" s="3">
        <v>1</v>
      </c>
      <c r="AC26" s="3">
        <v>6</v>
      </c>
      <c r="AD26" s="3">
        <v>31</v>
      </c>
      <c r="AE26" s="3">
        <v>31</v>
      </c>
      <c r="AF26" s="3">
        <v>31</v>
      </c>
      <c r="AG26" s="3">
        <v>0.03</v>
      </c>
      <c r="AH26" s="3" t="s">
        <v>66</v>
      </c>
      <c r="AI26" s="3">
        <v>800</v>
      </c>
      <c r="AJ26" s="3" t="s">
        <v>97</v>
      </c>
      <c r="AK26" s="3" t="s">
        <v>331</v>
      </c>
      <c r="AL26" s="6">
        <v>45372</v>
      </c>
      <c r="AM26" s="3" t="s">
        <v>332</v>
      </c>
      <c r="AN26" s="3" t="s">
        <v>336</v>
      </c>
      <c r="AO26" s="3" t="s">
        <v>68</v>
      </c>
      <c r="AP26" s="3" t="s">
        <v>74</v>
      </c>
      <c r="AQ26" s="3" t="s">
        <v>75</v>
      </c>
      <c r="AR26" s="3" t="s">
        <v>321</v>
      </c>
      <c r="AS26" s="4">
        <v>1.0520591096820444</v>
      </c>
      <c r="AT26" s="4">
        <v>10.520591096820445</v>
      </c>
      <c r="AU26" s="4">
        <v>72.444444444444443</v>
      </c>
    </row>
    <row r="27" spans="1:47">
      <c r="A27" s="3" t="s">
        <v>337</v>
      </c>
      <c r="B27" s="3" t="s">
        <v>124</v>
      </c>
      <c r="C27" s="3" t="s">
        <v>47</v>
      </c>
      <c r="D27" s="3" t="s">
        <v>48</v>
      </c>
      <c r="E27" s="3" t="s">
        <v>49</v>
      </c>
      <c r="F27" s="3" t="s">
        <v>50</v>
      </c>
      <c r="G27" s="3" t="s">
        <v>338</v>
      </c>
      <c r="H27" s="3" t="s">
        <v>51</v>
      </c>
      <c r="I27" s="3" t="s">
        <v>52</v>
      </c>
      <c r="J27" s="3" t="s">
        <v>324</v>
      </c>
      <c r="K27" s="3" t="s">
        <v>200</v>
      </c>
      <c r="L27" s="3" t="s">
        <v>325</v>
      </c>
      <c r="M27" s="3" t="s">
        <v>190</v>
      </c>
      <c r="N27" s="3" t="s">
        <v>326</v>
      </c>
      <c r="O27" s="3" t="s">
        <v>327</v>
      </c>
      <c r="P27" s="3" t="s">
        <v>192</v>
      </c>
      <c r="Q27" s="3">
        <v>209379.20000000001</v>
      </c>
      <c r="R27" s="3" t="s">
        <v>310</v>
      </c>
      <c r="S27" s="3" t="s">
        <v>311</v>
      </c>
      <c r="T27" s="3" t="s">
        <v>328</v>
      </c>
      <c r="U27" s="3" t="s">
        <v>200</v>
      </c>
      <c r="V27" s="3" t="s">
        <v>329</v>
      </c>
      <c r="W27" s="3" t="s">
        <v>330</v>
      </c>
      <c r="X27" s="3" t="s">
        <v>88</v>
      </c>
      <c r="Y27" s="3" t="s">
        <v>89</v>
      </c>
      <c r="Z27" s="3" t="s">
        <v>56</v>
      </c>
      <c r="AA27" s="3" t="s">
        <v>78</v>
      </c>
      <c r="AB27" s="3">
        <v>1</v>
      </c>
      <c r="AC27" s="3">
        <v>15</v>
      </c>
      <c r="AD27" s="3">
        <v>54</v>
      </c>
      <c r="AE27" s="3">
        <v>31</v>
      </c>
      <c r="AF27" s="3">
        <v>33</v>
      </c>
      <c r="AG27" s="3">
        <v>0.06</v>
      </c>
      <c r="AH27" s="3" t="s">
        <v>66</v>
      </c>
      <c r="AI27" s="3">
        <v>800</v>
      </c>
      <c r="AJ27" s="3" t="s">
        <v>97</v>
      </c>
      <c r="AK27" s="3" t="s">
        <v>331</v>
      </c>
      <c r="AL27" s="6">
        <v>45372</v>
      </c>
      <c r="AM27" s="3" t="s">
        <v>332</v>
      </c>
      <c r="AN27" s="3" t="s">
        <v>339</v>
      </c>
      <c r="AO27" s="3" t="s">
        <v>68</v>
      </c>
      <c r="AP27" s="3" t="s">
        <v>74</v>
      </c>
      <c r="AQ27" s="3" t="s">
        <v>75</v>
      </c>
      <c r="AR27" s="3" t="s">
        <v>321</v>
      </c>
      <c r="AS27" s="4">
        <v>1.950852584238713</v>
      </c>
      <c r="AT27" s="4">
        <v>19.50852584238713</v>
      </c>
      <c r="AU27" s="4">
        <v>72.444444444444443</v>
      </c>
    </row>
    <row r="28" spans="1:47">
      <c r="A28" s="3" t="s">
        <v>341</v>
      </c>
      <c r="B28" s="3" t="s">
        <v>124</v>
      </c>
      <c r="C28" s="3" t="s">
        <v>47</v>
      </c>
      <c r="D28" s="3" t="s">
        <v>48</v>
      </c>
      <c r="E28" s="3" t="s">
        <v>49</v>
      </c>
      <c r="F28" s="3" t="s">
        <v>50</v>
      </c>
      <c r="G28" s="3" t="s">
        <v>342</v>
      </c>
      <c r="H28" s="3" t="s">
        <v>51</v>
      </c>
      <c r="I28" s="3" t="s">
        <v>52</v>
      </c>
      <c r="J28" s="3" t="s">
        <v>343</v>
      </c>
      <c r="K28" s="3" t="s">
        <v>222</v>
      </c>
      <c r="L28" s="3" t="s">
        <v>344</v>
      </c>
      <c r="M28" s="3" t="s">
        <v>222</v>
      </c>
      <c r="N28" s="3" t="s">
        <v>345</v>
      </c>
      <c r="O28" s="3" t="s">
        <v>346</v>
      </c>
      <c r="P28" s="3" t="s">
        <v>223</v>
      </c>
      <c r="Q28" s="3">
        <v>64782</v>
      </c>
      <c r="R28" s="3" t="s">
        <v>143</v>
      </c>
      <c r="S28" s="3" t="s">
        <v>144</v>
      </c>
      <c r="T28" s="3" t="s">
        <v>347</v>
      </c>
      <c r="U28" s="3" t="s">
        <v>222</v>
      </c>
      <c r="V28" s="3" t="s">
        <v>348</v>
      </c>
      <c r="W28" s="3" t="s">
        <v>349</v>
      </c>
      <c r="X28" s="3" t="s">
        <v>55</v>
      </c>
      <c r="Y28" s="3" t="s">
        <v>110</v>
      </c>
      <c r="Z28" s="3" t="s">
        <v>56</v>
      </c>
      <c r="AA28" s="3" t="s">
        <v>57</v>
      </c>
      <c r="AB28" s="3">
        <v>1</v>
      </c>
      <c r="AC28" s="3">
        <v>1</v>
      </c>
      <c r="AD28" s="3">
        <v>20</v>
      </c>
      <c r="AE28" s="3">
        <v>20</v>
      </c>
      <c r="AF28" s="3">
        <v>10</v>
      </c>
      <c r="AG28" s="3">
        <v>0</v>
      </c>
      <c r="AH28" s="3" t="s">
        <v>58</v>
      </c>
      <c r="AI28" s="3">
        <v>3800</v>
      </c>
      <c r="AJ28" s="3" t="s">
        <v>71</v>
      </c>
      <c r="AK28" s="3" t="s">
        <v>350</v>
      </c>
      <c r="AL28" s="6">
        <v>45372</v>
      </c>
      <c r="AM28" s="3" t="s">
        <v>351</v>
      </c>
      <c r="AN28" s="3" t="s">
        <v>352</v>
      </c>
      <c r="AO28" s="3" t="s">
        <v>60</v>
      </c>
      <c r="AP28" s="3" t="s">
        <v>72</v>
      </c>
      <c r="AQ28" s="3" t="s">
        <v>73</v>
      </c>
      <c r="AR28" s="3" t="s">
        <v>340</v>
      </c>
      <c r="AS28" s="4">
        <v>0.14125864988513906</v>
      </c>
      <c r="AT28" s="4">
        <v>1.4125864988513905</v>
      </c>
      <c r="AU28" s="4">
        <v>202.16666666666666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N m y J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N m y J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Z s i V g o i k e 4 D g A A A B E A A A A T A B w A R m 9 y b X V s Y X M v U 2 V j d G l v b j E u b S C i G A A o o B Q A A A A A A A A A A A A A A A A A A A A A A A A A A A A r T k 0 u y c z P U w i G 0 I b W A F B L A Q I t A B Q A A g A I A D Z s i V g O 3 B O / p A A A A P Y A A A A S A A A A A A A A A A A A A A A A A A A A A A B D b 2 5 m a W c v U G F j a 2 F n Z S 5 4 b W x Q S w E C L Q A U A A I A C A A 2 b I l Y D 8 r p q 6 Q A A A D p A A A A E w A A A A A A A A A A A A A A A A D w A A A A W 0 N v b n R l b n R f V H l w Z X N d L n h t b F B L A Q I t A B Q A A g A I A D Z s i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1 Z v X D W Q E U a L Z M s d x o R Z C g A A A A A C A A A A A A A Q Z g A A A A E A A C A A A A A K M U 8 p f B x V F 4 Q K R e t 6 + C O Q k s 1 N d 3 A W 6 z j Z / Z j 7 i 1 k a u A A A A A A O g A A A A A I A A C A A A A C e T M I z P C c c R K / K 8 X S i u M 7 X L n j H w 7 Z 0 + d G r J v 9 g l w l z T 1 A A A A C l o v W 2 F g b o E + g Y D a R 7 s g t v J H w j V Y g X P w 0 f X x W s C O o h C f 1 s S t G p C z e x r T c U M c y k B m w 7 f N H p u Q J b W I 6 x n C 9 x g 9 s a q I a Y 6 h C u 5 G 2 f y f a T y K q i b k A A A A A M O N W L 2 B z M 9 o 0 e C t A E v Y e d 1 V B c d c X 0 r + A R N / D J a m J A + l m N 8 D 2 f t z I v 6 b w 6 d 8 z h O v p q U 3 M 0 i + N T d 3 b s R X l X s Z e L < / D a t a M a s h u p > 
</file>

<file path=customXml/itemProps1.xml><?xml version="1.0" encoding="utf-8"?>
<ds:datastoreItem xmlns:ds="http://schemas.openxmlformats.org/officeDocument/2006/customXml" ds:itemID="{C59CEC55-2CB3-4CC5-BE46-ABA3A120EE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DCGR Value Vs Actual 3Pl Cost </vt:lpstr>
      <vt:lpstr>KOLKATA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 shaiyam</dc:creator>
  <cp:lastModifiedBy>user</cp:lastModifiedBy>
  <dcterms:created xsi:type="dcterms:W3CDTF">2024-04-03T17:19:22Z</dcterms:created>
  <dcterms:modified xsi:type="dcterms:W3CDTF">2024-05-10T12:04:26Z</dcterms:modified>
</cp:coreProperties>
</file>