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DCGR Value Vs Actual 3Pl Cost " sheetId="16" r:id="rId1"/>
    <sheet name="KOLKATA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Connection"/>
        </x15:modelTables>
      </x15:dataModel>
    </ext>
  </extLst>
</workbook>
</file>

<file path=xl/calcChain.xml><?xml version="1.0" encoding="utf-8"?>
<calcChain xmlns="http://schemas.openxmlformats.org/spreadsheetml/2006/main">
  <c r="D961" i="16" l="1"/>
  <c r="D960" i="16"/>
  <c r="D959" i="16"/>
  <c r="D958" i="16"/>
  <c r="D957" i="16"/>
  <c r="D956" i="16"/>
  <c r="D955" i="16"/>
  <c r="D954" i="16"/>
  <c r="D953" i="16"/>
  <c r="E952" i="16"/>
  <c r="D952" i="16"/>
  <c r="D951" i="16"/>
  <c r="D950" i="16"/>
  <c r="D949" i="16"/>
  <c r="D948" i="16"/>
  <c r="D947" i="16"/>
  <c r="D946" i="16"/>
  <c r="D945" i="16"/>
  <c r="D944" i="16"/>
  <c r="D943" i="16"/>
  <c r="E942" i="16"/>
  <c r="D942" i="16"/>
  <c r="D941" i="16"/>
  <c r="D940" i="16"/>
  <c r="D939" i="16"/>
  <c r="D938" i="16"/>
  <c r="D937" i="16"/>
  <c r="D936" i="16"/>
  <c r="D935" i="16"/>
  <c r="D934" i="16"/>
  <c r="D933" i="16"/>
  <c r="E932" i="16"/>
  <c r="D932" i="16"/>
  <c r="D931" i="16"/>
  <c r="D930" i="16"/>
  <c r="D929" i="16"/>
  <c r="D928" i="16"/>
  <c r="D927" i="16"/>
  <c r="D926" i="16"/>
  <c r="D925" i="16"/>
  <c r="D924" i="16"/>
  <c r="D923" i="16"/>
  <c r="E922" i="16"/>
  <c r="D922" i="16"/>
  <c r="D921" i="16"/>
  <c r="D920" i="16"/>
  <c r="D919" i="16"/>
  <c r="D918" i="16"/>
  <c r="D917" i="16"/>
  <c r="D916" i="16"/>
  <c r="D915" i="16"/>
  <c r="D914" i="16"/>
  <c r="D913" i="16"/>
  <c r="E912" i="16"/>
  <c r="D912" i="16"/>
  <c r="D911" i="16"/>
  <c r="D910" i="16"/>
  <c r="D909" i="16"/>
  <c r="D908" i="16"/>
  <c r="D907" i="16"/>
  <c r="D906" i="16"/>
  <c r="D905" i="16"/>
  <c r="D904" i="16"/>
  <c r="D903" i="16"/>
  <c r="E902" i="16"/>
  <c r="D902" i="16"/>
  <c r="D901" i="16"/>
  <c r="D900" i="16"/>
  <c r="D899" i="16"/>
  <c r="D898" i="16"/>
  <c r="D897" i="16"/>
  <c r="D896" i="16"/>
  <c r="D895" i="16"/>
  <c r="D894" i="16"/>
  <c r="D893" i="16"/>
  <c r="E892" i="16"/>
  <c r="D892" i="16"/>
  <c r="D891" i="16"/>
  <c r="D890" i="16"/>
  <c r="D889" i="16"/>
  <c r="D888" i="16"/>
  <c r="D887" i="16"/>
  <c r="D886" i="16"/>
  <c r="D885" i="16"/>
  <c r="D884" i="16"/>
  <c r="D883" i="16"/>
  <c r="E882" i="16"/>
  <c r="D882" i="16"/>
  <c r="D881" i="16"/>
  <c r="D880" i="16"/>
  <c r="D879" i="16"/>
  <c r="D878" i="16"/>
  <c r="D877" i="16"/>
  <c r="D876" i="16"/>
  <c r="D875" i="16"/>
  <c r="D874" i="16"/>
  <c r="D873" i="16"/>
  <c r="E872" i="16"/>
  <c r="D872" i="16"/>
  <c r="D871" i="16"/>
  <c r="D870" i="16"/>
  <c r="D869" i="16"/>
  <c r="D868" i="16"/>
  <c r="D867" i="16"/>
  <c r="D866" i="16"/>
  <c r="D865" i="16"/>
  <c r="D864" i="16"/>
  <c r="D863" i="16"/>
  <c r="E862" i="16"/>
  <c r="D862" i="16"/>
  <c r="D861" i="16"/>
  <c r="D860" i="16"/>
  <c r="D859" i="16"/>
  <c r="D858" i="16"/>
  <c r="D857" i="16"/>
  <c r="D856" i="16"/>
  <c r="D855" i="16"/>
  <c r="D854" i="16"/>
  <c r="D853" i="16"/>
  <c r="E852" i="16"/>
  <c r="D852" i="16"/>
  <c r="D851" i="16"/>
  <c r="D850" i="16"/>
  <c r="D849" i="16"/>
  <c r="D848" i="16"/>
  <c r="D847" i="16"/>
  <c r="D846" i="16"/>
  <c r="D845" i="16"/>
  <c r="D844" i="16"/>
  <c r="D843" i="16"/>
  <c r="E842" i="16"/>
  <c r="D842" i="16"/>
  <c r="D841" i="16"/>
  <c r="D840" i="16"/>
  <c r="D839" i="16"/>
  <c r="D838" i="16"/>
  <c r="D837" i="16"/>
  <c r="D836" i="16"/>
  <c r="D835" i="16"/>
  <c r="D834" i="16"/>
  <c r="D833" i="16"/>
  <c r="E832" i="16"/>
  <c r="D832" i="16"/>
  <c r="D831" i="16"/>
  <c r="D830" i="16"/>
  <c r="D829" i="16"/>
  <c r="D828" i="16"/>
  <c r="D827" i="16"/>
  <c r="D826" i="16"/>
  <c r="D825" i="16"/>
  <c r="D824" i="16"/>
  <c r="D823" i="16"/>
  <c r="E822" i="16"/>
  <c r="D822" i="16"/>
  <c r="D821" i="16"/>
  <c r="D820" i="16"/>
  <c r="D819" i="16"/>
  <c r="D818" i="16"/>
  <c r="D817" i="16"/>
  <c r="D816" i="16"/>
  <c r="D815" i="16"/>
  <c r="D814" i="16"/>
  <c r="D813" i="16"/>
  <c r="E812" i="16"/>
  <c r="D812" i="16"/>
  <c r="D811" i="16"/>
  <c r="D810" i="16"/>
  <c r="D809" i="16"/>
  <c r="D808" i="16"/>
  <c r="D807" i="16"/>
  <c r="D806" i="16"/>
  <c r="D805" i="16"/>
  <c r="D804" i="16"/>
  <c r="D803" i="16"/>
  <c r="E802" i="16"/>
  <c r="D802" i="16"/>
  <c r="D801" i="16"/>
  <c r="D800" i="16"/>
  <c r="D799" i="16"/>
  <c r="D798" i="16"/>
  <c r="D797" i="16"/>
  <c r="D796" i="16"/>
  <c r="D795" i="16"/>
  <c r="D794" i="16"/>
  <c r="D793" i="16"/>
  <c r="E792" i="16"/>
  <c r="D792" i="16"/>
  <c r="D791" i="16"/>
  <c r="D790" i="16"/>
  <c r="D789" i="16"/>
  <c r="D788" i="16"/>
  <c r="D787" i="16"/>
  <c r="D786" i="16"/>
  <c r="D785" i="16"/>
  <c r="D784" i="16"/>
  <c r="D783" i="16"/>
  <c r="E782" i="16"/>
  <c r="D782" i="16"/>
  <c r="D781" i="16"/>
  <c r="D780" i="16"/>
  <c r="D779" i="16"/>
  <c r="D778" i="16"/>
  <c r="D777" i="16"/>
  <c r="D776" i="16"/>
  <c r="D775" i="16"/>
  <c r="D774" i="16"/>
  <c r="D773" i="16"/>
  <c r="E772" i="16"/>
  <c r="D772" i="16"/>
  <c r="D771" i="16"/>
  <c r="D770" i="16"/>
  <c r="D769" i="16"/>
  <c r="D768" i="16"/>
  <c r="D767" i="16"/>
  <c r="D766" i="16"/>
  <c r="D765" i="16"/>
  <c r="D764" i="16"/>
  <c r="D763" i="16"/>
  <c r="E762" i="16"/>
  <c r="D762" i="16"/>
  <c r="D761" i="16"/>
  <c r="D760" i="16"/>
  <c r="D759" i="16"/>
  <c r="D758" i="16"/>
  <c r="D757" i="16"/>
  <c r="D756" i="16"/>
  <c r="D755" i="16"/>
  <c r="D754" i="16"/>
  <c r="D753" i="16"/>
  <c r="E752" i="16"/>
  <c r="D752" i="16"/>
  <c r="D751" i="16"/>
  <c r="D750" i="16"/>
  <c r="D749" i="16"/>
  <c r="D748" i="16"/>
  <c r="D747" i="16"/>
  <c r="D746" i="16"/>
  <c r="D745" i="16"/>
  <c r="D744" i="16"/>
  <c r="D743" i="16"/>
  <c r="E742" i="16"/>
  <c r="D742" i="16"/>
  <c r="D741" i="16"/>
  <c r="D740" i="16"/>
  <c r="D739" i="16"/>
  <c r="D738" i="16"/>
  <c r="D737" i="16"/>
  <c r="D736" i="16"/>
  <c r="D735" i="16"/>
  <c r="D734" i="16"/>
  <c r="D733" i="16"/>
  <c r="E732" i="16"/>
  <c r="D732" i="16"/>
  <c r="D731" i="16"/>
  <c r="D730" i="16"/>
  <c r="D729" i="16"/>
  <c r="D728" i="16"/>
  <c r="D727" i="16"/>
  <c r="D726" i="16"/>
  <c r="D725" i="16"/>
  <c r="D724" i="16"/>
  <c r="D723" i="16"/>
  <c r="E722" i="16"/>
  <c r="D722" i="16"/>
  <c r="D721" i="16"/>
  <c r="D720" i="16"/>
  <c r="D719" i="16"/>
  <c r="D718" i="16"/>
  <c r="D717" i="16"/>
  <c r="D716" i="16"/>
  <c r="D715" i="16"/>
  <c r="D714" i="16"/>
  <c r="D713" i="16"/>
  <c r="E712" i="16"/>
  <c r="D712" i="16"/>
  <c r="D711" i="16"/>
  <c r="D710" i="16"/>
  <c r="D709" i="16"/>
  <c r="D708" i="16"/>
  <c r="D707" i="16"/>
  <c r="D706" i="16"/>
  <c r="D705" i="16"/>
  <c r="D704" i="16"/>
  <c r="D703" i="16"/>
  <c r="E702" i="16"/>
  <c r="D702" i="16"/>
  <c r="D701" i="16"/>
  <c r="D700" i="16"/>
  <c r="D699" i="16"/>
  <c r="D698" i="16"/>
  <c r="D697" i="16"/>
  <c r="D696" i="16"/>
  <c r="D695" i="16"/>
  <c r="D694" i="16"/>
  <c r="D693" i="16"/>
  <c r="E692" i="16"/>
  <c r="D692" i="16"/>
  <c r="D691" i="16"/>
  <c r="D690" i="16"/>
  <c r="D689" i="16"/>
  <c r="D688" i="16"/>
  <c r="D687" i="16"/>
  <c r="D686" i="16"/>
  <c r="D685" i="16"/>
  <c r="D684" i="16"/>
  <c r="D683" i="16"/>
  <c r="E682" i="16"/>
  <c r="D682" i="16"/>
  <c r="D681" i="16"/>
  <c r="D680" i="16"/>
  <c r="D679" i="16"/>
  <c r="D678" i="16"/>
  <c r="D677" i="16"/>
  <c r="D676" i="16"/>
  <c r="D675" i="16"/>
  <c r="D674" i="16"/>
  <c r="D673" i="16"/>
  <c r="E672" i="16"/>
  <c r="D672" i="16"/>
  <c r="D671" i="16"/>
  <c r="D670" i="16"/>
  <c r="D669" i="16"/>
  <c r="D668" i="16"/>
  <c r="D667" i="16"/>
  <c r="D666" i="16"/>
  <c r="D665" i="16"/>
  <c r="D664" i="16"/>
  <c r="D663" i="16"/>
  <c r="E662" i="16"/>
  <c r="D662" i="16"/>
  <c r="D661" i="16"/>
  <c r="D660" i="16"/>
  <c r="D659" i="16"/>
  <c r="D658" i="16"/>
  <c r="D657" i="16"/>
  <c r="D656" i="16"/>
  <c r="D655" i="16"/>
  <c r="D654" i="16"/>
  <c r="D653" i="16"/>
  <c r="E652" i="16"/>
  <c r="D652" i="16"/>
  <c r="D651" i="16"/>
  <c r="D650" i="16"/>
  <c r="D649" i="16"/>
  <c r="D648" i="16"/>
  <c r="D647" i="16"/>
  <c r="D646" i="16"/>
  <c r="D645" i="16"/>
  <c r="D644" i="16"/>
  <c r="D643" i="16"/>
  <c r="E642" i="16"/>
  <c r="D642" i="16"/>
  <c r="D641" i="16"/>
  <c r="D640" i="16"/>
  <c r="D639" i="16"/>
  <c r="D638" i="16"/>
  <c r="D637" i="16"/>
  <c r="D636" i="16"/>
  <c r="D635" i="16"/>
  <c r="D634" i="16"/>
  <c r="D633" i="16"/>
  <c r="E632" i="16"/>
  <c r="D632" i="16"/>
  <c r="D631" i="16"/>
  <c r="D630" i="16"/>
  <c r="D629" i="16"/>
  <c r="D628" i="16"/>
  <c r="D627" i="16"/>
  <c r="D626" i="16"/>
  <c r="D625" i="16"/>
  <c r="D624" i="16"/>
  <c r="D623" i="16"/>
  <c r="E622" i="16"/>
  <c r="D622" i="16"/>
  <c r="D621" i="16"/>
  <c r="D620" i="16"/>
  <c r="D619" i="16"/>
  <c r="D618" i="16"/>
  <c r="D617" i="16"/>
  <c r="D616" i="16"/>
  <c r="D615" i="16"/>
  <c r="D614" i="16"/>
  <c r="D613" i="16"/>
  <c r="E612" i="16"/>
  <c r="D612" i="16"/>
  <c r="D611" i="16"/>
  <c r="D610" i="16"/>
  <c r="D609" i="16"/>
  <c r="D608" i="16"/>
  <c r="D607" i="16"/>
  <c r="D606" i="16"/>
  <c r="D605" i="16"/>
  <c r="D604" i="16"/>
  <c r="D603" i="16"/>
  <c r="E602" i="16"/>
  <c r="D602" i="16"/>
  <c r="D601" i="16"/>
  <c r="D600" i="16"/>
  <c r="D599" i="16"/>
  <c r="D598" i="16"/>
  <c r="D597" i="16"/>
  <c r="D596" i="16"/>
  <c r="D595" i="16"/>
  <c r="D594" i="16"/>
  <c r="D593" i="16"/>
  <c r="E592" i="16"/>
  <c r="D592" i="16"/>
  <c r="D591" i="16"/>
  <c r="D590" i="16"/>
  <c r="D589" i="16"/>
  <c r="D588" i="16"/>
  <c r="D587" i="16"/>
  <c r="D586" i="16"/>
  <c r="D585" i="16"/>
  <c r="D584" i="16"/>
  <c r="D583" i="16"/>
  <c r="E582" i="16"/>
  <c r="D582" i="16"/>
  <c r="D581" i="16"/>
  <c r="D580" i="16"/>
  <c r="D579" i="16"/>
  <c r="D578" i="16"/>
  <c r="D577" i="16"/>
  <c r="D576" i="16"/>
  <c r="D575" i="16"/>
  <c r="D574" i="16"/>
  <c r="D573" i="16"/>
  <c r="E572" i="16"/>
  <c r="D572" i="16"/>
  <c r="D571" i="16"/>
  <c r="D570" i="16"/>
  <c r="D569" i="16"/>
  <c r="D568" i="16"/>
  <c r="D567" i="16"/>
  <c r="D566" i="16"/>
  <c r="D565" i="16"/>
  <c r="D564" i="16"/>
  <c r="D563" i="16"/>
  <c r="E562" i="16"/>
  <c r="D562" i="16"/>
  <c r="D561" i="16"/>
  <c r="D560" i="16"/>
  <c r="D559" i="16"/>
  <c r="D558" i="16"/>
  <c r="D557" i="16"/>
  <c r="D556" i="16"/>
  <c r="D555" i="16"/>
  <c r="D554" i="16"/>
  <c r="D553" i="16"/>
  <c r="E552" i="16"/>
  <c r="D552" i="16"/>
  <c r="D551" i="16"/>
  <c r="D550" i="16"/>
  <c r="D549" i="16"/>
  <c r="D548" i="16"/>
  <c r="D547" i="16"/>
  <c r="D546" i="16"/>
  <c r="D545" i="16"/>
  <c r="D544" i="16"/>
  <c r="D543" i="16"/>
  <c r="E542" i="16"/>
  <c r="D542" i="16"/>
  <c r="D541" i="16"/>
  <c r="D540" i="16"/>
  <c r="D539" i="16"/>
  <c r="D538" i="16"/>
  <c r="D537" i="16"/>
  <c r="D536" i="16"/>
  <c r="D535" i="16"/>
  <c r="D534" i="16"/>
  <c r="D533" i="16"/>
  <c r="E532" i="16"/>
  <c r="D532" i="16"/>
  <c r="D531" i="16"/>
  <c r="D530" i="16"/>
  <c r="D529" i="16"/>
  <c r="D528" i="16"/>
  <c r="D527" i="16"/>
  <c r="D526" i="16"/>
  <c r="D525" i="16"/>
  <c r="D524" i="16"/>
  <c r="D523" i="16"/>
  <c r="E522" i="16"/>
  <c r="D522" i="16"/>
  <c r="D521" i="16"/>
  <c r="D520" i="16"/>
  <c r="D519" i="16"/>
  <c r="D518" i="16"/>
  <c r="D517" i="16"/>
  <c r="D516" i="16"/>
  <c r="D515" i="16"/>
  <c r="D514" i="16"/>
  <c r="D513" i="16"/>
  <c r="E512" i="16"/>
  <c r="D512" i="16"/>
  <c r="D511" i="16"/>
  <c r="D510" i="16"/>
  <c r="D509" i="16"/>
  <c r="D508" i="16"/>
  <c r="D507" i="16"/>
  <c r="D506" i="16"/>
  <c r="D505" i="16"/>
  <c r="D504" i="16"/>
  <c r="D503" i="16"/>
  <c r="E502" i="16"/>
  <c r="D502" i="16"/>
  <c r="D501" i="16"/>
  <c r="D500" i="16"/>
  <c r="D499" i="16"/>
  <c r="D498" i="16"/>
  <c r="D497" i="16"/>
  <c r="D496" i="16"/>
  <c r="D495" i="16"/>
  <c r="D494" i="16"/>
  <c r="D493" i="16"/>
  <c r="E492" i="16"/>
  <c r="D492" i="16"/>
  <c r="D491" i="16"/>
  <c r="D490" i="16"/>
  <c r="D489" i="16"/>
  <c r="D488" i="16"/>
  <c r="D487" i="16"/>
  <c r="D486" i="16"/>
  <c r="D485" i="16"/>
  <c r="D484" i="16"/>
  <c r="D483" i="16"/>
  <c r="E482" i="16"/>
  <c r="D482" i="16"/>
  <c r="D481" i="16"/>
  <c r="D480" i="16"/>
  <c r="D479" i="16"/>
  <c r="D478" i="16"/>
  <c r="D477" i="16"/>
  <c r="D476" i="16"/>
  <c r="D475" i="16"/>
  <c r="D474" i="16"/>
  <c r="D473" i="16"/>
  <c r="E472" i="16"/>
  <c r="D472" i="16"/>
  <c r="D471" i="16"/>
  <c r="D470" i="16"/>
  <c r="D469" i="16"/>
  <c r="D468" i="16"/>
  <c r="D467" i="16"/>
  <c r="D466" i="16"/>
  <c r="D465" i="16"/>
  <c r="D464" i="16"/>
  <c r="D463" i="16"/>
  <c r="E462" i="16"/>
  <c r="D462" i="16"/>
  <c r="D461" i="16"/>
  <c r="D460" i="16"/>
  <c r="D459" i="16"/>
  <c r="D458" i="16"/>
  <c r="D457" i="16"/>
  <c r="D456" i="16"/>
  <c r="D455" i="16"/>
  <c r="D454" i="16"/>
  <c r="D453" i="16"/>
  <c r="E452" i="16"/>
  <c r="D452" i="16"/>
  <c r="D451" i="16"/>
  <c r="D450" i="16"/>
  <c r="D449" i="16"/>
  <c r="D448" i="16"/>
  <c r="D447" i="16"/>
  <c r="D446" i="16"/>
  <c r="D445" i="16"/>
  <c r="D444" i="16"/>
  <c r="D443" i="16"/>
  <c r="E442" i="16"/>
  <c r="D442" i="16"/>
  <c r="D441" i="16"/>
  <c r="D440" i="16"/>
  <c r="D439" i="16"/>
  <c r="D438" i="16"/>
  <c r="D437" i="16"/>
  <c r="D436" i="16"/>
  <c r="D435" i="16"/>
  <c r="D434" i="16"/>
  <c r="D433" i="16"/>
  <c r="E432" i="16"/>
  <c r="D432" i="16"/>
  <c r="D431" i="16"/>
  <c r="D430" i="16"/>
  <c r="D429" i="16"/>
  <c r="D428" i="16"/>
  <c r="D427" i="16"/>
  <c r="D426" i="16"/>
  <c r="D425" i="16"/>
  <c r="D424" i="16"/>
  <c r="D423" i="16"/>
  <c r="E422" i="16"/>
  <c r="D422" i="16"/>
  <c r="D421" i="16"/>
  <c r="D420" i="16"/>
  <c r="D419" i="16"/>
  <c r="D418" i="16"/>
  <c r="D417" i="16"/>
  <c r="D416" i="16"/>
  <c r="D415" i="16"/>
  <c r="D414" i="16"/>
  <c r="D413" i="16"/>
  <c r="E412" i="16"/>
  <c r="D412" i="16"/>
  <c r="D411" i="16"/>
  <c r="D410" i="16"/>
  <c r="D409" i="16"/>
  <c r="D408" i="16"/>
  <c r="D407" i="16"/>
  <c r="D406" i="16"/>
  <c r="D405" i="16"/>
  <c r="D404" i="16"/>
  <c r="D403" i="16"/>
  <c r="E402" i="16"/>
  <c r="D402" i="16"/>
  <c r="D401" i="16"/>
  <c r="D400" i="16"/>
  <c r="D399" i="16"/>
  <c r="D398" i="16"/>
  <c r="D397" i="16"/>
  <c r="D396" i="16"/>
  <c r="D395" i="16"/>
  <c r="D394" i="16"/>
  <c r="D393" i="16"/>
  <c r="E392" i="16"/>
  <c r="D392" i="16"/>
  <c r="D391" i="16"/>
  <c r="D390" i="16"/>
  <c r="D389" i="16"/>
  <c r="D388" i="16"/>
  <c r="D387" i="16"/>
  <c r="D386" i="16"/>
  <c r="D385" i="16"/>
  <c r="D384" i="16"/>
  <c r="D383" i="16"/>
  <c r="E382" i="16"/>
  <c r="D382" i="16"/>
  <c r="D381" i="16"/>
  <c r="D380" i="16"/>
  <c r="D379" i="16"/>
  <c r="D378" i="16"/>
  <c r="D377" i="16"/>
  <c r="D376" i="16"/>
  <c r="D375" i="16"/>
  <c r="D374" i="16"/>
  <c r="D373" i="16"/>
  <c r="E372" i="16"/>
  <c r="D372" i="16"/>
  <c r="D371" i="16"/>
  <c r="D370" i="16"/>
  <c r="D369" i="16"/>
  <c r="D368" i="16"/>
  <c r="D367" i="16"/>
  <c r="D366" i="16"/>
  <c r="D365" i="16"/>
  <c r="D364" i="16"/>
  <c r="D363" i="16"/>
  <c r="E362" i="16"/>
  <c r="D362" i="16"/>
  <c r="D361" i="16"/>
  <c r="D360" i="16"/>
  <c r="D359" i="16"/>
  <c r="D358" i="16"/>
  <c r="D357" i="16"/>
  <c r="D356" i="16"/>
  <c r="D355" i="16"/>
  <c r="D354" i="16"/>
  <c r="D353" i="16"/>
  <c r="E352" i="16"/>
  <c r="D352" i="16"/>
  <c r="D351" i="16"/>
  <c r="D350" i="16"/>
  <c r="D349" i="16"/>
  <c r="D348" i="16"/>
  <c r="D347" i="16"/>
  <c r="D346" i="16"/>
  <c r="D345" i="16"/>
  <c r="D344" i="16"/>
  <c r="D343" i="16"/>
  <c r="E342" i="16"/>
  <c r="D342" i="16"/>
  <c r="D341" i="16"/>
  <c r="D340" i="16"/>
  <c r="D339" i="16"/>
  <c r="D338" i="16"/>
  <c r="D337" i="16"/>
  <c r="D336" i="16"/>
  <c r="D335" i="16"/>
  <c r="D334" i="16"/>
  <c r="D333" i="16"/>
  <c r="E332" i="16"/>
  <c r="D332" i="16"/>
  <c r="D331" i="16"/>
  <c r="D330" i="16"/>
  <c r="D329" i="16"/>
  <c r="D328" i="16"/>
  <c r="D327" i="16"/>
  <c r="D326" i="16"/>
  <c r="D325" i="16"/>
  <c r="D324" i="16"/>
  <c r="D323" i="16"/>
  <c r="E322" i="16"/>
  <c r="D322" i="16"/>
  <c r="D321" i="16"/>
  <c r="D320" i="16"/>
  <c r="D319" i="16"/>
  <c r="D318" i="16"/>
  <c r="D317" i="16"/>
  <c r="D316" i="16"/>
  <c r="D315" i="16"/>
  <c r="D314" i="16"/>
  <c r="D313" i="16"/>
  <c r="E312" i="16"/>
  <c r="D312" i="16"/>
  <c r="D311" i="16"/>
  <c r="D310" i="16"/>
  <c r="D309" i="16"/>
  <c r="D308" i="16"/>
  <c r="D307" i="16"/>
  <c r="D306" i="16"/>
  <c r="D305" i="16"/>
  <c r="D304" i="16"/>
  <c r="D303" i="16"/>
  <c r="E302" i="16"/>
  <c r="D302" i="16"/>
  <c r="D301" i="16"/>
  <c r="D300" i="16"/>
  <c r="D299" i="16"/>
  <c r="D298" i="16"/>
  <c r="D297" i="16"/>
  <c r="D296" i="16"/>
  <c r="D295" i="16"/>
  <c r="D294" i="16"/>
  <c r="D293" i="16"/>
  <c r="E292" i="16"/>
  <c r="D292" i="16"/>
  <c r="D291" i="16"/>
  <c r="D290" i="16"/>
  <c r="D289" i="16"/>
  <c r="D288" i="16"/>
  <c r="D287" i="16"/>
  <c r="D286" i="16"/>
  <c r="D285" i="16"/>
  <c r="D284" i="16"/>
  <c r="D283" i="16"/>
  <c r="E282" i="16"/>
  <c r="D282" i="16"/>
  <c r="D281" i="16"/>
  <c r="D280" i="16"/>
  <c r="D279" i="16"/>
  <c r="D278" i="16"/>
  <c r="D277" i="16"/>
  <c r="D276" i="16"/>
  <c r="D275" i="16"/>
  <c r="D274" i="16"/>
  <c r="D273" i="16"/>
  <c r="E272" i="16"/>
  <c r="D272" i="16"/>
  <c r="D271" i="16"/>
  <c r="D270" i="16"/>
  <c r="D269" i="16"/>
  <c r="D268" i="16"/>
  <c r="D267" i="16"/>
  <c r="D266" i="16"/>
  <c r="D265" i="16"/>
  <c r="D264" i="16"/>
  <c r="D263" i="16"/>
  <c r="E262" i="16"/>
  <c r="D262" i="16"/>
  <c r="D261" i="16"/>
  <c r="D260" i="16"/>
  <c r="D259" i="16"/>
  <c r="D258" i="16"/>
  <c r="D257" i="16"/>
  <c r="D256" i="16"/>
  <c r="D255" i="16"/>
  <c r="D254" i="16"/>
  <c r="D253" i="16"/>
  <c r="E252" i="16"/>
  <c r="D252" i="16"/>
  <c r="D251" i="16"/>
  <c r="D250" i="16"/>
  <c r="D249" i="16"/>
  <c r="D248" i="16"/>
  <c r="D247" i="16"/>
  <c r="D246" i="16"/>
  <c r="D245" i="16"/>
  <c r="D244" i="16"/>
  <c r="D243" i="16"/>
  <c r="E242" i="16"/>
  <c r="D242" i="16"/>
  <c r="D241" i="16"/>
  <c r="D240" i="16"/>
  <c r="D239" i="16"/>
  <c r="D238" i="16"/>
  <c r="D237" i="16"/>
  <c r="D236" i="16"/>
  <c r="D235" i="16"/>
  <c r="D234" i="16"/>
  <c r="D233" i="16"/>
  <c r="E232" i="16"/>
  <c r="D232" i="16"/>
  <c r="D231" i="16"/>
  <c r="D230" i="16"/>
  <c r="D229" i="16"/>
  <c r="D228" i="16"/>
  <c r="D227" i="16"/>
  <c r="D226" i="16"/>
  <c r="D225" i="16"/>
  <c r="D224" i="16"/>
  <c r="D223" i="16"/>
  <c r="E222" i="16"/>
  <c r="D222" i="16"/>
  <c r="D221" i="16"/>
  <c r="D220" i="16"/>
  <c r="D219" i="16"/>
  <c r="D218" i="16"/>
  <c r="D217" i="16"/>
  <c r="D216" i="16"/>
  <c r="D215" i="16"/>
  <c r="D214" i="16"/>
  <c r="D213" i="16"/>
  <c r="E212" i="16"/>
  <c r="D212" i="16"/>
  <c r="D211" i="16"/>
  <c r="D210" i="16"/>
  <c r="D209" i="16"/>
  <c r="D208" i="16"/>
  <c r="D207" i="16"/>
  <c r="D206" i="16"/>
  <c r="D205" i="16"/>
  <c r="D204" i="16"/>
  <c r="D203" i="16"/>
  <c r="E202" i="16"/>
  <c r="D202" i="16"/>
  <c r="D201" i="16"/>
  <c r="D200" i="16"/>
  <c r="D199" i="16"/>
  <c r="D198" i="16"/>
  <c r="D197" i="16"/>
  <c r="D196" i="16"/>
  <c r="D195" i="16"/>
  <c r="D194" i="16"/>
  <c r="D193" i="16"/>
  <c r="E192" i="16"/>
  <c r="D192" i="16"/>
  <c r="D191" i="16"/>
  <c r="D190" i="16"/>
  <c r="D189" i="16"/>
  <c r="D188" i="16"/>
  <c r="D187" i="16"/>
  <c r="D186" i="16"/>
  <c r="D185" i="16"/>
  <c r="D184" i="16"/>
  <c r="D183" i="16"/>
  <c r="E182" i="16"/>
  <c r="D182" i="16"/>
  <c r="D181" i="16"/>
  <c r="D180" i="16"/>
  <c r="D179" i="16"/>
  <c r="D178" i="16"/>
  <c r="D177" i="16"/>
  <c r="D176" i="16"/>
  <c r="D175" i="16"/>
  <c r="D174" i="16"/>
  <c r="D173" i="16"/>
  <c r="E172" i="16"/>
  <c r="D172" i="16"/>
  <c r="D171" i="16"/>
  <c r="D170" i="16"/>
  <c r="D169" i="16"/>
  <c r="D168" i="16"/>
  <c r="D167" i="16"/>
  <c r="D166" i="16"/>
  <c r="D165" i="16"/>
  <c r="D164" i="16"/>
  <c r="D163" i="16"/>
  <c r="E162" i="16"/>
  <c r="D162" i="16"/>
  <c r="D82" i="16"/>
  <c r="E82" i="16"/>
  <c r="D83" i="16"/>
  <c r="D84" i="16"/>
  <c r="D85" i="16"/>
  <c r="D86" i="16"/>
  <c r="D87" i="16"/>
  <c r="D88" i="16"/>
  <c r="D89" i="16"/>
  <c r="D90" i="16"/>
  <c r="D91" i="16"/>
  <c r="D92" i="16"/>
  <c r="E92" i="16"/>
  <c r="D93" i="16"/>
  <c r="D94" i="16"/>
  <c r="D95" i="16"/>
  <c r="D96" i="16"/>
  <c r="D97" i="16"/>
  <c r="D98" i="16"/>
  <c r="D99" i="16"/>
  <c r="D100" i="16"/>
  <c r="D101" i="16"/>
  <c r="D102" i="16"/>
  <c r="E102" i="16"/>
  <c r="D103" i="16"/>
  <c r="D104" i="16"/>
  <c r="D105" i="16"/>
  <c r="D106" i="16"/>
  <c r="D107" i="16"/>
  <c r="D108" i="16"/>
  <c r="D109" i="16"/>
  <c r="D110" i="16"/>
  <c r="D111" i="16"/>
  <c r="D112" i="16"/>
  <c r="E112" i="16"/>
  <c r="D113" i="16"/>
  <c r="D114" i="16"/>
  <c r="D115" i="16"/>
  <c r="D116" i="16"/>
  <c r="D117" i="16"/>
  <c r="D118" i="16"/>
  <c r="D119" i="16"/>
  <c r="D120" i="16"/>
  <c r="D121" i="16"/>
  <c r="D122" i="16"/>
  <c r="E122" i="16"/>
  <c r="D123" i="16"/>
  <c r="D124" i="16"/>
  <c r="D125" i="16"/>
  <c r="D126" i="16"/>
  <c r="D127" i="16"/>
  <c r="D128" i="16"/>
  <c r="D129" i="16"/>
  <c r="D130" i="16"/>
  <c r="D131" i="16"/>
  <c r="D132" i="16"/>
  <c r="E132" i="16"/>
  <c r="D133" i="16"/>
  <c r="D134" i="16"/>
  <c r="D135" i="16"/>
  <c r="D136" i="16"/>
  <c r="D137" i="16"/>
  <c r="D138" i="16"/>
  <c r="D139" i="16"/>
  <c r="D140" i="16"/>
  <c r="D141" i="16"/>
  <c r="D142" i="16"/>
  <c r="E142" i="16"/>
  <c r="D143" i="16"/>
  <c r="D144" i="16"/>
  <c r="D145" i="16"/>
  <c r="D146" i="16"/>
  <c r="D147" i="16"/>
  <c r="D148" i="16"/>
  <c r="D149" i="16"/>
  <c r="D150" i="16"/>
  <c r="D151" i="16"/>
  <c r="D152" i="16"/>
  <c r="E152" i="16"/>
  <c r="D153" i="16"/>
  <c r="D154" i="16"/>
  <c r="D155" i="16"/>
  <c r="D156" i="16"/>
  <c r="D157" i="16"/>
  <c r="D158" i="16"/>
  <c r="D159" i="16"/>
  <c r="D160" i="16"/>
  <c r="D161" i="16"/>
  <c r="D81" i="16"/>
  <c r="D80" i="16"/>
  <c r="D79" i="16"/>
  <c r="D78" i="16"/>
  <c r="D77" i="16"/>
  <c r="D76" i="16"/>
  <c r="D75" i="16"/>
  <c r="D74" i="16"/>
  <c r="D73" i="16"/>
  <c r="E72" i="16"/>
  <c r="D72" i="16"/>
  <c r="D71" i="16"/>
  <c r="D70" i="16"/>
  <c r="D69" i="16"/>
  <c r="D68" i="16"/>
  <c r="D67" i="16"/>
  <c r="D66" i="16"/>
  <c r="D65" i="16"/>
  <c r="D64" i="16"/>
  <c r="D63" i="16"/>
  <c r="E62" i="16"/>
  <c r="D62" i="16"/>
  <c r="D61" i="16"/>
  <c r="D60" i="16"/>
  <c r="D59" i="16"/>
  <c r="D58" i="16"/>
  <c r="D57" i="16"/>
  <c r="D56" i="16"/>
  <c r="D55" i="16"/>
  <c r="D54" i="16"/>
  <c r="D53" i="16"/>
  <c r="E52" i="16"/>
  <c r="D52" i="16"/>
  <c r="D51" i="16"/>
  <c r="D50" i="16"/>
  <c r="D49" i="16"/>
  <c r="D48" i="16"/>
  <c r="D47" i="16"/>
  <c r="D46" i="16"/>
  <c r="D45" i="16"/>
  <c r="D44" i="16"/>
  <c r="D43" i="16"/>
  <c r="E42" i="16"/>
  <c r="D42" i="16"/>
  <c r="D41" i="16"/>
  <c r="D40" i="16"/>
  <c r="D39" i="16"/>
  <c r="D38" i="16"/>
  <c r="D37" i="16"/>
  <c r="D36" i="16"/>
  <c r="D35" i="16"/>
  <c r="D34" i="16"/>
  <c r="D33" i="16"/>
  <c r="E32" i="16"/>
  <c r="D32" i="16"/>
  <c r="D31" i="16"/>
  <c r="D30" i="16"/>
  <c r="D29" i="16"/>
  <c r="D28" i="16"/>
  <c r="D27" i="16"/>
  <c r="D26" i="16"/>
  <c r="D25" i="16"/>
  <c r="D24" i="16"/>
  <c r="D23" i="16"/>
  <c r="E22" i="16"/>
  <c r="D22" i="16"/>
  <c r="D21" i="16"/>
  <c r="D20" i="16"/>
  <c r="D19" i="16"/>
  <c r="D18" i="16"/>
  <c r="D17" i="16"/>
  <c r="D16" i="16"/>
  <c r="D15" i="16"/>
  <c r="D14" i="16"/>
  <c r="D13" i="16"/>
  <c r="E12" i="16"/>
  <c r="D12" i="16"/>
  <c r="E2" i="16" l="1"/>
  <c r="D11" i="16" l="1"/>
  <c r="D10" i="16"/>
  <c r="D9" i="16"/>
  <c r="D8" i="16"/>
  <c r="D7" i="16"/>
  <c r="D6" i="16"/>
  <c r="D5" i="16"/>
  <c r="D4" i="16"/>
  <c r="D3" i="16"/>
  <c r="D2" i="16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Range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<sst xmlns="http://schemas.openxmlformats.org/spreadsheetml/2006/main" count="1974" uniqueCount="421">
  <si>
    <t>ECCI COUNT</t>
  </si>
  <si>
    <t>WAREHOUSE</t>
  </si>
  <si>
    <t>CUSTOMER CODE</t>
  </si>
  <si>
    <t>CUSTOMER NAME</t>
  </si>
  <si>
    <t>TRANSACTION TYPE</t>
  </si>
  <si>
    <t>MODE OF DELIVERY</t>
  </si>
  <si>
    <t>ITEM CODE</t>
  </si>
  <si>
    <t>ITEM NAME</t>
  </si>
  <si>
    <t>LOCATION ID</t>
  </si>
  <si>
    <t>JOB NO</t>
  </si>
  <si>
    <t>ASN UPLOAD DATE</t>
  </si>
  <si>
    <t>ECCI NUMBER</t>
  </si>
  <si>
    <t>ECCI DATE</t>
  </si>
  <si>
    <t>ORDER NUMBER</t>
  </si>
  <si>
    <t>INVOICE NUMBER</t>
  </si>
  <si>
    <t>INVOICE DATE</t>
  </si>
  <si>
    <t>INVOICE VALUE</t>
  </si>
  <si>
    <t>VENDOR CODE</t>
  </si>
  <si>
    <t>VENDOR NAME</t>
  </si>
  <si>
    <t>IN REF NO</t>
  </si>
  <si>
    <t>IN DATE</t>
  </si>
  <si>
    <t>GI NUMBER</t>
  </si>
  <si>
    <t>LOADING ID</t>
  </si>
  <si>
    <t>DELIVERY PLANT</t>
  </si>
  <si>
    <t>STORE LOCATION</t>
  </si>
  <si>
    <t>PACKAGE TYPE</t>
  </si>
  <si>
    <t>VENDOR PACKAGE ID</t>
  </si>
  <si>
    <t>NO OF PACKAGES</t>
  </si>
  <si>
    <t>WEIGHT</t>
  </si>
  <si>
    <t>LENGTH</t>
  </si>
  <si>
    <t>WIDTH</t>
  </si>
  <si>
    <t>HEIGHT</t>
  </si>
  <si>
    <t>VOLUME</t>
  </si>
  <si>
    <t>VEHICLE TYPE</t>
  </si>
  <si>
    <t>VEHICLE CAPACITY</t>
  </si>
  <si>
    <t>VEHICLE NUMBER</t>
  </si>
  <si>
    <t>TRANSACTION ID</t>
  </si>
  <si>
    <t>TRANS DATE</t>
  </si>
  <si>
    <t>TRANS NO</t>
  </si>
  <si>
    <t>BOX ID</t>
  </si>
  <si>
    <t>TRANSPORTER</t>
  </si>
  <si>
    <t>DRIVER MOBILE NO</t>
  </si>
  <si>
    <t>DRIVER NAME</t>
  </si>
  <si>
    <t>SHIPMENT ID</t>
  </si>
  <si>
    <t xml:space="preserve">volumetric cft </t>
  </si>
  <si>
    <t>volumetric cft into kg</t>
  </si>
  <si>
    <t>CHARGEABLE WEIGHT Kg</t>
  </si>
  <si>
    <t>C000002</t>
  </si>
  <si>
    <t>TATA STEEL LIMITED [JAMSHEDPUR]</t>
  </si>
  <si>
    <t>DO</t>
  </si>
  <si>
    <t>MILK RUN</t>
  </si>
  <si>
    <t/>
  </si>
  <si>
    <t>STAGE</t>
  </si>
  <si>
    <t>27-Feb-2024</t>
  </si>
  <si>
    <t>27-FEB-24</t>
  </si>
  <si>
    <t>TSK</t>
  </si>
  <si>
    <t>CARDBOARD BOX</t>
  </si>
  <si>
    <t>1</t>
  </si>
  <si>
    <t>LPT/407</t>
  </si>
  <si>
    <t>01-Mar-2024</t>
  </si>
  <si>
    <t>MANISH LOGISTICSM,UMA SHANKAR</t>
  </si>
  <si>
    <t>28-Feb-2024</t>
  </si>
  <si>
    <t>WOODEN BOX</t>
  </si>
  <si>
    <t>OTHER</t>
  </si>
  <si>
    <t>JODA</t>
  </si>
  <si>
    <t>GUNNY BAG</t>
  </si>
  <si>
    <t>PICKUP</t>
  </si>
  <si>
    <t>JH09BD6390</t>
  </si>
  <si>
    <t>SARTHAK LOGISTICS</t>
  </si>
  <si>
    <t>6202138986</t>
  </si>
  <si>
    <t>LALU</t>
  </si>
  <si>
    <t>JH05DQ1175</t>
  </si>
  <si>
    <t>9661162675</t>
  </si>
  <si>
    <t>UDAY PRAKASH DUBEY</t>
  </si>
  <si>
    <t>9471317703</t>
  </si>
  <si>
    <t>NIKHIL RAO</t>
  </si>
  <si>
    <t>KHONDBOND</t>
  </si>
  <si>
    <t>TSJ</t>
  </si>
  <si>
    <t>2</t>
  </si>
  <si>
    <t>CWH</t>
  </si>
  <si>
    <t>3</t>
  </si>
  <si>
    <t>JH05CA0264</t>
  </si>
  <si>
    <t>8409515156</t>
  </si>
  <si>
    <t>ASLAM</t>
  </si>
  <si>
    <t>JH05DQ5140</t>
  </si>
  <si>
    <t>8252111501</t>
  </si>
  <si>
    <t>WB</t>
  </si>
  <si>
    <t>02-Mar-2024</t>
  </si>
  <si>
    <t>TSM</t>
  </si>
  <si>
    <t>Main Store_Angul</t>
  </si>
  <si>
    <t>JH05DE8254</t>
  </si>
  <si>
    <t>8178164327</t>
  </si>
  <si>
    <t>RAJ KUMAR</t>
  </si>
  <si>
    <t>User Location_Angul</t>
  </si>
  <si>
    <t>JH01DS5602</t>
  </si>
  <si>
    <t>7482838636</t>
  </si>
  <si>
    <t>PREMESHWAR</t>
  </si>
  <si>
    <t>BR02GC8566</t>
  </si>
  <si>
    <t>WRAPPING</t>
  </si>
  <si>
    <t>19-FEB-24</t>
  </si>
  <si>
    <t>04-Mar-2024</t>
  </si>
  <si>
    <t>02-MAR-24</t>
  </si>
  <si>
    <t>04-MAR-24</t>
  </si>
  <si>
    <t>JH15AE2638</t>
  </si>
  <si>
    <t>05-Mar-2024</t>
  </si>
  <si>
    <t>9708422055</t>
  </si>
  <si>
    <t>JH05CN9387</t>
  </si>
  <si>
    <t>J.P DUBEY</t>
  </si>
  <si>
    <t>7294805284</t>
  </si>
  <si>
    <t>PWAN KUMAR</t>
  </si>
  <si>
    <t>KPO Central WH</t>
  </si>
  <si>
    <t>HMC</t>
  </si>
  <si>
    <t>07-Mar-2024</t>
  </si>
  <si>
    <t>NOAMUNDI</t>
  </si>
  <si>
    <t>JH05DG1392</t>
  </si>
  <si>
    <t>7004460950</t>
  </si>
  <si>
    <t>VICKY KUMAR</t>
  </si>
  <si>
    <t>2298247</t>
  </si>
  <si>
    <t>JH05BD5180</t>
  </si>
  <si>
    <t>6200571255</t>
  </si>
  <si>
    <t>RAJ KUMAR DAS</t>
  </si>
  <si>
    <t>2298745</t>
  </si>
  <si>
    <t>2298737</t>
  </si>
  <si>
    <t>1001580866_1</t>
  </si>
  <si>
    <t>WAREHOUSE 01   KOL OWM</t>
  </si>
  <si>
    <t>WHO240358710062</t>
  </si>
  <si>
    <t>1001580866</t>
  </si>
  <si>
    <t>2100842273</t>
  </si>
  <si>
    <t>M/2324/2073</t>
  </si>
  <si>
    <t>MR85</t>
  </si>
  <si>
    <t>M.AZAVERY &amp; CO.</t>
  </si>
  <si>
    <t>GR240306500</t>
  </si>
  <si>
    <t>TASK240300168</t>
  </si>
  <si>
    <t>LD240300077</t>
  </si>
  <si>
    <t>SO240300077</t>
  </si>
  <si>
    <t>DN240300077</t>
  </si>
  <si>
    <t>BOX240300427</t>
  </si>
  <si>
    <t>1001581087_1</t>
  </si>
  <si>
    <t>1001581087-1</t>
  </si>
  <si>
    <t>WHO-240358710068</t>
  </si>
  <si>
    <t>1001581087</t>
  </si>
  <si>
    <t>2100841817</t>
  </si>
  <si>
    <t>AE/23-24/407</t>
  </si>
  <si>
    <t>A344</t>
  </si>
  <si>
    <t>ADVANCE ELECTRONICS ADVANCE ELECTRO</t>
  </si>
  <si>
    <t>GR240306555</t>
  </si>
  <si>
    <t>TASK240300179</t>
  </si>
  <si>
    <t>LD240300083</t>
  </si>
  <si>
    <t>CWH (K LOT)</t>
  </si>
  <si>
    <t>SO240300083</t>
  </si>
  <si>
    <t>DN240300083</t>
  </si>
  <si>
    <t>BOX240300444</t>
  </si>
  <si>
    <t>1001576290_1</t>
  </si>
  <si>
    <t>1001576290-1</t>
  </si>
  <si>
    <t>1001576290</t>
  </si>
  <si>
    <t>2100838067</t>
  </si>
  <si>
    <t>AE/23-24/397</t>
  </si>
  <si>
    <t>GR240207455</t>
  </si>
  <si>
    <t>Automation WH(K Lot)</t>
  </si>
  <si>
    <t>BOX240203418</t>
  </si>
  <si>
    <t>1001579849_1</t>
  </si>
  <si>
    <t>1001579849-1</t>
  </si>
  <si>
    <t>1001579849</t>
  </si>
  <si>
    <t>2100842154</t>
  </si>
  <si>
    <t>98/23-24</t>
  </si>
  <si>
    <t>J463</t>
  </si>
  <si>
    <t>JMS ENTERPRISE</t>
  </si>
  <si>
    <t>GR240306554</t>
  </si>
  <si>
    <t>BOX240300445</t>
  </si>
  <si>
    <t>1001577370_1</t>
  </si>
  <si>
    <t>1001577370-1</t>
  </si>
  <si>
    <t>WHO-240358710064</t>
  </si>
  <si>
    <t>1001577370</t>
  </si>
  <si>
    <t>3700904417</t>
  </si>
  <si>
    <t>G0810/23-24</t>
  </si>
  <si>
    <t>T101</t>
  </si>
  <si>
    <t>TESHI ENGINEERS AND SALES PROMOTERS</t>
  </si>
  <si>
    <t>GR240306392</t>
  </si>
  <si>
    <t>TASK240300175</t>
  </si>
  <si>
    <t>LD240300079</t>
  </si>
  <si>
    <t>SO240300079</t>
  </si>
  <si>
    <t>DN240300079</t>
  </si>
  <si>
    <t>BOX240300279</t>
  </si>
  <si>
    <t>1001577333_1</t>
  </si>
  <si>
    <t>1001577333-1</t>
  </si>
  <si>
    <t>1001577333</t>
  </si>
  <si>
    <t>3700903732</t>
  </si>
  <si>
    <t>G0808/23-24</t>
  </si>
  <si>
    <t>GR240306390</t>
  </si>
  <si>
    <t>BOX240300280</t>
  </si>
  <si>
    <t>08-Mar-2024</t>
  </si>
  <si>
    <t>MUKESH GIRI</t>
  </si>
  <si>
    <t>08-MAR-24</t>
  </si>
  <si>
    <t>NINL</t>
  </si>
  <si>
    <t>11-MAR-24</t>
  </si>
  <si>
    <t>13-Mar-2024</t>
  </si>
  <si>
    <t>Brahmani Warehouse ( BWH)</t>
  </si>
  <si>
    <t>14-Mar-2024</t>
  </si>
  <si>
    <t>13-MAR-24</t>
  </si>
  <si>
    <t>14-MAR-24</t>
  </si>
  <si>
    <t>15-Mar-2024</t>
  </si>
  <si>
    <t>16-Mar-2024</t>
  </si>
  <si>
    <t>15-MAR-24</t>
  </si>
  <si>
    <t>JAMADOBA</t>
  </si>
  <si>
    <t>2324971</t>
  </si>
  <si>
    <t>16-MAR-24</t>
  </si>
  <si>
    <t>1001586539_1</t>
  </si>
  <si>
    <t>1001586539-1</t>
  </si>
  <si>
    <t>WHO-240358710146</t>
  </si>
  <si>
    <t>1001586539</t>
  </si>
  <si>
    <t>2100825730</t>
  </si>
  <si>
    <t>I0927ETE2324TS</t>
  </si>
  <si>
    <t>E443</t>
  </si>
  <si>
    <t>EASTMAN TEFT ENGG.(P)LTD.</t>
  </si>
  <si>
    <t>GR240307296</t>
  </si>
  <si>
    <t>TASK240300412</t>
  </si>
  <si>
    <t>LD240300185</t>
  </si>
  <si>
    <t>SO240300185</t>
  </si>
  <si>
    <t>DN240300185</t>
  </si>
  <si>
    <t>BOX240301638</t>
  </si>
  <si>
    <t>18-Mar-2024</t>
  </si>
  <si>
    <t>18-MAR-24</t>
  </si>
  <si>
    <t>19-Mar-2024</t>
  </si>
  <si>
    <t>19-MAR-24</t>
  </si>
  <si>
    <t>20-Mar-2024</t>
  </si>
  <si>
    <t>2335895</t>
  </si>
  <si>
    <t>2336541</t>
  </si>
  <si>
    <t>1001590494_1</t>
  </si>
  <si>
    <t>1001590494-1</t>
  </si>
  <si>
    <t>WHO-240358710172</t>
  </si>
  <si>
    <t>1001590494</t>
  </si>
  <si>
    <t>2100845576</t>
  </si>
  <si>
    <t>M/23-24/2152</t>
  </si>
  <si>
    <t>GR240307734</t>
  </si>
  <si>
    <t>TASK240300470</t>
  </si>
  <si>
    <t>LD240300212</t>
  </si>
  <si>
    <t>Wst Bokaro</t>
  </si>
  <si>
    <t>SO240300212</t>
  </si>
  <si>
    <t>DN240300212</t>
  </si>
  <si>
    <t>BOX240302176</t>
  </si>
  <si>
    <t>1001589873_1</t>
  </si>
  <si>
    <t>1001589873-1</t>
  </si>
  <si>
    <t>WHO-240358710178</t>
  </si>
  <si>
    <t>1001589873</t>
  </si>
  <si>
    <t>2100836590</t>
  </si>
  <si>
    <t>AE/23-24/426</t>
  </si>
  <si>
    <t>GR240307640</t>
  </si>
  <si>
    <t>TASK240300490</t>
  </si>
  <si>
    <t>LD240300218</t>
  </si>
  <si>
    <t>SO240300218</t>
  </si>
  <si>
    <t>DN240300218</t>
  </si>
  <si>
    <t>BOX240302150</t>
  </si>
  <si>
    <t>1001591224_1</t>
  </si>
  <si>
    <t>1001591224-1</t>
  </si>
  <si>
    <t>1001591224</t>
  </si>
  <si>
    <t>2100838257</t>
  </si>
  <si>
    <t>ST/2324/IGST/356</t>
  </si>
  <si>
    <t>ST29</t>
  </si>
  <si>
    <t>SEALTECH INDIA .</t>
  </si>
  <si>
    <t>GR240307736</t>
  </si>
  <si>
    <t>BOX240302177</t>
  </si>
  <si>
    <t>1001587454_1</t>
  </si>
  <si>
    <t>1001587454-1</t>
  </si>
  <si>
    <t>1001587454</t>
  </si>
  <si>
    <t>2100844608</t>
  </si>
  <si>
    <t>105/23-24</t>
  </si>
  <si>
    <t>GR240307634</t>
  </si>
  <si>
    <t>BOX240302140</t>
  </si>
  <si>
    <t>1001587376_1</t>
  </si>
  <si>
    <t>1001587376-1</t>
  </si>
  <si>
    <t>1001587376</t>
  </si>
  <si>
    <t>3700907842</t>
  </si>
  <si>
    <t>G0858/23-24</t>
  </si>
  <si>
    <t>GR240307632</t>
  </si>
  <si>
    <t>BOX240302143</t>
  </si>
  <si>
    <t>1001590547_1</t>
  </si>
  <si>
    <t>1001590547-1</t>
  </si>
  <si>
    <t>1001590547</t>
  </si>
  <si>
    <t>4412158913</t>
  </si>
  <si>
    <t>ST/2324/IGST/355</t>
  </si>
  <si>
    <t>GR240307641</t>
  </si>
  <si>
    <t>BOX240302148</t>
  </si>
  <si>
    <t>1001589720_1</t>
  </si>
  <si>
    <t>1001589720-1</t>
  </si>
  <si>
    <t>1001589720</t>
  </si>
  <si>
    <t>4411921310</t>
  </si>
  <si>
    <t>HI/S/23-24/158</t>
  </si>
  <si>
    <t>I093</t>
  </si>
  <si>
    <t>HELIOS INFRAPRO PRIVATE LIMITED</t>
  </si>
  <si>
    <t>GR240307639</t>
  </si>
  <si>
    <t>BOX240302149</t>
  </si>
  <si>
    <t>1001587651_1</t>
  </si>
  <si>
    <t>1001587651-1</t>
  </si>
  <si>
    <t>1001587651</t>
  </si>
  <si>
    <t>2100841257</t>
  </si>
  <si>
    <t>AE/23-24/422</t>
  </si>
  <si>
    <t>GR240307635</t>
  </si>
  <si>
    <t>BOX240302144</t>
  </si>
  <si>
    <t>1001589321_1</t>
  </si>
  <si>
    <t>1001589321-1</t>
  </si>
  <si>
    <t>1001589321</t>
  </si>
  <si>
    <t>4411792420</t>
  </si>
  <si>
    <t>HI/23-24/156</t>
  </si>
  <si>
    <t>GR240307841</t>
  </si>
  <si>
    <t>BOX240302331</t>
  </si>
  <si>
    <t>1001584175_1</t>
  </si>
  <si>
    <t>1001584175-1</t>
  </si>
  <si>
    <t>1001584175</t>
  </si>
  <si>
    <t>2100834175</t>
  </si>
  <si>
    <t>OE/031/23</t>
  </si>
  <si>
    <t>O091</t>
  </si>
  <si>
    <t>OYSTER ENTREPRENEURS</t>
  </si>
  <si>
    <t>GR240307631</t>
  </si>
  <si>
    <t>BOX240302138</t>
  </si>
  <si>
    <t>1001588118_1</t>
  </si>
  <si>
    <t>1001588118-1</t>
  </si>
  <si>
    <t>1001588118</t>
  </si>
  <si>
    <t>2100825827</t>
  </si>
  <si>
    <t>AE/23-24/424</t>
  </si>
  <si>
    <t>GR240307637</t>
  </si>
  <si>
    <t>BOX240302137</t>
  </si>
  <si>
    <t>2338952</t>
  </si>
  <si>
    <t>1001584162_1</t>
  </si>
  <si>
    <t>1001584162-3</t>
  </si>
  <si>
    <t>WHO-240358710182</t>
  </si>
  <si>
    <t>1001584162</t>
  </si>
  <si>
    <t>2100828011</t>
  </si>
  <si>
    <t>OE/030/23</t>
  </si>
  <si>
    <t>GR240307630</t>
  </si>
  <si>
    <t>TASK240300513</t>
  </si>
  <si>
    <t>LD240300223</t>
  </si>
  <si>
    <t>SO240300223</t>
  </si>
  <si>
    <t>DN240300223</t>
  </si>
  <si>
    <t>BOX240302136</t>
  </si>
  <si>
    <t>1001584162_2</t>
  </si>
  <si>
    <t>1001584162-1</t>
  </si>
  <si>
    <t>BOX240302135</t>
  </si>
  <si>
    <t>1001584162_3</t>
  </si>
  <si>
    <t>1001584162-2</t>
  </si>
  <si>
    <t>BOX240302141</t>
  </si>
  <si>
    <t>2339094</t>
  </si>
  <si>
    <t>1001591404_1</t>
  </si>
  <si>
    <t>1001591404-1</t>
  </si>
  <si>
    <t>WHO-240358710186</t>
  </si>
  <si>
    <t>1001591404</t>
  </si>
  <si>
    <t>2100841854</t>
  </si>
  <si>
    <t>AE/23-24/428</t>
  </si>
  <si>
    <t>GR240307737</t>
  </si>
  <si>
    <t>TASK240300521</t>
  </si>
  <si>
    <t>LD240300227</t>
  </si>
  <si>
    <t>SO240300227</t>
  </si>
  <si>
    <t>DN240300227</t>
  </si>
  <si>
    <t>BOX240302174</t>
  </si>
  <si>
    <t>2339481</t>
  </si>
  <si>
    <t>1001588116_1</t>
  </si>
  <si>
    <t>1001588116-1</t>
  </si>
  <si>
    <t>WHO-240358710190</t>
  </si>
  <si>
    <t>1001588116</t>
  </si>
  <si>
    <t>AE/23-24/423</t>
  </si>
  <si>
    <t>GR240307636</t>
  </si>
  <si>
    <t>TASK240300527</t>
  </si>
  <si>
    <t>LD240300231</t>
  </si>
  <si>
    <t>CWH(K LOT)</t>
  </si>
  <si>
    <t>SO240300231</t>
  </si>
  <si>
    <t>DN240300231</t>
  </si>
  <si>
    <t>BOX240302139</t>
  </si>
  <si>
    <t>1001590925_1</t>
  </si>
  <si>
    <t>1001590925-1</t>
  </si>
  <si>
    <t>WHO-240358710194</t>
  </si>
  <si>
    <t>1001590925</t>
  </si>
  <si>
    <t>2100838286</t>
  </si>
  <si>
    <t>SI/2023-24/0600</t>
  </si>
  <si>
    <t>SL47</t>
  </si>
  <si>
    <t>SINHA INDUSTRIES</t>
  </si>
  <si>
    <t>GR240307738</t>
  </si>
  <si>
    <t>TASK240300534</t>
  </si>
  <si>
    <t>LD240300235</t>
  </si>
  <si>
    <t>SO240300235</t>
  </si>
  <si>
    <t>22-Mar-2024</t>
  </si>
  <si>
    <t>DN240300235</t>
  </si>
  <si>
    <t>BOX240302296</t>
  </si>
  <si>
    <t>2341434</t>
  </si>
  <si>
    <t>25-Mar-2024</t>
  </si>
  <si>
    <t>MOHAMMAD NAUSHAD</t>
  </si>
  <si>
    <t>2357894</t>
  </si>
  <si>
    <t>1001588904_1</t>
  </si>
  <si>
    <t>1001588904-1</t>
  </si>
  <si>
    <t>WHO-240358710211</t>
  </si>
  <si>
    <t>1001588904</t>
  </si>
  <si>
    <t>4412159756</t>
  </si>
  <si>
    <t>ST/2324/IGST/351</t>
  </si>
  <si>
    <t>GR240307638</t>
  </si>
  <si>
    <t>TASK240300575</t>
  </si>
  <si>
    <t>LD240300253</t>
  </si>
  <si>
    <t>SO240300252</t>
  </si>
  <si>
    <t>DN240300252</t>
  </si>
  <si>
    <t>BOX240302147</t>
  </si>
  <si>
    <t>26-Mar-2024</t>
  </si>
  <si>
    <t>2359088</t>
  </si>
  <si>
    <t>1001590542_1</t>
  </si>
  <si>
    <t>1001590542-1</t>
  </si>
  <si>
    <t>WHO-240358710218</t>
  </si>
  <si>
    <t>1001590542</t>
  </si>
  <si>
    <t>2100845277</t>
  </si>
  <si>
    <t>PCI/23-24/0713</t>
  </si>
  <si>
    <t>P096</t>
  </si>
  <si>
    <t>PARTS CORPORATION OF INDIA</t>
  </si>
  <si>
    <t>GR240307735</t>
  </si>
  <si>
    <t>TASK240300586</t>
  </si>
  <si>
    <t>LD240300260</t>
  </si>
  <si>
    <t>SO240300259</t>
  </si>
  <si>
    <t>DN240300259</t>
  </si>
  <si>
    <t>BOX240302175</t>
  </si>
  <si>
    <t>1001590542_2</t>
  </si>
  <si>
    <t>1001590542-2</t>
  </si>
  <si>
    <t>BOX240302173</t>
  </si>
  <si>
    <t>Sum of INVOICE VALUE</t>
  </si>
  <si>
    <t>3Pl Inv Value</t>
  </si>
  <si>
    <t>3PL Inv Value%</t>
  </si>
  <si>
    <t>Planned DCGR Value %</t>
  </si>
  <si>
    <t>Planned DCGR Value (IRS)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</si>
</sst>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[$-409]dd/mmm/yy;@"/>
    <numFmt numFmtId="166" formatCode="_(* #,##0_);_(* \(#,##0\);_(* &quot;-&quot;??_);_(@_)"/>
    <numFmt numFmtId="167" formatCode="0.0%"/>
  </numFmts>
  <fonts count="4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/>
    <xf numFmtId="12" fontId="0" fillId="0" borderId="1" xfId="0" applyNumberFormat="1" applyBorder="1" applyAlignment="1">
      <alignment horizontal="left"/>
    </xf>
    <xf numFmtId="12" fontId="0" fillId="4" borderId="1" xfId="0" applyNumberFormat="1" applyFill="1" applyBorder="1"/>
    <xf numFmtId="10" fontId="0" fillId="0" borderId="1" xfId="2" applyNumberFormat="1" applyFont="1" applyBorder="1"/>
    <xf numFmtId="166" fontId="0" fillId="0" borderId="1" xfId="0" applyNumberFormat="1" applyBorder="1"/>
    <xf numFmtId="12" fontId="3" fillId="3" borderId="1" xfId="0" applyNumberFormat="1" applyFont="1" applyFill="1" applyBorder="1" applyAlignment="1">
      <alignment wrapText="1"/>
    </xf>
    <xf numFmtId="9" fontId="0" fillId="0" borderId="1" xfId="2" applyFont="1" applyBorder="1"/>
    <xf numFmtId="167" fontId="0" fillId="0" borderId="1" xfId="2" applyNumberFormat="1" applyFont="1" applyBorder="1"/>
  </cellXfs>
  <cellStyles count="3">
    <cellStyle name="Comma 2" xfId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1"/>
  <sheetViews>
    <sheetView tabSelected="1" topLeftCell="A472" workbookViewId="0">
      <selection activeCell="A482" sqref="A482:F961"/>
    </sheetView>
  </sheetViews>
  <sheetFormatPr defaultRowHeight="14.25"/>
  <cols>
    <col min="1" max="1" width="17.375" customWidth="1"/>
    <col min="2" max="3" width="13.625" customWidth="1"/>
    <col min="4" max="4" width="13.625" bestFit="1" customWidth="1"/>
    <col min="5" max="5" width="13.625" customWidth="1"/>
    <col min="6" max="6" width="11.125" customWidth="1"/>
  </cols>
  <sheetData>
    <row r="1" spans="1:6" ht="45">
      <c r="A1" s="2" t="s">
        <v>23</v>
      </c>
      <c r="B1" s="13" t="s">
        <v>416</v>
      </c>
      <c r="C1" s="13" t="s">
        <v>419</v>
      </c>
      <c r="D1" s="10" t="s">
        <v>418</v>
      </c>
      <c r="E1" s="13" t="s">
        <v>420</v>
      </c>
      <c r="F1" s="10" t="s">
        <v>417</v>
      </c>
    </row>
    <row r="2" spans="1:6">
      <c r="A2" s="9" t="s">
        <v>111</v>
      </c>
      <c r="B2" s="8">
        <v>8943029.7029999997</v>
      </c>
      <c r="C2" s="15">
        <v>6.7000000000000004E-2</v>
      </c>
      <c r="D2" s="11">
        <f t="shared" ref="D2:D11" si="0">F2/B2</f>
        <v>4.9516776160482808E-3</v>
      </c>
      <c r="E2" s="8">
        <f>B2*C2</f>
        <v>599182.99010100006</v>
      </c>
      <c r="F2" s="8">
        <v>44283</v>
      </c>
    </row>
    <row r="3" spans="1:6">
      <c r="A3" s="9" t="s">
        <v>203</v>
      </c>
      <c r="B3" s="8">
        <v>2864592.1709999996</v>
      </c>
      <c r="C3" s="15">
        <v>3.9E-2</v>
      </c>
      <c r="D3" s="11">
        <f t="shared" si="0"/>
        <v>7.9704190464325621E-3</v>
      </c>
      <c r="E3" s="8"/>
      <c r="F3" s="8">
        <v>22832</v>
      </c>
    </row>
    <row r="4" spans="1:6">
      <c r="A4" s="9" t="s">
        <v>64</v>
      </c>
      <c r="B4" s="8">
        <v>33554565.827000007</v>
      </c>
      <c r="C4" s="15">
        <v>4.2000000000000003E-2</v>
      </c>
      <c r="D4" s="11">
        <f t="shared" si="0"/>
        <v>7.8425975393835723E-3</v>
      </c>
      <c r="E4" s="8"/>
      <c r="F4" s="12">
        <v>263154.95538991434</v>
      </c>
    </row>
    <row r="5" spans="1:6">
      <c r="A5" s="9" t="s">
        <v>76</v>
      </c>
      <c r="B5" s="8">
        <v>21149350.800000001</v>
      </c>
      <c r="C5" s="15">
        <v>4.2000000000000003E-2</v>
      </c>
      <c r="D5" s="11">
        <f t="shared" si="0"/>
        <v>2.7595646103709243E-3</v>
      </c>
      <c r="E5" s="8"/>
      <c r="F5" s="12">
        <v>58363</v>
      </c>
    </row>
    <row r="6" spans="1:6">
      <c r="A6" s="9" t="s">
        <v>193</v>
      </c>
      <c r="B6" s="8">
        <v>7880940.3760000002</v>
      </c>
      <c r="C6" s="15">
        <v>0.06</v>
      </c>
      <c r="D6" s="11">
        <f t="shared" si="0"/>
        <v>1.0544426938321503E-2</v>
      </c>
      <c r="E6" s="8"/>
      <c r="F6" s="12">
        <v>83100</v>
      </c>
    </row>
    <row r="7" spans="1:6">
      <c r="A7" s="9" t="s">
        <v>113</v>
      </c>
      <c r="B7" s="8">
        <v>21486672.766999997</v>
      </c>
      <c r="C7" s="15">
        <v>4.2000000000000003E-2</v>
      </c>
      <c r="D7" s="11">
        <f t="shared" si="0"/>
        <v>4.1768112602429521E-3</v>
      </c>
      <c r="E7" s="8"/>
      <c r="F7" s="12">
        <v>89745.776758361186</v>
      </c>
    </row>
    <row r="8" spans="1:6">
      <c r="A8" s="9" t="s">
        <v>77</v>
      </c>
      <c r="B8" s="8">
        <v>334367490.42400008</v>
      </c>
      <c r="C8" s="15">
        <v>0.04</v>
      </c>
      <c r="D8" s="11">
        <f t="shared" si="0"/>
        <v>3.5486164246490422E-3</v>
      </c>
      <c r="E8" s="8"/>
      <c r="F8" s="8">
        <v>1186541.968387288</v>
      </c>
    </row>
    <row r="9" spans="1:6">
      <c r="A9" s="9" t="s">
        <v>55</v>
      </c>
      <c r="B9" s="8">
        <v>121356669.79799998</v>
      </c>
      <c r="C9" s="15">
        <v>0.06</v>
      </c>
      <c r="D9" s="11">
        <f t="shared" si="0"/>
        <v>9.6742553591170101E-3</v>
      </c>
      <c r="E9" s="8"/>
      <c r="F9" s="8">
        <v>1174035.4131578947</v>
      </c>
    </row>
    <row r="10" spans="1:6">
      <c r="A10" s="9" t="s">
        <v>88</v>
      </c>
      <c r="B10" s="8">
        <v>134244226.48100001</v>
      </c>
      <c r="C10" s="15">
        <v>6.8000000000000005E-2</v>
      </c>
      <c r="D10" s="11">
        <f t="shared" si="0"/>
        <v>4.1613874315940998E-3</v>
      </c>
      <c r="E10" s="8"/>
      <c r="F10" s="12">
        <v>558642.23684210528</v>
      </c>
    </row>
    <row r="11" spans="1:6">
      <c r="A11" s="9" t="s">
        <v>86</v>
      </c>
      <c r="B11" s="8">
        <v>9264248.2030000016</v>
      </c>
      <c r="C11" s="14">
        <v>4.1000000000000002E-2</v>
      </c>
      <c r="D11" s="11">
        <f t="shared" si="0"/>
        <v>2.4031317446955944E-2</v>
      </c>
      <c r="E11" s="8"/>
      <c r="F11" s="12">
        <v>222632.0894736842</v>
      </c>
    </row>
    <row r="12" spans="1:6">
      <c r="A12" s="9" t="s">
        <v>111</v>
      </c>
      <c r="B12" s="8">
        <v>8943029.7029999997</v>
      </c>
      <c r="C12" s="15">
        <v>6.7000000000000004E-2</v>
      </c>
      <c r="D12" s="11">
        <f t="shared" ref="D12:D75" si="1">F12/B12</f>
        <v>4.9516776160482808E-3</v>
      </c>
      <c r="E12" s="8">
        <f>B12*C12</f>
        <v>599182.99010100006</v>
      </c>
      <c r="F12" s="8">
        <v>44283</v>
      </c>
    </row>
    <row r="13" spans="1:6">
      <c r="A13" s="9" t="s">
        <v>203</v>
      </c>
      <c r="B13" s="8">
        <v>2864592.1709999996</v>
      </c>
      <c r="C13" s="15">
        <v>3.9E-2</v>
      </c>
      <c r="D13" s="11">
        <f t="shared" si="1"/>
        <v>7.9704190464325621E-3</v>
      </c>
      <c r="E13" s="8"/>
      <c r="F13" s="8">
        <v>22832</v>
      </c>
    </row>
    <row r="14" spans="1:6">
      <c r="A14" s="9" t="s">
        <v>64</v>
      </c>
      <c r="B14" s="8">
        <v>33554565.827000007</v>
      </c>
      <c r="C14" s="15">
        <v>4.2000000000000003E-2</v>
      </c>
      <c r="D14" s="11">
        <f t="shared" si="1"/>
        <v>7.8425975393835723E-3</v>
      </c>
      <c r="E14" s="8"/>
      <c r="F14" s="12">
        <v>263154.95538991434</v>
      </c>
    </row>
    <row r="15" spans="1:6">
      <c r="A15" s="9" t="s">
        <v>76</v>
      </c>
      <c r="B15" s="8">
        <v>21149350.800000001</v>
      </c>
      <c r="C15" s="15">
        <v>4.2000000000000003E-2</v>
      </c>
      <c r="D15" s="11">
        <f t="shared" si="1"/>
        <v>2.7595646103709243E-3</v>
      </c>
      <c r="E15" s="8"/>
      <c r="F15" s="12">
        <v>58363</v>
      </c>
    </row>
    <row r="16" spans="1:6">
      <c r="A16" s="9" t="s">
        <v>193</v>
      </c>
      <c r="B16" s="8">
        <v>7880940.3760000002</v>
      </c>
      <c r="C16" s="15">
        <v>0.06</v>
      </c>
      <c r="D16" s="11">
        <f t="shared" si="1"/>
        <v>1.0544426938321503E-2</v>
      </c>
      <c r="E16" s="8"/>
      <c r="F16" s="12">
        <v>83100</v>
      </c>
    </row>
    <row r="17" spans="1:6">
      <c r="A17" s="9" t="s">
        <v>113</v>
      </c>
      <c r="B17" s="8">
        <v>21486672.766999997</v>
      </c>
      <c r="C17" s="15">
        <v>4.2000000000000003E-2</v>
      </c>
      <c r="D17" s="11">
        <f t="shared" si="1"/>
        <v>4.1768112602429521E-3</v>
      </c>
      <c r="E17" s="8"/>
      <c r="F17" s="12">
        <v>89745.776758361186</v>
      </c>
    </row>
    <row r="18" spans="1:6">
      <c r="A18" s="9" t="s">
        <v>77</v>
      </c>
      <c r="B18" s="8">
        <v>334367490.42400008</v>
      </c>
      <c r="C18" s="15">
        <v>0.04</v>
      </c>
      <c r="D18" s="11">
        <f t="shared" si="1"/>
        <v>3.5486164246490422E-3</v>
      </c>
      <c r="E18" s="8"/>
      <c r="F18" s="8">
        <v>1186541.968387288</v>
      </c>
    </row>
    <row r="19" spans="1:6">
      <c r="A19" s="9" t="s">
        <v>55</v>
      </c>
      <c r="B19" s="8">
        <v>121356669.79799998</v>
      </c>
      <c r="C19" s="15">
        <v>0.06</v>
      </c>
      <c r="D19" s="11">
        <f t="shared" si="1"/>
        <v>9.6742553591170101E-3</v>
      </c>
      <c r="E19" s="8"/>
      <c r="F19" s="8">
        <v>1174035.4131578947</v>
      </c>
    </row>
    <row r="20" spans="1:6">
      <c r="A20" s="9" t="s">
        <v>88</v>
      </c>
      <c r="B20" s="8">
        <v>134244226.48100001</v>
      </c>
      <c r="C20" s="15">
        <v>6.8000000000000005E-2</v>
      </c>
      <c r="D20" s="11">
        <f t="shared" si="1"/>
        <v>4.1613874315940998E-3</v>
      </c>
      <c r="E20" s="8"/>
      <c r="F20" s="12">
        <v>558642.23684210528</v>
      </c>
    </row>
    <row r="21" spans="1:6">
      <c r="A21" s="9" t="s">
        <v>86</v>
      </c>
      <c r="B21" s="8">
        <v>9264248.2030000016</v>
      </c>
      <c r="C21" s="14">
        <v>4.1000000000000002E-2</v>
      </c>
      <c r="D21" s="11">
        <f t="shared" si="1"/>
        <v>2.4031317446955944E-2</v>
      </c>
      <c r="E21" s="8"/>
      <c r="F21" s="12">
        <v>222632.0894736842</v>
      </c>
    </row>
    <row r="22" spans="1:6">
      <c r="A22" s="9" t="s">
        <v>111</v>
      </c>
      <c r="B22" s="8">
        <v>8943029.7029999997</v>
      </c>
      <c r="C22" s="15">
        <v>6.7000000000000004E-2</v>
      </c>
      <c r="D22" s="11">
        <f t="shared" si="1"/>
        <v>4.9516776160482808E-3</v>
      </c>
      <c r="E22" s="8">
        <f>B22*C22</f>
        <v>599182.99010100006</v>
      </c>
      <c r="F22" s="8">
        <v>44283</v>
      </c>
    </row>
    <row r="23" spans="1:6">
      <c r="A23" s="9" t="s">
        <v>203</v>
      </c>
      <c r="B23" s="8">
        <v>2864592.1709999996</v>
      </c>
      <c r="C23" s="15">
        <v>3.9E-2</v>
      </c>
      <c r="D23" s="11">
        <f t="shared" si="1"/>
        <v>7.9704190464325621E-3</v>
      </c>
      <c r="E23" s="8"/>
      <c r="F23" s="8">
        <v>22832</v>
      </c>
    </row>
    <row r="24" spans="1:6">
      <c r="A24" s="9" t="s">
        <v>64</v>
      </c>
      <c r="B24" s="8">
        <v>33554565.827000007</v>
      </c>
      <c r="C24" s="15">
        <v>4.2000000000000003E-2</v>
      </c>
      <c r="D24" s="11">
        <f t="shared" si="1"/>
        <v>7.8425975393835723E-3</v>
      </c>
      <c r="E24" s="8"/>
      <c r="F24" s="12">
        <v>263154.95538991434</v>
      </c>
    </row>
    <row r="25" spans="1:6">
      <c r="A25" s="9" t="s">
        <v>76</v>
      </c>
      <c r="B25" s="8">
        <v>21149350.800000001</v>
      </c>
      <c r="C25" s="15">
        <v>4.2000000000000003E-2</v>
      </c>
      <c r="D25" s="11">
        <f t="shared" si="1"/>
        <v>2.7595646103709243E-3</v>
      </c>
      <c r="E25" s="8"/>
      <c r="F25" s="12">
        <v>58363</v>
      </c>
    </row>
    <row r="26" spans="1:6">
      <c r="A26" s="9" t="s">
        <v>193</v>
      </c>
      <c r="B26" s="8">
        <v>7880940.3760000002</v>
      </c>
      <c r="C26" s="15">
        <v>0.06</v>
      </c>
      <c r="D26" s="11">
        <f t="shared" si="1"/>
        <v>1.0544426938321503E-2</v>
      </c>
      <c r="E26" s="8"/>
      <c r="F26" s="12">
        <v>83100</v>
      </c>
    </row>
    <row r="27" spans="1:6">
      <c r="A27" s="9" t="s">
        <v>113</v>
      </c>
      <c r="B27" s="8">
        <v>21486672.766999997</v>
      </c>
      <c r="C27" s="15">
        <v>4.2000000000000003E-2</v>
      </c>
      <c r="D27" s="11">
        <f t="shared" si="1"/>
        <v>4.1768112602429521E-3</v>
      </c>
      <c r="E27" s="8"/>
      <c r="F27" s="12">
        <v>89745.776758361186</v>
      </c>
    </row>
    <row r="28" spans="1:6">
      <c r="A28" s="9" t="s">
        <v>77</v>
      </c>
      <c r="B28" s="8">
        <v>334367490.42400008</v>
      </c>
      <c r="C28" s="15">
        <v>0.04</v>
      </c>
      <c r="D28" s="11">
        <f t="shared" si="1"/>
        <v>3.5486164246490422E-3</v>
      </c>
      <c r="E28" s="8"/>
      <c r="F28" s="8">
        <v>1186541.968387288</v>
      </c>
    </row>
    <row r="29" spans="1:6">
      <c r="A29" s="9" t="s">
        <v>55</v>
      </c>
      <c r="B29" s="8">
        <v>121356669.79799998</v>
      </c>
      <c r="C29" s="15">
        <v>0.06</v>
      </c>
      <c r="D29" s="11">
        <f t="shared" si="1"/>
        <v>9.6742553591170101E-3</v>
      </c>
      <c r="E29" s="8"/>
      <c r="F29" s="8">
        <v>1174035.4131578947</v>
      </c>
    </row>
    <row r="30" spans="1:6">
      <c r="A30" s="9" t="s">
        <v>88</v>
      </c>
      <c r="B30" s="8">
        <v>134244226.48100001</v>
      </c>
      <c r="C30" s="15">
        <v>6.8000000000000005E-2</v>
      </c>
      <c r="D30" s="11">
        <f t="shared" si="1"/>
        <v>4.1613874315940998E-3</v>
      </c>
      <c r="E30" s="8"/>
      <c r="F30" s="12">
        <v>558642.23684210528</v>
      </c>
    </row>
    <row r="31" spans="1:6">
      <c r="A31" s="9" t="s">
        <v>86</v>
      </c>
      <c r="B31" s="8">
        <v>9264248.2030000016</v>
      </c>
      <c r="C31" s="14">
        <v>4.1000000000000002E-2</v>
      </c>
      <c r="D31" s="11">
        <f t="shared" si="1"/>
        <v>2.4031317446955944E-2</v>
      </c>
      <c r="E31" s="8"/>
      <c r="F31" s="12">
        <v>222632.0894736842</v>
      </c>
    </row>
    <row r="32" spans="1:6">
      <c r="A32" s="9" t="s">
        <v>111</v>
      </c>
      <c r="B32" s="8">
        <v>8943029.7029999997</v>
      </c>
      <c r="C32" s="15">
        <v>6.7000000000000004E-2</v>
      </c>
      <c r="D32" s="11">
        <f t="shared" si="1"/>
        <v>4.9516776160482808E-3</v>
      </c>
      <c r="E32" s="8">
        <f>B32*C32</f>
        <v>599182.99010100006</v>
      </c>
      <c r="F32" s="8">
        <v>44283</v>
      </c>
    </row>
    <row r="33" spans="1:6">
      <c r="A33" s="9" t="s">
        <v>203</v>
      </c>
      <c r="B33" s="8">
        <v>2864592.1709999996</v>
      </c>
      <c r="C33" s="15">
        <v>3.9E-2</v>
      </c>
      <c r="D33" s="11">
        <f t="shared" si="1"/>
        <v>7.9704190464325621E-3</v>
      </c>
      <c r="E33" s="8"/>
      <c r="F33" s="8">
        <v>22832</v>
      </c>
    </row>
    <row r="34" spans="1:6">
      <c r="A34" s="9" t="s">
        <v>64</v>
      </c>
      <c r="B34" s="8">
        <v>33554565.827000007</v>
      </c>
      <c r="C34" s="15">
        <v>4.2000000000000003E-2</v>
      </c>
      <c r="D34" s="11">
        <f t="shared" si="1"/>
        <v>7.8425975393835723E-3</v>
      </c>
      <c r="E34" s="8"/>
      <c r="F34" s="12">
        <v>263154.95538991434</v>
      </c>
    </row>
    <row r="35" spans="1:6">
      <c r="A35" s="9" t="s">
        <v>76</v>
      </c>
      <c r="B35" s="8">
        <v>21149350.800000001</v>
      </c>
      <c r="C35" s="15">
        <v>4.2000000000000003E-2</v>
      </c>
      <c r="D35" s="11">
        <f t="shared" si="1"/>
        <v>2.7595646103709243E-3</v>
      </c>
      <c r="E35" s="8"/>
      <c r="F35" s="12">
        <v>58363</v>
      </c>
    </row>
    <row r="36" spans="1:6">
      <c r="A36" s="9" t="s">
        <v>193</v>
      </c>
      <c r="B36" s="8">
        <v>7880940.3760000002</v>
      </c>
      <c r="C36" s="15">
        <v>0.06</v>
      </c>
      <c r="D36" s="11">
        <f t="shared" si="1"/>
        <v>1.0544426938321503E-2</v>
      </c>
      <c r="E36" s="8"/>
      <c r="F36" s="12">
        <v>83100</v>
      </c>
    </row>
    <row r="37" spans="1:6">
      <c r="A37" s="9" t="s">
        <v>113</v>
      </c>
      <c r="B37" s="8">
        <v>21486672.766999997</v>
      </c>
      <c r="C37" s="15">
        <v>4.2000000000000003E-2</v>
      </c>
      <c r="D37" s="11">
        <f t="shared" si="1"/>
        <v>4.1768112602429521E-3</v>
      </c>
      <c r="E37" s="8"/>
      <c r="F37" s="12">
        <v>89745.776758361186</v>
      </c>
    </row>
    <row r="38" spans="1:6">
      <c r="A38" s="9" t="s">
        <v>77</v>
      </c>
      <c r="B38" s="8">
        <v>334367490.42400008</v>
      </c>
      <c r="C38" s="15">
        <v>0.04</v>
      </c>
      <c r="D38" s="11">
        <f t="shared" si="1"/>
        <v>3.5486164246490422E-3</v>
      </c>
      <c r="E38" s="8"/>
      <c r="F38" s="8">
        <v>1186541.968387288</v>
      </c>
    </row>
    <row r="39" spans="1:6">
      <c r="A39" s="9" t="s">
        <v>55</v>
      </c>
      <c r="B39" s="8">
        <v>121356669.79799998</v>
      </c>
      <c r="C39" s="15">
        <v>0.06</v>
      </c>
      <c r="D39" s="11">
        <f t="shared" si="1"/>
        <v>9.6742553591170101E-3</v>
      </c>
      <c r="E39" s="8"/>
      <c r="F39" s="8">
        <v>1174035.4131578947</v>
      </c>
    </row>
    <row r="40" spans="1:6">
      <c r="A40" s="9" t="s">
        <v>88</v>
      </c>
      <c r="B40" s="8">
        <v>134244226.48100001</v>
      </c>
      <c r="C40" s="15">
        <v>6.8000000000000005E-2</v>
      </c>
      <c r="D40" s="11">
        <f t="shared" si="1"/>
        <v>4.1613874315940998E-3</v>
      </c>
      <c r="E40" s="8"/>
      <c r="F40" s="12">
        <v>558642.23684210528</v>
      </c>
    </row>
    <row r="41" spans="1:6">
      <c r="A41" s="9" t="s">
        <v>86</v>
      </c>
      <c r="B41" s="8">
        <v>9264248.2030000016</v>
      </c>
      <c r="C41" s="14">
        <v>4.1000000000000002E-2</v>
      </c>
      <c r="D41" s="11">
        <f t="shared" si="1"/>
        <v>2.4031317446955944E-2</v>
      </c>
      <c r="E41" s="8"/>
      <c r="F41" s="12">
        <v>222632.0894736842</v>
      </c>
    </row>
    <row r="42" spans="1:6">
      <c r="A42" s="9" t="s">
        <v>111</v>
      </c>
      <c r="B42" s="8">
        <v>8943029.7029999997</v>
      </c>
      <c r="C42" s="15">
        <v>6.7000000000000004E-2</v>
      </c>
      <c r="D42" s="11">
        <f t="shared" si="1"/>
        <v>4.9516776160482808E-3</v>
      </c>
      <c r="E42" s="8">
        <f>B42*C42</f>
        <v>599182.99010100006</v>
      </c>
      <c r="F42" s="8">
        <v>44283</v>
      </c>
    </row>
    <row r="43" spans="1:6">
      <c r="A43" s="9" t="s">
        <v>203</v>
      </c>
      <c r="B43" s="8">
        <v>2864592.1709999996</v>
      </c>
      <c r="C43" s="15">
        <v>3.9E-2</v>
      </c>
      <c r="D43" s="11">
        <f t="shared" si="1"/>
        <v>7.9704190464325621E-3</v>
      </c>
      <c r="E43" s="8"/>
      <c r="F43" s="8">
        <v>22832</v>
      </c>
    </row>
    <row r="44" spans="1:6">
      <c r="A44" s="9" t="s">
        <v>64</v>
      </c>
      <c r="B44" s="8">
        <v>33554565.827000007</v>
      </c>
      <c r="C44" s="15">
        <v>4.2000000000000003E-2</v>
      </c>
      <c r="D44" s="11">
        <f t="shared" si="1"/>
        <v>7.8425975393835723E-3</v>
      </c>
      <c r="E44" s="8"/>
      <c r="F44" s="12">
        <v>263154.95538991434</v>
      </c>
    </row>
    <row r="45" spans="1:6">
      <c r="A45" s="9" t="s">
        <v>76</v>
      </c>
      <c r="B45" s="8">
        <v>21149350.800000001</v>
      </c>
      <c r="C45" s="15">
        <v>4.2000000000000003E-2</v>
      </c>
      <c r="D45" s="11">
        <f t="shared" si="1"/>
        <v>2.7595646103709243E-3</v>
      </c>
      <c r="E45" s="8"/>
      <c r="F45" s="12">
        <v>58363</v>
      </c>
    </row>
    <row r="46" spans="1:6">
      <c r="A46" s="9" t="s">
        <v>193</v>
      </c>
      <c r="B46" s="8">
        <v>7880940.3760000002</v>
      </c>
      <c r="C46" s="15">
        <v>0.06</v>
      </c>
      <c r="D46" s="11">
        <f t="shared" si="1"/>
        <v>1.0544426938321503E-2</v>
      </c>
      <c r="E46" s="8"/>
      <c r="F46" s="12">
        <v>83100</v>
      </c>
    </row>
    <row r="47" spans="1:6">
      <c r="A47" s="9" t="s">
        <v>113</v>
      </c>
      <c r="B47" s="8">
        <v>21486672.766999997</v>
      </c>
      <c r="C47" s="15">
        <v>4.2000000000000003E-2</v>
      </c>
      <c r="D47" s="11">
        <f t="shared" si="1"/>
        <v>4.1768112602429521E-3</v>
      </c>
      <c r="E47" s="8"/>
      <c r="F47" s="12">
        <v>89745.776758361186</v>
      </c>
    </row>
    <row r="48" spans="1:6">
      <c r="A48" s="9" t="s">
        <v>77</v>
      </c>
      <c r="B48" s="8">
        <v>334367490.42400008</v>
      </c>
      <c r="C48" s="15">
        <v>0.04</v>
      </c>
      <c r="D48" s="11">
        <f t="shared" si="1"/>
        <v>3.5486164246490422E-3</v>
      </c>
      <c r="E48" s="8"/>
      <c r="F48" s="8">
        <v>1186541.968387288</v>
      </c>
    </row>
    <row r="49" spans="1:6">
      <c r="A49" s="9" t="s">
        <v>55</v>
      </c>
      <c r="B49" s="8">
        <v>121356669.79799998</v>
      </c>
      <c r="C49" s="15">
        <v>0.06</v>
      </c>
      <c r="D49" s="11">
        <f t="shared" si="1"/>
        <v>9.6742553591170101E-3</v>
      </c>
      <c r="E49" s="8"/>
      <c r="F49" s="8">
        <v>1174035.4131578947</v>
      </c>
    </row>
    <row r="50" spans="1:6">
      <c r="A50" s="9" t="s">
        <v>88</v>
      </c>
      <c r="B50" s="8">
        <v>134244226.48100001</v>
      </c>
      <c r="C50" s="15">
        <v>6.8000000000000005E-2</v>
      </c>
      <c r="D50" s="11">
        <f t="shared" si="1"/>
        <v>4.1613874315940998E-3</v>
      </c>
      <c r="E50" s="8"/>
      <c r="F50" s="12">
        <v>558642.23684210528</v>
      </c>
    </row>
    <row r="51" spans="1:6">
      <c r="A51" s="9" t="s">
        <v>86</v>
      </c>
      <c r="B51" s="8">
        <v>9264248.2030000016</v>
      </c>
      <c r="C51" s="14">
        <v>4.1000000000000002E-2</v>
      </c>
      <c r="D51" s="11">
        <f t="shared" si="1"/>
        <v>2.4031317446955944E-2</v>
      </c>
      <c r="E51" s="8"/>
      <c r="F51" s="12">
        <v>222632.0894736842</v>
      </c>
    </row>
    <row r="52" spans="1:6">
      <c r="A52" s="9" t="s">
        <v>111</v>
      </c>
      <c r="B52" s="8">
        <v>8943029.7029999997</v>
      </c>
      <c r="C52" s="15">
        <v>6.7000000000000004E-2</v>
      </c>
      <c r="D52" s="11">
        <f t="shared" si="1"/>
        <v>4.9516776160482808E-3</v>
      </c>
      <c r="E52" s="8">
        <f>B52*C52</f>
        <v>599182.99010100006</v>
      </c>
      <c r="F52" s="8">
        <v>44283</v>
      </c>
    </row>
    <row r="53" spans="1:6">
      <c r="A53" s="9" t="s">
        <v>203</v>
      </c>
      <c r="B53" s="8">
        <v>2864592.1709999996</v>
      </c>
      <c r="C53" s="15">
        <v>3.9E-2</v>
      </c>
      <c r="D53" s="11">
        <f t="shared" si="1"/>
        <v>7.9704190464325621E-3</v>
      </c>
      <c r="E53" s="8"/>
      <c r="F53" s="8">
        <v>22832</v>
      </c>
    </row>
    <row r="54" spans="1:6">
      <c r="A54" s="9" t="s">
        <v>64</v>
      </c>
      <c r="B54" s="8">
        <v>33554565.827000007</v>
      </c>
      <c r="C54" s="15">
        <v>4.2000000000000003E-2</v>
      </c>
      <c r="D54" s="11">
        <f t="shared" si="1"/>
        <v>7.8425975393835723E-3</v>
      </c>
      <c r="E54" s="8"/>
      <c r="F54" s="12">
        <v>263154.95538991434</v>
      </c>
    </row>
    <row r="55" spans="1:6">
      <c r="A55" s="9" t="s">
        <v>76</v>
      </c>
      <c r="B55" s="8">
        <v>21149350.800000001</v>
      </c>
      <c r="C55" s="15">
        <v>4.2000000000000003E-2</v>
      </c>
      <c r="D55" s="11">
        <f t="shared" si="1"/>
        <v>2.7595646103709243E-3</v>
      </c>
      <c r="E55" s="8"/>
      <c r="F55" s="12">
        <v>58363</v>
      </c>
    </row>
    <row r="56" spans="1:6">
      <c r="A56" s="9" t="s">
        <v>193</v>
      </c>
      <c r="B56" s="8">
        <v>7880940.3760000002</v>
      </c>
      <c r="C56" s="15">
        <v>0.06</v>
      </c>
      <c r="D56" s="11">
        <f t="shared" si="1"/>
        <v>1.0544426938321503E-2</v>
      </c>
      <c r="E56" s="8"/>
      <c r="F56" s="12">
        <v>83100</v>
      </c>
    </row>
    <row r="57" spans="1:6">
      <c r="A57" s="9" t="s">
        <v>113</v>
      </c>
      <c r="B57" s="8">
        <v>21486672.766999997</v>
      </c>
      <c r="C57" s="15">
        <v>4.2000000000000003E-2</v>
      </c>
      <c r="D57" s="11">
        <f t="shared" si="1"/>
        <v>4.1768112602429521E-3</v>
      </c>
      <c r="E57" s="8"/>
      <c r="F57" s="12">
        <v>89745.776758361186</v>
      </c>
    </row>
    <row r="58" spans="1:6">
      <c r="A58" s="9" t="s">
        <v>77</v>
      </c>
      <c r="B58" s="8">
        <v>334367490.42400008</v>
      </c>
      <c r="C58" s="15">
        <v>0.04</v>
      </c>
      <c r="D58" s="11">
        <f t="shared" si="1"/>
        <v>3.5486164246490422E-3</v>
      </c>
      <c r="E58" s="8"/>
      <c r="F58" s="8">
        <v>1186541.968387288</v>
      </c>
    </row>
    <row r="59" spans="1:6">
      <c r="A59" s="9" t="s">
        <v>55</v>
      </c>
      <c r="B59" s="8">
        <v>121356669.79799998</v>
      </c>
      <c r="C59" s="15">
        <v>0.06</v>
      </c>
      <c r="D59" s="11">
        <f t="shared" si="1"/>
        <v>9.6742553591170101E-3</v>
      </c>
      <c r="E59" s="8"/>
      <c r="F59" s="8">
        <v>1174035.4131578947</v>
      </c>
    </row>
    <row r="60" spans="1:6">
      <c r="A60" s="9" t="s">
        <v>88</v>
      </c>
      <c r="B60" s="8">
        <v>134244226.48100001</v>
      </c>
      <c r="C60" s="15">
        <v>6.8000000000000005E-2</v>
      </c>
      <c r="D60" s="11">
        <f t="shared" si="1"/>
        <v>4.1613874315940998E-3</v>
      </c>
      <c r="E60" s="8"/>
      <c r="F60" s="12">
        <v>558642.23684210528</v>
      </c>
    </row>
    <row r="61" spans="1:6">
      <c r="A61" s="9" t="s">
        <v>86</v>
      </c>
      <c r="B61" s="8">
        <v>9264248.2030000016</v>
      </c>
      <c r="C61" s="14">
        <v>4.1000000000000002E-2</v>
      </c>
      <c r="D61" s="11">
        <f t="shared" si="1"/>
        <v>2.4031317446955944E-2</v>
      </c>
      <c r="E61" s="8"/>
      <c r="F61" s="12">
        <v>222632.0894736842</v>
      </c>
    </row>
    <row r="62" spans="1:6">
      <c r="A62" s="9" t="s">
        <v>111</v>
      </c>
      <c r="B62" s="8">
        <v>8943029.7029999997</v>
      </c>
      <c r="C62" s="15">
        <v>6.7000000000000004E-2</v>
      </c>
      <c r="D62" s="11">
        <f t="shared" si="1"/>
        <v>4.9516776160482808E-3</v>
      </c>
      <c r="E62" s="8">
        <f>B62*C62</f>
        <v>599182.99010100006</v>
      </c>
      <c r="F62" s="8">
        <v>44283</v>
      </c>
    </row>
    <row r="63" spans="1:6">
      <c r="A63" s="9" t="s">
        <v>203</v>
      </c>
      <c r="B63" s="8">
        <v>2864592.1709999996</v>
      </c>
      <c r="C63" s="15">
        <v>3.9E-2</v>
      </c>
      <c r="D63" s="11">
        <f t="shared" si="1"/>
        <v>7.9704190464325621E-3</v>
      </c>
      <c r="E63" s="8"/>
      <c r="F63" s="8">
        <v>22832</v>
      </c>
    </row>
    <row r="64" spans="1:6">
      <c r="A64" s="9" t="s">
        <v>64</v>
      </c>
      <c r="B64" s="8">
        <v>33554565.827000007</v>
      </c>
      <c r="C64" s="15">
        <v>4.2000000000000003E-2</v>
      </c>
      <c r="D64" s="11">
        <f t="shared" si="1"/>
        <v>7.8425975393835723E-3</v>
      </c>
      <c r="E64" s="8"/>
      <c r="F64" s="12">
        <v>263154.95538991434</v>
      </c>
    </row>
    <row r="65" spans="1:6">
      <c r="A65" s="9" t="s">
        <v>76</v>
      </c>
      <c r="B65" s="8">
        <v>21149350.800000001</v>
      </c>
      <c r="C65" s="15">
        <v>4.2000000000000003E-2</v>
      </c>
      <c r="D65" s="11">
        <f t="shared" si="1"/>
        <v>2.7595646103709243E-3</v>
      </c>
      <c r="E65" s="8"/>
      <c r="F65" s="12">
        <v>58363</v>
      </c>
    </row>
    <row r="66" spans="1:6">
      <c r="A66" s="9" t="s">
        <v>193</v>
      </c>
      <c r="B66" s="8">
        <v>7880940.3760000002</v>
      </c>
      <c r="C66" s="15">
        <v>0.06</v>
      </c>
      <c r="D66" s="11">
        <f t="shared" si="1"/>
        <v>1.0544426938321503E-2</v>
      </c>
      <c r="E66" s="8"/>
      <c r="F66" s="12">
        <v>83100</v>
      </c>
    </row>
    <row r="67" spans="1:6">
      <c r="A67" s="9" t="s">
        <v>113</v>
      </c>
      <c r="B67" s="8">
        <v>21486672.766999997</v>
      </c>
      <c r="C67" s="15">
        <v>4.2000000000000003E-2</v>
      </c>
      <c r="D67" s="11">
        <f t="shared" si="1"/>
        <v>4.1768112602429521E-3</v>
      </c>
      <c r="E67" s="8"/>
      <c r="F67" s="12">
        <v>89745.776758361186</v>
      </c>
    </row>
    <row r="68" spans="1:6">
      <c r="A68" s="9" t="s">
        <v>77</v>
      </c>
      <c r="B68" s="8">
        <v>334367490.42400008</v>
      </c>
      <c r="C68" s="15">
        <v>0.04</v>
      </c>
      <c r="D68" s="11">
        <f t="shared" si="1"/>
        <v>3.5486164246490422E-3</v>
      </c>
      <c r="E68" s="8"/>
      <c r="F68" s="8">
        <v>1186541.968387288</v>
      </c>
    </row>
    <row r="69" spans="1:6">
      <c r="A69" s="9" t="s">
        <v>55</v>
      </c>
      <c r="B69" s="8">
        <v>121356669.79799998</v>
      </c>
      <c r="C69" s="15">
        <v>0.06</v>
      </c>
      <c r="D69" s="11">
        <f t="shared" si="1"/>
        <v>9.6742553591170101E-3</v>
      </c>
      <c r="E69" s="8"/>
      <c r="F69" s="8">
        <v>1174035.4131578947</v>
      </c>
    </row>
    <row r="70" spans="1:6">
      <c r="A70" s="9" t="s">
        <v>88</v>
      </c>
      <c r="B70" s="8">
        <v>134244226.48100001</v>
      </c>
      <c r="C70" s="15">
        <v>6.8000000000000005E-2</v>
      </c>
      <c r="D70" s="11">
        <f t="shared" si="1"/>
        <v>4.1613874315940998E-3</v>
      </c>
      <c r="E70" s="8"/>
      <c r="F70" s="12">
        <v>558642.23684210528</v>
      </c>
    </row>
    <row r="71" spans="1:6">
      <c r="A71" s="9" t="s">
        <v>86</v>
      </c>
      <c r="B71" s="8">
        <v>9264248.2030000016</v>
      </c>
      <c r="C71" s="14">
        <v>4.1000000000000002E-2</v>
      </c>
      <c r="D71" s="11">
        <f t="shared" si="1"/>
        <v>2.4031317446955944E-2</v>
      </c>
      <c r="E71" s="8"/>
      <c r="F71" s="12">
        <v>222632.0894736842</v>
      </c>
    </row>
    <row r="72" spans="1:6">
      <c r="A72" s="9" t="s">
        <v>111</v>
      </c>
      <c r="B72" s="8">
        <v>8943029.7029999997</v>
      </c>
      <c r="C72" s="15">
        <v>6.7000000000000004E-2</v>
      </c>
      <c r="D72" s="11">
        <f t="shared" si="1"/>
        <v>4.9516776160482808E-3</v>
      </c>
      <c r="E72" s="8">
        <f>B72*C72</f>
        <v>599182.99010100006</v>
      </c>
      <c r="F72" s="8">
        <v>44283</v>
      </c>
    </row>
    <row r="73" spans="1:6">
      <c r="A73" s="9" t="s">
        <v>203</v>
      </c>
      <c r="B73" s="8">
        <v>2864592.1709999996</v>
      </c>
      <c r="C73" s="15">
        <v>3.9E-2</v>
      </c>
      <c r="D73" s="11">
        <f t="shared" si="1"/>
        <v>7.9704190464325621E-3</v>
      </c>
      <c r="E73" s="8"/>
      <c r="F73" s="8">
        <v>22832</v>
      </c>
    </row>
    <row r="74" spans="1:6">
      <c r="A74" s="9" t="s">
        <v>64</v>
      </c>
      <c r="B74" s="8">
        <v>33554565.827000007</v>
      </c>
      <c r="C74" s="15">
        <v>4.2000000000000003E-2</v>
      </c>
      <c r="D74" s="11">
        <f t="shared" si="1"/>
        <v>7.8425975393835723E-3</v>
      </c>
      <c r="E74" s="8"/>
      <c r="F74" s="12">
        <v>263154.95538991434</v>
      </c>
    </row>
    <row r="75" spans="1:6">
      <c r="A75" s="9" t="s">
        <v>76</v>
      </c>
      <c r="B75" s="8">
        <v>21149350.800000001</v>
      </c>
      <c r="C75" s="15">
        <v>4.2000000000000003E-2</v>
      </c>
      <c r="D75" s="11">
        <f t="shared" si="1"/>
        <v>2.7595646103709243E-3</v>
      </c>
      <c r="E75" s="8"/>
      <c r="F75" s="12">
        <v>58363</v>
      </c>
    </row>
    <row r="76" spans="1:6">
      <c r="A76" s="9" t="s">
        <v>193</v>
      </c>
      <c r="B76" s="8">
        <v>7880940.3760000002</v>
      </c>
      <c r="C76" s="15">
        <v>0.06</v>
      </c>
      <c r="D76" s="11">
        <f t="shared" ref="D76:D81" si="2">F76/B76</f>
        <v>1.0544426938321503E-2</v>
      </c>
      <c r="E76" s="8"/>
      <c r="F76" s="12">
        <v>83100</v>
      </c>
    </row>
    <row r="77" spans="1:6">
      <c r="A77" s="9" t="s">
        <v>113</v>
      </c>
      <c r="B77" s="8">
        <v>21486672.766999997</v>
      </c>
      <c r="C77" s="15">
        <v>4.2000000000000003E-2</v>
      </c>
      <c r="D77" s="11">
        <f t="shared" si="2"/>
        <v>4.1768112602429521E-3</v>
      </c>
      <c r="E77" s="8"/>
      <c r="F77" s="12">
        <v>89745.776758361186</v>
      </c>
    </row>
    <row r="78" spans="1:6">
      <c r="A78" s="9" t="s">
        <v>77</v>
      </c>
      <c r="B78" s="8">
        <v>334367490.42400008</v>
      </c>
      <c r="C78" s="15">
        <v>0.04</v>
      </c>
      <c r="D78" s="11">
        <f t="shared" si="2"/>
        <v>3.5486164246490422E-3</v>
      </c>
      <c r="E78" s="8"/>
      <c r="F78" s="8">
        <v>1186541.968387288</v>
      </c>
    </row>
    <row r="79" spans="1:6">
      <c r="A79" s="9" t="s">
        <v>55</v>
      </c>
      <c r="B79" s="8">
        <v>121356669.79799998</v>
      </c>
      <c r="C79" s="15">
        <v>0.06</v>
      </c>
      <c r="D79" s="11">
        <f t="shared" si="2"/>
        <v>9.6742553591170101E-3</v>
      </c>
      <c r="E79" s="8"/>
      <c r="F79" s="8">
        <v>1174035.4131578947</v>
      </c>
    </row>
    <row r="80" spans="1:6">
      <c r="A80" s="9" t="s">
        <v>88</v>
      </c>
      <c r="B80" s="8">
        <v>134244226.48100001</v>
      </c>
      <c r="C80" s="15">
        <v>6.8000000000000005E-2</v>
      </c>
      <c r="D80" s="11">
        <f t="shared" si="2"/>
        <v>4.1613874315940998E-3</v>
      </c>
      <c r="E80" s="8"/>
      <c r="F80" s="12">
        <v>558642.23684210528</v>
      </c>
    </row>
    <row r="81" spans="1:6">
      <c r="A81" s="9" t="s">
        <v>86</v>
      </c>
      <c r="B81" s="8">
        <v>9264248.2030000016</v>
      </c>
      <c r="C81" s="14">
        <v>4.1000000000000002E-2</v>
      </c>
      <c r="D81" s="11">
        <f t="shared" si="2"/>
        <v>2.4031317446955944E-2</v>
      </c>
      <c r="E81" s="8"/>
      <c r="F81" s="12">
        <v>222632.0894736842</v>
      </c>
    </row>
    <row r="82" spans="1:6">
      <c r="A82" s="9" t="s">
        <v>111</v>
      </c>
      <c r="B82" s="8">
        <v>8943029.7029999997</v>
      </c>
      <c r="C82" s="15">
        <v>6.7000000000000004E-2</v>
      </c>
      <c r="D82" s="11">
        <f t="shared" ref="D82:D100" si="3">F82/B82</f>
        <v>4.9516776160482808E-3</v>
      </c>
      <c r="E82" s="8">
        <f>B82*C82</f>
        <v>599182.99010100006</v>
      </c>
      <c r="F82" s="8">
        <v>44283</v>
      </c>
    </row>
    <row r="83" spans="1:6">
      <c r="A83" s="9" t="s">
        <v>203</v>
      </c>
      <c r="B83" s="8">
        <v>2864592.1709999996</v>
      </c>
      <c r="C83" s="15">
        <v>3.9E-2</v>
      </c>
      <c r="D83" s="11">
        <f t="shared" si="3"/>
        <v>7.9704190464325621E-3</v>
      </c>
      <c r="E83" s="8"/>
      <c r="F83" s="8">
        <v>22832</v>
      </c>
    </row>
    <row r="84" spans="1:6">
      <c r="A84" s="9" t="s">
        <v>64</v>
      </c>
      <c r="B84" s="8">
        <v>33554565.827000007</v>
      </c>
      <c r="C84" s="15">
        <v>4.2000000000000003E-2</v>
      </c>
      <c r="D84" s="11">
        <f t="shared" si="3"/>
        <v>7.8425975393835723E-3</v>
      </c>
      <c r="E84" s="8"/>
      <c r="F84" s="12">
        <v>263154.95538991434</v>
      </c>
    </row>
    <row r="85" spans="1:6">
      <c r="A85" s="9" t="s">
        <v>76</v>
      </c>
      <c r="B85" s="8">
        <v>21149350.800000001</v>
      </c>
      <c r="C85" s="15">
        <v>4.2000000000000003E-2</v>
      </c>
      <c r="D85" s="11">
        <f t="shared" si="3"/>
        <v>2.7595646103709243E-3</v>
      </c>
      <c r="E85" s="8"/>
      <c r="F85" s="12">
        <v>58363</v>
      </c>
    </row>
    <row r="86" spans="1:6">
      <c r="A86" s="9" t="s">
        <v>193</v>
      </c>
      <c r="B86" s="8">
        <v>7880940.3760000002</v>
      </c>
      <c r="C86" s="15">
        <v>0.06</v>
      </c>
      <c r="D86" s="11">
        <f t="shared" si="3"/>
        <v>1.0544426938321503E-2</v>
      </c>
      <c r="E86" s="8"/>
      <c r="F86" s="12">
        <v>83100</v>
      </c>
    </row>
    <row r="87" spans="1:6">
      <c r="A87" s="9" t="s">
        <v>113</v>
      </c>
      <c r="B87" s="8">
        <v>21486672.766999997</v>
      </c>
      <c r="C87" s="15">
        <v>4.2000000000000003E-2</v>
      </c>
      <c r="D87" s="11">
        <f t="shared" si="3"/>
        <v>4.1768112602429521E-3</v>
      </c>
      <c r="E87" s="8"/>
      <c r="F87" s="12">
        <v>89745.776758361186</v>
      </c>
    </row>
    <row r="88" spans="1:6">
      <c r="A88" s="9" t="s">
        <v>77</v>
      </c>
      <c r="B88" s="8">
        <v>334367490.42400008</v>
      </c>
      <c r="C88" s="15">
        <v>0.04</v>
      </c>
      <c r="D88" s="11">
        <f t="shared" si="3"/>
        <v>3.5486164246490422E-3</v>
      </c>
      <c r="E88" s="8"/>
      <c r="F88" s="8">
        <v>1186541.968387288</v>
      </c>
    </row>
    <row r="89" spans="1:6">
      <c r="A89" s="9" t="s">
        <v>55</v>
      </c>
      <c r="B89" s="8">
        <v>121356669.79799998</v>
      </c>
      <c r="C89" s="15">
        <v>0.06</v>
      </c>
      <c r="D89" s="11">
        <f t="shared" si="3"/>
        <v>9.6742553591170101E-3</v>
      </c>
      <c r="E89" s="8"/>
      <c r="F89" s="8">
        <v>1174035.4131578947</v>
      </c>
    </row>
    <row r="90" spans="1:6">
      <c r="A90" s="9" t="s">
        <v>88</v>
      </c>
      <c r="B90" s="8">
        <v>134244226.48100001</v>
      </c>
      <c r="C90" s="15">
        <v>6.8000000000000005E-2</v>
      </c>
      <c r="D90" s="11">
        <f t="shared" si="3"/>
        <v>4.1613874315940998E-3</v>
      </c>
      <c r="E90" s="8"/>
      <c r="F90" s="12">
        <v>558642.23684210528</v>
      </c>
    </row>
    <row r="91" spans="1:6">
      <c r="A91" s="9" t="s">
        <v>86</v>
      </c>
      <c r="B91" s="8">
        <v>9264248.2030000016</v>
      </c>
      <c r="C91" s="14">
        <v>4.1000000000000002E-2</v>
      </c>
      <c r="D91" s="11">
        <f t="shared" si="3"/>
        <v>2.4031317446955944E-2</v>
      </c>
      <c r="E91" s="8"/>
      <c r="F91" s="12">
        <v>222632.0894736842</v>
      </c>
    </row>
    <row r="92" spans="1:6">
      <c r="A92" s="9" t="s">
        <v>111</v>
      </c>
      <c r="B92" s="8">
        <v>8943029.7029999997</v>
      </c>
      <c r="C92" s="15">
        <v>6.7000000000000004E-2</v>
      </c>
      <c r="D92" s="11">
        <f t="shared" ref="D92:D155" si="4">F92/B92</f>
        <v>4.9516776160482808E-3</v>
      </c>
      <c r="E92" s="8">
        <f>B92*C92</f>
        <v>599182.99010100006</v>
      </c>
      <c r="F92" s="8">
        <v>44283</v>
      </c>
    </row>
    <row r="93" spans="1:6">
      <c r="A93" s="9" t="s">
        <v>203</v>
      </c>
      <c r="B93" s="8">
        <v>2864592.1709999996</v>
      </c>
      <c r="C93" s="15">
        <v>3.9E-2</v>
      </c>
      <c r="D93" s="11">
        <f t="shared" ref="D93:D156" si="5">F93/B93</f>
        <v>7.9704190464325621E-3</v>
      </c>
      <c r="E93" s="8"/>
      <c r="F93" s="8">
        <v>22832</v>
      </c>
    </row>
    <row r="94" spans="1:6">
      <c r="A94" s="9" t="s">
        <v>64</v>
      </c>
      <c r="B94" s="8">
        <v>33554565.827000007</v>
      </c>
      <c r="C94" s="15">
        <v>4.2000000000000003E-2</v>
      </c>
      <c r="D94" s="11">
        <f t="shared" ref="D94:D157" si="6">F94/B94</f>
        <v>7.8425975393835723E-3</v>
      </c>
      <c r="E94" s="8"/>
      <c r="F94" s="12">
        <v>263154.95538991434</v>
      </c>
    </row>
    <row r="95" spans="1:6">
      <c r="A95" s="9" t="s">
        <v>76</v>
      </c>
      <c r="B95" s="8">
        <v>21149350.800000001</v>
      </c>
      <c r="C95" s="15">
        <v>4.2000000000000003E-2</v>
      </c>
      <c r="D95" s="11">
        <f t="shared" ref="D95:D158" si="7">F95/B95</f>
        <v>2.7595646103709243E-3</v>
      </c>
      <c r="E95" s="8"/>
      <c r="F95" s="12">
        <v>58363</v>
      </c>
    </row>
    <row r="96" spans="1:6">
      <c r="A96" s="9" t="s">
        <v>193</v>
      </c>
      <c r="B96" s="8">
        <v>7880940.3760000002</v>
      </c>
      <c r="C96" s="15">
        <v>0.06</v>
      </c>
      <c r="D96" s="11">
        <f t="shared" ref="D96:D159" si="8">F96/B96</f>
        <v>1.0544426938321503E-2</v>
      </c>
      <c r="E96" s="8"/>
      <c r="F96" s="12">
        <v>83100</v>
      </c>
    </row>
    <row r="97" spans="1:6">
      <c r="A97" s="9" t="s">
        <v>113</v>
      </c>
      <c r="B97" s="8">
        <v>21486672.766999997</v>
      </c>
      <c r="C97" s="15">
        <v>4.2000000000000003E-2</v>
      </c>
      <c r="D97" s="11">
        <f t="shared" ref="D97:D160" si="9">F97/B97</f>
        <v>4.1768112602429521E-3</v>
      </c>
      <c r="E97" s="8"/>
      <c r="F97" s="12">
        <v>89745.776758361186</v>
      </c>
    </row>
    <row r="98" spans="1:6">
      <c r="A98" s="9" t="s">
        <v>77</v>
      </c>
      <c r="B98" s="8">
        <v>334367490.42400008</v>
      </c>
      <c r="C98" s="15">
        <v>0.04</v>
      </c>
      <c r="D98" s="11">
        <f t="shared" ref="D98:D161" si="10">F98/B98</f>
        <v>3.5486164246490422E-3</v>
      </c>
      <c r="E98" s="8"/>
      <c r="F98" s="8">
        <v>1186541.968387288</v>
      </c>
    </row>
    <row r="99" spans="1:6">
      <c r="A99" s="9" t="s">
        <v>55</v>
      </c>
      <c r="B99" s="8">
        <v>121356669.79799998</v>
      </c>
      <c r="C99" s="15">
        <v>0.06</v>
      </c>
      <c r="D99" s="11">
        <f t="shared" ref="D99:D162" si="11">F99/B99</f>
        <v>9.6742553591170101E-3</v>
      </c>
      <c r="E99" s="8"/>
      <c r="F99" s="8">
        <v>1174035.4131578947</v>
      </c>
    </row>
    <row r="100" spans="1:6">
      <c r="A100" s="9" t="s">
        <v>88</v>
      </c>
      <c r="B100" s="8">
        <v>134244226.48100001</v>
      </c>
      <c r="C100" s="15">
        <v>6.8000000000000005E-2</v>
      </c>
      <c r="D100" s="11">
        <f t="shared" ref="D100:D163" si="12">F100/B100</f>
        <v>4.1613874315940998E-3</v>
      </c>
      <c r="E100" s="8"/>
      <c r="F100" s="12">
        <v>558642.23684210528</v>
      </c>
    </row>
    <row r="101" spans="1:6">
      <c r="A101" s="9" t="s">
        <v>86</v>
      </c>
      <c r="B101" s="8">
        <v>9264248.2030000016</v>
      </c>
      <c r="C101" s="14">
        <v>4.1000000000000002E-2</v>
      </c>
      <c r="D101" s="11">
        <f t="shared" ref="D101:D164" si="13">F101/B101</f>
        <v>2.4031317446955944E-2</v>
      </c>
      <c r="E101" s="8"/>
      <c r="F101" s="12">
        <v>222632.0894736842</v>
      </c>
    </row>
    <row r="102" spans="1:6">
      <c r="A102" s="9" t="s">
        <v>111</v>
      </c>
      <c r="B102" s="8">
        <v>8943029.7029999997</v>
      </c>
      <c r="C102" s="15">
        <v>6.7000000000000004E-2</v>
      </c>
      <c r="D102" s="11">
        <f t="shared" ref="D102:D165" si="14">F102/B102</f>
        <v>4.9516776160482808E-3</v>
      </c>
      <c r="E102" s="8">
        <f>B102*C102</f>
        <v>599182.99010100006</v>
      </c>
      <c r="F102" s="8">
        <v>44283</v>
      </c>
    </row>
    <row r="103" spans="1:6">
      <c r="A103" s="9" t="s">
        <v>203</v>
      </c>
      <c r="B103" s="8">
        <v>2864592.1709999996</v>
      </c>
      <c r="C103" s="15">
        <v>3.9E-2</v>
      </c>
      <c r="D103" s="11">
        <f t="shared" si="14"/>
        <v>7.9704190464325621E-3</v>
      </c>
      <c r="E103" s="8"/>
      <c r="F103" s="8">
        <v>22832</v>
      </c>
    </row>
    <row r="104" spans="1:6">
      <c r="A104" s="9" t="s">
        <v>64</v>
      </c>
      <c r="B104" s="8">
        <v>33554565.827000007</v>
      </c>
      <c r="C104" s="15">
        <v>4.2000000000000003E-2</v>
      </c>
      <c r="D104" s="11">
        <f t="shared" si="14"/>
        <v>7.8425975393835723E-3</v>
      </c>
      <c r="E104" s="8"/>
      <c r="F104" s="12">
        <v>263154.95538991434</v>
      </c>
    </row>
    <row r="105" spans="1:6">
      <c r="A105" s="9" t="s">
        <v>76</v>
      </c>
      <c r="B105" s="8">
        <v>21149350.800000001</v>
      </c>
      <c r="C105" s="15">
        <v>4.2000000000000003E-2</v>
      </c>
      <c r="D105" s="11">
        <f t="shared" si="14"/>
        <v>2.7595646103709243E-3</v>
      </c>
      <c r="E105" s="8"/>
      <c r="F105" s="12">
        <v>58363</v>
      </c>
    </row>
    <row r="106" spans="1:6">
      <c r="A106" s="9" t="s">
        <v>193</v>
      </c>
      <c r="B106" s="8">
        <v>7880940.3760000002</v>
      </c>
      <c r="C106" s="15">
        <v>0.06</v>
      </c>
      <c r="D106" s="11">
        <f t="shared" si="14"/>
        <v>1.0544426938321503E-2</v>
      </c>
      <c r="E106" s="8"/>
      <c r="F106" s="12">
        <v>83100</v>
      </c>
    </row>
    <row r="107" spans="1:6">
      <c r="A107" s="9" t="s">
        <v>113</v>
      </c>
      <c r="B107" s="8">
        <v>21486672.766999997</v>
      </c>
      <c r="C107" s="15">
        <v>4.2000000000000003E-2</v>
      </c>
      <c r="D107" s="11">
        <f t="shared" si="14"/>
        <v>4.1768112602429521E-3</v>
      </c>
      <c r="E107" s="8"/>
      <c r="F107" s="12">
        <v>89745.776758361186</v>
      </c>
    </row>
    <row r="108" spans="1:6">
      <c r="A108" s="9" t="s">
        <v>77</v>
      </c>
      <c r="B108" s="8">
        <v>334367490.42400008</v>
      </c>
      <c r="C108" s="15">
        <v>0.04</v>
      </c>
      <c r="D108" s="11">
        <f t="shared" si="14"/>
        <v>3.5486164246490422E-3</v>
      </c>
      <c r="E108" s="8"/>
      <c r="F108" s="8">
        <v>1186541.968387288</v>
      </c>
    </row>
    <row r="109" spans="1:6">
      <c r="A109" s="9" t="s">
        <v>55</v>
      </c>
      <c r="B109" s="8">
        <v>121356669.79799998</v>
      </c>
      <c r="C109" s="15">
        <v>0.06</v>
      </c>
      <c r="D109" s="11">
        <f t="shared" si="14"/>
        <v>9.6742553591170101E-3</v>
      </c>
      <c r="E109" s="8"/>
      <c r="F109" s="8">
        <v>1174035.4131578947</v>
      </c>
    </row>
    <row r="110" spans="1:6">
      <c r="A110" s="9" t="s">
        <v>88</v>
      </c>
      <c r="B110" s="8">
        <v>134244226.48100001</v>
      </c>
      <c r="C110" s="15">
        <v>6.8000000000000005E-2</v>
      </c>
      <c r="D110" s="11">
        <f t="shared" si="14"/>
        <v>4.1613874315940998E-3</v>
      </c>
      <c r="E110" s="8"/>
      <c r="F110" s="12">
        <v>558642.23684210528</v>
      </c>
    </row>
    <row r="111" spans="1:6">
      <c r="A111" s="9" t="s">
        <v>86</v>
      </c>
      <c r="B111" s="8">
        <v>9264248.2030000016</v>
      </c>
      <c r="C111" s="14">
        <v>4.1000000000000002E-2</v>
      </c>
      <c r="D111" s="11">
        <f t="shared" si="14"/>
        <v>2.4031317446955944E-2</v>
      </c>
      <c r="E111" s="8"/>
      <c r="F111" s="12">
        <v>222632.0894736842</v>
      </c>
    </row>
    <row r="112" spans="1:6">
      <c r="A112" s="9" t="s">
        <v>111</v>
      </c>
      <c r="B112" s="8">
        <v>8943029.7029999997</v>
      </c>
      <c r="C112" s="15">
        <v>6.7000000000000004E-2</v>
      </c>
      <c r="D112" s="11">
        <f t="shared" si="14"/>
        <v>4.9516776160482808E-3</v>
      </c>
      <c r="E112" s="8">
        <f>B112*C112</f>
        <v>599182.99010100006</v>
      </c>
      <c r="F112" s="8">
        <v>44283</v>
      </c>
    </row>
    <row r="113" spans="1:6">
      <c r="A113" s="9" t="s">
        <v>203</v>
      </c>
      <c r="B113" s="8">
        <v>2864592.1709999996</v>
      </c>
      <c r="C113" s="15">
        <v>3.9E-2</v>
      </c>
      <c r="D113" s="11">
        <f t="shared" si="14"/>
        <v>7.9704190464325621E-3</v>
      </c>
      <c r="E113" s="8"/>
      <c r="F113" s="8">
        <v>22832</v>
      </c>
    </row>
    <row r="114" spans="1:6">
      <c r="A114" s="9" t="s">
        <v>64</v>
      </c>
      <c r="B114" s="8">
        <v>33554565.827000007</v>
      </c>
      <c r="C114" s="15">
        <v>4.2000000000000003E-2</v>
      </c>
      <c r="D114" s="11">
        <f t="shared" si="14"/>
        <v>7.8425975393835723E-3</v>
      </c>
      <c r="E114" s="8"/>
      <c r="F114" s="12">
        <v>263154.95538991434</v>
      </c>
    </row>
    <row r="115" spans="1:6">
      <c r="A115" s="9" t="s">
        <v>76</v>
      </c>
      <c r="B115" s="8">
        <v>21149350.800000001</v>
      </c>
      <c r="C115" s="15">
        <v>4.2000000000000003E-2</v>
      </c>
      <c r="D115" s="11">
        <f t="shared" si="14"/>
        <v>2.7595646103709243E-3</v>
      </c>
      <c r="E115" s="8"/>
      <c r="F115" s="12">
        <v>58363</v>
      </c>
    </row>
    <row r="116" spans="1:6">
      <c r="A116" s="9" t="s">
        <v>193</v>
      </c>
      <c r="B116" s="8">
        <v>7880940.3760000002</v>
      </c>
      <c r="C116" s="15">
        <v>0.06</v>
      </c>
      <c r="D116" s="11">
        <f t="shared" si="14"/>
        <v>1.0544426938321503E-2</v>
      </c>
      <c r="E116" s="8"/>
      <c r="F116" s="12">
        <v>83100</v>
      </c>
    </row>
    <row r="117" spans="1:6">
      <c r="A117" s="9" t="s">
        <v>113</v>
      </c>
      <c r="B117" s="8">
        <v>21486672.766999997</v>
      </c>
      <c r="C117" s="15">
        <v>4.2000000000000003E-2</v>
      </c>
      <c r="D117" s="11">
        <f t="shared" si="14"/>
        <v>4.1768112602429521E-3</v>
      </c>
      <c r="E117" s="8"/>
      <c r="F117" s="12">
        <v>89745.776758361186</v>
      </c>
    </row>
    <row r="118" spans="1:6">
      <c r="A118" s="9" t="s">
        <v>77</v>
      </c>
      <c r="B118" s="8">
        <v>334367490.42400008</v>
      </c>
      <c r="C118" s="15">
        <v>0.04</v>
      </c>
      <c r="D118" s="11">
        <f t="shared" si="14"/>
        <v>3.5486164246490422E-3</v>
      </c>
      <c r="E118" s="8"/>
      <c r="F118" s="8">
        <v>1186541.968387288</v>
      </c>
    </row>
    <row r="119" spans="1:6">
      <c r="A119" s="9" t="s">
        <v>55</v>
      </c>
      <c r="B119" s="8">
        <v>121356669.79799998</v>
      </c>
      <c r="C119" s="15">
        <v>0.06</v>
      </c>
      <c r="D119" s="11">
        <f t="shared" si="14"/>
        <v>9.6742553591170101E-3</v>
      </c>
      <c r="E119" s="8"/>
      <c r="F119" s="8">
        <v>1174035.4131578947</v>
      </c>
    </row>
    <row r="120" spans="1:6">
      <c r="A120" s="9" t="s">
        <v>88</v>
      </c>
      <c r="B120" s="8">
        <v>134244226.48100001</v>
      </c>
      <c r="C120" s="15">
        <v>6.8000000000000005E-2</v>
      </c>
      <c r="D120" s="11">
        <f t="shared" si="14"/>
        <v>4.1613874315940998E-3</v>
      </c>
      <c r="E120" s="8"/>
      <c r="F120" s="12">
        <v>558642.23684210528</v>
      </c>
    </row>
    <row r="121" spans="1:6">
      <c r="A121" s="9" t="s">
        <v>86</v>
      </c>
      <c r="B121" s="8">
        <v>9264248.2030000016</v>
      </c>
      <c r="C121" s="14">
        <v>4.1000000000000002E-2</v>
      </c>
      <c r="D121" s="11">
        <f t="shared" si="14"/>
        <v>2.4031317446955944E-2</v>
      </c>
      <c r="E121" s="8"/>
      <c r="F121" s="12">
        <v>222632.0894736842</v>
      </c>
    </row>
    <row r="122" spans="1:6">
      <c r="A122" s="9" t="s">
        <v>111</v>
      </c>
      <c r="B122" s="8">
        <v>8943029.7029999997</v>
      </c>
      <c r="C122" s="15">
        <v>6.7000000000000004E-2</v>
      </c>
      <c r="D122" s="11">
        <f t="shared" si="14"/>
        <v>4.9516776160482808E-3</v>
      </c>
      <c r="E122" s="8">
        <f>B122*C122</f>
        <v>599182.99010100006</v>
      </c>
      <c r="F122" s="8">
        <v>44283</v>
      </c>
    </row>
    <row r="123" spans="1:6">
      <c r="A123" s="9" t="s">
        <v>203</v>
      </c>
      <c r="B123" s="8">
        <v>2864592.1709999996</v>
      </c>
      <c r="C123" s="15">
        <v>3.9E-2</v>
      </c>
      <c r="D123" s="11">
        <f t="shared" si="14"/>
        <v>7.9704190464325621E-3</v>
      </c>
      <c r="E123" s="8"/>
      <c r="F123" s="8">
        <v>22832</v>
      </c>
    </row>
    <row r="124" spans="1:6">
      <c r="A124" s="9" t="s">
        <v>64</v>
      </c>
      <c r="B124" s="8">
        <v>33554565.827000007</v>
      </c>
      <c r="C124" s="15">
        <v>4.2000000000000003E-2</v>
      </c>
      <c r="D124" s="11">
        <f t="shared" si="14"/>
        <v>7.8425975393835723E-3</v>
      </c>
      <c r="E124" s="8"/>
      <c r="F124" s="12">
        <v>263154.95538991434</v>
      </c>
    </row>
    <row r="125" spans="1:6">
      <c r="A125" s="9" t="s">
        <v>76</v>
      </c>
      <c r="B125" s="8">
        <v>21149350.800000001</v>
      </c>
      <c r="C125" s="15">
        <v>4.2000000000000003E-2</v>
      </c>
      <c r="D125" s="11">
        <f t="shared" si="14"/>
        <v>2.7595646103709243E-3</v>
      </c>
      <c r="E125" s="8"/>
      <c r="F125" s="12">
        <v>58363</v>
      </c>
    </row>
    <row r="126" spans="1:6">
      <c r="A126" s="9" t="s">
        <v>193</v>
      </c>
      <c r="B126" s="8">
        <v>7880940.3760000002</v>
      </c>
      <c r="C126" s="15">
        <v>0.06</v>
      </c>
      <c r="D126" s="11">
        <f t="shared" si="14"/>
        <v>1.0544426938321503E-2</v>
      </c>
      <c r="E126" s="8"/>
      <c r="F126" s="12">
        <v>83100</v>
      </c>
    </row>
    <row r="127" spans="1:6">
      <c r="A127" s="9" t="s">
        <v>113</v>
      </c>
      <c r="B127" s="8">
        <v>21486672.766999997</v>
      </c>
      <c r="C127" s="15">
        <v>4.2000000000000003E-2</v>
      </c>
      <c r="D127" s="11">
        <f t="shared" si="14"/>
        <v>4.1768112602429521E-3</v>
      </c>
      <c r="E127" s="8"/>
      <c r="F127" s="12">
        <v>89745.776758361186</v>
      </c>
    </row>
    <row r="128" spans="1:6">
      <c r="A128" s="9" t="s">
        <v>77</v>
      </c>
      <c r="B128" s="8">
        <v>334367490.42400008</v>
      </c>
      <c r="C128" s="15">
        <v>0.04</v>
      </c>
      <c r="D128" s="11">
        <f t="shared" si="14"/>
        <v>3.5486164246490422E-3</v>
      </c>
      <c r="E128" s="8"/>
      <c r="F128" s="8">
        <v>1186541.968387288</v>
      </c>
    </row>
    <row r="129" spans="1:6">
      <c r="A129" s="9" t="s">
        <v>55</v>
      </c>
      <c r="B129" s="8">
        <v>121356669.79799998</v>
      </c>
      <c r="C129" s="15">
        <v>0.06</v>
      </c>
      <c r="D129" s="11">
        <f t="shared" si="14"/>
        <v>9.6742553591170101E-3</v>
      </c>
      <c r="E129" s="8"/>
      <c r="F129" s="8">
        <v>1174035.4131578947</v>
      </c>
    </row>
    <row r="130" spans="1:6">
      <c r="A130" s="9" t="s">
        <v>88</v>
      </c>
      <c r="B130" s="8">
        <v>134244226.48100001</v>
      </c>
      <c r="C130" s="15">
        <v>6.8000000000000005E-2</v>
      </c>
      <c r="D130" s="11">
        <f t="shared" si="14"/>
        <v>4.1613874315940998E-3</v>
      </c>
      <c r="E130" s="8"/>
      <c r="F130" s="12">
        <v>558642.23684210528</v>
      </c>
    </row>
    <row r="131" spans="1:6">
      <c r="A131" s="9" t="s">
        <v>86</v>
      </c>
      <c r="B131" s="8">
        <v>9264248.2030000016</v>
      </c>
      <c r="C131" s="14">
        <v>4.1000000000000002E-2</v>
      </c>
      <c r="D131" s="11">
        <f t="shared" si="14"/>
        <v>2.4031317446955944E-2</v>
      </c>
      <c r="E131" s="8"/>
      <c r="F131" s="12">
        <v>222632.0894736842</v>
      </c>
    </row>
    <row r="132" spans="1:6">
      <c r="A132" s="9" t="s">
        <v>111</v>
      </c>
      <c r="B132" s="8">
        <v>8943029.7029999997</v>
      </c>
      <c r="C132" s="15">
        <v>6.7000000000000004E-2</v>
      </c>
      <c r="D132" s="11">
        <f t="shared" si="14"/>
        <v>4.9516776160482808E-3</v>
      </c>
      <c r="E132" s="8">
        <f>B132*C132</f>
        <v>599182.99010100006</v>
      </c>
      <c r="F132" s="8">
        <v>44283</v>
      </c>
    </row>
    <row r="133" spans="1:6">
      <c r="A133" s="9" t="s">
        <v>203</v>
      </c>
      <c r="B133" s="8">
        <v>2864592.1709999996</v>
      </c>
      <c r="C133" s="15">
        <v>3.9E-2</v>
      </c>
      <c r="D133" s="11">
        <f t="shared" si="14"/>
        <v>7.9704190464325621E-3</v>
      </c>
      <c r="E133" s="8"/>
      <c r="F133" s="8">
        <v>22832</v>
      </c>
    </row>
    <row r="134" spans="1:6">
      <c r="A134" s="9" t="s">
        <v>64</v>
      </c>
      <c r="B134" s="8">
        <v>33554565.827000007</v>
      </c>
      <c r="C134" s="15">
        <v>4.2000000000000003E-2</v>
      </c>
      <c r="D134" s="11">
        <f t="shared" si="14"/>
        <v>7.8425975393835723E-3</v>
      </c>
      <c r="E134" s="8"/>
      <c r="F134" s="12">
        <v>263154.95538991434</v>
      </c>
    </row>
    <row r="135" spans="1:6">
      <c r="A135" s="9" t="s">
        <v>76</v>
      </c>
      <c r="B135" s="8">
        <v>21149350.800000001</v>
      </c>
      <c r="C135" s="15">
        <v>4.2000000000000003E-2</v>
      </c>
      <c r="D135" s="11">
        <f t="shared" si="14"/>
        <v>2.7595646103709243E-3</v>
      </c>
      <c r="E135" s="8"/>
      <c r="F135" s="12">
        <v>58363</v>
      </c>
    </row>
    <row r="136" spans="1:6">
      <c r="A136" s="9" t="s">
        <v>193</v>
      </c>
      <c r="B136" s="8">
        <v>7880940.3760000002</v>
      </c>
      <c r="C136" s="15">
        <v>0.06</v>
      </c>
      <c r="D136" s="11">
        <f t="shared" si="14"/>
        <v>1.0544426938321503E-2</v>
      </c>
      <c r="E136" s="8"/>
      <c r="F136" s="12">
        <v>83100</v>
      </c>
    </row>
    <row r="137" spans="1:6">
      <c r="A137" s="9" t="s">
        <v>113</v>
      </c>
      <c r="B137" s="8">
        <v>21486672.766999997</v>
      </c>
      <c r="C137" s="15">
        <v>4.2000000000000003E-2</v>
      </c>
      <c r="D137" s="11">
        <f t="shared" si="14"/>
        <v>4.1768112602429521E-3</v>
      </c>
      <c r="E137" s="8"/>
      <c r="F137" s="12">
        <v>89745.776758361186</v>
      </c>
    </row>
    <row r="138" spans="1:6">
      <c r="A138" s="9" t="s">
        <v>77</v>
      </c>
      <c r="B138" s="8">
        <v>334367490.42400008</v>
      </c>
      <c r="C138" s="15">
        <v>0.04</v>
      </c>
      <c r="D138" s="11">
        <f t="shared" si="14"/>
        <v>3.5486164246490422E-3</v>
      </c>
      <c r="E138" s="8"/>
      <c r="F138" s="8">
        <v>1186541.968387288</v>
      </c>
    </row>
    <row r="139" spans="1:6">
      <c r="A139" s="9" t="s">
        <v>55</v>
      </c>
      <c r="B139" s="8">
        <v>121356669.79799998</v>
      </c>
      <c r="C139" s="15">
        <v>0.06</v>
      </c>
      <c r="D139" s="11">
        <f t="shared" si="14"/>
        <v>9.6742553591170101E-3</v>
      </c>
      <c r="E139" s="8"/>
      <c r="F139" s="8">
        <v>1174035.4131578947</v>
      </c>
    </row>
    <row r="140" spans="1:6">
      <c r="A140" s="9" t="s">
        <v>88</v>
      </c>
      <c r="B140" s="8">
        <v>134244226.48100001</v>
      </c>
      <c r="C140" s="15">
        <v>6.8000000000000005E-2</v>
      </c>
      <c r="D140" s="11">
        <f t="shared" si="14"/>
        <v>4.1613874315940998E-3</v>
      </c>
      <c r="E140" s="8"/>
      <c r="F140" s="12">
        <v>558642.23684210528</v>
      </c>
    </row>
    <row r="141" spans="1:6">
      <c r="A141" s="9" t="s">
        <v>86</v>
      </c>
      <c r="B141" s="8">
        <v>9264248.2030000016</v>
      </c>
      <c r="C141" s="14">
        <v>4.1000000000000002E-2</v>
      </c>
      <c r="D141" s="11">
        <f t="shared" si="14"/>
        <v>2.4031317446955944E-2</v>
      </c>
      <c r="E141" s="8"/>
      <c r="F141" s="12">
        <v>222632.0894736842</v>
      </c>
    </row>
    <row r="142" spans="1:6">
      <c r="A142" s="9" t="s">
        <v>111</v>
      </c>
      <c r="B142" s="8">
        <v>8943029.7029999997</v>
      </c>
      <c r="C142" s="15">
        <v>6.7000000000000004E-2</v>
      </c>
      <c r="D142" s="11">
        <f t="shared" si="14"/>
        <v>4.9516776160482808E-3</v>
      </c>
      <c r="E142" s="8">
        <f>B142*C142</f>
        <v>599182.99010100006</v>
      </c>
      <c r="F142" s="8">
        <v>44283</v>
      </c>
    </row>
    <row r="143" spans="1:6">
      <c r="A143" s="9" t="s">
        <v>203</v>
      </c>
      <c r="B143" s="8">
        <v>2864592.1709999996</v>
      </c>
      <c r="C143" s="15">
        <v>3.9E-2</v>
      </c>
      <c r="D143" s="11">
        <f t="shared" si="14"/>
        <v>7.9704190464325621E-3</v>
      </c>
      <c r="E143" s="8"/>
      <c r="F143" s="8">
        <v>22832</v>
      </c>
    </row>
    <row r="144" spans="1:6">
      <c r="A144" s="9" t="s">
        <v>64</v>
      </c>
      <c r="B144" s="8">
        <v>33554565.827000007</v>
      </c>
      <c r="C144" s="15">
        <v>4.2000000000000003E-2</v>
      </c>
      <c r="D144" s="11">
        <f t="shared" si="14"/>
        <v>7.8425975393835723E-3</v>
      </c>
      <c r="E144" s="8"/>
      <c r="F144" s="12">
        <v>263154.95538991434</v>
      </c>
    </row>
    <row r="145" spans="1:6">
      <c r="A145" s="9" t="s">
        <v>76</v>
      </c>
      <c r="B145" s="8">
        <v>21149350.800000001</v>
      </c>
      <c r="C145" s="15">
        <v>4.2000000000000003E-2</v>
      </c>
      <c r="D145" s="11">
        <f t="shared" si="14"/>
        <v>2.7595646103709243E-3</v>
      </c>
      <c r="E145" s="8"/>
      <c r="F145" s="12">
        <v>58363</v>
      </c>
    </row>
    <row r="146" spans="1:6">
      <c r="A146" s="9" t="s">
        <v>193</v>
      </c>
      <c r="B146" s="8">
        <v>7880940.3760000002</v>
      </c>
      <c r="C146" s="15">
        <v>0.06</v>
      </c>
      <c r="D146" s="11">
        <f t="shared" si="14"/>
        <v>1.0544426938321503E-2</v>
      </c>
      <c r="E146" s="8"/>
      <c r="F146" s="12">
        <v>83100</v>
      </c>
    </row>
    <row r="147" spans="1:6">
      <c r="A147" s="9" t="s">
        <v>113</v>
      </c>
      <c r="B147" s="8">
        <v>21486672.766999997</v>
      </c>
      <c r="C147" s="15">
        <v>4.2000000000000003E-2</v>
      </c>
      <c r="D147" s="11">
        <f t="shared" si="14"/>
        <v>4.1768112602429521E-3</v>
      </c>
      <c r="E147" s="8"/>
      <c r="F147" s="12">
        <v>89745.776758361186</v>
      </c>
    </row>
    <row r="148" spans="1:6">
      <c r="A148" s="9" t="s">
        <v>77</v>
      </c>
      <c r="B148" s="8">
        <v>334367490.42400008</v>
      </c>
      <c r="C148" s="15">
        <v>0.04</v>
      </c>
      <c r="D148" s="11">
        <f t="shared" si="14"/>
        <v>3.5486164246490422E-3</v>
      </c>
      <c r="E148" s="8"/>
      <c r="F148" s="8">
        <v>1186541.968387288</v>
      </c>
    </row>
    <row r="149" spans="1:6">
      <c r="A149" s="9" t="s">
        <v>55</v>
      </c>
      <c r="B149" s="8">
        <v>121356669.79799998</v>
      </c>
      <c r="C149" s="15">
        <v>0.06</v>
      </c>
      <c r="D149" s="11">
        <f t="shared" si="14"/>
        <v>9.6742553591170101E-3</v>
      </c>
      <c r="E149" s="8"/>
      <c r="F149" s="8">
        <v>1174035.4131578947</v>
      </c>
    </row>
    <row r="150" spans="1:6">
      <c r="A150" s="9" t="s">
        <v>88</v>
      </c>
      <c r="B150" s="8">
        <v>134244226.48100001</v>
      </c>
      <c r="C150" s="15">
        <v>6.8000000000000005E-2</v>
      </c>
      <c r="D150" s="11">
        <f t="shared" si="14"/>
        <v>4.1613874315940998E-3</v>
      </c>
      <c r="E150" s="8"/>
      <c r="F150" s="12">
        <v>558642.23684210528</v>
      </c>
    </row>
    <row r="151" spans="1:6">
      <c r="A151" s="9" t="s">
        <v>86</v>
      </c>
      <c r="B151" s="8">
        <v>9264248.2030000016</v>
      </c>
      <c r="C151" s="14">
        <v>4.1000000000000002E-2</v>
      </c>
      <c r="D151" s="11">
        <f t="shared" si="14"/>
        <v>2.4031317446955944E-2</v>
      </c>
      <c r="E151" s="8"/>
      <c r="F151" s="12">
        <v>222632.0894736842</v>
      </c>
    </row>
    <row r="152" spans="1:6">
      <c r="A152" s="9" t="s">
        <v>111</v>
      </c>
      <c r="B152" s="8">
        <v>8943029.7029999997</v>
      </c>
      <c r="C152" s="15">
        <v>6.7000000000000004E-2</v>
      </c>
      <c r="D152" s="11">
        <f t="shared" si="14"/>
        <v>4.9516776160482808E-3</v>
      </c>
      <c r="E152" s="8">
        <f>B152*C152</f>
        <v>599182.99010100006</v>
      </c>
      <c r="F152" s="8">
        <v>44283</v>
      </c>
    </row>
    <row r="153" spans="1:6">
      <c r="A153" s="9" t="s">
        <v>203</v>
      </c>
      <c r="B153" s="8">
        <v>2864592.1709999996</v>
      </c>
      <c r="C153" s="15">
        <v>3.9E-2</v>
      </c>
      <c r="D153" s="11">
        <f t="shared" si="14"/>
        <v>7.9704190464325621E-3</v>
      </c>
      <c r="E153" s="8"/>
      <c r="F153" s="8">
        <v>22832</v>
      </c>
    </row>
    <row r="154" spans="1:6">
      <c r="A154" s="9" t="s">
        <v>64</v>
      </c>
      <c r="B154" s="8">
        <v>33554565.827000007</v>
      </c>
      <c r="C154" s="15">
        <v>4.2000000000000003E-2</v>
      </c>
      <c r="D154" s="11">
        <f t="shared" si="14"/>
        <v>7.8425975393835723E-3</v>
      </c>
      <c r="E154" s="8"/>
      <c r="F154" s="12">
        <v>263154.95538991434</v>
      </c>
    </row>
    <row r="155" spans="1:6">
      <c r="A155" s="9" t="s">
        <v>76</v>
      </c>
      <c r="B155" s="8">
        <v>21149350.800000001</v>
      </c>
      <c r="C155" s="15">
        <v>4.2000000000000003E-2</v>
      </c>
      <c r="D155" s="11">
        <f t="shared" si="14"/>
        <v>2.7595646103709243E-3</v>
      </c>
      <c r="E155" s="8"/>
      <c r="F155" s="12">
        <v>58363</v>
      </c>
    </row>
    <row r="156" spans="1:6">
      <c r="A156" s="9" t="s">
        <v>193</v>
      </c>
      <c r="B156" s="8">
        <v>7880940.3760000002</v>
      </c>
      <c r="C156" s="15">
        <v>0.06</v>
      </c>
      <c r="D156" s="11">
        <f t="shared" si="14"/>
        <v>1.0544426938321503E-2</v>
      </c>
      <c r="E156" s="8"/>
      <c r="F156" s="12">
        <v>83100</v>
      </c>
    </row>
    <row r="157" spans="1:6">
      <c r="A157" s="9" t="s">
        <v>113</v>
      </c>
      <c r="B157" s="8">
        <v>21486672.766999997</v>
      </c>
      <c r="C157" s="15">
        <v>4.2000000000000003E-2</v>
      </c>
      <c r="D157" s="11">
        <f t="shared" si="14"/>
        <v>4.1768112602429521E-3</v>
      </c>
      <c r="E157" s="8"/>
      <c r="F157" s="12">
        <v>89745.776758361186</v>
      </c>
    </row>
    <row r="158" spans="1:6">
      <c r="A158" s="9" t="s">
        <v>77</v>
      </c>
      <c r="B158" s="8">
        <v>334367490.42400008</v>
      </c>
      <c r="C158" s="15">
        <v>0.04</v>
      </c>
      <c r="D158" s="11">
        <f t="shared" si="14"/>
        <v>3.5486164246490422E-3</v>
      </c>
      <c r="E158" s="8"/>
      <c r="F158" s="8">
        <v>1186541.968387288</v>
      </c>
    </row>
    <row r="159" spans="1:6">
      <c r="A159" s="9" t="s">
        <v>55</v>
      </c>
      <c r="B159" s="8">
        <v>121356669.79799998</v>
      </c>
      <c r="C159" s="15">
        <v>0.06</v>
      </c>
      <c r="D159" s="11">
        <f t="shared" si="14"/>
        <v>9.6742553591170101E-3</v>
      </c>
      <c r="E159" s="8"/>
      <c r="F159" s="8">
        <v>1174035.4131578947</v>
      </c>
    </row>
    <row r="160" spans="1:6">
      <c r="A160" s="9" t="s">
        <v>88</v>
      </c>
      <c r="B160" s="8">
        <v>134244226.48100001</v>
      </c>
      <c r="C160" s="15">
        <v>6.8000000000000005E-2</v>
      </c>
      <c r="D160" s="11">
        <f t="shared" si="14"/>
        <v>4.1613874315940998E-3</v>
      </c>
      <c r="E160" s="8"/>
      <c r="F160" s="12">
        <v>558642.23684210528</v>
      </c>
    </row>
    <row r="161" spans="1:6">
      <c r="A161" s="9" t="s">
        <v>86</v>
      </c>
      <c r="B161" s="8">
        <v>9264248.2030000016</v>
      </c>
      <c r="C161" s="14">
        <v>4.1000000000000002E-2</v>
      </c>
      <c r="D161" s="11">
        <f t="shared" si="14"/>
        <v>2.4031317446955944E-2</v>
      </c>
      <c r="E161" s="8"/>
      <c r="F161" s="12">
        <v>222632.0894736842</v>
      </c>
    </row>
    <row r="162" spans="1:6">
      <c r="A162" s="9" t="s">
        <v>111</v>
      </c>
      <c r="B162" s="8">
        <v>8943029.7029999997</v>
      </c>
      <c r="C162" s="15">
        <v>6.7000000000000004E-2</v>
      </c>
      <c r="D162" s="11">
        <f t="shared" si="14"/>
        <v>4.9516776160482808E-3</v>
      </c>
      <c r="E162" s="8">
        <f>B162*C162</f>
        <v>599182.99010100006</v>
      </c>
      <c r="F162" s="8">
        <v>44283</v>
      </c>
    </row>
    <row r="163" spans="1:6">
      <c r="A163" s="9" t="s">
        <v>203</v>
      </c>
      <c r="B163" s="8">
        <v>2864592.1709999996</v>
      </c>
      <c r="C163" s="15">
        <v>3.9E-2</v>
      </c>
      <c r="D163" s="11">
        <f t="shared" si="14"/>
        <v>7.9704190464325621E-3</v>
      </c>
      <c r="E163" s="8"/>
      <c r="F163" s="8">
        <v>22832</v>
      </c>
    </row>
    <row r="164" spans="1:6">
      <c r="A164" s="9" t="s">
        <v>64</v>
      </c>
      <c r="B164" s="8">
        <v>33554565.827000007</v>
      </c>
      <c r="C164" s="15">
        <v>4.2000000000000003E-2</v>
      </c>
      <c r="D164" s="11">
        <f t="shared" si="14"/>
        <v>7.8425975393835723E-3</v>
      </c>
      <c r="E164" s="8"/>
      <c r="F164" s="12">
        <v>263154.95538991434</v>
      </c>
    </row>
    <row r="165" spans="1:6">
      <c r="A165" s="9" t="s">
        <v>76</v>
      </c>
      <c r="B165" s="8">
        <v>21149350.800000001</v>
      </c>
      <c r="C165" s="15">
        <v>4.2000000000000003E-2</v>
      </c>
      <c r="D165" s="11">
        <f t="shared" si="14"/>
        <v>2.7595646103709243E-3</v>
      </c>
      <c r="E165" s="8"/>
      <c r="F165" s="12">
        <v>58363</v>
      </c>
    </row>
    <row r="166" spans="1:6">
      <c r="A166" s="9" t="s">
        <v>193</v>
      </c>
      <c r="B166" s="8">
        <v>7880940.3760000002</v>
      </c>
      <c r="C166" s="15">
        <v>0.06</v>
      </c>
      <c r="D166" s="11">
        <f t="shared" ref="D166:D229" si="15">F166/B166</f>
        <v>1.0544426938321503E-2</v>
      </c>
      <c r="E166" s="8"/>
      <c r="F166" s="12">
        <v>83100</v>
      </c>
    </row>
    <row r="167" spans="1:6">
      <c r="A167" s="9" t="s">
        <v>113</v>
      </c>
      <c r="B167" s="8">
        <v>21486672.766999997</v>
      </c>
      <c r="C167" s="15">
        <v>4.2000000000000003E-2</v>
      </c>
      <c r="D167" s="11">
        <f t="shared" si="15"/>
        <v>4.1768112602429521E-3</v>
      </c>
      <c r="E167" s="8"/>
      <c r="F167" s="12">
        <v>89745.776758361186</v>
      </c>
    </row>
    <row r="168" spans="1:6">
      <c r="A168" s="9" t="s">
        <v>77</v>
      </c>
      <c r="B168" s="8">
        <v>334367490.42400008</v>
      </c>
      <c r="C168" s="15">
        <v>0.04</v>
      </c>
      <c r="D168" s="11">
        <f t="shared" si="15"/>
        <v>3.5486164246490422E-3</v>
      </c>
      <c r="E168" s="8"/>
      <c r="F168" s="8">
        <v>1186541.968387288</v>
      </c>
    </row>
    <row r="169" spans="1:6">
      <c r="A169" s="9" t="s">
        <v>55</v>
      </c>
      <c r="B169" s="8">
        <v>121356669.79799998</v>
      </c>
      <c r="C169" s="15">
        <v>0.06</v>
      </c>
      <c r="D169" s="11">
        <f t="shared" si="15"/>
        <v>9.6742553591170101E-3</v>
      </c>
      <c r="E169" s="8"/>
      <c r="F169" s="8">
        <v>1174035.4131578947</v>
      </c>
    </row>
    <row r="170" spans="1:6">
      <c r="A170" s="9" t="s">
        <v>88</v>
      </c>
      <c r="B170" s="8">
        <v>134244226.48100001</v>
      </c>
      <c r="C170" s="15">
        <v>6.8000000000000005E-2</v>
      </c>
      <c r="D170" s="11">
        <f t="shared" si="15"/>
        <v>4.1613874315940998E-3</v>
      </c>
      <c r="E170" s="8"/>
      <c r="F170" s="12">
        <v>558642.23684210528</v>
      </c>
    </row>
    <row r="171" spans="1:6">
      <c r="A171" s="9" t="s">
        <v>86</v>
      </c>
      <c r="B171" s="8">
        <v>9264248.2030000016</v>
      </c>
      <c r="C171" s="14">
        <v>4.1000000000000002E-2</v>
      </c>
      <c r="D171" s="11">
        <f t="shared" si="15"/>
        <v>2.4031317446955944E-2</v>
      </c>
      <c r="E171" s="8"/>
      <c r="F171" s="12">
        <v>222632.0894736842</v>
      </c>
    </row>
    <row r="172" spans="1:6">
      <c r="A172" s="9" t="s">
        <v>111</v>
      </c>
      <c r="B172" s="8">
        <v>8943029.7029999997</v>
      </c>
      <c r="C172" s="15">
        <v>6.7000000000000004E-2</v>
      </c>
      <c r="D172" s="11">
        <f t="shared" si="15"/>
        <v>4.9516776160482808E-3</v>
      </c>
      <c r="E172" s="8">
        <f>B172*C172</f>
        <v>599182.99010100006</v>
      </c>
      <c r="F172" s="8">
        <v>44283</v>
      </c>
    </row>
    <row r="173" spans="1:6">
      <c r="A173" s="9" t="s">
        <v>203</v>
      </c>
      <c r="B173" s="8">
        <v>2864592.1709999996</v>
      </c>
      <c r="C173" s="15">
        <v>3.9E-2</v>
      </c>
      <c r="D173" s="11">
        <f t="shared" si="15"/>
        <v>7.9704190464325621E-3</v>
      </c>
      <c r="E173" s="8"/>
      <c r="F173" s="8">
        <v>22832</v>
      </c>
    </row>
    <row r="174" spans="1:6">
      <c r="A174" s="9" t="s">
        <v>64</v>
      </c>
      <c r="B174" s="8">
        <v>33554565.827000007</v>
      </c>
      <c r="C174" s="15">
        <v>4.2000000000000003E-2</v>
      </c>
      <c r="D174" s="11">
        <f t="shared" si="15"/>
        <v>7.8425975393835723E-3</v>
      </c>
      <c r="E174" s="8"/>
      <c r="F174" s="12">
        <v>263154.95538991434</v>
      </c>
    </row>
    <row r="175" spans="1:6">
      <c r="A175" s="9" t="s">
        <v>76</v>
      </c>
      <c r="B175" s="8">
        <v>21149350.800000001</v>
      </c>
      <c r="C175" s="15">
        <v>4.2000000000000003E-2</v>
      </c>
      <c r="D175" s="11">
        <f t="shared" si="15"/>
        <v>2.7595646103709243E-3</v>
      </c>
      <c r="E175" s="8"/>
      <c r="F175" s="12">
        <v>58363</v>
      </c>
    </row>
    <row r="176" spans="1:6">
      <c r="A176" s="9" t="s">
        <v>193</v>
      </c>
      <c r="B176" s="8">
        <v>7880940.3760000002</v>
      </c>
      <c r="C176" s="15">
        <v>0.06</v>
      </c>
      <c r="D176" s="11">
        <f t="shared" si="15"/>
        <v>1.0544426938321503E-2</v>
      </c>
      <c r="E176" s="8"/>
      <c r="F176" s="12">
        <v>83100</v>
      </c>
    </row>
    <row r="177" spans="1:6">
      <c r="A177" s="9" t="s">
        <v>113</v>
      </c>
      <c r="B177" s="8">
        <v>21486672.766999997</v>
      </c>
      <c r="C177" s="15">
        <v>4.2000000000000003E-2</v>
      </c>
      <c r="D177" s="11">
        <f t="shared" si="15"/>
        <v>4.1768112602429521E-3</v>
      </c>
      <c r="E177" s="8"/>
      <c r="F177" s="12">
        <v>89745.776758361186</v>
      </c>
    </row>
    <row r="178" spans="1:6">
      <c r="A178" s="9" t="s">
        <v>77</v>
      </c>
      <c r="B178" s="8">
        <v>334367490.42400008</v>
      </c>
      <c r="C178" s="15">
        <v>0.04</v>
      </c>
      <c r="D178" s="11">
        <f t="shared" si="15"/>
        <v>3.5486164246490422E-3</v>
      </c>
      <c r="E178" s="8"/>
      <c r="F178" s="8">
        <v>1186541.968387288</v>
      </c>
    </row>
    <row r="179" spans="1:6">
      <c r="A179" s="9" t="s">
        <v>55</v>
      </c>
      <c r="B179" s="8">
        <v>121356669.79799998</v>
      </c>
      <c r="C179" s="15">
        <v>0.06</v>
      </c>
      <c r="D179" s="11">
        <f t="shared" si="15"/>
        <v>9.6742553591170101E-3</v>
      </c>
      <c r="E179" s="8"/>
      <c r="F179" s="8">
        <v>1174035.4131578947</v>
      </c>
    </row>
    <row r="180" spans="1:6">
      <c r="A180" s="9" t="s">
        <v>88</v>
      </c>
      <c r="B180" s="8">
        <v>134244226.48100001</v>
      </c>
      <c r="C180" s="15">
        <v>6.8000000000000005E-2</v>
      </c>
      <c r="D180" s="11">
        <f t="shared" si="15"/>
        <v>4.1613874315940998E-3</v>
      </c>
      <c r="E180" s="8"/>
      <c r="F180" s="12">
        <v>558642.23684210528</v>
      </c>
    </row>
    <row r="181" spans="1:6">
      <c r="A181" s="9" t="s">
        <v>86</v>
      </c>
      <c r="B181" s="8">
        <v>9264248.2030000016</v>
      </c>
      <c r="C181" s="14">
        <v>4.1000000000000002E-2</v>
      </c>
      <c r="D181" s="11">
        <f t="shared" si="15"/>
        <v>2.4031317446955944E-2</v>
      </c>
      <c r="E181" s="8"/>
      <c r="F181" s="12">
        <v>222632.0894736842</v>
      </c>
    </row>
    <row r="182" spans="1:6">
      <c r="A182" s="9" t="s">
        <v>111</v>
      </c>
      <c r="B182" s="8">
        <v>8943029.7029999997</v>
      </c>
      <c r="C182" s="15">
        <v>6.7000000000000004E-2</v>
      </c>
      <c r="D182" s="11">
        <f t="shared" si="15"/>
        <v>4.9516776160482808E-3</v>
      </c>
      <c r="E182" s="8">
        <f>B182*C182</f>
        <v>599182.99010100006</v>
      </c>
      <c r="F182" s="8">
        <v>44283</v>
      </c>
    </row>
    <row r="183" spans="1:6">
      <c r="A183" s="9" t="s">
        <v>203</v>
      </c>
      <c r="B183" s="8">
        <v>2864592.1709999996</v>
      </c>
      <c r="C183" s="15">
        <v>3.9E-2</v>
      </c>
      <c r="D183" s="11">
        <f t="shared" si="15"/>
        <v>7.9704190464325621E-3</v>
      </c>
      <c r="E183" s="8"/>
      <c r="F183" s="8">
        <v>22832</v>
      </c>
    </row>
    <row r="184" spans="1:6">
      <c r="A184" s="9" t="s">
        <v>64</v>
      </c>
      <c r="B184" s="8">
        <v>33554565.827000007</v>
      </c>
      <c r="C184" s="15">
        <v>4.2000000000000003E-2</v>
      </c>
      <c r="D184" s="11">
        <f t="shared" si="15"/>
        <v>7.8425975393835723E-3</v>
      </c>
      <c r="E184" s="8"/>
      <c r="F184" s="12">
        <v>263154.95538991434</v>
      </c>
    </row>
    <row r="185" spans="1:6">
      <c r="A185" s="9" t="s">
        <v>76</v>
      </c>
      <c r="B185" s="8">
        <v>21149350.800000001</v>
      </c>
      <c r="C185" s="15">
        <v>4.2000000000000003E-2</v>
      </c>
      <c r="D185" s="11">
        <f t="shared" si="15"/>
        <v>2.7595646103709243E-3</v>
      </c>
      <c r="E185" s="8"/>
      <c r="F185" s="12">
        <v>58363</v>
      </c>
    </row>
    <row r="186" spans="1:6">
      <c r="A186" s="9" t="s">
        <v>193</v>
      </c>
      <c r="B186" s="8">
        <v>7880940.3760000002</v>
      </c>
      <c r="C186" s="15">
        <v>0.06</v>
      </c>
      <c r="D186" s="11">
        <f t="shared" si="15"/>
        <v>1.0544426938321503E-2</v>
      </c>
      <c r="E186" s="8"/>
      <c r="F186" s="12">
        <v>83100</v>
      </c>
    </row>
    <row r="187" spans="1:6">
      <c r="A187" s="9" t="s">
        <v>113</v>
      </c>
      <c r="B187" s="8">
        <v>21486672.766999997</v>
      </c>
      <c r="C187" s="15">
        <v>4.2000000000000003E-2</v>
      </c>
      <c r="D187" s="11">
        <f t="shared" si="15"/>
        <v>4.1768112602429521E-3</v>
      </c>
      <c r="E187" s="8"/>
      <c r="F187" s="12">
        <v>89745.776758361186</v>
      </c>
    </row>
    <row r="188" spans="1:6">
      <c r="A188" s="9" t="s">
        <v>77</v>
      </c>
      <c r="B188" s="8">
        <v>334367490.42400008</v>
      </c>
      <c r="C188" s="15">
        <v>0.04</v>
      </c>
      <c r="D188" s="11">
        <f t="shared" si="15"/>
        <v>3.5486164246490422E-3</v>
      </c>
      <c r="E188" s="8"/>
      <c r="F188" s="8">
        <v>1186541.968387288</v>
      </c>
    </row>
    <row r="189" spans="1:6">
      <c r="A189" s="9" t="s">
        <v>55</v>
      </c>
      <c r="B189" s="8">
        <v>121356669.79799998</v>
      </c>
      <c r="C189" s="15">
        <v>0.06</v>
      </c>
      <c r="D189" s="11">
        <f t="shared" si="15"/>
        <v>9.6742553591170101E-3</v>
      </c>
      <c r="E189" s="8"/>
      <c r="F189" s="8">
        <v>1174035.4131578947</v>
      </c>
    </row>
    <row r="190" spans="1:6">
      <c r="A190" s="9" t="s">
        <v>88</v>
      </c>
      <c r="B190" s="8">
        <v>134244226.48100001</v>
      </c>
      <c r="C190" s="15">
        <v>6.8000000000000005E-2</v>
      </c>
      <c r="D190" s="11">
        <f t="shared" si="15"/>
        <v>4.1613874315940998E-3</v>
      </c>
      <c r="E190" s="8"/>
      <c r="F190" s="12">
        <v>558642.23684210528</v>
      </c>
    </row>
    <row r="191" spans="1:6">
      <c r="A191" s="9" t="s">
        <v>86</v>
      </c>
      <c r="B191" s="8">
        <v>9264248.2030000016</v>
      </c>
      <c r="C191" s="14">
        <v>4.1000000000000002E-2</v>
      </c>
      <c r="D191" s="11">
        <f t="shared" si="15"/>
        <v>2.4031317446955944E-2</v>
      </c>
      <c r="E191" s="8"/>
      <c r="F191" s="12">
        <v>222632.0894736842</v>
      </c>
    </row>
    <row r="192" spans="1:6">
      <c r="A192" s="9" t="s">
        <v>111</v>
      </c>
      <c r="B192" s="8">
        <v>8943029.7029999997</v>
      </c>
      <c r="C192" s="15">
        <v>6.7000000000000004E-2</v>
      </c>
      <c r="D192" s="11">
        <f t="shared" si="15"/>
        <v>4.9516776160482808E-3</v>
      </c>
      <c r="E192" s="8">
        <f>B192*C192</f>
        <v>599182.99010100006</v>
      </c>
      <c r="F192" s="8">
        <v>44283</v>
      </c>
    </row>
    <row r="193" spans="1:6">
      <c r="A193" s="9" t="s">
        <v>203</v>
      </c>
      <c r="B193" s="8">
        <v>2864592.1709999996</v>
      </c>
      <c r="C193" s="15">
        <v>3.9E-2</v>
      </c>
      <c r="D193" s="11">
        <f t="shared" si="15"/>
        <v>7.9704190464325621E-3</v>
      </c>
      <c r="E193" s="8"/>
      <c r="F193" s="8">
        <v>22832</v>
      </c>
    </row>
    <row r="194" spans="1:6">
      <c r="A194" s="9" t="s">
        <v>64</v>
      </c>
      <c r="B194" s="8">
        <v>33554565.827000007</v>
      </c>
      <c r="C194" s="15">
        <v>4.2000000000000003E-2</v>
      </c>
      <c r="D194" s="11">
        <f t="shared" si="15"/>
        <v>7.8425975393835723E-3</v>
      </c>
      <c r="E194" s="8"/>
      <c r="F194" s="12">
        <v>263154.95538991434</v>
      </c>
    </row>
    <row r="195" spans="1:6">
      <c r="A195" s="9" t="s">
        <v>76</v>
      </c>
      <c r="B195" s="8">
        <v>21149350.800000001</v>
      </c>
      <c r="C195" s="15">
        <v>4.2000000000000003E-2</v>
      </c>
      <c r="D195" s="11">
        <f t="shared" si="15"/>
        <v>2.7595646103709243E-3</v>
      </c>
      <c r="E195" s="8"/>
      <c r="F195" s="12">
        <v>58363</v>
      </c>
    </row>
    <row r="196" spans="1:6">
      <c r="A196" s="9" t="s">
        <v>193</v>
      </c>
      <c r="B196" s="8">
        <v>7880940.3760000002</v>
      </c>
      <c r="C196" s="15">
        <v>0.06</v>
      </c>
      <c r="D196" s="11">
        <f t="shared" si="15"/>
        <v>1.0544426938321503E-2</v>
      </c>
      <c r="E196" s="8"/>
      <c r="F196" s="12">
        <v>83100</v>
      </c>
    </row>
    <row r="197" spans="1:6">
      <c r="A197" s="9" t="s">
        <v>113</v>
      </c>
      <c r="B197" s="8">
        <v>21486672.766999997</v>
      </c>
      <c r="C197" s="15">
        <v>4.2000000000000003E-2</v>
      </c>
      <c r="D197" s="11">
        <f t="shared" si="15"/>
        <v>4.1768112602429521E-3</v>
      </c>
      <c r="E197" s="8"/>
      <c r="F197" s="12">
        <v>89745.776758361186</v>
      </c>
    </row>
    <row r="198" spans="1:6">
      <c r="A198" s="9" t="s">
        <v>77</v>
      </c>
      <c r="B198" s="8">
        <v>334367490.42400008</v>
      </c>
      <c r="C198" s="15">
        <v>0.04</v>
      </c>
      <c r="D198" s="11">
        <f t="shared" si="15"/>
        <v>3.5486164246490422E-3</v>
      </c>
      <c r="E198" s="8"/>
      <c r="F198" s="8">
        <v>1186541.968387288</v>
      </c>
    </row>
    <row r="199" spans="1:6">
      <c r="A199" s="9" t="s">
        <v>55</v>
      </c>
      <c r="B199" s="8">
        <v>121356669.79799998</v>
      </c>
      <c r="C199" s="15">
        <v>0.06</v>
      </c>
      <c r="D199" s="11">
        <f t="shared" si="15"/>
        <v>9.6742553591170101E-3</v>
      </c>
      <c r="E199" s="8"/>
      <c r="F199" s="8">
        <v>1174035.4131578947</v>
      </c>
    </row>
    <row r="200" spans="1:6">
      <c r="A200" s="9" t="s">
        <v>88</v>
      </c>
      <c r="B200" s="8">
        <v>134244226.48100001</v>
      </c>
      <c r="C200" s="15">
        <v>6.8000000000000005E-2</v>
      </c>
      <c r="D200" s="11">
        <f t="shared" si="15"/>
        <v>4.1613874315940998E-3</v>
      </c>
      <c r="E200" s="8"/>
      <c r="F200" s="12">
        <v>558642.23684210528</v>
      </c>
    </row>
    <row r="201" spans="1:6">
      <c r="A201" s="9" t="s">
        <v>86</v>
      </c>
      <c r="B201" s="8">
        <v>9264248.2030000016</v>
      </c>
      <c r="C201" s="14">
        <v>4.1000000000000002E-2</v>
      </c>
      <c r="D201" s="11">
        <f t="shared" si="15"/>
        <v>2.4031317446955944E-2</v>
      </c>
      <c r="E201" s="8"/>
      <c r="F201" s="12">
        <v>222632.0894736842</v>
      </c>
    </row>
    <row r="202" spans="1:6">
      <c r="A202" s="9" t="s">
        <v>111</v>
      </c>
      <c r="B202" s="8">
        <v>8943029.7029999997</v>
      </c>
      <c r="C202" s="15">
        <v>6.7000000000000004E-2</v>
      </c>
      <c r="D202" s="11">
        <f t="shared" si="15"/>
        <v>4.9516776160482808E-3</v>
      </c>
      <c r="E202" s="8">
        <f>B202*C202</f>
        <v>599182.99010100006</v>
      </c>
      <c r="F202" s="8">
        <v>44283</v>
      </c>
    </row>
    <row r="203" spans="1:6">
      <c r="A203" s="9" t="s">
        <v>203</v>
      </c>
      <c r="B203" s="8">
        <v>2864592.1709999996</v>
      </c>
      <c r="C203" s="15">
        <v>3.9E-2</v>
      </c>
      <c r="D203" s="11">
        <f t="shared" si="15"/>
        <v>7.9704190464325621E-3</v>
      </c>
      <c r="E203" s="8"/>
      <c r="F203" s="8">
        <v>22832</v>
      </c>
    </row>
    <row r="204" spans="1:6">
      <c r="A204" s="9" t="s">
        <v>64</v>
      </c>
      <c r="B204" s="8">
        <v>33554565.827000007</v>
      </c>
      <c r="C204" s="15">
        <v>4.2000000000000003E-2</v>
      </c>
      <c r="D204" s="11">
        <f t="shared" si="15"/>
        <v>7.8425975393835723E-3</v>
      </c>
      <c r="E204" s="8"/>
      <c r="F204" s="12">
        <v>263154.95538991434</v>
      </c>
    </row>
    <row r="205" spans="1:6">
      <c r="A205" s="9" t="s">
        <v>76</v>
      </c>
      <c r="B205" s="8">
        <v>21149350.800000001</v>
      </c>
      <c r="C205" s="15">
        <v>4.2000000000000003E-2</v>
      </c>
      <c r="D205" s="11">
        <f t="shared" si="15"/>
        <v>2.7595646103709243E-3</v>
      </c>
      <c r="E205" s="8"/>
      <c r="F205" s="12">
        <v>58363</v>
      </c>
    </row>
    <row r="206" spans="1:6">
      <c r="A206" s="9" t="s">
        <v>193</v>
      </c>
      <c r="B206" s="8">
        <v>7880940.3760000002</v>
      </c>
      <c r="C206" s="15">
        <v>0.06</v>
      </c>
      <c r="D206" s="11">
        <f t="shared" si="15"/>
        <v>1.0544426938321503E-2</v>
      </c>
      <c r="E206" s="8"/>
      <c r="F206" s="12">
        <v>83100</v>
      </c>
    </row>
    <row r="207" spans="1:6">
      <c r="A207" s="9" t="s">
        <v>113</v>
      </c>
      <c r="B207" s="8">
        <v>21486672.766999997</v>
      </c>
      <c r="C207" s="15">
        <v>4.2000000000000003E-2</v>
      </c>
      <c r="D207" s="11">
        <f t="shared" si="15"/>
        <v>4.1768112602429521E-3</v>
      </c>
      <c r="E207" s="8"/>
      <c r="F207" s="12">
        <v>89745.776758361186</v>
      </c>
    </row>
    <row r="208" spans="1:6">
      <c r="A208" s="9" t="s">
        <v>77</v>
      </c>
      <c r="B208" s="8">
        <v>334367490.42400008</v>
      </c>
      <c r="C208" s="15">
        <v>0.04</v>
      </c>
      <c r="D208" s="11">
        <f t="shared" si="15"/>
        <v>3.5486164246490422E-3</v>
      </c>
      <c r="E208" s="8"/>
      <c r="F208" s="8">
        <v>1186541.968387288</v>
      </c>
    </row>
    <row r="209" spans="1:6">
      <c r="A209" s="9" t="s">
        <v>55</v>
      </c>
      <c r="B209" s="8">
        <v>121356669.79799998</v>
      </c>
      <c r="C209" s="15">
        <v>0.06</v>
      </c>
      <c r="D209" s="11">
        <f t="shared" si="15"/>
        <v>9.6742553591170101E-3</v>
      </c>
      <c r="E209" s="8"/>
      <c r="F209" s="8">
        <v>1174035.4131578947</v>
      </c>
    </row>
    <row r="210" spans="1:6">
      <c r="A210" s="9" t="s">
        <v>88</v>
      </c>
      <c r="B210" s="8">
        <v>134244226.48100001</v>
      </c>
      <c r="C210" s="15">
        <v>6.8000000000000005E-2</v>
      </c>
      <c r="D210" s="11">
        <f t="shared" si="15"/>
        <v>4.1613874315940998E-3</v>
      </c>
      <c r="E210" s="8"/>
      <c r="F210" s="12">
        <v>558642.23684210528</v>
      </c>
    </row>
    <row r="211" spans="1:6">
      <c r="A211" s="9" t="s">
        <v>86</v>
      </c>
      <c r="B211" s="8">
        <v>9264248.2030000016</v>
      </c>
      <c r="C211" s="14">
        <v>4.1000000000000002E-2</v>
      </c>
      <c r="D211" s="11">
        <f t="shared" si="15"/>
        <v>2.4031317446955944E-2</v>
      </c>
      <c r="E211" s="8"/>
      <c r="F211" s="12">
        <v>222632.0894736842</v>
      </c>
    </row>
    <row r="212" spans="1:6">
      <c r="A212" s="9" t="s">
        <v>111</v>
      </c>
      <c r="B212" s="8">
        <v>8943029.7029999997</v>
      </c>
      <c r="C212" s="15">
        <v>6.7000000000000004E-2</v>
      </c>
      <c r="D212" s="11">
        <f t="shared" si="15"/>
        <v>4.9516776160482808E-3</v>
      </c>
      <c r="E212" s="8">
        <f>B212*C212</f>
        <v>599182.99010100006</v>
      </c>
      <c r="F212" s="8">
        <v>44283</v>
      </c>
    </row>
    <row r="213" spans="1:6">
      <c r="A213" s="9" t="s">
        <v>203</v>
      </c>
      <c r="B213" s="8">
        <v>2864592.1709999996</v>
      </c>
      <c r="C213" s="15">
        <v>3.9E-2</v>
      </c>
      <c r="D213" s="11">
        <f t="shared" si="15"/>
        <v>7.9704190464325621E-3</v>
      </c>
      <c r="E213" s="8"/>
      <c r="F213" s="8">
        <v>22832</v>
      </c>
    </row>
    <row r="214" spans="1:6">
      <c r="A214" s="9" t="s">
        <v>64</v>
      </c>
      <c r="B214" s="8">
        <v>33554565.827000007</v>
      </c>
      <c r="C214" s="15">
        <v>4.2000000000000003E-2</v>
      </c>
      <c r="D214" s="11">
        <f t="shared" si="15"/>
        <v>7.8425975393835723E-3</v>
      </c>
      <c r="E214" s="8"/>
      <c r="F214" s="12">
        <v>263154.95538991434</v>
      </c>
    </row>
    <row r="215" spans="1:6">
      <c r="A215" s="9" t="s">
        <v>76</v>
      </c>
      <c r="B215" s="8">
        <v>21149350.800000001</v>
      </c>
      <c r="C215" s="15">
        <v>4.2000000000000003E-2</v>
      </c>
      <c r="D215" s="11">
        <f t="shared" si="15"/>
        <v>2.7595646103709243E-3</v>
      </c>
      <c r="E215" s="8"/>
      <c r="F215" s="12">
        <v>58363</v>
      </c>
    </row>
    <row r="216" spans="1:6">
      <c r="A216" s="9" t="s">
        <v>193</v>
      </c>
      <c r="B216" s="8">
        <v>7880940.3760000002</v>
      </c>
      <c r="C216" s="15">
        <v>0.06</v>
      </c>
      <c r="D216" s="11">
        <f t="shared" si="15"/>
        <v>1.0544426938321503E-2</v>
      </c>
      <c r="E216" s="8"/>
      <c r="F216" s="12">
        <v>83100</v>
      </c>
    </row>
    <row r="217" spans="1:6">
      <c r="A217" s="9" t="s">
        <v>113</v>
      </c>
      <c r="B217" s="8">
        <v>21486672.766999997</v>
      </c>
      <c r="C217" s="15">
        <v>4.2000000000000003E-2</v>
      </c>
      <c r="D217" s="11">
        <f t="shared" si="15"/>
        <v>4.1768112602429521E-3</v>
      </c>
      <c r="E217" s="8"/>
      <c r="F217" s="12">
        <v>89745.776758361186</v>
      </c>
    </row>
    <row r="218" spans="1:6">
      <c r="A218" s="9" t="s">
        <v>77</v>
      </c>
      <c r="B218" s="8">
        <v>334367490.42400008</v>
      </c>
      <c r="C218" s="15">
        <v>0.04</v>
      </c>
      <c r="D218" s="11">
        <f t="shared" si="15"/>
        <v>3.5486164246490422E-3</v>
      </c>
      <c r="E218" s="8"/>
      <c r="F218" s="8">
        <v>1186541.968387288</v>
      </c>
    </row>
    <row r="219" spans="1:6">
      <c r="A219" s="9" t="s">
        <v>55</v>
      </c>
      <c r="B219" s="8">
        <v>121356669.79799998</v>
      </c>
      <c r="C219" s="15">
        <v>0.06</v>
      </c>
      <c r="D219" s="11">
        <f t="shared" si="15"/>
        <v>9.6742553591170101E-3</v>
      </c>
      <c r="E219" s="8"/>
      <c r="F219" s="8">
        <v>1174035.4131578947</v>
      </c>
    </row>
    <row r="220" spans="1:6">
      <c r="A220" s="9" t="s">
        <v>88</v>
      </c>
      <c r="B220" s="8">
        <v>134244226.48100001</v>
      </c>
      <c r="C220" s="15">
        <v>6.8000000000000005E-2</v>
      </c>
      <c r="D220" s="11">
        <f t="shared" si="15"/>
        <v>4.1613874315940998E-3</v>
      </c>
      <c r="E220" s="8"/>
      <c r="F220" s="12">
        <v>558642.23684210528</v>
      </c>
    </row>
    <row r="221" spans="1:6">
      <c r="A221" s="9" t="s">
        <v>86</v>
      </c>
      <c r="B221" s="8">
        <v>9264248.2030000016</v>
      </c>
      <c r="C221" s="14">
        <v>4.1000000000000002E-2</v>
      </c>
      <c r="D221" s="11">
        <f t="shared" si="15"/>
        <v>2.4031317446955944E-2</v>
      </c>
      <c r="E221" s="8"/>
      <c r="F221" s="12">
        <v>222632.0894736842</v>
      </c>
    </row>
    <row r="222" spans="1:6">
      <c r="A222" s="9" t="s">
        <v>111</v>
      </c>
      <c r="B222" s="8">
        <v>8943029.7029999997</v>
      </c>
      <c r="C222" s="15">
        <v>6.7000000000000004E-2</v>
      </c>
      <c r="D222" s="11">
        <f t="shared" si="15"/>
        <v>4.9516776160482808E-3</v>
      </c>
      <c r="E222" s="8">
        <f>B222*C222</f>
        <v>599182.99010100006</v>
      </c>
      <c r="F222" s="8">
        <v>44283</v>
      </c>
    </row>
    <row r="223" spans="1:6">
      <c r="A223" s="9" t="s">
        <v>203</v>
      </c>
      <c r="B223" s="8">
        <v>2864592.1709999996</v>
      </c>
      <c r="C223" s="15">
        <v>3.9E-2</v>
      </c>
      <c r="D223" s="11">
        <f t="shared" si="15"/>
        <v>7.9704190464325621E-3</v>
      </c>
      <c r="E223" s="8"/>
      <c r="F223" s="8">
        <v>22832</v>
      </c>
    </row>
    <row r="224" spans="1:6">
      <c r="A224" s="9" t="s">
        <v>64</v>
      </c>
      <c r="B224" s="8">
        <v>33554565.827000007</v>
      </c>
      <c r="C224" s="15">
        <v>4.2000000000000003E-2</v>
      </c>
      <c r="D224" s="11">
        <f t="shared" si="15"/>
        <v>7.8425975393835723E-3</v>
      </c>
      <c r="E224" s="8"/>
      <c r="F224" s="12">
        <v>263154.95538991434</v>
      </c>
    </row>
    <row r="225" spans="1:6">
      <c r="A225" s="9" t="s">
        <v>76</v>
      </c>
      <c r="B225" s="8">
        <v>21149350.800000001</v>
      </c>
      <c r="C225" s="15">
        <v>4.2000000000000003E-2</v>
      </c>
      <c r="D225" s="11">
        <f t="shared" si="15"/>
        <v>2.7595646103709243E-3</v>
      </c>
      <c r="E225" s="8"/>
      <c r="F225" s="12">
        <v>58363</v>
      </c>
    </row>
    <row r="226" spans="1:6">
      <c r="A226" s="9" t="s">
        <v>193</v>
      </c>
      <c r="B226" s="8">
        <v>7880940.3760000002</v>
      </c>
      <c r="C226" s="15">
        <v>0.06</v>
      </c>
      <c r="D226" s="11">
        <f t="shared" si="15"/>
        <v>1.0544426938321503E-2</v>
      </c>
      <c r="E226" s="8"/>
      <c r="F226" s="12">
        <v>83100</v>
      </c>
    </row>
    <row r="227" spans="1:6">
      <c r="A227" s="9" t="s">
        <v>113</v>
      </c>
      <c r="B227" s="8">
        <v>21486672.766999997</v>
      </c>
      <c r="C227" s="15">
        <v>4.2000000000000003E-2</v>
      </c>
      <c r="D227" s="11">
        <f t="shared" si="15"/>
        <v>4.1768112602429521E-3</v>
      </c>
      <c r="E227" s="8"/>
      <c r="F227" s="12">
        <v>89745.776758361186</v>
      </c>
    </row>
    <row r="228" spans="1:6">
      <c r="A228" s="9" t="s">
        <v>77</v>
      </c>
      <c r="B228" s="8">
        <v>334367490.42400008</v>
      </c>
      <c r="C228" s="15">
        <v>0.04</v>
      </c>
      <c r="D228" s="11">
        <f t="shared" si="15"/>
        <v>3.5486164246490422E-3</v>
      </c>
      <c r="E228" s="8"/>
      <c r="F228" s="8">
        <v>1186541.968387288</v>
      </c>
    </row>
    <row r="229" spans="1:6">
      <c r="A229" s="9" t="s">
        <v>55</v>
      </c>
      <c r="B229" s="8">
        <v>121356669.79799998</v>
      </c>
      <c r="C229" s="15">
        <v>0.06</v>
      </c>
      <c r="D229" s="11">
        <f t="shared" si="15"/>
        <v>9.6742553591170101E-3</v>
      </c>
      <c r="E229" s="8"/>
      <c r="F229" s="8">
        <v>1174035.4131578947</v>
      </c>
    </row>
    <row r="230" spans="1:6">
      <c r="A230" s="9" t="s">
        <v>88</v>
      </c>
      <c r="B230" s="8">
        <v>134244226.48100001</v>
      </c>
      <c r="C230" s="15">
        <v>6.8000000000000005E-2</v>
      </c>
      <c r="D230" s="11">
        <f t="shared" ref="D230:D293" si="16">F230/B230</f>
        <v>4.1613874315940998E-3</v>
      </c>
      <c r="E230" s="8"/>
      <c r="F230" s="12">
        <v>558642.23684210528</v>
      </c>
    </row>
    <row r="231" spans="1:6">
      <c r="A231" s="9" t="s">
        <v>86</v>
      </c>
      <c r="B231" s="8">
        <v>9264248.2030000016</v>
      </c>
      <c r="C231" s="14">
        <v>4.1000000000000002E-2</v>
      </c>
      <c r="D231" s="11">
        <f t="shared" si="16"/>
        <v>2.4031317446955944E-2</v>
      </c>
      <c r="E231" s="8"/>
      <c r="F231" s="12">
        <v>222632.0894736842</v>
      </c>
    </row>
    <row r="232" spans="1:6">
      <c r="A232" s="9" t="s">
        <v>111</v>
      </c>
      <c r="B232" s="8">
        <v>8943029.7029999997</v>
      </c>
      <c r="C232" s="15">
        <v>6.7000000000000004E-2</v>
      </c>
      <c r="D232" s="11">
        <f t="shared" si="16"/>
        <v>4.9516776160482808E-3</v>
      </c>
      <c r="E232" s="8">
        <f>B232*C232</f>
        <v>599182.99010100006</v>
      </c>
      <c r="F232" s="8">
        <v>44283</v>
      </c>
    </row>
    <row r="233" spans="1:6">
      <c r="A233" s="9" t="s">
        <v>203</v>
      </c>
      <c r="B233" s="8">
        <v>2864592.1709999996</v>
      </c>
      <c r="C233" s="15">
        <v>3.9E-2</v>
      </c>
      <c r="D233" s="11">
        <f t="shared" si="16"/>
        <v>7.9704190464325621E-3</v>
      </c>
      <c r="E233" s="8"/>
      <c r="F233" s="8">
        <v>22832</v>
      </c>
    </row>
    <row r="234" spans="1:6">
      <c r="A234" s="9" t="s">
        <v>64</v>
      </c>
      <c r="B234" s="8">
        <v>33554565.827000007</v>
      </c>
      <c r="C234" s="15">
        <v>4.2000000000000003E-2</v>
      </c>
      <c r="D234" s="11">
        <f t="shared" si="16"/>
        <v>7.8425975393835723E-3</v>
      </c>
      <c r="E234" s="8"/>
      <c r="F234" s="12">
        <v>263154.95538991434</v>
      </c>
    </row>
    <row r="235" spans="1:6">
      <c r="A235" s="9" t="s">
        <v>76</v>
      </c>
      <c r="B235" s="8">
        <v>21149350.800000001</v>
      </c>
      <c r="C235" s="15">
        <v>4.2000000000000003E-2</v>
      </c>
      <c r="D235" s="11">
        <f t="shared" si="16"/>
        <v>2.7595646103709243E-3</v>
      </c>
      <c r="E235" s="8"/>
      <c r="F235" s="12">
        <v>58363</v>
      </c>
    </row>
    <row r="236" spans="1:6">
      <c r="A236" s="9" t="s">
        <v>193</v>
      </c>
      <c r="B236" s="8">
        <v>7880940.3760000002</v>
      </c>
      <c r="C236" s="15">
        <v>0.06</v>
      </c>
      <c r="D236" s="11">
        <f t="shared" si="16"/>
        <v>1.0544426938321503E-2</v>
      </c>
      <c r="E236" s="8"/>
      <c r="F236" s="12">
        <v>83100</v>
      </c>
    </row>
    <row r="237" spans="1:6">
      <c r="A237" s="9" t="s">
        <v>113</v>
      </c>
      <c r="B237" s="8">
        <v>21486672.766999997</v>
      </c>
      <c r="C237" s="15">
        <v>4.2000000000000003E-2</v>
      </c>
      <c r="D237" s="11">
        <f t="shared" si="16"/>
        <v>4.1768112602429521E-3</v>
      </c>
      <c r="E237" s="8"/>
      <c r="F237" s="12">
        <v>89745.776758361186</v>
      </c>
    </row>
    <row r="238" spans="1:6">
      <c r="A238" s="9" t="s">
        <v>77</v>
      </c>
      <c r="B238" s="8">
        <v>334367490.42400008</v>
      </c>
      <c r="C238" s="15">
        <v>0.04</v>
      </c>
      <c r="D238" s="11">
        <f t="shared" si="16"/>
        <v>3.5486164246490422E-3</v>
      </c>
      <c r="E238" s="8"/>
      <c r="F238" s="8">
        <v>1186541.968387288</v>
      </c>
    </row>
    <row r="239" spans="1:6">
      <c r="A239" s="9" t="s">
        <v>55</v>
      </c>
      <c r="B239" s="8">
        <v>121356669.79799998</v>
      </c>
      <c r="C239" s="15">
        <v>0.06</v>
      </c>
      <c r="D239" s="11">
        <f t="shared" si="16"/>
        <v>9.6742553591170101E-3</v>
      </c>
      <c r="E239" s="8"/>
      <c r="F239" s="8">
        <v>1174035.4131578947</v>
      </c>
    </row>
    <row r="240" spans="1:6">
      <c r="A240" s="9" t="s">
        <v>88</v>
      </c>
      <c r="B240" s="8">
        <v>134244226.48100001</v>
      </c>
      <c r="C240" s="15">
        <v>6.8000000000000005E-2</v>
      </c>
      <c r="D240" s="11">
        <f t="shared" si="16"/>
        <v>4.1613874315940998E-3</v>
      </c>
      <c r="E240" s="8"/>
      <c r="F240" s="12">
        <v>558642.23684210528</v>
      </c>
    </row>
    <row r="241" spans="1:6">
      <c r="A241" s="9" t="s">
        <v>86</v>
      </c>
      <c r="B241" s="8">
        <v>9264248.2030000016</v>
      </c>
      <c r="C241" s="14">
        <v>4.1000000000000002E-2</v>
      </c>
      <c r="D241" s="11">
        <f t="shared" si="16"/>
        <v>2.4031317446955944E-2</v>
      </c>
      <c r="E241" s="8"/>
      <c r="F241" s="12">
        <v>222632.0894736842</v>
      </c>
    </row>
    <row r="242" spans="1:6">
      <c r="A242" s="9" t="s">
        <v>111</v>
      </c>
      <c r="B242" s="8">
        <v>8943029.7029999997</v>
      </c>
      <c r="C242" s="15">
        <v>6.7000000000000004E-2</v>
      </c>
      <c r="D242" s="11">
        <f t="shared" si="16"/>
        <v>4.9516776160482808E-3</v>
      </c>
      <c r="E242" s="8">
        <f>B242*C242</f>
        <v>599182.99010100006</v>
      </c>
      <c r="F242" s="8">
        <v>44283</v>
      </c>
    </row>
    <row r="243" spans="1:6">
      <c r="A243" s="9" t="s">
        <v>203</v>
      </c>
      <c r="B243" s="8">
        <v>2864592.1709999996</v>
      </c>
      <c r="C243" s="15">
        <v>3.9E-2</v>
      </c>
      <c r="D243" s="11">
        <f t="shared" si="16"/>
        <v>7.9704190464325621E-3</v>
      </c>
      <c r="E243" s="8"/>
      <c r="F243" s="8">
        <v>22832</v>
      </c>
    </row>
    <row r="244" spans="1:6">
      <c r="A244" s="9" t="s">
        <v>64</v>
      </c>
      <c r="B244" s="8">
        <v>33554565.827000007</v>
      </c>
      <c r="C244" s="15">
        <v>4.2000000000000003E-2</v>
      </c>
      <c r="D244" s="11">
        <f t="shared" si="16"/>
        <v>7.8425975393835723E-3</v>
      </c>
      <c r="E244" s="8"/>
      <c r="F244" s="12">
        <v>263154.95538991434</v>
      </c>
    </row>
    <row r="245" spans="1:6">
      <c r="A245" s="9" t="s">
        <v>76</v>
      </c>
      <c r="B245" s="8">
        <v>21149350.800000001</v>
      </c>
      <c r="C245" s="15">
        <v>4.2000000000000003E-2</v>
      </c>
      <c r="D245" s="11">
        <f t="shared" si="16"/>
        <v>2.7595646103709243E-3</v>
      </c>
      <c r="E245" s="8"/>
      <c r="F245" s="12">
        <v>58363</v>
      </c>
    </row>
    <row r="246" spans="1:6">
      <c r="A246" s="9" t="s">
        <v>193</v>
      </c>
      <c r="B246" s="8">
        <v>7880940.3760000002</v>
      </c>
      <c r="C246" s="15">
        <v>0.06</v>
      </c>
      <c r="D246" s="11">
        <f t="shared" si="16"/>
        <v>1.0544426938321503E-2</v>
      </c>
      <c r="E246" s="8"/>
      <c r="F246" s="12">
        <v>83100</v>
      </c>
    </row>
    <row r="247" spans="1:6">
      <c r="A247" s="9" t="s">
        <v>113</v>
      </c>
      <c r="B247" s="8">
        <v>21486672.766999997</v>
      </c>
      <c r="C247" s="15">
        <v>4.2000000000000003E-2</v>
      </c>
      <c r="D247" s="11">
        <f t="shared" si="16"/>
        <v>4.1768112602429521E-3</v>
      </c>
      <c r="E247" s="8"/>
      <c r="F247" s="12">
        <v>89745.776758361186</v>
      </c>
    </row>
    <row r="248" spans="1:6">
      <c r="A248" s="9" t="s">
        <v>77</v>
      </c>
      <c r="B248" s="8">
        <v>334367490.42400008</v>
      </c>
      <c r="C248" s="15">
        <v>0.04</v>
      </c>
      <c r="D248" s="11">
        <f t="shared" si="16"/>
        <v>3.5486164246490422E-3</v>
      </c>
      <c r="E248" s="8"/>
      <c r="F248" s="8">
        <v>1186541.968387288</v>
      </c>
    </row>
    <row r="249" spans="1:6">
      <c r="A249" s="9" t="s">
        <v>55</v>
      </c>
      <c r="B249" s="8">
        <v>121356669.79799998</v>
      </c>
      <c r="C249" s="15">
        <v>0.06</v>
      </c>
      <c r="D249" s="11">
        <f t="shared" si="16"/>
        <v>9.6742553591170101E-3</v>
      </c>
      <c r="E249" s="8"/>
      <c r="F249" s="8">
        <v>1174035.4131578947</v>
      </c>
    </row>
    <row r="250" spans="1:6">
      <c r="A250" s="9" t="s">
        <v>88</v>
      </c>
      <c r="B250" s="8">
        <v>134244226.48100001</v>
      </c>
      <c r="C250" s="15">
        <v>6.8000000000000005E-2</v>
      </c>
      <c r="D250" s="11">
        <f t="shared" si="16"/>
        <v>4.1613874315940998E-3</v>
      </c>
      <c r="E250" s="8"/>
      <c r="F250" s="12">
        <v>558642.23684210528</v>
      </c>
    </row>
    <row r="251" spans="1:6">
      <c r="A251" s="9" t="s">
        <v>86</v>
      </c>
      <c r="B251" s="8">
        <v>9264248.2030000016</v>
      </c>
      <c r="C251" s="14">
        <v>4.1000000000000002E-2</v>
      </c>
      <c r="D251" s="11">
        <f t="shared" si="16"/>
        <v>2.4031317446955944E-2</v>
      </c>
      <c r="E251" s="8"/>
      <c r="F251" s="12">
        <v>222632.0894736842</v>
      </c>
    </row>
    <row r="252" spans="1:6">
      <c r="A252" s="9" t="s">
        <v>111</v>
      </c>
      <c r="B252" s="8">
        <v>8943029.7029999997</v>
      </c>
      <c r="C252" s="15">
        <v>6.7000000000000004E-2</v>
      </c>
      <c r="D252" s="11">
        <f t="shared" si="16"/>
        <v>4.9516776160482808E-3</v>
      </c>
      <c r="E252" s="8">
        <f>B252*C252</f>
        <v>599182.99010100006</v>
      </c>
      <c r="F252" s="8">
        <v>44283</v>
      </c>
    </row>
    <row r="253" spans="1:6">
      <c r="A253" s="9" t="s">
        <v>203</v>
      </c>
      <c r="B253" s="8">
        <v>2864592.1709999996</v>
      </c>
      <c r="C253" s="15">
        <v>3.9E-2</v>
      </c>
      <c r="D253" s="11">
        <f t="shared" si="16"/>
        <v>7.9704190464325621E-3</v>
      </c>
      <c r="E253" s="8"/>
      <c r="F253" s="8">
        <v>22832</v>
      </c>
    </row>
    <row r="254" spans="1:6">
      <c r="A254" s="9" t="s">
        <v>64</v>
      </c>
      <c r="B254" s="8">
        <v>33554565.827000007</v>
      </c>
      <c r="C254" s="15">
        <v>4.2000000000000003E-2</v>
      </c>
      <c r="D254" s="11">
        <f t="shared" si="16"/>
        <v>7.8425975393835723E-3</v>
      </c>
      <c r="E254" s="8"/>
      <c r="F254" s="12">
        <v>263154.95538991434</v>
      </c>
    </row>
    <row r="255" spans="1:6">
      <c r="A255" s="9" t="s">
        <v>76</v>
      </c>
      <c r="B255" s="8">
        <v>21149350.800000001</v>
      </c>
      <c r="C255" s="15">
        <v>4.2000000000000003E-2</v>
      </c>
      <c r="D255" s="11">
        <f t="shared" si="16"/>
        <v>2.7595646103709243E-3</v>
      </c>
      <c r="E255" s="8"/>
      <c r="F255" s="12">
        <v>58363</v>
      </c>
    </row>
    <row r="256" spans="1:6">
      <c r="A256" s="9" t="s">
        <v>193</v>
      </c>
      <c r="B256" s="8">
        <v>7880940.3760000002</v>
      </c>
      <c r="C256" s="15">
        <v>0.06</v>
      </c>
      <c r="D256" s="11">
        <f t="shared" si="16"/>
        <v>1.0544426938321503E-2</v>
      </c>
      <c r="E256" s="8"/>
      <c r="F256" s="12">
        <v>83100</v>
      </c>
    </row>
    <row r="257" spans="1:6">
      <c r="A257" s="9" t="s">
        <v>113</v>
      </c>
      <c r="B257" s="8">
        <v>21486672.766999997</v>
      </c>
      <c r="C257" s="15">
        <v>4.2000000000000003E-2</v>
      </c>
      <c r="D257" s="11">
        <f t="shared" si="16"/>
        <v>4.1768112602429521E-3</v>
      </c>
      <c r="E257" s="8"/>
      <c r="F257" s="12">
        <v>89745.776758361186</v>
      </c>
    </row>
    <row r="258" spans="1:6">
      <c r="A258" s="9" t="s">
        <v>77</v>
      </c>
      <c r="B258" s="8">
        <v>334367490.42400008</v>
      </c>
      <c r="C258" s="15">
        <v>0.04</v>
      </c>
      <c r="D258" s="11">
        <f t="shared" si="16"/>
        <v>3.5486164246490422E-3</v>
      </c>
      <c r="E258" s="8"/>
      <c r="F258" s="8">
        <v>1186541.968387288</v>
      </c>
    </row>
    <row r="259" spans="1:6">
      <c r="A259" s="9" t="s">
        <v>55</v>
      </c>
      <c r="B259" s="8">
        <v>121356669.79799998</v>
      </c>
      <c r="C259" s="15">
        <v>0.06</v>
      </c>
      <c r="D259" s="11">
        <f t="shared" si="16"/>
        <v>9.6742553591170101E-3</v>
      </c>
      <c r="E259" s="8"/>
      <c r="F259" s="8">
        <v>1174035.4131578947</v>
      </c>
    </row>
    <row r="260" spans="1:6">
      <c r="A260" s="9" t="s">
        <v>88</v>
      </c>
      <c r="B260" s="8">
        <v>134244226.48100001</v>
      </c>
      <c r="C260" s="15">
        <v>6.8000000000000005E-2</v>
      </c>
      <c r="D260" s="11">
        <f t="shared" si="16"/>
        <v>4.1613874315940998E-3</v>
      </c>
      <c r="E260" s="8"/>
      <c r="F260" s="12">
        <v>558642.23684210528</v>
      </c>
    </row>
    <row r="261" spans="1:6">
      <c r="A261" s="9" t="s">
        <v>86</v>
      </c>
      <c r="B261" s="8">
        <v>9264248.2030000016</v>
      </c>
      <c r="C261" s="14">
        <v>4.1000000000000002E-2</v>
      </c>
      <c r="D261" s="11">
        <f t="shared" si="16"/>
        <v>2.4031317446955944E-2</v>
      </c>
      <c r="E261" s="8"/>
      <c r="F261" s="12">
        <v>222632.0894736842</v>
      </c>
    </row>
    <row r="262" spans="1:6">
      <c r="A262" s="9" t="s">
        <v>111</v>
      </c>
      <c r="B262" s="8">
        <v>8943029.7029999997</v>
      </c>
      <c r="C262" s="15">
        <v>6.7000000000000004E-2</v>
      </c>
      <c r="D262" s="11">
        <f t="shared" si="16"/>
        <v>4.9516776160482808E-3</v>
      </c>
      <c r="E262" s="8">
        <f>B262*C262</f>
        <v>599182.99010100006</v>
      </c>
      <c r="F262" s="8">
        <v>44283</v>
      </c>
    </row>
    <row r="263" spans="1:6">
      <c r="A263" s="9" t="s">
        <v>203</v>
      </c>
      <c r="B263" s="8">
        <v>2864592.1709999996</v>
      </c>
      <c r="C263" s="15">
        <v>3.9E-2</v>
      </c>
      <c r="D263" s="11">
        <f t="shared" si="16"/>
        <v>7.9704190464325621E-3</v>
      </c>
      <c r="E263" s="8"/>
      <c r="F263" s="8">
        <v>22832</v>
      </c>
    </row>
    <row r="264" spans="1:6">
      <c r="A264" s="9" t="s">
        <v>64</v>
      </c>
      <c r="B264" s="8">
        <v>33554565.827000007</v>
      </c>
      <c r="C264" s="15">
        <v>4.2000000000000003E-2</v>
      </c>
      <c r="D264" s="11">
        <f t="shared" si="16"/>
        <v>7.8425975393835723E-3</v>
      </c>
      <c r="E264" s="8"/>
      <c r="F264" s="12">
        <v>263154.95538991434</v>
      </c>
    </row>
    <row r="265" spans="1:6">
      <c r="A265" s="9" t="s">
        <v>76</v>
      </c>
      <c r="B265" s="8">
        <v>21149350.800000001</v>
      </c>
      <c r="C265" s="15">
        <v>4.2000000000000003E-2</v>
      </c>
      <c r="D265" s="11">
        <f t="shared" si="16"/>
        <v>2.7595646103709243E-3</v>
      </c>
      <c r="E265" s="8"/>
      <c r="F265" s="12">
        <v>58363</v>
      </c>
    </row>
    <row r="266" spans="1:6">
      <c r="A266" s="9" t="s">
        <v>193</v>
      </c>
      <c r="B266" s="8">
        <v>7880940.3760000002</v>
      </c>
      <c r="C266" s="15">
        <v>0.06</v>
      </c>
      <c r="D266" s="11">
        <f t="shared" si="16"/>
        <v>1.0544426938321503E-2</v>
      </c>
      <c r="E266" s="8"/>
      <c r="F266" s="12">
        <v>83100</v>
      </c>
    </row>
    <row r="267" spans="1:6">
      <c r="A267" s="9" t="s">
        <v>113</v>
      </c>
      <c r="B267" s="8">
        <v>21486672.766999997</v>
      </c>
      <c r="C267" s="15">
        <v>4.2000000000000003E-2</v>
      </c>
      <c r="D267" s="11">
        <f t="shared" si="16"/>
        <v>4.1768112602429521E-3</v>
      </c>
      <c r="E267" s="8"/>
      <c r="F267" s="12">
        <v>89745.776758361186</v>
      </c>
    </row>
    <row r="268" spans="1:6">
      <c r="A268" s="9" t="s">
        <v>77</v>
      </c>
      <c r="B268" s="8">
        <v>334367490.42400008</v>
      </c>
      <c r="C268" s="15">
        <v>0.04</v>
      </c>
      <c r="D268" s="11">
        <f t="shared" si="16"/>
        <v>3.5486164246490422E-3</v>
      </c>
      <c r="E268" s="8"/>
      <c r="F268" s="8">
        <v>1186541.968387288</v>
      </c>
    </row>
    <row r="269" spans="1:6">
      <c r="A269" s="9" t="s">
        <v>55</v>
      </c>
      <c r="B269" s="8">
        <v>121356669.79799998</v>
      </c>
      <c r="C269" s="15">
        <v>0.06</v>
      </c>
      <c r="D269" s="11">
        <f t="shared" si="16"/>
        <v>9.6742553591170101E-3</v>
      </c>
      <c r="E269" s="8"/>
      <c r="F269" s="8">
        <v>1174035.4131578947</v>
      </c>
    </row>
    <row r="270" spans="1:6">
      <c r="A270" s="9" t="s">
        <v>88</v>
      </c>
      <c r="B270" s="8">
        <v>134244226.48100001</v>
      </c>
      <c r="C270" s="15">
        <v>6.8000000000000005E-2</v>
      </c>
      <c r="D270" s="11">
        <f t="shared" si="16"/>
        <v>4.1613874315940998E-3</v>
      </c>
      <c r="E270" s="8"/>
      <c r="F270" s="12">
        <v>558642.23684210528</v>
      </c>
    </row>
    <row r="271" spans="1:6">
      <c r="A271" s="9" t="s">
        <v>86</v>
      </c>
      <c r="B271" s="8">
        <v>9264248.2030000016</v>
      </c>
      <c r="C271" s="14">
        <v>4.1000000000000002E-2</v>
      </c>
      <c r="D271" s="11">
        <f t="shared" si="16"/>
        <v>2.4031317446955944E-2</v>
      </c>
      <c r="E271" s="8"/>
      <c r="F271" s="12">
        <v>222632.0894736842</v>
      </c>
    </row>
    <row r="272" spans="1:6">
      <c r="A272" s="9" t="s">
        <v>111</v>
      </c>
      <c r="B272" s="8">
        <v>8943029.7029999997</v>
      </c>
      <c r="C272" s="15">
        <v>6.7000000000000004E-2</v>
      </c>
      <c r="D272" s="11">
        <f t="shared" si="16"/>
        <v>4.9516776160482808E-3</v>
      </c>
      <c r="E272" s="8">
        <f>B272*C272</f>
        <v>599182.99010100006</v>
      </c>
      <c r="F272" s="8">
        <v>44283</v>
      </c>
    </row>
    <row r="273" spans="1:6">
      <c r="A273" s="9" t="s">
        <v>203</v>
      </c>
      <c r="B273" s="8">
        <v>2864592.1709999996</v>
      </c>
      <c r="C273" s="15">
        <v>3.9E-2</v>
      </c>
      <c r="D273" s="11">
        <f t="shared" si="16"/>
        <v>7.9704190464325621E-3</v>
      </c>
      <c r="E273" s="8"/>
      <c r="F273" s="8">
        <v>22832</v>
      </c>
    </row>
    <row r="274" spans="1:6">
      <c r="A274" s="9" t="s">
        <v>64</v>
      </c>
      <c r="B274" s="8">
        <v>33554565.827000007</v>
      </c>
      <c r="C274" s="15">
        <v>4.2000000000000003E-2</v>
      </c>
      <c r="D274" s="11">
        <f t="shared" si="16"/>
        <v>7.8425975393835723E-3</v>
      </c>
      <c r="E274" s="8"/>
      <c r="F274" s="12">
        <v>263154.95538991434</v>
      </c>
    </row>
    <row r="275" spans="1:6">
      <c r="A275" s="9" t="s">
        <v>76</v>
      </c>
      <c r="B275" s="8">
        <v>21149350.800000001</v>
      </c>
      <c r="C275" s="15">
        <v>4.2000000000000003E-2</v>
      </c>
      <c r="D275" s="11">
        <f t="shared" si="16"/>
        <v>2.7595646103709243E-3</v>
      </c>
      <c r="E275" s="8"/>
      <c r="F275" s="12">
        <v>58363</v>
      </c>
    </row>
    <row r="276" spans="1:6">
      <c r="A276" s="9" t="s">
        <v>193</v>
      </c>
      <c r="B276" s="8">
        <v>7880940.3760000002</v>
      </c>
      <c r="C276" s="15">
        <v>0.06</v>
      </c>
      <c r="D276" s="11">
        <f t="shared" si="16"/>
        <v>1.0544426938321503E-2</v>
      </c>
      <c r="E276" s="8"/>
      <c r="F276" s="12">
        <v>83100</v>
      </c>
    </row>
    <row r="277" spans="1:6">
      <c r="A277" s="9" t="s">
        <v>113</v>
      </c>
      <c r="B277" s="8">
        <v>21486672.766999997</v>
      </c>
      <c r="C277" s="15">
        <v>4.2000000000000003E-2</v>
      </c>
      <c r="D277" s="11">
        <f t="shared" si="16"/>
        <v>4.1768112602429521E-3</v>
      </c>
      <c r="E277" s="8"/>
      <c r="F277" s="12">
        <v>89745.776758361186</v>
      </c>
    </row>
    <row r="278" spans="1:6">
      <c r="A278" s="9" t="s">
        <v>77</v>
      </c>
      <c r="B278" s="8">
        <v>334367490.42400008</v>
      </c>
      <c r="C278" s="15">
        <v>0.04</v>
      </c>
      <c r="D278" s="11">
        <f t="shared" si="16"/>
        <v>3.5486164246490422E-3</v>
      </c>
      <c r="E278" s="8"/>
      <c r="F278" s="8">
        <v>1186541.968387288</v>
      </c>
    </row>
    <row r="279" spans="1:6">
      <c r="A279" s="9" t="s">
        <v>55</v>
      </c>
      <c r="B279" s="8">
        <v>121356669.79799998</v>
      </c>
      <c r="C279" s="15">
        <v>0.06</v>
      </c>
      <c r="D279" s="11">
        <f t="shared" si="16"/>
        <v>9.6742553591170101E-3</v>
      </c>
      <c r="E279" s="8"/>
      <c r="F279" s="8">
        <v>1174035.4131578947</v>
      </c>
    </row>
    <row r="280" spans="1:6">
      <c r="A280" s="9" t="s">
        <v>88</v>
      </c>
      <c r="B280" s="8">
        <v>134244226.48100001</v>
      </c>
      <c r="C280" s="15">
        <v>6.8000000000000005E-2</v>
      </c>
      <c r="D280" s="11">
        <f t="shared" si="16"/>
        <v>4.1613874315940998E-3</v>
      </c>
      <c r="E280" s="8"/>
      <c r="F280" s="12">
        <v>558642.23684210528</v>
      </c>
    </row>
    <row r="281" spans="1:6">
      <c r="A281" s="9" t="s">
        <v>86</v>
      </c>
      <c r="B281" s="8">
        <v>9264248.2030000016</v>
      </c>
      <c r="C281" s="14">
        <v>4.1000000000000002E-2</v>
      </c>
      <c r="D281" s="11">
        <f t="shared" si="16"/>
        <v>2.4031317446955944E-2</v>
      </c>
      <c r="E281" s="8"/>
      <c r="F281" s="12">
        <v>222632.0894736842</v>
      </c>
    </row>
    <row r="282" spans="1:6">
      <c r="A282" s="9" t="s">
        <v>111</v>
      </c>
      <c r="B282" s="8">
        <v>8943029.7029999997</v>
      </c>
      <c r="C282" s="15">
        <v>6.7000000000000004E-2</v>
      </c>
      <c r="D282" s="11">
        <f t="shared" si="16"/>
        <v>4.9516776160482808E-3</v>
      </c>
      <c r="E282" s="8">
        <f>B282*C282</f>
        <v>599182.99010100006</v>
      </c>
      <c r="F282" s="8">
        <v>44283</v>
      </c>
    </row>
    <row r="283" spans="1:6">
      <c r="A283" s="9" t="s">
        <v>203</v>
      </c>
      <c r="B283" s="8">
        <v>2864592.1709999996</v>
      </c>
      <c r="C283" s="15">
        <v>3.9E-2</v>
      </c>
      <c r="D283" s="11">
        <f t="shared" si="16"/>
        <v>7.9704190464325621E-3</v>
      </c>
      <c r="E283" s="8"/>
      <c r="F283" s="8">
        <v>22832</v>
      </c>
    </row>
    <row r="284" spans="1:6">
      <c r="A284" s="9" t="s">
        <v>64</v>
      </c>
      <c r="B284" s="8">
        <v>33554565.827000007</v>
      </c>
      <c r="C284" s="15">
        <v>4.2000000000000003E-2</v>
      </c>
      <c r="D284" s="11">
        <f t="shared" si="16"/>
        <v>7.8425975393835723E-3</v>
      </c>
      <c r="E284" s="8"/>
      <c r="F284" s="12">
        <v>263154.95538991434</v>
      </c>
    </row>
    <row r="285" spans="1:6">
      <c r="A285" s="9" t="s">
        <v>76</v>
      </c>
      <c r="B285" s="8">
        <v>21149350.800000001</v>
      </c>
      <c r="C285" s="15">
        <v>4.2000000000000003E-2</v>
      </c>
      <c r="D285" s="11">
        <f t="shared" si="16"/>
        <v>2.7595646103709243E-3</v>
      </c>
      <c r="E285" s="8"/>
      <c r="F285" s="12">
        <v>58363</v>
      </c>
    </row>
    <row r="286" spans="1:6">
      <c r="A286" s="9" t="s">
        <v>193</v>
      </c>
      <c r="B286" s="8">
        <v>7880940.3760000002</v>
      </c>
      <c r="C286" s="15">
        <v>0.06</v>
      </c>
      <c r="D286" s="11">
        <f t="shared" si="16"/>
        <v>1.0544426938321503E-2</v>
      </c>
      <c r="E286" s="8"/>
      <c r="F286" s="12">
        <v>83100</v>
      </c>
    </row>
    <row r="287" spans="1:6">
      <c r="A287" s="9" t="s">
        <v>113</v>
      </c>
      <c r="B287" s="8">
        <v>21486672.766999997</v>
      </c>
      <c r="C287" s="15">
        <v>4.2000000000000003E-2</v>
      </c>
      <c r="D287" s="11">
        <f t="shared" si="16"/>
        <v>4.1768112602429521E-3</v>
      </c>
      <c r="E287" s="8"/>
      <c r="F287" s="12">
        <v>89745.776758361186</v>
      </c>
    </row>
    <row r="288" spans="1:6">
      <c r="A288" s="9" t="s">
        <v>77</v>
      </c>
      <c r="B288" s="8">
        <v>334367490.42400008</v>
      </c>
      <c r="C288" s="15">
        <v>0.04</v>
      </c>
      <c r="D288" s="11">
        <f t="shared" si="16"/>
        <v>3.5486164246490422E-3</v>
      </c>
      <c r="E288" s="8"/>
      <c r="F288" s="8">
        <v>1186541.968387288</v>
      </c>
    </row>
    <row r="289" spans="1:6">
      <c r="A289" s="9" t="s">
        <v>55</v>
      </c>
      <c r="B289" s="8">
        <v>121356669.79799998</v>
      </c>
      <c r="C289" s="15">
        <v>0.06</v>
      </c>
      <c r="D289" s="11">
        <f t="shared" si="16"/>
        <v>9.6742553591170101E-3</v>
      </c>
      <c r="E289" s="8"/>
      <c r="F289" s="8">
        <v>1174035.4131578947</v>
      </c>
    </row>
    <row r="290" spans="1:6">
      <c r="A290" s="9" t="s">
        <v>88</v>
      </c>
      <c r="B290" s="8">
        <v>134244226.48100001</v>
      </c>
      <c r="C290" s="15">
        <v>6.8000000000000005E-2</v>
      </c>
      <c r="D290" s="11">
        <f t="shared" si="16"/>
        <v>4.1613874315940998E-3</v>
      </c>
      <c r="E290" s="8"/>
      <c r="F290" s="12">
        <v>558642.23684210528</v>
      </c>
    </row>
    <row r="291" spans="1:6">
      <c r="A291" s="9" t="s">
        <v>86</v>
      </c>
      <c r="B291" s="8">
        <v>9264248.2030000016</v>
      </c>
      <c r="C291" s="14">
        <v>4.1000000000000002E-2</v>
      </c>
      <c r="D291" s="11">
        <f t="shared" si="16"/>
        <v>2.4031317446955944E-2</v>
      </c>
      <c r="E291" s="8"/>
      <c r="F291" s="12">
        <v>222632.0894736842</v>
      </c>
    </row>
    <row r="292" spans="1:6">
      <c r="A292" s="9" t="s">
        <v>111</v>
      </c>
      <c r="B292" s="8">
        <v>8943029.7029999997</v>
      </c>
      <c r="C292" s="15">
        <v>6.7000000000000004E-2</v>
      </c>
      <c r="D292" s="11">
        <f t="shared" si="16"/>
        <v>4.9516776160482808E-3</v>
      </c>
      <c r="E292" s="8">
        <f>B292*C292</f>
        <v>599182.99010100006</v>
      </c>
      <c r="F292" s="8">
        <v>44283</v>
      </c>
    </row>
    <row r="293" spans="1:6">
      <c r="A293" s="9" t="s">
        <v>203</v>
      </c>
      <c r="B293" s="8">
        <v>2864592.1709999996</v>
      </c>
      <c r="C293" s="15">
        <v>3.9E-2</v>
      </c>
      <c r="D293" s="11">
        <f t="shared" si="16"/>
        <v>7.9704190464325621E-3</v>
      </c>
      <c r="E293" s="8"/>
      <c r="F293" s="8">
        <v>22832</v>
      </c>
    </row>
    <row r="294" spans="1:6">
      <c r="A294" s="9" t="s">
        <v>64</v>
      </c>
      <c r="B294" s="8">
        <v>33554565.827000007</v>
      </c>
      <c r="C294" s="15">
        <v>4.2000000000000003E-2</v>
      </c>
      <c r="D294" s="11">
        <f t="shared" ref="D294:D357" si="17">F294/B294</f>
        <v>7.8425975393835723E-3</v>
      </c>
      <c r="E294" s="8"/>
      <c r="F294" s="12">
        <v>263154.95538991434</v>
      </c>
    </row>
    <row r="295" spans="1:6">
      <c r="A295" s="9" t="s">
        <v>76</v>
      </c>
      <c r="B295" s="8">
        <v>21149350.800000001</v>
      </c>
      <c r="C295" s="15">
        <v>4.2000000000000003E-2</v>
      </c>
      <c r="D295" s="11">
        <f t="shared" si="17"/>
        <v>2.7595646103709243E-3</v>
      </c>
      <c r="E295" s="8"/>
      <c r="F295" s="12">
        <v>58363</v>
      </c>
    </row>
    <row r="296" spans="1:6">
      <c r="A296" s="9" t="s">
        <v>193</v>
      </c>
      <c r="B296" s="8">
        <v>7880940.3760000002</v>
      </c>
      <c r="C296" s="15">
        <v>0.06</v>
      </c>
      <c r="D296" s="11">
        <f t="shared" si="17"/>
        <v>1.0544426938321503E-2</v>
      </c>
      <c r="E296" s="8"/>
      <c r="F296" s="12">
        <v>83100</v>
      </c>
    </row>
    <row r="297" spans="1:6">
      <c r="A297" s="9" t="s">
        <v>113</v>
      </c>
      <c r="B297" s="8">
        <v>21486672.766999997</v>
      </c>
      <c r="C297" s="15">
        <v>4.2000000000000003E-2</v>
      </c>
      <c r="D297" s="11">
        <f t="shared" si="17"/>
        <v>4.1768112602429521E-3</v>
      </c>
      <c r="E297" s="8"/>
      <c r="F297" s="12">
        <v>89745.776758361186</v>
      </c>
    </row>
    <row r="298" spans="1:6">
      <c r="A298" s="9" t="s">
        <v>77</v>
      </c>
      <c r="B298" s="8">
        <v>334367490.42400008</v>
      </c>
      <c r="C298" s="15">
        <v>0.04</v>
      </c>
      <c r="D298" s="11">
        <f t="shared" si="17"/>
        <v>3.5486164246490422E-3</v>
      </c>
      <c r="E298" s="8"/>
      <c r="F298" s="8">
        <v>1186541.968387288</v>
      </c>
    </row>
    <row r="299" spans="1:6">
      <c r="A299" s="9" t="s">
        <v>55</v>
      </c>
      <c r="B299" s="8">
        <v>121356669.79799998</v>
      </c>
      <c r="C299" s="15">
        <v>0.06</v>
      </c>
      <c r="D299" s="11">
        <f t="shared" si="17"/>
        <v>9.6742553591170101E-3</v>
      </c>
      <c r="E299" s="8"/>
      <c r="F299" s="8">
        <v>1174035.4131578947</v>
      </c>
    </row>
    <row r="300" spans="1:6">
      <c r="A300" s="9" t="s">
        <v>88</v>
      </c>
      <c r="B300" s="8">
        <v>134244226.48100001</v>
      </c>
      <c r="C300" s="15">
        <v>6.8000000000000005E-2</v>
      </c>
      <c r="D300" s="11">
        <f t="shared" si="17"/>
        <v>4.1613874315940998E-3</v>
      </c>
      <c r="E300" s="8"/>
      <c r="F300" s="12">
        <v>558642.23684210528</v>
      </c>
    </row>
    <row r="301" spans="1:6">
      <c r="A301" s="9" t="s">
        <v>86</v>
      </c>
      <c r="B301" s="8">
        <v>9264248.2030000016</v>
      </c>
      <c r="C301" s="14">
        <v>4.1000000000000002E-2</v>
      </c>
      <c r="D301" s="11">
        <f t="shared" si="17"/>
        <v>2.4031317446955944E-2</v>
      </c>
      <c r="E301" s="8"/>
      <c r="F301" s="12">
        <v>222632.0894736842</v>
      </c>
    </row>
    <row r="302" spans="1:6">
      <c r="A302" s="9" t="s">
        <v>111</v>
      </c>
      <c r="B302" s="8">
        <v>8943029.7029999997</v>
      </c>
      <c r="C302" s="15">
        <v>6.7000000000000004E-2</v>
      </c>
      <c r="D302" s="11">
        <f t="shared" si="17"/>
        <v>4.9516776160482808E-3</v>
      </c>
      <c r="E302" s="8">
        <f>B302*C302</f>
        <v>599182.99010100006</v>
      </c>
      <c r="F302" s="8">
        <v>44283</v>
      </c>
    </row>
    <row r="303" spans="1:6">
      <c r="A303" s="9" t="s">
        <v>203</v>
      </c>
      <c r="B303" s="8">
        <v>2864592.1709999996</v>
      </c>
      <c r="C303" s="15">
        <v>3.9E-2</v>
      </c>
      <c r="D303" s="11">
        <f t="shared" si="17"/>
        <v>7.9704190464325621E-3</v>
      </c>
      <c r="E303" s="8"/>
      <c r="F303" s="8">
        <v>22832</v>
      </c>
    </row>
    <row r="304" spans="1:6">
      <c r="A304" s="9" t="s">
        <v>64</v>
      </c>
      <c r="B304" s="8">
        <v>33554565.827000007</v>
      </c>
      <c r="C304" s="15">
        <v>4.2000000000000003E-2</v>
      </c>
      <c r="D304" s="11">
        <f t="shared" si="17"/>
        <v>7.8425975393835723E-3</v>
      </c>
      <c r="E304" s="8"/>
      <c r="F304" s="12">
        <v>263154.95538991434</v>
      </c>
    </row>
    <row r="305" spans="1:6">
      <c r="A305" s="9" t="s">
        <v>76</v>
      </c>
      <c r="B305" s="8">
        <v>21149350.800000001</v>
      </c>
      <c r="C305" s="15">
        <v>4.2000000000000003E-2</v>
      </c>
      <c r="D305" s="11">
        <f t="shared" si="17"/>
        <v>2.7595646103709243E-3</v>
      </c>
      <c r="E305" s="8"/>
      <c r="F305" s="12">
        <v>58363</v>
      </c>
    </row>
    <row r="306" spans="1:6">
      <c r="A306" s="9" t="s">
        <v>193</v>
      </c>
      <c r="B306" s="8">
        <v>7880940.3760000002</v>
      </c>
      <c r="C306" s="15">
        <v>0.06</v>
      </c>
      <c r="D306" s="11">
        <f t="shared" si="17"/>
        <v>1.0544426938321503E-2</v>
      </c>
      <c r="E306" s="8"/>
      <c r="F306" s="12">
        <v>83100</v>
      </c>
    </row>
    <row r="307" spans="1:6">
      <c r="A307" s="9" t="s">
        <v>113</v>
      </c>
      <c r="B307" s="8">
        <v>21486672.766999997</v>
      </c>
      <c r="C307" s="15">
        <v>4.2000000000000003E-2</v>
      </c>
      <c r="D307" s="11">
        <f t="shared" si="17"/>
        <v>4.1768112602429521E-3</v>
      </c>
      <c r="E307" s="8"/>
      <c r="F307" s="12">
        <v>89745.776758361186</v>
      </c>
    </row>
    <row r="308" spans="1:6">
      <c r="A308" s="9" t="s">
        <v>77</v>
      </c>
      <c r="B308" s="8">
        <v>334367490.42400008</v>
      </c>
      <c r="C308" s="15">
        <v>0.04</v>
      </c>
      <c r="D308" s="11">
        <f t="shared" si="17"/>
        <v>3.5486164246490422E-3</v>
      </c>
      <c r="E308" s="8"/>
      <c r="F308" s="8">
        <v>1186541.968387288</v>
      </c>
    </row>
    <row r="309" spans="1:6">
      <c r="A309" s="9" t="s">
        <v>55</v>
      </c>
      <c r="B309" s="8">
        <v>121356669.79799998</v>
      </c>
      <c r="C309" s="15">
        <v>0.06</v>
      </c>
      <c r="D309" s="11">
        <f t="shared" si="17"/>
        <v>9.6742553591170101E-3</v>
      </c>
      <c r="E309" s="8"/>
      <c r="F309" s="8">
        <v>1174035.4131578947</v>
      </c>
    </row>
    <row r="310" spans="1:6">
      <c r="A310" s="9" t="s">
        <v>88</v>
      </c>
      <c r="B310" s="8">
        <v>134244226.48100001</v>
      </c>
      <c r="C310" s="15">
        <v>6.8000000000000005E-2</v>
      </c>
      <c r="D310" s="11">
        <f t="shared" si="17"/>
        <v>4.1613874315940998E-3</v>
      </c>
      <c r="E310" s="8"/>
      <c r="F310" s="12">
        <v>558642.23684210528</v>
      </c>
    </row>
    <row r="311" spans="1:6">
      <c r="A311" s="9" t="s">
        <v>86</v>
      </c>
      <c r="B311" s="8">
        <v>9264248.2030000016</v>
      </c>
      <c r="C311" s="14">
        <v>4.1000000000000002E-2</v>
      </c>
      <c r="D311" s="11">
        <f t="shared" si="17"/>
        <v>2.4031317446955944E-2</v>
      </c>
      <c r="E311" s="8"/>
      <c r="F311" s="12">
        <v>222632.0894736842</v>
      </c>
    </row>
    <row r="312" spans="1:6">
      <c r="A312" s="9" t="s">
        <v>111</v>
      </c>
      <c r="B312" s="8">
        <v>8943029.7029999997</v>
      </c>
      <c r="C312" s="15">
        <v>6.7000000000000004E-2</v>
      </c>
      <c r="D312" s="11">
        <f t="shared" si="17"/>
        <v>4.9516776160482808E-3</v>
      </c>
      <c r="E312" s="8">
        <f>B312*C312</f>
        <v>599182.99010100006</v>
      </c>
      <c r="F312" s="8">
        <v>44283</v>
      </c>
    </row>
    <row r="313" spans="1:6">
      <c r="A313" s="9" t="s">
        <v>203</v>
      </c>
      <c r="B313" s="8">
        <v>2864592.1709999996</v>
      </c>
      <c r="C313" s="15">
        <v>3.9E-2</v>
      </c>
      <c r="D313" s="11">
        <f t="shared" si="17"/>
        <v>7.9704190464325621E-3</v>
      </c>
      <c r="E313" s="8"/>
      <c r="F313" s="8">
        <v>22832</v>
      </c>
    </row>
    <row r="314" spans="1:6">
      <c r="A314" s="9" t="s">
        <v>64</v>
      </c>
      <c r="B314" s="8">
        <v>33554565.827000007</v>
      </c>
      <c r="C314" s="15">
        <v>4.2000000000000003E-2</v>
      </c>
      <c r="D314" s="11">
        <f t="shared" si="17"/>
        <v>7.8425975393835723E-3</v>
      </c>
      <c r="E314" s="8"/>
      <c r="F314" s="12">
        <v>263154.95538991434</v>
      </c>
    </row>
    <row r="315" spans="1:6">
      <c r="A315" s="9" t="s">
        <v>76</v>
      </c>
      <c r="B315" s="8">
        <v>21149350.800000001</v>
      </c>
      <c r="C315" s="15">
        <v>4.2000000000000003E-2</v>
      </c>
      <c r="D315" s="11">
        <f t="shared" si="17"/>
        <v>2.7595646103709243E-3</v>
      </c>
      <c r="E315" s="8"/>
      <c r="F315" s="12">
        <v>58363</v>
      </c>
    </row>
    <row r="316" spans="1:6">
      <c r="A316" s="9" t="s">
        <v>193</v>
      </c>
      <c r="B316" s="8">
        <v>7880940.3760000002</v>
      </c>
      <c r="C316" s="15">
        <v>0.06</v>
      </c>
      <c r="D316" s="11">
        <f t="shared" si="17"/>
        <v>1.0544426938321503E-2</v>
      </c>
      <c r="E316" s="8"/>
      <c r="F316" s="12">
        <v>83100</v>
      </c>
    </row>
    <row r="317" spans="1:6">
      <c r="A317" s="9" t="s">
        <v>113</v>
      </c>
      <c r="B317" s="8">
        <v>21486672.766999997</v>
      </c>
      <c r="C317" s="15">
        <v>4.2000000000000003E-2</v>
      </c>
      <c r="D317" s="11">
        <f t="shared" si="17"/>
        <v>4.1768112602429521E-3</v>
      </c>
      <c r="E317" s="8"/>
      <c r="F317" s="12">
        <v>89745.776758361186</v>
      </c>
    </row>
    <row r="318" spans="1:6">
      <c r="A318" s="9" t="s">
        <v>77</v>
      </c>
      <c r="B318" s="8">
        <v>334367490.42400008</v>
      </c>
      <c r="C318" s="15">
        <v>0.04</v>
      </c>
      <c r="D318" s="11">
        <f t="shared" si="17"/>
        <v>3.5486164246490422E-3</v>
      </c>
      <c r="E318" s="8"/>
      <c r="F318" s="8">
        <v>1186541.968387288</v>
      </c>
    </row>
    <row r="319" spans="1:6">
      <c r="A319" s="9" t="s">
        <v>55</v>
      </c>
      <c r="B319" s="8">
        <v>121356669.79799998</v>
      </c>
      <c r="C319" s="15">
        <v>0.06</v>
      </c>
      <c r="D319" s="11">
        <f t="shared" si="17"/>
        <v>9.6742553591170101E-3</v>
      </c>
      <c r="E319" s="8"/>
      <c r="F319" s="8">
        <v>1174035.4131578947</v>
      </c>
    </row>
    <row r="320" spans="1:6">
      <c r="A320" s="9" t="s">
        <v>88</v>
      </c>
      <c r="B320" s="8">
        <v>134244226.48100001</v>
      </c>
      <c r="C320" s="15">
        <v>6.8000000000000005E-2</v>
      </c>
      <c r="D320" s="11">
        <f t="shared" si="17"/>
        <v>4.1613874315940998E-3</v>
      </c>
      <c r="E320" s="8"/>
      <c r="F320" s="12">
        <v>558642.23684210528</v>
      </c>
    </row>
    <row r="321" spans="1:6">
      <c r="A321" s="9" t="s">
        <v>86</v>
      </c>
      <c r="B321" s="8">
        <v>9264248.2030000016</v>
      </c>
      <c r="C321" s="14">
        <v>4.1000000000000002E-2</v>
      </c>
      <c r="D321" s="11">
        <f t="shared" si="17"/>
        <v>2.4031317446955944E-2</v>
      </c>
      <c r="E321" s="8"/>
      <c r="F321" s="12">
        <v>222632.0894736842</v>
      </c>
    </row>
    <row r="322" spans="1:6">
      <c r="A322" s="9" t="s">
        <v>111</v>
      </c>
      <c r="B322" s="8">
        <v>8943029.7029999997</v>
      </c>
      <c r="C322" s="15">
        <v>6.7000000000000004E-2</v>
      </c>
      <c r="D322" s="11">
        <f t="shared" si="17"/>
        <v>4.9516776160482808E-3</v>
      </c>
      <c r="E322" s="8">
        <f>B322*C322</f>
        <v>599182.99010100006</v>
      </c>
      <c r="F322" s="8">
        <v>44283</v>
      </c>
    </row>
    <row r="323" spans="1:6">
      <c r="A323" s="9" t="s">
        <v>203</v>
      </c>
      <c r="B323" s="8">
        <v>2864592.1709999996</v>
      </c>
      <c r="C323" s="15">
        <v>3.9E-2</v>
      </c>
      <c r="D323" s="11">
        <f t="shared" si="17"/>
        <v>7.9704190464325621E-3</v>
      </c>
      <c r="E323" s="8"/>
      <c r="F323" s="8">
        <v>22832</v>
      </c>
    </row>
    <row r="324" spans="1:6">
      <c r="A324" s="9" t="s">
        <v>64</v>
      </c>
      <c r="B324" s="8">
        <v>33554565.827000007</v>
      </c>
      <c r="C324" s="15">
        <v>4.2000000000000003E-2</v>
      </c>
      <c r="D324" s="11">
        <f t="shared" si="17"/>
        <v>7.8425975393835723E-3</v>
      </c>
      <c r="E324" s="8"/>
      <c r="F324" s="12">
        <v>263154.95538991434</v>
      </c>
    </row>
    <row r="325" spans="1:6">
      <c r="A325" s="9" t="s">
        <v>76</v>
      </c>
      <c r="B325" s="8">
        <v>21149350.800000001</v>
      </c>
      <c r="C325" s="15">
        <v>4.2000000000000003E-2</v>
      </c>
      <c r="D325" s="11">
        <f t="shared" si="17"/>
        <v>2.7595646103709243E-3</v>
      </c>
      <c r="E325" s="8"/>
      <c r="F325" s="12">
        <v>58363</v>
      </c>
    </row>
    <row r="326" spans="1:6">
      <c r="A326" s="9" t="s">
        <v>193</v>
      </c>
      <c r="B326" s="8">
        <v>7880940.3760000002</v>
      </c>
      <c r="C326" s="15">
        <v>0.06</v>
      </c>
      <c r="D326" s="11">
        <f t="shared" si="17"/>
        <v>1.0544426938321503E-2</v>
      </c>
      <c r="E326" s="8"/>
      <c r="F326" s="12">
        <v>83100</v>
      </c>
    </row>
    <row r="327" spans="1:6">
      <c r="A327" s="9" t="s">
        <v>113</v>
      </c>
      <c r="B327" s="8">
        <v>21486672.766999997</v>
      </c>
      <c r="C327" s="15">
        <v>4.2000000000000003E-2</v>
      </c>
      <c r="D327" s="11">
        <f t="shared" si="17"/>
        <v>4.1768112602429521E-3</v>
      </c>
      <c r="E327" s="8"/>
      <c r="F327" s="12">
        <v>89745.776758361186</v>
      </c>
    </row>
    <row r="328" spans="1:6">
      <c r="A328" s="9" t="s">
        <v>77</v>
      </c>
      <c r="B328" s="8">
        <v>334367490.42400008</v>
      </c>
      <c r="C328" s="15">
        <v>0.04</v>
      </c>
      <c r="D328" s="11">
        <f t="shared" si="17"/>
        <v>3.5486164246490422E-3</v>
      </c>
      <c r="E328" s="8"/>
      <c r="F328" s="8">
        <v>1186541.968387288</v>
      </c>
    </row>
    <row r="329" spans="1:6">
      <c r="A329" s="9" t="s">
        <v>55</v>
      </c>
      <c r="B329" s="8">
        <v>121356669.79799998</v>
      </c>
      <c r="C329" s="15">
        <v>0.06</v>
      </c>
      <c r="D329" s="11">
        <f t="shared" si="17"/>
        <v>9.6742553591170101E-3</v>
      </c>
      <c r="E329" s="8"/>
      <c r="F329" s="8">
        <v>1174035.4131578947</v>
      </c>
    </row>
    <row r="330" spans="1:6">
      <c r="A330" s="9" t="s">
        <v>88</v>
      </c>
      <c r="B330" s="8">
        <v>134244226.48100001</v>
      </c>
      <c r="C330" s="15">
        <v>6.8000000000000005E-2</v>
      </c>
      <c r="D330" s="11">
        <f t="shared" si="17"/>
        <v>4.1613874315940998E-3</v>
      </c>
      <c r="E330" s="8"/>
      <c r="F330" s="12">
        <v>558642.23684210528</v>
      </c>
    </row>
    <row r="331" spans="1:6">
      <c r="A331" s="9" t="s">
        <v>86</v>
      </c>
      <c r="B331" s="8">
        <v>9264248.2030000016</v>
      </c>
      <c r="C331" s="14">
        <v>4.1000000000000002E-2</v>
      </c>
      <c r="D331" s="11">
        <f t="shared" si="17"/>
        <v>2.4031317446955944E-2</v>
      </c>
      <c r="E331" s="8"/>
      <c r="F331" s="12">
        <v>222632.0894736842</v>
      </c>
    </row>
    <row r="332" spans="1:6">
      <c r="A332" s="9" t="s">
        <v>111</v>
      </c>
      <c r="B332" s="8">
        <v>8943029.7029999997</v>
      </c>
      <c r="C332" s="15">
        <v>6.7000000000000004E-2</v>
      </c>
      <c r="D332" s="11">
        <f t="shared" si="17"/>
        <v>4.9516776160482808E-3</v>
      </c>
      <c r="E332" s="8">
        <f>B332*C332</f>
        <v>599182.99010100006</v>
      </c>
      <c r="F332" s="8">
        <v>44283</v>
      </c>
    </row>
    <row r="333" spans="1:6">
      <c r="A333" s="9" t="s">
        <v>203</v>
      </c>
      <c r="B333" s="8">
        <v>2864592.1709999996</v>
      </c>
      <c r="C333" s="15">
        <v>3.9E-2</v>
      </c>
      <c r="D333" s="11">
        <f t="shared" si="17"/>
        <v>7.9704190464325621E-3</v>
      </c>
      <c r="E333" s="8"/>
      <c r="F333" s="8">
        <v>22832</v>
      </c>
    </row>
    <row r="334" spans="1:6">
      <c r="A334" s="9" t="s">
        <v>64</v>
      </c>
      <c r="B334" s="8">
        <v>33554565.827000007</v>
      </c>
      <c r="C334" s="15">
        <v>4.2000000000000003E-2</v>
      </c>
      <c r="D334" s="11">
        <f t="shared" si="17"/>
        <v>7.8425975393835723E-3</v>
      </c>
      <c r="E334" s="8"/>
      <c r="F334" s="12">
        <v>263154.95538991434</v>
      </c>
    </row>
    <row r="335" spans="1:6">
      <c r="A335" s="9" t="s">
        <v>76</v>
      </c>
      <c r="B335" s="8">
        <v>21149350.800000001</v>
      </c>
      <c r="C335" s="15">
        <v>4.2000000000000003E-2</v>
      </c>
      <c r="D335" s="11">
        <f t="shared" si="17"/>
        <v>2.7595646103709243E-3</v>
      </c>
      <c r="E335" s="8"/>
      <c r="F335" s="12">
        <v>58363</v>
      </c>
    </row>
    <row r="336" spans="1:6">
      <c r="A336" s="9" t="s">
        <v>193</v>
      </c>
      <c r="B336" s="8">
        <v>7880940.3760000002</v>
      </c>
      <c r="C336" s="15">
        <v>0.06</v>
      </c>
      <c r="D336" s="11">
        <f t="shared" si="17"/>
        <v>1.0544426938321503E-2</v>
      </c>
      <c r="E336" s="8"/>
      <c r="F336" s="12">
        <v>83100</v>
      </c>
    </row>
    <row r="337" spans="1:6">
      <c r="A337" s="9" t="s">
        <v>113</v>
      </c>
      <c r="B337" s="8">
        <v>21486672.766999997</v>
      </c>
      <c r="C337" s="15">
        <v>4.2000000000000003E-2</v>
      </c>
      <c r="D337" s="11">
        <f t="shared" si="17"/>
        <v>4.1768112602429521E-3</v>
      </c>
      <c r="E337" s="8"/>
      <c r="F337" s="12">
        <v>89745.776758361186</v>
      </c>
    </row>
    <row r="338" spans="1:6">
      <c r="A338" s="9" t="s">
        <v>77</v>
      </c>
      <c r="B338" s="8">
        <v>334367490.42400008</v>
      </c>
      <c r="C338" s="15">
        <v>0.04</v>
      </c>
      <c r="D338" s="11">
        <f t="shared" si="17"/>
        <v>3.5486164246490422E-3</v>
      </c>
      <c r="E338" s="8"/>
      <c r="F338" s="8">
        <v>1186541.968387288</v>
      </c>
    </row>
    <row r="339" spans="1:6">
      <c r="A339" s="9" t="s">
        <v>55</v>
      </c>
      <c r="B339" s="8">
        <v>121356669.79799998</v>
      </c>
      <c r="C339" s="15">
        <v>0.06</v>
      </c>
      <c r="D339" s="11">
        <f t="shared" si="17"/>
        <v>9.6742553591170101E-3</v>
      </c>
      <c r="E339" s="8"/>
      <c r="F339" s="8">
        <v>1174035.4131578947</v>
      </c>
    </row>
    <row r="340" spans="1:6">
      <c r="A340" s="9" t="s">
        <v>88</v>
      </c>
      <c r="B340" s="8">
        <v>134244226.48100001</v>
      </c>
      <c r="C340" s="15">
        <v>6.8000000000000005E-2</v>
      </c>
      <c r="D340" s="11">
        <f t="shared" si="17"/>
        <v>4.1613874315940998E-3</v>
      </c>
      <c r="E340" s="8"/>
      <c r="F340" s="12">
        <v>558642.23684210528</v>
      </c>
    </row>
    <row r="341" spans="1:6">
      <c r="A341" s="9" t="s">
        <v>86</v>
      </c>
      <c r="B341" s="8">
        <v>9264248.2030000016</v>
      </c>
      <c r="C341" s="14">
        <v>4.1000000000000002E-2</v>
      </c>
      <c r="D341" s="11">
        <f t="shared" si="17"/>
        <v>2.4031317446955944E-2</v>
      </c>
      <c r="E341" s="8"/>
      <c r="F341" s="12">
        <v>222632.0894736842</v>
      </c>
    </row>
    <row r="342" spans="1:6">
      <c r="A342" s="9" t="s">
        <v>111</v>
      </c>
      <c r="B342" s="8">
        <v>8943029.7029999997</v>
      </c>
      <c r="C342" s="15">
        <v>6.7000000000000004E-2</v>
      </c>
      <c r="D342" s="11">
        <f t="shared" si="17"/>
        <v>4.9516776160482808E-3</v>
      </c>
      <c r="E342" s="8">
        <f>B342*C342</f>
        <v>599182.99010100006</v>
      </c>
      <c r="F342" s="8">
        <v>44283</v>
      </c>
    </row>
    <row r="343" spans="1:6">
      <c r="A343" s="9" t="s">
        <v>203</v>
      </c>
      <c r="B343" s="8">
        <v>2864592.1709999996</v>
      </c>
      <c r="C343" s="15">
        <v>3.9E-2</v>
      </c>
      <c r="D343" s="11">
        <f t="shared" si="17"/>
        <v>7.9704190464325621E-3</v>
      </c>
      <c r="E343" s="8"/>
      <c r="F343" s="8">
        <v>22832</v>
      </c>
    </row>
    <row r="344" spans="1:6">
      <c r="A344" s="9" t="s">
        <v>64</v>
      </c>
      <c r="B344" s="8">
        <v>33554565.827000007</v>
      </c>
      <c r="C344" s="15">
        <v>4.2000000000000003E-2</v>
      </c>
      <c r="D344" s="11">
        <f t="shared" si="17"/>
        <v>7.8425975393835723E-3</v>
      </c>
      <c r="E344" s="8"/>
      <c r="F344" s="12">
        <v>263154.95538991434</v>
      </c>
    </row>
    <row r="345" spans="1:6">
      <c r="A345" s="9" t="s">
        <v>76</v>
      </c>
      <c r="B345" s="8">
        <v>21149350.800000001</v>
      </c>
      <c r="C345" s="15">
        <v>4.2000000000000003E-2</v>
      </c>
      <c r="D345" s="11">
        <f t="shared" si="17"/>
        <v>2.7595646103709243E-3</v>
      </c>
      <c r="E345" s="8"/>
      <c r="F345" s="12">
        <v>58363</v>
      </c>
    </row>
    <row r="346" spans="1:6">
      <c r="A346" s="9" t="s">
        <v>193</v>
      </c>
      <c r="B346" s="8">
        <v>7880940.3760000002</v>
      </c>
      <c r="C346" s="15">
        <v>0.06</v>
      </c>
      <c r="D346" s="11">
        <f t="shared" si="17"/>
        <v>1.0544426938321503E-2</v>
      </c>
      <c r="E346" s="8"/>
      <c r="F346" s="12">
        <v>83100</v>
      </c>
    </row>
    <row r="347" spans="1:6">
      <c r="A347" s="9" t="s">
        <v>113</v>
      </c>
      <c r="B347" s="8">
        <v>21486672.766999997</v>
      </c>
      <c r="C347" s="15">
        <v>4.2000000000000003E-2</v>
      </c>
      <c r="D347" s="11">
        <f t="shared" si="17"/>
        <v>4.1768112602429521E-3</v>
      </c>
      <c r="E347" s="8"/>
      <c r="F347" s="12">
        <v>89745.776758361186</v>
      </c>
    </row>
    <row r="348" spans="1:6">
      <c r="A348" s="9" t="s">
        <v>77</v>
      </c>
      <c r="B348" s="8">
        <v>334367490.42400008</v>
      </c>
      <c r="C348" s="15">
        <v>0.04</v>
      </c>
      <c r="D348" s="11">
        <f t="shared" si="17"/>
        <v>3.5486164246490422E-3</v>
      </c>
      <c r="E348" s="8"/>
      <c r="F348" s="8">
        <v>1186541.968387288</v>
      </c>
    </row>
    <row r="349" spans="1:6">
      <c r="A349" s="9" t="s">
        <v>55</v>
      </c>
      <c r="B349" s="8">
        <v>121356669.79799998</v>
      </c>
      <c r="C349" s="15">
        <v>0.06</v>
      </c>
      <c r="D349" s="11">
        <f t="shared" si="17"/>
        <v>9.6742553591170101E-3</v>
      </c>
      <c r="E349" s="8"/>
      <c r="F349" s="8">
        <v>1174035.4131578947</v>
      </c>
    </row>
    <row r="350" spans="1:6">
      <c r="A350" s="9" t="s">
        <v>88</v>
      </c>
      <c r="B350" s="8">
        <v>134244226.48100001</v>
      </c>
      <c r="C350" s="15">
        <v>6.8000000000000005E-2</v>
      </c>
      <c r="D350" s="11">
        <f t="shared" si="17"/>
        <v>4.1613874315940998E-3</v>
      </c>
      <c r="E350" s="8"/>
      <c r="F350" s="12">
        <v>558642.23684210528</v>
      </c>
    </row>
    <row r="351" spans="1:6">
      <c r="A351" s="9" t="s">
        <v>86</v>
      </c>
      <c r="B351" s="8">
        <v>9264248.2030000016</v>
      </c>
      <c r="C351" s="14">
        <v>4.1000000000000002E-2</v>
      </c>
      <c r="D351" s="11">
        <f t="shared" si="17"/>
        <v>2.4031317446955944E-2</v>
      </c>
      <c r="E351" s="8"/>
      <c r="F351" s="12">
        <v>222632.0894736842</v>
      </c>
    </row>
    <row r="352" spans="1:6">
      <c r="A352" s="9" t="s">
        <v>111</v>
      </c>
      <c r="B352" s="8">
        <v>8943029.7029999997</v>
      </c>
      <c r="C352" s="15">
        <v>6.7000000000000004E-2</v>
      </c>
      <c r="D352" s="11">
        <f t="shared" si="17"/>
        <v>4.9516776160482808E-3</v>
      </c>
      <c r="E352" s="8">
        <f>B352*C352</f>
        <v>599182.99010100006</v>
      </c>
      <c r="F352" s="8">
        <v>44283</v>
      </c>
    </row>
    <row r="353" spans="1:6">
      <c r="A353" s="9" t="s">
        <v>203</v>
      </c>
      <c r="B353" s="8">
        <v>2864592.1709999996</v>
      </c>
      <c r="C353" s="15">
        <v>3.9E-2</v>
      </c>
      <c r="D353" s="11">
        <f t="shared" si="17"/>
        <v>7.9704190464325621E-3</v>
      </c>
      <c r="E353" s="8"/>
      <c r="F353" s="8">
        <v>22832</v>
      </c>
    </row>
    <row r="354" spans="1:6">
      <c r="A354" s="9" t="s">
        <v>64</v>
      </c>
      <c r="B354" s="8">
        <v>33554565.827000007</v>
      </c>
      <c r="C354" s="15">
        <v>4.2000000000000003E-2</v>
      </c>
      <c r="D354" s="11">
        <f t="shared" si="17"/>
        <v>7.8425975393835723E-3</v>
      </c>
      <c r="E354" s="8"/>
      <c r="F354" s="12">
        <v>263154.95538991434</v>
      </c>
    </row>
    <row r="355" spans="1:6">
      <c r="A355" s="9" t="s">
        <v>76</v>
      </c>
      <c r="B355" s="8">
        <v>21149350.800000001</v>
      </c>
      <c r="C355" s="15">
        <v>4.2000000000000003E-2</v>
      </c>
      <c r="D355" s="11">
        <f t="shared" si="17"/>
        <v>2.7595646103709243E-3</v>
      </c>
      <c r="E355" s="8"/>
      <c r="F355" s="12">
        <v>58363</v>
      </c>
    </row>
    <row r="356" spans="1:6">
      <c r="A356" s="9" t="s">
        <v>193</v>
      </c>
      <c r="B356" s="8">
        <v>7880940.3760000002</v>
      </c>
      <c r="C356" s="15">
        <v>0.06</v>
      </c>
      <c r="D356" s="11">
        <f t="shared" si="17"/>
        <v>1.0544426938321503E-2</v>
      </c>
      <c r="E356" s="8"/>
      <c r="F356" s="12">
        <v>83100</v>
      </c>
    </row>
    <row r="357" spans="1:6">
      <c r="A357" s="9" t="s">
        <v>113</v>
      </c>
      <c r="B357" s="8">
        <v>21486672.766999997</v>
      </c>
      <c r="C357" s="15">
        <v>4.2000000000000003E-2</v>
      </c>
      <c r="D357" s="11">
        <f t="shared" si="17"/>
        <v>4.1768112602429521E-3</v>
      </c>
      <c r="E357" s="8"/>
      <c r="F357" s="12">
        <v>89745.776758361186</v>
      </c>
    </row>
    <row r="358" spans="1:6">
      <c r="A358" s="9" t="s">
        <v>77</v>
      </c>
      <c r="B358" s="8">
        <v>334367490.42400008</v>
      </c>
      <c r="C358" s="15">
        <v>0.04</v>
      </c>
      <c r="D358" s="11">
        <f t="shared" ref="D358:D421" si="18">F358/B358</f>
        <v>3.5486164246490422E-3</v>
      </c>
      <c r="E358" s="8"/>
      <c r="F358" s="8">
        <v>1186541.968387288</v>
      </c>
    </row>
    <row r="359" spans="1:6">
      <c r="A359" s="9" t="s">
        <v>55</v>
      </c>
      <c r="B359" s="8">
        <v>121356669.79799998</v>
      </c>
      <c r="C359" s="15">
        <v>0.06</v>
      </c>
      <c r="D359" s="11">
        <f t="shared" si="18"/>
        <v>9.6742553591170101E-3</v>
      </c>
      <c r="E359" s="8"/>
      <c r="F359" s="8">
        <v>1174035.4131578947</v>
      </c>
    </row>
    <row r="360" spans="1:6">
      <c r="A360" s="9" t="s">
        <v>88</v>
      </c>
      <c r="B360" s="8">
        <v>134244226.48100001</v>
      </c>
      <c r="C360" s="15">
        <v>6.8000000000000005E-2</v>
      </c>
      <c r="D360" s="11">
        <f t="shared" si="18"/>
        <v>4.1613874315940998E-3</v>
      </c>
      <c r="E360" s="8"/>
      <c r="F360" s="12">
        <v>558642.23684210528</v>
      </c>
    </row>
    <row r="361" spans="1:6">
      <c r="A361" s="9" t="s">
        <v>86</v>
      </c>
      <c r="B361" s="8">
        <v>9264248.2030000016</v>
      </c>
      <c r="C361" s="14">
        <v>4.1000000000000002E-2</v>
      </c>
      <c r="D361" s="11">
        <f t="shared" si="18"/>
        <v>2.4031317446955944E-2</v>
      </c>
      <c r="E361" s="8"/>
      <c r="F361" s="12">
        <v>222632.0894736842</v>
      </c>
    </row>
    <row r="362" spans="1:6">
      <c r="A362" s="9" t="s">
        <v>111</v>
      </c>
      <c r="B362" s="8">
        <v>8943029.7029999997</v>
      </c>
      <c r="C362" s="15">
        <v>6.7000000000000004E-2</v>
      </c>
      <c r="D362" s="11">
        <f t="shared" si="18"/>
        <v>4.9516776160482808E-3</v>
      </c>
      <c r="E362" s="8">
        <f>B362*C362</f>
        <v>599182.99010100006</v>
      </c>
      <c r="F362" s="8">
        <v>44283</v>
      </c>
    </row>
    <row r="363" spans="1:6">
      <c r="A363" s="9" t="s">
        <v>203</v>
      </c>
      <c r="B363" s="8">
        <v>2864592.1709999996</v>
      </c>
      <c r="C363" s="15">
        <v>3.9E-2</v>
      </c>
      <c r="D363" s="11">
        <f t="shared" si="18"/>
        <v>7.9704190464325621E-3</v>
      </c>
      <c r="E363" s="8"/>
      <c r="F363" s="8">
        <v>22832</v>
      </c>
    </row>
    <row r="364" spans="1:6">
      <c r="A364" s="9" t="s">
        <v>64</v>
      </c>
      <c r="B364" s="8">
        <v>33554565.827000007</v>
      </c>
      <c r="C364" s="15">
        <v>4.2000000000000003E-2</v>
      </c>
      <c r="D364" s="11">
        <f t="shared" si="18"/>
        <v>7.8425975393835723E-3</v>
      </c>
      <c r="E364" s="8"/>
      <c r="F364" s="12">
        <v>263154.95538991434</v>
      </c>
    </row>
    <row r="365" spans="1:6">
      <c r="A365" s="9" t="s">
        <v>76</v>
      </c>
      <c r="B365" s="8">
        <v>21149350.800000001</v>
      </c>
      <c r="C365" s="15">
        <v>4.2000000000000003E-2</v>
      </c>
      <c r="D365" s="11">
        <f t="shared" si="18"/>
        <v>2.7595646103709243E-3</v>
      </c>
      <c r="E365" s="8"/>
      <c r="F365" s="12">
        <v>58363</v>
      </c>
    </row>
    <row r="366" spans="1:6">
      <c r="A366" s="9" t="s">
        <v>193</v>
      </c>
      <c r="B366" s="8">
        <v>7880940.3760000002</v>
      </c>
      <c r="C366" s="15">
        <v>0.06</v>
      </c>
      <c r="D366" s="11">
        <f t="shared" si="18"/>
        <v>1.0544426938321503E-2</v>
      </c>
      <c r="E366" s="8"/>
      <c r="F366" s="12">
        <v>83100</v>
      </c>
    </row>
    <row r="367" spans="1:6">
      <c r="A367" s="9" t="s">
        <v>113</v>
      </c>
      <c r="B367" s="8">
        <v>21486672.766999997</v>
      </c>
      <c r="C367" s="15">
        <v>4.2000000000000003E-2</v>
      </c>
      <c r="D367" s="11">
        <f t="shared" si="18"/>
        <v>4.1768112602429521E-3</v>
      </c>
      <c r="E367" s="8"/>
      <c r="F367" s="12">
        <v>89745.776758361186</v>
      </c>
    </row>
    <row r="368" spans="1:6">
      <c r="A368" s="9" t="s">
        <v>77</v>
      </c>
      <c r="B368" s="8">
        <v>334367490.42400008</v>
      </c>
      <c r="C368" s="15">
        <v>0.04</v>
      </c>
      <c r="D368" s="11">
        <f t="shared" si="18"/>
        <v>3.5486164246490422E-3</v>
      </c>
      <c r="E368" s="8"/>
      <c r="F368" s="8">
        <v>1186541.968387288</v>
      </c>
    </row>
    <row r="369" spans="1:6">
      <c r="A369" s="9" t="s">
        <v>55</v>
      </c>
      <c r="B369" s="8">
        <v>121356669.79799998</v>
      </c>
      <c r="C369" s="15">
        <v>0.06</v>
      </c>
      <c r="D369" s="11">
        <f t="shared" si="18"/>
        <v>9.6742553591170101E-3</v>
      </c>
      <c r="E369" s="8"/>
      <c r="F369" s="8">
        <v>1174035.4131578947</v>
      </c>
    </row>
    <row r="370" spans="1:6">
      <c r="A370" s="9" t="s">
        <v>88</v>
      </c>
      <c r="B370" s="8">
        <v>134244226.48100001</v>
      </c>
      <c r="C370" s="15">
        <v>6.8000000000000005E-2</v>
      </c>
      <c r="D370" s="11">
        <f t="shared" si="18"/>
        <v>4.1613874315940998E-3</v>
      </c>
      <c r="E370" s="8"/>
      <c r="F370" s="12">
        <v>558642.23684210528</v>
      </c>
    </row>
    <row r="371" spans="1:6">
      <c r="A371" s="9" t="s">
        <v>86</v>
      </c>
      <c r="B371" s="8">
        <v>9264248.2030000016</v>
      </c>
      <c r="C371" s="14">
        <v>4.1000000000000002E-2</v>
      </c>
      <c r="D371" s="11">
        <f t="shared" si="18"/>
        <v>2.4031317446955944E-2</v>
      </c>
      <c r="E371" s="8"/>
      <c r="F371" s="12">
        <v>222632.0894736842</v>
      </c>
    </row>
    <row r="372" spans="1:6">
      <c r="A372" s="9" t="s">
        <v>111</v>
      </c>
      <c r="B372" s="8">
        <v>8943029.7029999997</v>
      </c>
      <c r="C372" s="15">
        <v>6.7000000000000004E-2</v>
      </c>
      <c r="D372" s="11">
        <f t="shared" si="18"/>
        <v>4.9516776160482808E-3</v>
      </c>
      <c r="E372" s="8">
        <f>B372*C372</f>
        <v>599182.99010100006</v>
      </c>
      <c r="F372" s="8">
        <v>44283</v>
      </c>
    </row>
    <row r="373" spans="1:6">
      <c r="A373" s="9" t="s">
        <v>203</v>
      </c>
      <c r="B373" s="8">
        <v>2864592.1709999996</v>
      </c>
      <c r="C373" s="15">
        <v>3.9E-2</v>
      </c>
      <c r="D373" s="11">
        <f t="shared" si="18"/>
        <v>7.9704190464325621E-3</v>
      </c>
      <c r="E373" s="8"/>
      <c r="F373" s="8">
        <v>22832</v>
      </c>
    </row>
    <row r="374" spans="1:6">
      <c r="A374" s="9" t="s">
        <v>64</v>
      </c>
      <c r="B374" s="8">
        <v>33554565.827000007</v>
      </c>
      <c r="C374" s="15">
        <v>4.2000000000000003E-2</v>
      </c>
      <c r="D374" s="11">
        <f t="shared" si="18"/>
        <v>7.8425975393835723E-3</v>
      </c>
      <c r="E374" s="8"/>
      <c r="F374" s="12">
        <v>263154.95538991434</v>
      </c>
    </row>
    <row r="375" spans="1:6">
      <c r="A375" s="9" t="s">
        <v>76</v>
      </c>
      <c r="B375" s="8">
        <v>21149350.800000001</v>
      </c>
      <c r="C375" s="15">
        <v>4.2000000000000003E-2</v>
      </c>
      <c r="D375" s="11">
        <f t="shared" si="18"/>
        <v>2.7595646103709243E-3</v>
      </c>
      <c r="E375" s="8"/>
      <c r="F375" s="12">
        <v>58363</v>
      </c>
    </row>
    <row r="376" spans="1:6">
      <c r="A376" s="9" t="s">
        <v>193</v>
      </c>
      <c r="B376" s="8">
        <v>7880940.3760000002</v>
      </c>
      <c r="C376" s="15">
        <v>0.06</v>
      </c>
      <c r="D376" s="11">
        <f t="shared" si="18"/>
        <v>1.0544426938321503E-2</v>
      </c>
      <c r="E376" s="8"/>
      <c r="F376" s="12">
        <v>83100</v>
      </c>
    </row>
    <row r="377" spans="1:6">
      <c r="A377" s="9" t="s">
        <v>113</v>
      </c>
      <c r="B377" s="8">
        <v>21486672.766999997</v>
      </c>
      <c r="C377" s="15">
        <v>4.2000000000000003E-2</v>
      </c>
      <c r="D377" s="11">
        <f t="shared" si="18"/>
        <v>4.1768112602429521E-3</v>
      </c>
      <c r="E377" s="8"/>
      <c r="F377" s="12">
        <v>89745.776758361186</v>
      </c>
    </row>
    <row r="378" spans="1:6">
      <c r="A378" s="9" t="s">
        <v>77</v>
      </c>
      <c r="B378" s="8">
        <v>334367490.42400008</v>
      </c>
      <c r="C378" s="15">
        <v>0.04</v>
      </c>
      <c r="D378" s="11">
        <f t="shared" si="18"/>
        <v>3.5486164246490422E-3</v>
      </c>
      <c r="E378" s="8"/>
      <c r="F378" s="8">
        <v>1186541.968387288</v>
      </c>
    </row>
    <row r="379" spans="1:6">
      <c r="A379" s="9" t="s">
        <v>55</v>
      </c>
      <c r="B379" s="8">
        <v>121356669.79799998</v>
      </c>
      <c r="C379" s="15">
        <v>0.06</v>
      </c>
      <c r="D379" s="11">
        <f t="shared" si="18"/>
        <v>9.6742553591170101E-3</v>
      </c>
      <c r="E379" s="8"/>
      <c r="F379" s="8">
        <v>1174035.4131578947</v>
      </c>
    </row>
    <row r="380" spans="1:6">
      <c r="A380" s="9" t="s">
        <v>88</v>
      </c>
      <c r="B380" s="8">
        <v>134244226.48100001</v>
      </c>
      <c r="C380" s="15">
        <v>6.8000000000000005E-2</v>
      </c>
      <c r="D380" s="11">
        <f t="shared" si="18"/>
        <v>4.1613874315940998E-3</v>
      </c>
      <c r="E380" s="8"/>
      <c r="F380" s="12">
        <v>558642.23684210528</v>
      </c>
    </row>
    <row r="381" spans="1:6">
      <c r="A381" s="9" t="s">
        <v>86</v>
      </c>
      <c r="B381" s="8">
        <v>9264248.2030000016</v>
      </c>
      <c r="C381" s="14">
        <v>4.1000000000000002E-2</v>
      </c>
      <c r="D381" s="11">
        <f t="shared" si="18"/>
        <v>2.4031317446955944E-2</v>
      </c>
      <c r="E381" s="8"/>
      <c r="F381" s="12">
        <v>222632.0894736842</v>
      </c>
    </row>
    <row r="382" spans="1:6">
      <c r="A382" s="9" t="s">
        <v>111</v>
      </c>
      <c r="B382" s="8">
        <v>8943029.7029999997</v>
      </c>
      <c r="C382" s="15">
        <v>6.7000000000000004E-2</v>
      </c>
      <c r="D382" s="11">
        <f t="shared" si="18"/>
        <v>4.9516776160482808E-3</v>
      </c>
      <c r="E382" s="8">
        <f>B382*C382</f>
        <v>599182.99010100006</v>
      </c>
      <c r="F382" s="8">
        <v>44283</v>
      </c>
    </row>
    <row r="383" spans="1:6">
      <c r="A383" s="9" t="s">
        <v>203</v>
      </c>
      <c r="B383" s="8">
        <v>2864592.1709999996</v>
      </c>
      <c r="C383" s="15">
        <v>3.9E-2</v>
      </c>
      <c r="D383" s="11">
        <f t="shared" si="18"/>
        <v>7.9704190464325621E-3</v>
      </c>
      <c r="E383" s="8"/>
      <c r="F383" s="8">
        <v>22832</v>
      </c>
    </row>
    <row r="384" spans="1:6">
      <c r="A384" s="9" t="s">
        <v>64</v>
      </c>
      <c r="B384" s="8">
        <v>33554565.827000007</v>
      </c>
      <c r="C384" s="15">
        <v>4.2000000000000003E-2</v>
      </c>
      <c r="D384" s="11">
        <f t="shared" si="18"/>
        <v>7.8425975393835723E-3</v>
      </c>
      <c r="E384" s="8"/>
      <c r="F384" s="12">
        <v>263154.95538991434</v>
      </c>
    </row>
    <row r="385" spans="1:6">
      <c r="A385" s="9" t="s">
        <v>76</v>
      </c>
      <c r="B385" s="8">
        <v>21149350.800000001</v>
      </c>
      <c r="C385" s="15">
        <v>4.2000000000000003E-2</v>
      </c>
      <c r="D385" s="11">
        <f t="shared" si="18"/>
        <v>2.7595646103709243E-3</v>
      </c>
      <c r="E385" s="8"/>
      <c r="F385" s="12">
        <v>58363</v>
      </c>
    </row>
    <row r="386" spans="1:6">
      <c r="A386" s="9" t="s">
        <v>193</v>
      </c>
      <c r="B386" s="8">
        <v>7880940.3760000002</v>
      </c>
      <c r="C386" s="15">
        <v>0.06</v>
      </c>
      <c r="D386" s="11">
        <f t="shared" si="18"/>
        <v>1.0544426938321503E-2</v>
      </c>
      <c r="E386" s="8"/>
      <c r="F386" s="12">
        <v>83100</v>
      </c>
    </row>
    <row r="387" spans="1:6">
      <c r="A387" s="9" t="s">
        <v>113</v>
      </c>
      <c r="B387" s="8">
        <v>21486672.766999997</v>
      </c>
      <c r="C387" s="15">
        <v>4.2000000000000003E-2</v>
      </c>
      <c r="D387" s="11">
        <f t="shared" si="18"/>
        <v>4.1768112602429521E-3</v>
      </c>
      <c r="E387" s="8"/>
      <c r="F387" s="12">
        <v>89745.776758361186</v>
      </c>
    </row>
    <row r="388" spans="1:6">
      <c r="A388" s="9" t="s">
        <v>77</v>
      </c>
      <c r="B388" s="8">
        <v>334367490.42400008</v>
      </c>
      <c r="C388" s="15">
        <v>0.04</v>
      </c>
      <c r="D388" s="11">
        <f t="shared" si="18"/>
        <v>3.5486164246490422E-3</v>
      </c>
      <c r="E388" s="8"/>
      <c r="F388" s="8">
        <v>1186541.968387288</v>
      </c>
    </row>
    <row r="389" spans="1:6">
      <c r="A389" s="9" t="s">
        <v>55</v>
      </c>
      <c r="B389" s="8">
        <v>121356669.79799998</v>
      </c>
      <c r="C389" s="15">
        <v>0.06</v>
      </c>
      <c r="D389" s="11">
        <f t="shared" si="18"/>
        <v>9.6742553591170101E-3</v>
      </c>
      <c r="E389" s="8"/>
      <c r="F389" s="8">
        <v>1174035.4131578947</v>
      </c>
    </row>
    <row r="390" spans="1:6">
      <c r="A390" s="9" t="s">
        <v>88</v>
      </c>
      <c r="B390" s="8">
        <v>134244226.48100001</v>
      </c>
      <c r="C390" s="15">
        <v>6.8000000000000005E-2</v>
      </c>
      <c r="D390" s="11">
        <f t="shared" si="18"/>
        <v>4.1613874315940998E-3</v>
      </c>
      <c r="E390" s="8"/>
      <c r="F390" s="12">
        <v>558642.23684210528</v>
      </c>
    </row>
    <row r="391" spans="1:6">
      <c r="A391" s="9" t="s">
        <v>86</v>
      </c>
      <c r="B391" s="8">
        <v>9264248.2030000016</v>
      </c>
      <c r="C391" s="14">
        <v>4.1000000000000002E-2</v>
      </c>
      <c r="D391" s="11">
        <f t="shared" si="18"/>
        <v>2.4031317446955944E-2</v>
      </c>
      <c r="E391" s="8"/>
      <c r="F391" s="12">
        <v>222632.0894736842</v>
      </c>
    </row>
    <row r="392" spans="1:6">
      <c r="A392" s="9" t="s">
        <v>111</v>
      </c>
      <c r="B392" s="8">
        <v>8943029.7029999997</v>
      </c>
      <c r="C392" s="15">
        <v>6.7000000000000004E-2</v>
      </c>
      <c r="D392" s="11">
        <f t="shared" si="18"/>
        <v>4.9516776160482808E-3</v>
      </c>
      <c r="E392" s="8">
        <f>B392*C392</f>
        <v>599182.99010100006</v>
      </c>
      <c r="F392" s="8">
        <v>44283</v>
      </c>
    </row>
    <row r="393" spans="1:6">
      <c r="A393" s="9" t="s">
        <v>203</v>
      </c>
      <c r="B393" s="8">
        <v>2864592.1709999996</v>
      </c>
      <c r="C393" s="15">
        <v>3.9E-2</v>
      </c>
      <c r="D393" s="11">
        <f t="shared" si="18"/>
        <v>7.9704190464325621E-3</v>
      </c>
      <c r="E393" s="8"/>
      <c r="F393" s="8">
        <v>22832</v>
      </c>
    </row>
    <row r="394" spans="1:6">
      <c r="A394" s="9" t="s">
        <v>64</v>
      </c>
      <c r="B394" s="8">
        <v>33554565.827000007</v>
      </c>
      <c r="C394" s="15">
        <v>4.2000000000000003E-2</v>
      </c>
      <c r="D394" s="11">
        <f t="shared" si="18"/>
        <v>7.8425975393835723E-3</v>
      </c>
      <c r="E394" s="8"/>
      <c r="F394" s="12">
        <v>263154.95538991434</v>
      </c>
    </row>
    <row r="395" spans="1:6">
      <c r="A395" s="9" t="s">
        <v>76</v>
      </c>
      <c r="B395" s="8">
        <v>21149350.800000001</v>
      </c>
      <c r="C395" s="15">
        <v>4.2000000000000003E-2</v>
      </c>
      <c r="D395" s="11">
        <f t="shared" si="18"/>
        <v>2.7595646103709243E-3</v>
      </c>
      <c r="E395" s="8"/>
      <c r="F395" s="12">
        <v>58363</v>
      </c>
    </row>
    <row r="396" spans="1:6">
      <c r="A396" s="9" t="s">
        <v>193</v>
      </c>
      <c r="B396" s="8">
        <v>7880940.3760000002</v>
      </c>
      <c r="C396" s="15">
        <v>0.06</v>
      </c>
      <c r="D396" s="11">
        <f t="shared" si="18"/>
        <v>1.0544426938321503E-2</v>
      </c>
      <c r="E396" s="8"/>
      <c r="F396" s="12">
        <v>83100</v>
      </c>
    </row>
    <row r="397" spans="1:6">
      <c r="A397" s="9" t="s">
        <v>113</v>
      </c>
      <c r="B397" s="8">
        <v>21486672.766999997</v>
      </c>
      <c r="C397" s="15">
        <v>4.2000000000000003E-2</v>
      </c>
      <c r="D397" s="11">
        <f t="shared" si="18"/>
        <v>4.1768112602429521E-3</v>
      </c>
      <c r="E397" s="8"/>
      <c r="F397" s="12">
        <v>89745.776758361186</v>
      </c>
    </row>
    <row r="398" spans="1:6">
      <c r="A398" s="9" t="s">
        <v>77</v>
      </c>
      <c r="B398" s="8">
        <v>334367490.42400008</v>
      </c>
      <c r="C398" s="15">
        <v>0.04</v>
      </c>
      <c r="D398" s="11">
        <f t="shared" si="18"/>
        <v>3.5486164246490422E-3</v>
      </c>
      <c r="E398" s="8"/>
      <c r="F398" s="8">
        <v>1186541.968387288</v>
      </c>
    </row>
    <row r="399" spans="1:6">
      <c r="A399" s="9" t="s">
        <v>55</v>
      </c>
      <c r="B399" s="8">
        <v>121356669.79799998</v>
      </c>
      <c r="C399" s="15">
        <v>0.06</v>
      </c>
      <c r="D399" s="11">
        <f t="shared" si="18"/>
        <v>9.6742553591170101E-3</v>
      </c>
      <c r="E399" s="8"/>
      <c r="F399" s="8">
        <v>1174035.4131578947</v>
      </c>
    </row>
    <row r="400" spans="1:6">
      <c r="A400" s="9" t="s">
        <v>88</v>
      </c>
      <c r="B400" s="8">
        <v>134244226.48100001</v>
      </c>
      <c r="C400" s="15">
        <v>6.8000000000000005E-2</v>
      </c>
      <c r="D400" s="11">
        <f t="shared" si="18"/>
        <v>4.1613874315940998E-3</v>
      </c>
      <c r="E400" s="8"/>
      <c r="F400" s="12">
        <v>558642.23684210528</v>
      </c>
    </row>
    <row r="401" spans="1:6">
      <c r="A401" s="9" t="s">
        <v>86</v>
      </c>
      <c r="B401" s="8">
        <v>9264248.2030000016</v>
      </c>
      <c r="C401" s="14">
        <v>4.1000000000000002E-2</v>
      </c>
      <c r="D401" s="11">
        <f t="shared" si="18"/>
        <v>2.4031317446955944E-2</v>
      </c>
      <c r="E401" s="8"/>
      <c r="F401" s="12">
        <v>222632.0894736842</v>
      </c>
    </row>
    <row r="402" spans="1:6">
      <c r="A402" s="9" t="s">
        <v>111</v>
      </c>
      <c r="B402" s="8">
        <v>8943029.7029999997</v>
      </c>
      <c r="C402" s="15">
        <v>6.7000000000000004E-2</v>
      </c>
      <c r="D402" s="11">
        <f t="shared" si="18"/>
        <v>4.9516776160482808E-3</v>
      </c>
      <c r="E402" s="8">
        <f>B402*C402</f>
        <v>599182.99010100006</v>
      </c>
      <c r="F402" s="8">
        <v>44283</v>
      </c>
    </row>
    <row r="403" spans="1:6">
      <c r="A403" s="9" t="s">
        <v>203</v>
      </c>
      <c r="B403" s="8">
        <v>2864592.1709999996</v>
      </c>
      <c r="C403" s="15">
        <v>3.9E-2</v>
      </c>
      <c r="D403" s="11">
        <f t="shared" si="18"/>
        <v>7.9704190464325621E-3</v>
      </c>
      <c r="E403" s="8"/>
      <c r="F403" s="8">
        <v>22832</v>
      </c>
    </row>
    <row r="404" spans="1:6">
      <c r="A404" s="9" t="s">
        <v>64</v>
      </c>
      <c r="B404" s="8">
        <v>33554565.827000007</v>
      </c>
      <c r="C404" s="15">
        <v>4.2000000000000003E-2</v>
      </c>
      <c r="D404" s="11">
        <f t="shared" si="18"/>
        <v>7.8425975393835723E-3</v>
      </c>
      <c r="E404" s="8"/>
      <c r="F404" s="12">
        <v>263154.95538991434</v>
      </c>
    </row>
    <row r="405" spans="1:6">
      <c r="A405" s="9" t="s">
        <v>76</v>
      </c>
      <c r="B405" s="8">
        <v>21149350.800000001</v>
      </c>
      <c r="C405" s="15">
        <v>4.2000000000000003E-2</v>
      </c>
      <c r="D405" s="11">
        <f t="shared" si="18"/>
        <v>2.7595646103709243E-3</v>
      </c>
      <c r="E405" s="8"/>
      <c r="F405" s="12">
        <v>58363</v>
      </c>
    </row>
    <row r="406" spans="1:6">
      <c r="A406" s="9" t="s">
        <v>193</v>
      </c>
      <c r="B406" s="8">
        <v>7880940.3760000002</v>
      </c>
      <c r="C406" s="15">
        <v>0.06</v>
      </c>
      <c r="D406" s="11">
        <f t="shared" si="18"/>
        <v>1.0544426938321503E-2</v>
      </c>
      <c r="E406" s="8"/>
      <c r="F406" s="12">
        <v>83100</v>
      </c>
    </row>
    <row r="407" spans="1:6">
      <c r="A407" s="9" t="s">
        <v>113</v>
      </c>
      <c r="B407" s="8">
        <v>21486672.766999997</v>
      </c>
      <c r="C407" s="15">
        <v>4.2000000000000003E-2</v>
      </c>
      <c r="D407" s="11">
        <f t="shared" si="18"/>
        <v>4.1768112602429521E-3</v>
      </c>
      <c r="E407" s="8"/>
      <c r="F407" s="12">
        <v>89745.776758361186</v>
      </c>
    </row>
    <row r="408" spans="1:6">
      <c r="A408" s="9" t="s">
        <v>77</v>
      </c>
      <c r="B408" s="8">
        <v>334367490.42400008</v>
      </c>
      <c r="C408" s="15">
        <v>0.04</v>
      </c>
      <c r="D408" s="11">
        <f t="shared" si="18"/>
        <v>3.5486164246490422E-3</v>
      </c>
      <c r="E408" s="8"/>
      <c r="F408" s="8">
        <v>1186541.968387288</v>
      </c>
    </row>
    <row r="409" spans="1:6">
      <c r="A409" s="9" t="s">
        <v>55</v>
      </c>
      <c r="B409" s="8">
        <v>121356669.79799998</v>
      </c>
      <c r="C409" s="15">
        <v>0.06</v>
      </c>
      <c r="D409" s="11">
        <f t="shared" si="18"/>
        <v>9.6742553591170101E-3</v>
      </c>
      <c r="E409" s="8"/>
      <c r="F409" s="8">
        <v>1174035.4131578947</v>
      </c>
    </row>
    <row r="410" spans="1:6">
      <c r="A410" s="9" t="s">
        <v>88</v>
      </c>
      <c r="B410" s="8">
        <v>134244226.48100001</v>
      </c>
      <c r="C410" s="15">
        <v>6.8000000000000005E-2</v>
      </c>
      <c r="D410" s="11">
        <f t="shared" si="18"/>
        <v>4.1613874315940998E-3</v>
      </c>
      <c r="E410" s="8"/>
      <c r="F410" s="12">
        <v>558642.23684210528</v>
      </c>
    </row>
    <row r="411" spans="1:6">
      <c r="A411" s="9" t="s">
        <v>86</v>
      </c>
      <c r="B411" s="8">
        <v>9264248.2030000016</v>
      </c>
      <c r="C411" s="14">
        <v>4.1000000000000002E-2</v>
      </c>
      <c r="D411" s="11">
        <f t="shared" si="18"/>
        <v>2.4031317446955944E-2</v>
      </c>
      <c r="E411" s="8"/>
      <c r="F411" s="12">
        <v>222632.0894736842</v>
      </c>
    </row>
    <row r="412" spans="1:6">
      <c r="A412" s="9" t="s">
        <v>111</v>
      </c>
      <c r="B412" s="8">
        <v>8943029.7029999997</v>
      </c>
      <c r="C412" s="15">
        <v>6.7000000000000004E-2</v>
      </c>
      <c r="D412" s="11">
        <f t="shared" si="18"/>
        <v>4.9516776160482808E-3</v>
      </c>
      <c r="E412" s="8">
        <f>B412*C412</f>
        <v>599182.99010100006</v>
      </c>
      <c r="F412" s="8">
        <v>44283</v>
      </c>
    </row>
    <row r="413" spans="1:6">
      <c r="A413" s="9" t="s">
        <v>203</v>
      </c>
      <c r="B413" s="8">
        <v>2864592.1709999996</v>
      </c>
      <c r="C413" s="15">
        <v>3.9E-2</v>
      </c>
      <c r="D413" s="11">
        <f t="shared" si="18"/>
        <v>7.9704190464325621E-3</v>
      </c>
      <c r="E413" s="8"/>
      <c r="F413" s="8">
        <v>22832</v>
      </c>
    </row>
    <row r="414" spans="1:6">
      <c r="A414" s="9" t="s">
        <v>64</v>
      </c>
      <c r="B414" s="8">
        <v>33554565.827000007</v>
      </c>
      <c r="C414" s="15">
        <v>4.2000000000000003E-2</v>
      </c>
      <c r="D414" s="11">
        <f t="shared" si="18"/>
        <v>7.8425975393835723E-3</v>
      </c>
      <c r="E414" s="8"/>
      <c r="F414" s="12">
        <v>263154.95538991434</v>
      </c>
    </row>
    <row r="415" spans="1:6">
      <c r="A415" s="9" t="s">
        <v>76</v>
      </c>
      <c r="B415" s="8">
        <v>21149350.800000001</v>
      </c>
      <c r="C415" s="15">
        <v>4.2000000000000003E-2</v>
      </c>
      <c r="D415" s="11">
        <f t="shared" si="18"/>
        <v>2.7595646103709243E-3</v>
      </c>
      <c r="E415" s="8"/>
      <c r="F415" s="12">
        <v>58363</v>
      </c>
    </row>
    <row r="416" spans="1:6">
      <c r="A416" s="9" t="s">
        <v>193</v>
      </c>
      <c r="B416" s="8">
        <v>7880940.3760000002</v>
      </c>
      <c r="C416" s="15">
        <v>0.06</v>
      </c>
      <c r="D416" s="11">
        <f t="shared" si="18"/>
        <v>1.0544426938321503E-2</v>
      </c>
      <c r="E416" s="8"/>
      <c r="F416" s="12">
        <v>83100</v>
      </c>
    </row>
    <row r="417" spans="1:6">
      <c r="A417" s="9" t="s">
        <v>113</v>
      </c>
      <c r="B417" s="8">
        <v>21486672.766999997</v>
      </c>
      <c r="C417" s="15">
        <v>4.2000000000000003E-2</v>
      </c>
      <c r="D417" s="11">
        <f t="shared" si="18"/>
        <v>4.1768112602429521E-3</v>
      </c>
      <c r="E417" s="8"/>
      <c r="F417" s="12">
        <v>89745.776758361186</v>
      </c>
    </row>
    <row r="418" spans="1:6">
      <c r="A418" s="9" t="s">
        <v>77</v>
      </c>
      <c r="B418" s="8">
        <v>334367490.42400008</v>
      </c>
      <c r="C418" s="15">
        <v>0.04</v>
      </c>
      <c r="D418" s="11">
        <f t="shared" si="18"/>
        <v>3.5486164246490422E-3</v>
      </c>
      <c r="E418" s="8"/>
      <c r="F418" s="8">
        <v>1186541.968387288</v>
      </c>
    </row>
    <row r="419" spans="1:6">
      <c r="A419" s="9" t="s">
        <v>55</v>
      </c>
      <c r="B419" s="8">
        <v>121356669.79799998</v>
      </c>
      <c r="C419" s="15">
        <v>0.06</v>
      </c>
      <c r="D419" s="11">
        <f t="shared" si="18"/>
        <v>9.6742553591170101E-3</v>
      </c>
      <c r="E419" s="8"/>
      <c r="F419" s="8">
        <v>1174035.4131578947</v>
      </c>
    </row>
    <row r="420" spans="1:6">
      <c r="A420" s="9" t="s">
        <v>88</v>
      </c>
      <c r="B420" s="8">
        <v>134244226.48100001</v>
      </c>
      <c r="C420" s="15">
        <v>6.8000000000000005E-2</v>
      </c>
      <c r="D420" s="11">
        <f t="shared" si="18"/>
        <v>4.1613874315940998E-3</v>
      </c>
      <c r="E420" s="8"/>
      <c r="F420" s="12">
        <v>558642.23684210528</v>
      </c>
    </row>
    <row r="421" spans="1:6">
      <c r="A421" s="9" t="s">
        <v>86</v>
      </c>
      <c r="B421" s="8">
        <v>9264248.2030000016</v>
      </c>
      <c r="C421" s="14">
        <v>4.1000000000000002E-2</v>
      </c>
      <c r="D421" s="11">
        <f t="shared" si="18"/>
        <v>2.4031317446955944E-2</v>
      </c>
      <c r="E421" s="8"/>
      <c r="F421" s="12">
        <v>222632.0894736842</v>
      </c>
    </row>
    <row r="422" spans="1:6">
      <c r="A422" s="9" t="s">
        <v>111</v>
      </c>
      <c r="B422" s="8">
        <v>8943029.7029999997</v>
      </c>
      <c r="C422" s="15">
        <v>6.7000000000000004E-2</v>
      </c>
      <c r="D422" s="11">
        <f t="shared" ref="D422:D485" si="19">F422/B422</f>
        <v>4.9516776160482808E-3</v>
      </c>
      <c r="E422" s="8">
        <f>B422*C422</f>
        <v>599182.99010100006</v>
      </c>
      <c r="F422" s="8">
        <v>44283</v>
      </c>
    </row>
    <row r="423" spans="1:6">
      <c r="A423" s="9" t="s">
        <v>203</v>
      </c>
      <c r="B423" s="8">
        <v>2864592.1709999996</v>
      </c>
      <c r="C423" s="15">
        <v>3.9E-2</v>
      </c>
      <c r="D423" s="11">
        <f t="shared" si="19"/>
        <v>7.9704190464325621E-3</v>
      </c>
      <c r="E423" s="8"/>
      <c r="F423" s="8">
        <v>22832</v>
      </c>
    </row>
    <row r="424" spans="1:6">
      <c r="A424" s="9" t="s">
        <v>64</v>
      </c>
      <c r="B424" s="8">
        <v>33554565.827000007</v>
      </c>
      <c r="C424" s="15">
        <v>4.2000000000000003E-2</v>
      </c>
      <c r="D424" s="11">
        <f t="shared" si="19"/>
        <v>7.8425975393835723E-3</v>
      </c>
      <c r="E424" s="8"/>
      <c r="F424" s="12">
        <v>263154.95538991434</v>
      </c>
    </row>
    <row r="425" spans="1:6">
      <c r="A425" s="9" t="s">
        <v>76</v>
      </c>
      <c r="B425" s="8">
        <v>21149350.800000001</v>
      </c>
      <c r="C425" s="15">
        <v>4.2000000000000003E-2</v>
      </c>
      <c r="D425" s="11">
        <f t="shared" si="19"/>
        <v>2.7595646103709243E-3</v>
      </c>
      <c r="E425" s="8"/>
      <c r="F425" s="12">
        <v>58363</v>
      </c>
    </row>
    <row r="426" spans="1:6">
      <c r="A426" s="9" t="s">
        <v>193</v>
      </c>
      <c r="B426" s="8">
        <v>7880940.3760000002</v>
      </c>
      <c r="C426" s="15">
        <v>0.06</v>
      </c>
      <c r="D426" s="11">
        <f t="shared" si="19"/>
        <v>1.0544426938321503E-2</v>
      </c>
      <c r="E426" s="8"/>
      <c r="F426" s="12">
        <v>83100</v>
      </c>
    </row>
    <row r="427" spans="1:6">
      <c r="A427" s="9" t="s">
        <v>113</v>
      </c>
      <c r="B427" s="8">
        <v>21486672.766999997</v>
      </c>
      <c r="C427" s="15">
        <v>4.2000000000000003E-2</v>
      </c>
      <c r="D427" s="11">
        <f t="shared" si="19"/>
        <v>4.1768112602429521E-3</v>
      </c>
      <c r="E427" s="8"/>
      <c r="F427" s="12">
        <v>89745.776758361186</v>
      </c>
    </row>
    <row r="428" spans="1:6">
      <c r="A428" s="9" t="s">
        <v>77</v>
      </c>
      <c r="B428" s="8">
        <v>334367490.42400008</v>
      </c>
      <c r="C428" s="15">
        <v>0.04</v>
      </c>
      <c r="D428" s="11">
        <f t="shared" si="19"/>
        <v>3.5486164246490422E-3</v>
      </c>
      <c r="E428" s="8"/>
      <c r="F428" s="8">
        <v>1186541.968387288</v>
      </c>
    </row>
    <row r="429" spans="1:6">
      <c r="A429" s="9" t="s">
        <v>55</v>
      </c>
      <c r="B429" s="8">
        <v>121356669.79799998</v>
      </c>
      <c r="C429" s="15">
        <v>0.06</v>
      </c>
      <c r="D429" s="11">
        <f t="shared" si="19"/>
        <v>9.6742553591170101E-3</v>
      </c>
      <c r="E429" s="8"/>
      <c r="F429" s="8">
        <v>1174035.4131578947</v>
      </c>
    </row>
    <row r="430" spans="1:6">
      <c r="A430" s="9" t="s">
        <v>88</v>
      </c>
      <c r="B430" s="8">
        <v>134244226.48100001</v>
      </c>
      <c r="C430" s="15">
        <v>6.8000000000000005E-2</v>
      </c>
      <c r="D430" s="11">
        <f t="shared" si="19"/>
        <v>4.1613874315940998E-3</v>
      </c>
      <c r="E430" s="8"/>
      <c r="F430" s="12">
        <v>558642.23684210528</v>
      </c>
    </row>
    <row r="431" spans="1:6">
      <c r="A431" s="9" t="s">
        <v>86</v>
      </c>
      <c r="B431" s="8">
        <v>9264248.2030000016</v>
      </c>
      <c r="C431" s="14">
        <v>4.1000000000000002E-2</v>
      </c>
      <c r="D431" s="11">
        <f t="shared" si="19"/>
        <v>2.4031317446955944E-2</v>
      </c>
      <c r="E431" s="8"/>
      <c r="F431" s="12">
        <v>222632.0894736842</v>
      </c>
    </row>
    <row r="432" spans="1:6">
      <c r="A432" s="9" t="s">
        <v>111</v>
      </c>
      <c r="B432" s="8">
        <v>8943029.7029999997</v>
      </c>
      <c r="C432" s="15">
        <v>6.7000000000000004E-2</v>
      </c>
      <c r="D432" s="11">
        <f t="shared" si="19"/>
        <v>4.9516776160482808E-3</v>
      </c>
      <c r="E432" s="8">
        <f>B432*C432</f>
        <v>599182.99010100006</v>
      </c>
      <c r="F432" s="8">
        <v>44283</v>
      </c>
    </row>
    <row r="433" spans="1:6">
      <c r="A433" s="9" t="s">
        <v>203</v>
      </c>
      <c r="B433" s="8">
        <v>2864592.1709999996</v>
      </c>
      <c r="C433" s="15">
        <v>3.9E-2</v>
      </c>
      <c r="D433" s="11">
        <f t="shared" si="19"/>
        <v>7.9704190464325621E-3</v>
      </c>
      <c r="E433" s="8"/>
      <c r="F433" s="8">
        <v>22832</v>
      </c>
    </row>
    <row r="434" spans="1:6">
      <c r="A434" s="9" t="s">
        <v>64</v>
      </c>
      <c r="B434" s="8">
        <v>33554565.827000007</v>
      </c>
      <c r="C434" s="15">
        <v>4.2000000000000003E-2</v>
      </c>
      <c r="D434" s="11">
        <f t="shared" si="19"/>
        <v>7.8425975393835723E-3</v>
      </c>
      <c r="E434" s="8"/>
      <c r="F434" s="12">
        <v>263154.95538991434</v>
      </c>
    </row>
    <row r="435" spans="1:6">
      <c r="A435" s="9" t="s">
        <v>76</v>
      </c>
      <c r="B435" s="8">
        <v>21149350.800000001</v>
      </c>
      <c r="C435" s="15">
        <v>4.2000000000000003E-2</v>
      </c>
      <c r="D435" s="11">
        <f t="shared" si="19"/>
        <v>2.7595646103709243E-3</v>
      </c>
      <c r="E435" s="8"/>
      <c r="F435" s="12">
        <v>58363</v>
      </c>
    </row>
    <row r="436" spans="1:6">
      <c r="A436" s="9" t="s">
        <v>193</v>
      </c>
      <c r="B436" s="8">
        <v>7880940.3760000002</v>
      </c>
      <c r="C436" s="15">
        <v>0.06</v>
      </c>
      <c r="D436" s="11">
        <f t="shared" si="19"/>
        <v>1.0544426938321503E-2</v>
      </c>
      <c r="E436" s="8"/>
      <c r="F436" s="12">
        <v>83100</v>
      </c>
    </row>
    <row r="437" spans="1:6">
      <c r="A437" s="9" t="s">
        <v>113</v>
      </c>
      <c r="B437" s="8">
        <v>21486672.766999997</v>
      </c>
      <c r="C437" s="15">
        <v>4.2000000000000003E-2</v>
      </c>
      <c r="D437" s="11">
        <f t="shared" si="19"/>
        <v>4.1768112602429521E-3</v>
      </c>
      <c r="E437" s="8"/>
      <c r="F437" s="12">
        <v>89745.776758361186</v>
      </c>
    </row>
    <row r="438" spans="1:6">
      <c r="A438" s="9" t="s">
        <v>77</v>
      </c>
      <c r="B438" s="8">
        <v>334367490.42400008</v>
      </c>
      <c r="C438" s="15">
        <v>0.04</v>
      </c>
      <c r="D438" s="11">
        <f t="shared" si="19"/>
        <v>3.5486164246490422E-3</v>
      </c>
      <c r="E438" s="8"/>
      <c r="F438" s="8">
        <v>1186541.968387288</v>
      </c>
    </row>
    <row r="439" spans="1:6">
      <c r="A439" s="9" t="s">
        <v>55</v>
      </c>
      <c r="B439" s="8">
        <v>121356669.79799998</v>
      </c>
      <c r="C439" s="15">
        <v>0.06</v>
      </c>
      <c r="D439" s="11">
        <f t="shared" si="19"/>
        <v>9.6742553591170101E-3</v>
      </c>
      <c r="E439" s="8"/>
      <c r="F439" s="8">
        <v>1174035.4131578947</v>
      </c>
    </row>
    <row r="440" spans="1:6">
      <c r="A440" s="9" t="s">
        <v>88</v>
      </c>
      <c r="B440" s="8">
        <v>134244226.48100001</v>
      </c>
      <c r="C440" s="15">
        <v>6.8000000000000005E-2</v>
      </c>
      <c r="D440" s="11">
        <f t="shared" si="19"/>
        <v>4.1613874315940998E-3</v>
      </c>
      <c r="E440" s="8"/>
      <c r="F440" s="12">
        <v>558642.23684210528</v>
      </c>
    </row>
    <row r="441" spans="1:6">
      <c r="A441" s="9" t="s">
        <v>86</v>
      </c>
      <c r="B441" s="8">
        <v>9264248.2030000016</v>
      </c>
      <c r="C441" s="14">
        <v>4.1000000000000002E-2</v>
      </c>
      <c r="D441" s="11">
        <f t="shared" si="19"/>
        <v>2.4031317446955944E-2</v>
      </c>
      <c r="E441" s="8"/>
      <c r="F441" s="12">
        <v>222632.0894736842</v>
      </c>
    </row>
    <row r="442" spans="1:6">
      <c r="A442" s="9" t="s">
        <v>111</v>
      </c>
      <c r="B442" s="8">
        <v>8943029.7029999997</v>
      </c>
      <c r="C442" s="15">
        <v>6.7000000000000004E-2</v>
      </c>
      <c r="D442" s="11">
        <f t="shared" si="19"/>
        <v>4.9516776160482808E-3</v>
      </c>
      <c r="E442" s="8">
        <f>B442*C442</f>
        <v>599182.99010100006</v>
      </c>
      <c r="F442" s="8">
        <v>44283</v>
      </c>
    </row>
    <row r="443" spans="1:6">
      <c r="A443" s="9" t="s">
        <v>203</v>
      </c>
      <c r="B443" s="8">
        <v>2864592.1709999996</v>
      </c>
      <c r="C443" s="15">
        <v>3.9E-2</v>
      </c>
      <c r="D443" s="11">
        <f t="shared" si="19"/>
        <v>7.9704190464325621E-3</v>
      </c>
      <c r="E443" s="8"/>
      <c r="F443" s="8">
        <v>22832</v>
      </c>
    </row>
    <row r="444" spans="1:6">
      <c r="A444" s="9" t="s">
        <v>64</v>
      </c>
      <c r="B444" s="8">
        <v>33554565.827000007</v>
      </c>
      <c r="C444" s="15">
        <v>4.2000000000000003E-2</v>
      </c>
      <c r="D444" s="11">
        <f t="shared" si="19"/>
        <v>7.8425975393835723E-3</v>
      </c>
      <c r="E444" s="8"/>
      <c r="F444" s="12">
        <v>263154.95538991434</v>
      </c>
    </row>
    <row r="445" spans="1:6">
      <c r="A445" s="9" t="s">
        <v>76</v>
      </c>
      <c r="B445" s="8">
        <v>21149350.800000001</v>
      </c>
      <c r="C445" s="15">
        <v>4.2000000000000003E-2</v>
      </c>
      <c r="D445" s="11">
        <f t="shared" si="19"/>
        <v>2.7595646103709243E-3</v>
      </c>
      <c r="E445" s="8"/>
      <c r="F445" s="12">
        <v>58363</v>
      </c>
    </row>
    <row r="446" spans="1:6">
      <c r="A446" s="9" t="s">
        <v>193</v>
      </c>
      <c r="B446" s="8">
        <v>7880940.3760000002</v>
      </c>
      <c r="C446" s="15">
        <v>0.06</v>
      </c>
      <c r="D446" s="11">
        <f t="shared" si="19"/>
        <v>1.0544426938321503E-2</v>
      </c>
      <c r="E446" s="8"/>
      <c r="F446" s="12">
        <v>83100</v>
      </c>
    </row>
    <row r="447" spans="1:6">
      <c r="A447" s="9" t="s">
        <v>113</v>
      </c>
      <c r="B447" s="8">
        <v>21486672.766999997</v>
      </c>
      <c r="C447" s="15">
        <v>4.2000000000000003E-2</v>
      </c>
      <c r="D447" s="11">
        <f t="shared" si="19"/>
        <v>4.1768112602429521E-3</v>
      </c>
      <c r="E447" s="8"/>
      <c r="F447" s="12">
        <v>89745.776758361186</v>
      </c>
    </row>
    <row r="448" spans="1:6">
      <c r="A448" s="9" t="s">
        <v>77</v>
      </c>
      <c r="B448" s="8">
        <v>334367490.42400008</v>
      </c>
      <c r="C448" s="15">
        <v>0.04</v>
      </c>
      <c r="D448" s="11">
        <f t="shared" si="19"/>
        <v>3.5486164246490422E-3</v>
      </c>
      <c r="E448" s="8"/>
      <c r="F448" s="8">
        <v>1186541.968387288</v>
      </c>
    </row>
    <row r="449" spans="1:6">
      <c r="A449" s="9" t="s">
        <v>55</v>
      </c>
      <c r="B449" s="8">
        <v>121356669.79799998</v>
      </c>
      <c r="C449" s="15">
        <v>0.06</v>
      </c>
      <c r="D449" s="11">
        <f t="shared" si="19"/>
        <v>9.6742553591170101E-3</v>
      </c>
      <c r="E449" s="8"/>
      <c r="F449" s="8">
        <v>1174035.4131578947</v>
      </c>
    </row>
    <row r="450" spans="1:6">
      <c r="A450" s="9" t="s">
        <v>88</v>
      </c>
      <c r="B450" s="8">
        <v>134244226.48100001</v>
      </c>
      <c r="C450" s="15">
        <v>6.8000000000000005E-2</v>
      </c>
      <c r="D450" s="11">
        <f t="shared" si="19"/>
        <v>4.1613874315940998E-3</v>
      </c>
      <c r="E450" s="8"/>
      <c r="F450" s="12">
        <v>558642.23684210528</v>
      </c>
    </row>
    <row r="451" spans="1:6">
      <c r="A451" s="9" t="s">
        <v>86</v>
      </c>
      <c r="B451" s="8">
        <v>9264248.2030000016</v>
      </c>
      <c r="C451" s="14">
        <v>4.1000000000000002E-2</v>
      </c>
      <c r="D451" s="11">
        <f t="shared" si="19"/>
        <v>2.4031317446955944E-2</v>
      </c>
      <c r="E451" s="8"/>
      <c r="F451" s="12">
        <v>222632.0894736842</v>
      </c>
    </row>
    <row r="452" spans="1:6">
      <c r="A452" s="9" t="s">
        <v>111</v>
      </c>
      <c r="B452" s="8">
        <v>8943029.7029999997</v>
      </c>
      <c r="C452" s="15">
        <v>6.7000000000000004E-2</v>
      </c>
      <c r="D452" s="11">
        <f t="shared" si="19"/>
        <v>4.9516776160482808E-3</v>
      </c>
      <c r="E452" s="8">
        <f>B452*C452</f>
        <v>599182.99010100006</v>
      </c>
      <c r="F452" s="8">
        <v>44283</v>
      </c>
    </row>
    <row r="453" spans="1:6">
      <c r="A453" s="9" t="s">
        <v>203</v>
      </c>
      <c r="B453" s="8">
        <v>2864592.1709999996</v>
      </c>
      <c r="C453" s="15">
        <v>3.9E-2</v>
      </c>
      <c r="D453" s="11">
        <f t="shared" si="19"/>
        <v>7.9704190464325621E-3</v>
      </c>
      <c r="E453" s="8"/>
      <c r="F453" s="8">
        <v>22832</v>
      </c>
    </row>
    <row r="454" spans="1:6">
      <c r="A454" s="9" t="s">
        <v>64</v>
      </c>
      <c r="B454" s="8">
        <v>33554565.827000007</v>
      </c>
      <c r="C454" s="15">
        <v>4.2000000000000003E-2</v>
      </c>
      <c r="D454" s="11">
        <f t="shared" si="19"/>
        <v>7.8425975393835723E-3</v>
      </c>
      <c r="E454" s="8"/>
      <c r="F454" s="12">
        <v>263154.95538991434</v>
      </c>
    </row>
    <row r="455" spans="1:6">
      <c r="A455" s="9" t="s">
        <v>76</v>
      </c>
      <c r="B455" s="8">
        <v>21149350.800000001</v>
      </c>
      <c r="C455" s="15">
        <v>4.2000000000000003E-2</v>
      </c>
      <c r="D455" s="11">
        <f t="shared" si="19"/>
        <v>2.7595646103709243E-3</v>
      </c>
      <c r="E455" s="8"/>
      <c r="F455" s="12">
        <v>58363</v>
      </c>
    </row>
    <row r="456" spans="1:6">
      <c r="A456" s="9" t="s">
        <v>193</v>
      </c>
      <c r="B456" s="8">
        <v>7880940.3760000002</v>
      </c>
      <c r="C456" s="15">
        <v>0.06</v>
      </c>
      <c r="D456" s="11">
        <f t="shared" si="19"/>
        <v>1.0544426938321503E-2</v>
      </c>
      <c r="E456" s="8"/>
      <c r="F456" s="12">
        <v>83100</v>
      </c>
    </row>
    <row r="457" spans="1:6">
      <c r="A457" s="9" t="s">
        <v>113</v>
      </c>
      <c r="B457" s="8">
        <v>21486672.766999997</v>
      </c>
      <c r="C457" s="15">
        <v>4.2000000000000003E-2</v>
      </c>
      <c r="D457" s="11">
        <f t="shared" si="19"/>
        <v>4.1768112602429521E-3</v>
      </c>
      <c r="E457" s="8"/>
      <c r="F457" s="12">
        <v>89745.776758361186</v>
      </c>
    </row>
    <row r="458" spans="1:6">
      <c r="A458" s="9" t="s">
        <v>77</v>
      </c>
      <c r="B458" s="8">
        <v>334367490.42400008</v>
      </c>
      <c r="C458" s="15">
        <v>0.04</v>
      </c>
      <c r="D458" s="11">
        <f t="shared" si="19"/>
        <v>3.5486164246490422E-3</v>
      </c>
      <c r="E458" s="8"/>
      <c r="F458" s="8">
        <v>1186541.968387288</v>
      </c>
    </row>
    <row r="459" spans="1:6">
      <c r="A459" s="9" t="s">
        <v>55</v>
      </c>
      <c r="B459" s="8">
        <v>121356669.79799998</v>
      </c>
      <c r="C459" s="15">
        <v>0.06</v>
      </c>
      <c r="D459" s="11">
        <f t="shared" si="19"/>
        <v>9.6742553591170101E-3</v>
      </c>
      <c r="E459" s="8"/>
      <c r="F459" s="8">
        <v>1174035.4131578947</v>
      </c>
    </row>
    <row r="460" spans="1:6">
      <c r="A460" s="9" t="s">
        <v>88</v>
      </c>
      <c r="B460" s="8">
        <v>134244226.48100001</v>
      </c>
      <c r="C460" s="15">
        <v>6.8000000000000005E-2</v>
      </c>
      <c r="D460" s="11">
        <f t="shared" si="19"/>
        <v>4.1613874315940998E-3</v>
      </c>
      <c r="E460" s="8"/>
      <c r="F460" s="12">
        <v>558642.23684210528</v>
      </c>
    </row>
    <row r="461" spans="1:6">
      <c r="A461" s="9" t="s">
        <v>86</v>
      </c>
      <c r="B461" s="8">
        <v>9264248.2030000016</v>
      </c>
      <c r="C461" s="14">
        <v>4.1000000000000002E-2</v>
      </c>
      <c r="D461" s="11">
        <f t="shared" si="19"/>
        <v>2.4031317446955944E-2</v>
      </c>
      <c r="E461" s="8"/>
      <c r="F461" s="12">
        <v>222632.0894736842</v>
      </c>
    </row>
    <row r="462" spans="1:6">
      <c r="A462" s="9" t="s">
        <v>111</v>
      </c>
      <c r="B462" s="8">
        <v>8943029.7029999997</v>
      </c>
      <c r="C462" s="15">
        <v>6.7000000000000004E-2</v>
      </c>
      <c r="D462" s="11">
        <f t="shared" si="19"/>
        <v>4.9516776160482808E-3</v>
      </c>
      <c r="E462" s="8">
        <f>B462*C462</f>
        <v>599182.99010100006</v>
      </c>
      <c r="F462" s="8">
        <v>44283</v>
      </c>
    </row>
    <row r="463" spans="1:6">
      <c r="A463" s="9" t="s">
        <v>203</v>
      </c>
      <c r="B463" s="8">
        <v>2864592.1709999996</v>
      </c>
      <c r="C463" s="15">
        <v>3.9E-2</v>
      </c>
      <c r="D463" s="11">
        <f t="shared" si="19"/>
        <v>7.9704190464325621E-3</v>
      </c>
      <c r="E463" s="8"/>
      <c r="F463" s="8">
        <v>22832</v>
      </c>
    </row>
    <row r="464" spans="1:6">
      <c r="A464" s="9" t="s">
        <v>64</v>
      </c>
      <c r="B464" s="8">
        <v>33554565.827000007</v>
      </c>
      <c r="C464" s="15">
        <v>4.2000000000000003E-2</v>
      </c>
      <c r="D464" s="11">
        <f t="shared" si="19"/>
        <v>7.8425975393835723E-3</v>
      </c>
      <c r="E464" s="8"/>
      <c r="F464" s="12">
        <v>263154.95538991434</v>
      </c>
    </row>
    <row r="465" spans="1:6">
      <c r="A465" s="9" t="s">
        <v>76</v>
      </c>
      <c r="B465" s="8">
        <v>21149350.800000001</v>
      </c>
      <c r="C465" s="15">
        <v>4.2000000000000003E-2</v>
      </c>
      <c r="D465" s="11">
        <f t="shared" si="19"/>
        <v>2.7595646103709243E-3</v>
      </c>
      <c r="E465" s="8"/>
      <c r="F465" s="12">
        <v>58363</v>
      </c>
    </row>
    <row r="466" spans="1:6">
      <c r="A466" s="9" t="s">
        <v>193</v>
      </c>
      <c r="B466" s="8">
        <v>7880940.3760000002</v>
      </c>
      <c r="C466" s="15">
        <v>0.06</v>
      </c>
      <c r="D466" s="11">
        <f t="shared" si="19"/>
        <v>1.0544426938321503E-2</v>
      </c>
      <c r="E466" s="8"/>
      <c r="F466" s="12">
        <v>83100</v>
      </c>
    </row>
    <row r="467" spans="1:6">
      <c r="A467" s="9" t="s">
        <v>113</v>
      </c>
      <c r="B467" s="8">
        <v>21486672.766999997</v>
      </c>
      <c r="C467" s="15">
        <v>4.2000000000000003E-2</v>
      </c>
      <c r="D467" s="11">
        <f t="shared" si="19"/>
        <v>4.1768112602429521E-3</v>
      </c>
      <c r="E467" s="8"/>
      <c r="F467" s="12">
        <v>89745.776758361186</v>
      </c>
    </row>
    <row r="468" spans="1:6">
      <c r="A468" s="9" t="s">
        <v>77</v>
      </c>
      <c r="B468" s="8">
        <v>334367490.42400008</v>
      </c>
      <c r="C468" s="15">
        <v>0.04</v>
      </c>
      <c r="D468" s="11">
        <f t="shared" si="19"/>
        <v>3.5486164246490422E-3</v>
      </c>
      <c r="E468" s="8"/>
      <c r="F468" s="8">
        <v>1186541.968387288</v>
      </c>
    </row>
    <row r="469" spans="1:6">
      <c r="A469" s="9" t="s">
        <v>55</v>
      </c>
      <c r="B469" s="8">
        <v>121356669.79799998</v>
      </c>
      <c r="C469" s="15">
        <v>0.06</v>
      </c>
      <c r="D469" s="11">
        <f t="shared" si="19"/>
        <v>9.6742553591170101E-3</v>
      </c>
      <c r="E469" s="8"/>
      <c r="F469" s="8">
        <v>1174035.4131578947</v>
      </c>
    </row>
    <row r="470" spans="1:6">
      <c r="A470" s="9" t="s">
        <v>88</v>
      </c>
      <c r="B470" s="8">
        <v>134244226.48100001</v>
      </c>
      <c r="C470" s="15">
        <v>6.8000000000000005E-2</v>
      </c>
      <c r="D470" s="11">
        <f t="shared" si="19"/>
        <v>4.1613874315940998E-3</v>
      </c>
      <c r="E470" s="8"/>
      <c r="F470" s="12">
        <v>558642.23684210528</v>
      </c>
    </row>
    <row r="471" spans="1:6">
      <c r="A471" s="9" t="s">
        <v>86</v>
      </c>
      <c r="B471" s="8">
        <v>9264248.2030000016</v>
      </c>
      <c r="C471" s="14">
        <v>4.1000000000000002E-2</v>
      </c>
      <c r="D471" s="11">
        <f t="shared" si="19"/>
        <v>2.4031317446955944E-2</v>
      </c>
      <c r="E471" s="8"/>
      <c r="F471" s="12">
        <v>222632.0894736842</v>
      </c>
    </row>
    <row r="472" spans="1:6">
      <c r="A472" s="9" t="s">
        <v>111</v>
      </c>
      <c r="B472" s="8">
        <v>8943029.7029999997</v>
      </c>
      <c r="C472" s="15">
        <v>6.7000000000000004E-2</v>
      </c>
      <c r="D472" s="11">
        <f t="shared" si="19"/>
        <v>4.9516776160482808E-3</v>
      </c>
      <c r="E472" s="8">
        <f>B472*C472</f>
        <v>599182.99010100006</v>
      </c>
      <c r="F472" s="8">
        <v>44283</v>
      </c>
    </row>
    <row r="473" spans="1:6">
      <c r="A473" s="9" t="s">
        <v>203</v>
      </c>
      <c r="B473" s="8">
        <v>2864592.1709999996</v>
      </c>
      <c r="C473" s="15">
        <v>3.9E-2</v>
      </c>
      <c r="D473" s="11">
        <f t="shared" si="19"/>
        <v>7.9704190464325621E-3</v>
      </c>
      <c r="E473" s="8"/>
      <c r="F473" s="8">
        <v>22832</v>
      </c>
    </row>
    <row r="474" spans="1:6">
      <c r="A474" s="9" t="s">
        <v>64</v>
      </c>
      <c r="B474" s="8">
        <v>33554565.827000007</v>
      </c>
      <c r="C474" s="15">
        <v>4.2000000000000003E-2</v>
      </c>
      <c r="D474" s="11">
        <f t="shared" si="19"/>
        <v>7.8425975393835723E-3</v>
      </c>
      <c r="E474" s="8"/>
      <c r="F474" s="12">
        <v>263154.95538991434</v>
      </c>
    </row>
    <row r="475" spans="1:6">
      <c r="A475" s="9" t="s">
        <v>76</v>
      </c>
      <c r="B475" s="8">
        <v>21149350.800000001</v>
      </c>
      <c r="C475" s="15">
        <v>4.2000000000000003E-2</v>
      </c>
      <c r="D475" s="11">
        <f t="shared" si="19"/>
        <v>2.7595646103709243E-3</v>
      </c>
      <c r="E475" s="8"/>
      <c r="F475" s="12">
        <v>58363</v>
      </c>
    </row>
    <row r="476" spans="1:6">
      <c r="A476" s="9" t="s">
        <v>193</v>
      </c>
      <c r="B476" s="8">
        <v>7880940.3760000002</v>
      </c>
      <c r="C476" s="15">
        <v>0.06</v>
      </c>
      <c r="D476" s="11">
        <f t="shared" si="19"/>
        <v>1.0544426938321503E-2</v>
      </c>
      <c r="E476" s="8"/>
      <c r="F476" s="12">
        <v>83100</v>
      </c>
    </row>
    <row r="477" spans="1:6">
      <c r="A477" s="9" t="s">
        <v>113</v>
      </c>
      <c r="B477" s="8">
        <v>21486672.766999997</v>
      </c>
      <c r="C477" s="15">
        <v>4.2000000000000003E-2</v>
      </c>
      <c r="D477" s="11">
        <f t="shared" si="19"/>
        <v>4.1768112602429521E-3</v>
      </c>
      <c r="E477" s="8"/>
      <c r="F477" s="12">
        <v>89745.776758361186</v>
      </c>
    </row>
    <row r="478" spans="1:6">
      <c r="A478" s="9" t="s">
        <v>77</v>
      </c>
      <c r="B478" s="8">
        <v>334367490.42400008</v>
      </c>
      <c r="C478" s="15">
        <v>0.04</v>
      </c>
      <c r="D478" s="11">
        <f t="shared" si="19"/>
        <v>3.5486164246490422E-3</v>
      </c>
      <c r="E478" s="8"/>
      <c r="F478" s="8">
        <v>1186541.968387288</v>
      </c>
    </row>
    <row r="479" spans="1:6">
      <c r="A479" s="9" t="s">
        <v>55</v>
      </c>
      <c r="B479" s="8">
        <v>121356669.79799998</v>
      </c>
      <c r="C479" s="15">
        <v>0.06</v>
      </c>
      <c r="D479" s="11">
        <f t="shared" si="19"/>
        <v>9.6742553591170101E-3</v>
      </c>
      <c r="E479" s="8"/>
      <c r="F479" s="8">
        <v>1174035.4131578947</v>
      </c>
    </row>
    <row r="480" spans="1:6">
      <c r="A480" s="9" t="s">
        <v>88</v>
      </c>
      <c r="B480" s="8">
        <v>134244226.48100001</v>
      </c>
      <c r="C480" s="15">
        <v>6.8000000000000005E-2</v>
      </c>
      <c r="D480" s="11">
        <f t="shared" si="19"/>
        <v>4.1613874315940998E-3</v>
      </c>
      <c r="E480" s="8"/>
      <c r="F480" s="12">
        <v>558642.23684210528</v>
      </c>
    </row>
    <row r="481" spans="1:6">
      <c r="A481" s="9" t="s">
        <v>86</v>
      </c>
      <c r="B481" s="8">
        <v>9264248.2030000016</v>
      </c>
      <c r="C481" s="14">
        <v>4.1000000000000002E-2</v>
      </c>
      <c r="D481" s="11">
        <f t="shared" si="19"/>
        <v>2.4031317446955944E-2</v>
      </c>
      <c r="E481" s="8"/>
      <c r="F481" s="12">
        <v>222632.0894736842</v>
      </c>
    </row>
    <row r="482" spans="1:6">
      <c r="A482" s="9" t="s">
        <v>111</v>
      </c>
      <c r="B482" s="8">
        <v>8943029.7029999997</v>
      </c>
      <c r="C482" s="15">
        <v>6.7000000000000004E-2</v>
      </c>
      <c r="D482" s="11">
        <f t="shared" si="19"/>
        <v>4.9516776160482808E-3</v>
      </c>
      <c r="E482" s="8">
        <f>B482*C482</f>
        <v>599182.99010100006</v>
      </c>
      <c r="F482" s="8">
        <v>44283</v>
      </c>
    </row>
    <row r="483" spans="1:6">
      <c r="A483" s="9" t="s">
        <v>203</v>
      </c>
      <c r="B483" s="8">
        <v>2864592.1709999996</v>
      </c>
      <c r="C483" s="15">
        <v>3.9E-2</v>
      </c>
      <c r="D483" s="11">
        <f t="shared" si="19"/>
        <v>7.9704190464325621E-3</v>
      </c>
      <c r="E483" s="8"/>
      <c r="F483" s="8">
        <v>22832</v>
      </c>
    </row>
    <row r="484" spans="1:6">
      <c r="A484" s="9" t="s">
        <v>64</v>
      </c>
      <c r="B484" s="8">
        <v>33554565.827000007</v>
      </c>
      <c r="C484" s="15">
        <v>4.2000000000000003E-2</v>
      </c>
      <c r="D484" s="11">
        <f t="shared" si="19"/>
        <v>7.8425975393835723E-3</v>
      </c>
      <c r="E484" s="8"/>
      <c r="F484" s="12">
        <v>263154.95538991434</v>
      </c>
    </row>
    <row r="485" spans="1:6">
      <c r="A485" s="9" t="s">
        <v>76</v>
      </c>
      <c r="B485" s="8">
        <v>21149350.800000001</v>
      </c>
      <c r="C485" s="15">
        <v>4.2000000000000003E-2</v>
      </c>
      <c r="D485" s="11">
        <f t="shared" si="19"/>
        <v>2.7595646103709243E-3</v>
      </c>
      <c r="E485" s="8"/>
      <c r="F485" s="12">
        <v>58363</v>
      </c>
    </row>
    <row r="486" spans="1:6">
      <c r="A486" s="9" t="s">
        <v>193</v>
      </c>
      <c r="B486" s="8">
        <v>7880940.3760000002</v>
      </c>
      <c r="C486" s="15">
        <v>0.06</v>
      </c>
      <c r="D486" s="11">
        <f t="shared" ref="D486:D549" si="20">F486/B486</f>
        <v>1.0544426938321503E-2</v>
      </c>
      <c r="E486" s="8"/>
      <c r="F486" s="12">
        <v>83100</v>
      </c>
    </row>
    <row r="487" spans="1:6">
      <c r="A487" s="9" t="s">
        <v>113</v>
      </c>
      <c r="B487" s="8">
        <v>21486672.766999997</v>
      </c>
      <c r="C487" s="15">
        <v>4.2000000000000003E-2</v>
      </c>
      <c r="D487" s="11">
        <f t="shared" si="20"/>
        <v>4.1768112602429521E-3</v>
      </c>
      <c r="E487" s="8"/>
      <c r="F487" s="12">
        <v>89745.776758361186</v>
      </c>
    </row>
    <row r="488" spans="1:6">
      <c r="A488" s="9" t="s">
        <v>77</v>
      </c>
      <c r="B488" s="8">
        <v>334367490.42400008</v>
      </c>
      <c r="C488" s="15">
        <v>0.04</v>
      </c>
      <c r="D488" s="11">
        <f t="shared" si="20"/>
        <v>3.5486164246490422E-3</v>
      </c>
      <c r="E488" s="8"/>
      <c r="F488" s="8">
        <v>1186541.968387288</v>
      </c>
    </row>
    <row r="489" spans="1:6">
      <c r="A489" s="9" t="s">
        <v>55</v>
      </c>
      <c r="B489" s="8">
        <v>121356669.79799998</v>
      </c>
      <c r="C489" s="15">
        <v>0.06</v>
      </c>
      <c r="D489" s="11">
        <f t="shared" si="20"/>
        <v>9.6742553591170101E-3</v>
      </c>
      <c r="E489" s="8"/>
      <c r="F489" s="8">
        <v>1174035.4131578947</v>
      </c>
    </row>
    <row r="490" spans="1:6">
      <c r="A490" s="9" t="s">
        <v>88</v>
      </c>
      <c r="B490" s="8">
        <v>134244226.48100001</v>
      </c>
      <c r="C490" s="15">
        <v>6.8000000000000005E-2</v>
      </c>
      <c r="D490" s="11">
        <f t="shared" si="20"/>
        <v>4.1613874315940998E-3</v>
      </c>
      <c r="E490" s="8"/>
      <c r="F490" s="12">
        <v>558642.23684210528</v>
      </c>
    </row>
    <row r="491" spans="1:6">
      <c r="A491" s="9" t="s">
        <v>86</v>
      </c>
      <c r="B491" s="8">
        <v>9264248.2030000016</v>
      </c>
      <c r="C491" s="14">
        <v>4.1000000000000002E-2</v>
      </c>
      <c r="D491" s="11">
        <f t="shared" si="20"/>
        <v>2.4031317446955944E-2</v>
      </c>
      <c r="E491" s="8"/>
      <c r="F491" s="12">
        <v>222632.0894736842</v>
      </c>
    </row>
    <row r="492" spans="1:6">
      <c r="A492" s="9" t="s">
        <v>111</v>
      </c>
      <c r="B492" s="8">
        <v>8943029.7029999997</v>
      </c>
      <c r="C492" s="15">
        <v>6.7000000000000004E-2</v>
      </c>
      <c r="D492" s="11">
        <f t="shared" si="20"/>
        <v>4.9516776160482808E-3</v>
      </c>
      <c r="E492" s="8">
        <f>B492*C492</f>
        <v>599182.99010100006</v>
      </c>
      <c r="F492" s="8">
        <v>44283</v>
      </c>
    </row>
    <row r="493" spans="1:6">
      <c r="A493" s="9" t="s">
        <v>203</v>
      </c>
      <c r="B493" s="8">
        <v>2864592.1709999996</v>
      </c>
      <c r="C493" s="15">
        <v>3.9E-2</v>
      </c>
      <c r="D493" s="11">
        <f t="shared" si="20"/>
        <v>7.9704190464325621E-3</v>
      </c>
      <c r="E493" s="8"/>
      <c r="F493" s="8">
        <v>22832</v>
      </c>
    </row>
    <row r="494" spans="1:6">
      <c r="A494" s="9" t="s">
        <v>64</v>
      </c>
      <c r="B494" s="8">
        <v>33554565.827000007</v>
      </c>
      <c r="C494" s="15">
        <v>4.2000000000000003E-2</v>
      </c>
      <c r="D494" s="11">
        <f t="shared" si="20"/>
        <v>7.8425975393835723E-3</v>
      </c>
      <c r="E494" s="8"/>
      <c r="F494" s="12">
        <v>263154.95538991434</v>
      </c>
    </row>
    <row r="495" spans="1:6">
      <c r="A495" s="9" t="s">
        <v>76</v>
      </c>
      <c r="B495" s="8">
        <v>21149350.800000001</v>
      </c>
      <c r="C495" s="15">
        <v>4.2000000000000003E-2</v>
      </c>
      <c r="D495" s="11">
        <f t="shared" si="20"/>
        <v>2.7595646103709243E-3</v>
      </c>
      <c r="E495" s="8"/>
      <c r="F495" s="12">
        <v>58363</v>
      </c>
    </row>
    <row r="496" spans="1:6">
      <c r="A496" s="9" t="s">
        <v>193</v>
      </c>
      <c r="B496" s="8">
        <v>7880940.3760000002</v>
      </c>
      <c r="C496" s="15">
        <v>0.06</v>
      </c>
      <c r="D496" s="11">
        <f t="shared" si="20"/>
        <v>1.0544426938321503E-2</v>
      </c>
      <c r="E496" s="8"/>
      <c r="F496" s="12">
        <v>83100</v>
      </c>
    </row>
    <row r="497" spans="1:6">
      <c r="A497" s="9" t="s">
        <v>113</v>
      </c>
      <c r="B497" s="8">
        <v>21486672.766999997</v>
      </c>
      <c r="C497" s="15">
        <v>4.2000000000000003E-2</v>
      </c>
      <c r="D497" s="11">
        <f t="shared" si="20"/>
        <v>4.1768112602429521E-3</v>
      </c>
      <c r="E497" s="8"/>
      <c r="F497" s="12">
        <v>89745.776758361186</v>
      </c>
    </row>
    <row r="498" spans="1:6">
      <c r="A498" s="9" t="s">
        <v>77</v>
      </c>
      <c r="B498" s="8">
        <v>334367490.42400008</v>
      </c>
      <c r="C498" s="15">
        <v>0.04</v>
      </c>
      <c r="D498" s="11">
        <f t="shared" si="20"/>
        <v>3.5486164246490422E-3</v>
      </c>
      <c r="E498" s="8"/>
      <c r="F498" s="8">
        <v>1186541.968387288</v>
      </c>
    </row>
    <row r="499" spans="1:6">
      <c r="A499" s="9" t="s">
        <v>55</v>
      </c>
      <c r="B499" s="8">
        <v>121356669.79799998</v>
      </c>
      <c r="C499" s="15">
        <v>0.06</v>
      </c>
      <c r="D499" s="11">
        <f t="shared" si="20"/>
        <v>9.6742553591170101E-3</v>
      </c>
      <c r="E499" s="8"/>
      <c r="F499" s="8">
        <v>1174035.4131578947</v>
      </c>
    </row>
    <row r="500" spans="1:6">
      <c r="A500" s="9" t="s">
        <v>88</v>
      </c>
      <c r="B500" s="8">
        <v>134244226.48100001</v>
      </c>
      <c r="C500" s="15">
        <v>6.8000000000000005E-2</v>
      </c>
      <c r="D500" s="11">
        <f t="shared" si="20"/>
        <v>4.1613874315940998E-3</v>
      </c>
      <c r="E500" s="8"/>
      <c r="F500" s="12">
        <v>558642.23684210528</v>
      </c>
    </row>
    <row r="501" spans="1:6">
      <c r="A501" s="9" t="s">
        <v>86</v>
      </c>
      <c r="B501" s="8">
        <v>9264248.2030000016</v>
      </c>
      <c r="C501" s="14">
        <v>4.1000000000000002E-2</v>
      </c>
      <c r="D501" s="11">
        <f t="shared" si="20"/>
        <v>2.4031317446955944E-2</v>
      </c>
      <c r="E501" s="8"/>
      <c r="F501" s="12">
        <v>222632.0894736842</v>
      </c>
    </row>
    <row r="502" spans="1:6">
      <c r="A502" s="9" t="s">
        <v>111</v>
      </c>
      <c r="B502" s="8">
        <v>8943029.7029999997</v>
      </c>
      <c r="C502" s="15">
        <v>6.7000000000000004E-2</v>
      </c>
      <c r="D502" s="11">
        <f t="shared" si="20"/>
        <v>4.9516776160482808E-3</v>
      </c>
      <c r="E502" s="8">
        <f>B502*C502</f>
        <v>599182.99010100006</v>
      </c>
      <c r="F502" s="8">
        <v>44283</v>
      </c>
    </row>
    <row r="503" spans="1:6">
      <c r="A503" s="9" t="s">
        <v>203</v>
      </c>
      <c r="B503" s="8">
        <v>2864592.1709999996</v>
      </c>
      <c r="C503" s="15">
        <v>3.9E-2</v>
      </c>
      <c r="D503" s="11">
        <f t="shared" si="20"/>
        <v>7.9704190464325621E-3</v>
      </c>
      <c r="E503" s="8"/>
      <c r="F503" s="8">
        <v>22832</v>
      </c>
    </row>
    <row r="504" spans="1:6">
      <c r="A504" s="9" t="s">
        <v>64</v>
      </c>
      <c r="B504" s="8">
        <v>33554565.827000007</v>
      </c>
      <c r="C504" s="15">
        <v>4.2000000000000003E-2</v>
      </c>
      <c r="D504" s="11">
        <f t="shared" si="20"/>
        <v>7.8425975393835723E-3</v>
      </c>
      <c r="E504" s="8"/>
      <c r="F504" s="12">
        <v>263154.95538991434</v>
      </c>
    </row>
    <row r="505" spans="1:6">
      <c r="A505" s="9" t="s">
        <v>76</v>
      </c>
      <c r="B505" s="8">
        <v>21149350.800000001</v>
      </c>
      <c r="C505" s="15">
        <v>4.2000000000000003E-2</v>
      </c>
      <c r="D505" s="11">
        <f t="shared" si="20"/>
        <v>2.7595646103709243E-3</v>
      </c>
      <c r="E505" s="8"/>
      <c r="F505" s="12">
        <v>58363</v>
      </c>
    </row>
    <row r="506" spans="1:6">
      <c r="A506" s="9" t="s">
        <v>193</v>
      </c>
      <c r="B506" s="8">
        <v>7880940.3760000002</v>
      </c>
      <c r="C506" s="15">
        <v>0.06</v>
      </c>
      <c r="D506" s="11">
        <f t="shared" si="20"/>
        <v>1.0544426938321503E-2</v>
      </c>
      <c r="E506" s="8"/>
      <c r="F506" s="12">
        <v>83100</v>
      </c>
    </row>
    <row r="507" spans="1:6">
      <c r="A507" s="9" t="s">
        <v>113</v>
      </c>
      <c r="B507" s="8">
        <v>21486672.766999997</v>
      </c>
      <c r="C507" s="15">
        <v>4.2000000000000003E-2</v>
      </c>
      <c r="D507" s="11">
        <f t="shared" si="20"/>
        <v>4.1768112602429521E-3</v>
      </c>
      <c r="E507" s="8"/>
      <c r="F507" s="12">
        <v>89745.776758361186</v>
      </c>
    </row>
    <row r="508" spans="1:6">
      <c r="A508" s="9" t="s">
        <v>77</v>
      </c>
      <c r="B508" s="8">
        <v>334367490.42400008</v>
      </c>
      <c r="C508" s="15">
        <v>0.04</v>
      </c>
      <c r="D508" s="11">
        <f t="shared" si="20"/>
        <v>3.5486164246490422E-3</v>
      </c>
      <c r="E508" s="8"/>
      <c r="F508" s="8">
        <v>1186541.968387288</v>
      </c>
    </row>
    <row r="509" spans="1:6">
      <c r="A509" s="9" t="s">
        <v>55</v>
      </c>
      <c r="B509" s="8">
        <v>121356669.79799998</v>
      </c>
      <c r="C509" s="15">
        <v>0.06</v>
      </c>
      <c r="D509" s="11">
        <f t="shared" si="20"/>
        <v>9.6742553591170101E-3</v>
      </c>
      <c r="E509" s="8"/>
      <c r="F509" s="8">
        <v>1174035.4131578947</v>
      </c>
    </row>
    <row r="510" spans="1:6">
      <c r="A510" s="9" t="s">
        <v>88</v>
      </c>
      <c r="B510" s="8">
        <v>134244226.48100001</v>
      </c>
      <c r="C510" s="15">
        <v>6.8000000000000005E-2</v>
      </c>
      <c r="D510" s="11">
        <f t="shared" si="20"/>
        <v>4.1613874315940998E-3</v>
      </c>
      <c r="E510" s="8"/>
      <c r="F510" s="12">
        <v>558642.23684210528</v>
      </c>
    </row>
    <row r="511" spans="1:6">
      <c r="A511" s="9" t="s">
        <v>86</v>
      </c>
      <c r="B511" s="8">
        <v>9264248.2030000016</v>
      </c>
      <c r="C511" s="14">
        <v>4.1000000000000002E-2</v>
      </c>
      <c r="D511" s="11">
        <f t="shared" si="20"/>
        <v>2.4031317446955944E-2</v>
      </c>
      <c r="E511" s="8"/>
      <c r="F511" s="12">
        <v>222632.0894736842</v>
      </c>
    </row>
    <row r="512" spans="1:6">
      <c r="A512" s="9" t="s">
        <v>111</v>
      </c>
      <c r="B512" s="8">
        <v>8943029.7029999997</v>
      </c>
      <c r="C512" s="15">
        <v>6.7000000000000004E-2</v>
      </c>
      <c r="D512" s="11">
        <f t="shared" si="20"/>
        <v>4.9516776160482808E-3</v>
      </c>
      <c r="E512" s="8">
        <f>B512*C512</f>
        <v>599182.99010100006</v>
      </c>
      <c r="F512" s="8">
        <v>44283</v>
      </c>
    </row>
    <row r="513" spans="1:6">
      <c r="A513" s="9" t="s">
        <v>203</v>
      </c>
      <c r="B513" s="8">
        <v>2864592.1709999996</v>
      </c>
      <c r="C513" s="15">
        <v>3.9E-2</v>
      </c>
      <c r="D513" s="11">
        <f t="shared" si="20"/>
        <v>7.9704190464325621E-3</v>
      </c>
      <c r="E513" s="8"/>
      <c r="F513" s="8">
        <v>22832</v>
      </c>
    </row>
    <row r="514" spans="1:6">
      <c r="A514" s="9" t="s">
        <v>64</v>
      </c>
      <c r="B514" s="8">
        <v>33554565.827000007</v>
      </c>
      <c r="C514" s="15">
        <v>4.2000000000000003E-2</v>
      </c>
      <c r="D514" s="11">
        <f t="shared" si="20"/>
        <v>7.8425975393835723E-3</v>
      </c>
      <c r="E514" s="8"/>
      <c r="F514" s="12">
        <v>263154.95538991434</v>
      </c>
    </row>
    <row r="515" spans="1:6">
      <c r="A515" s="9" t="s">
        <v>76</v>
      </c>
      <c r="B515" s="8">
        <v>21149350.800000001</v>
      </c>
      <c r="C515" s="15">
        <v>4.2000000000000003E-2</v>
      </c>
      <c r="D515" s="11">
        <f t="shared" si="20"/>
        <v>2.7595646103709243E-3</v>
      </c>
      <c r="E515" s="8"/>
      <c r="F515" s="12">
        <v>58363</v>
      </c>
    </row>
    <row r="516" spans="1:6">
      <c r="A516" s="9" t="s">
        <v>193</v>
      </c>
      <c r="B516" s="8">
        <v>7880940.3760000002</v>
      </c>
      <c r="C516" s="15">
        <v>0.06</v>
      </c>
      <c r="D516" s="11">
        <f t="shared" si="20"/>
        <v>1.0544426938321503E-2</v>
      </c>
      <c r="E516" s="8"/>
      <c r="F516" s="12">
        <v>83100</v>
      </c>
    </row>
    <row r="517" spans="1:6">
      <c r="A517" s="9" t="s">
        <v>113</v>
      </c>
      <c r="B517" s="8">
        <v>21486672.766999997</v>
      </c>
      <c r="C517" s="15">
        <v>4.2000000000000003E-2</v>
      </c>
      <c r="D517" s="11">
        <f t="shared" si="20"/>
        <v>4.1768112602429521E-3</v>
      </c>
      <c r="E517" s="8"/>
      <c r="F517" s="12">
        <v>89745.776758361186</v>
      </c>
    </row>
    <row r="518" spans="1:6">
      <c r="A518" s="9" t="s">
        <v>77</v>
      </c>
      <c r="B518" s="8">
        <v>334367490.42400008</v>
      </c>
      <c r="C518" s="15">
        <v>0.04</v>
      </c>
      <c r="D518" s="11">
        <f t="shared" si="20"/>
        <v>3.5486164246490422E-3</v>
      </c>
      <c r="E518" s="8"/>
      <c r="F518" s="8">
        <v>1186541.968387288</v>
      </c>
    </row>
    <row r="519" spans="1:6">
      <c r="A519" s="9" t="s">
        <v>55</v>
      </c>
      <c r="B519" s="8">
        <v>121356669.79799998</v>
      </c>
      <c r="C519" s="15">
        <v>0.06</v>
      </c>
      <c r="D519" s="11">
        <f t="shared" si="20"/>
        <v>9.6742553591170101E-3</v>
      </c>
      <c r="E519" s="8"/>
      <c r="F519" s="8">
        <v>1174035.4131578947</v>
      </c>
    </row>
    <row r="520" spans="1:6">
      <c r="A520" s="9" t="s">
        <v>88</v>
      </c>
      <c r="B520" s="8">
        <v>134244226.48100001</v>
      </c>
      <c r="C520" s="15">
        <v>6.8000000000000005E-2</v>
      </c>
      <c r="D520" s="11">
        <f t="shared" si="20"/>
        <v>4.1613874315940998E-3</v>
      </c>
      <c r="E520" s="8"/>
      <c r="F520" s="12">
        <v>558642.23684210528</v>
      </c>
    </row>
    <row r="521" spans="1:6">
      <c r="A521" s="9" t="s">
        <v>86</v>
      </c>
      <c r="B521" s="8">
        <v>9264248.2030000016</v>
      </c>
      <c r="C521" s="14">
        <v>4.1000000000000002E-2</v>
      </c>
      <c r="D521" s="11">
        <f t="shared" si="20"/>
        <v>2.4031317446955944E-2</v>
      </c>
      <c r="E521" s="8"/>
      <c r="F521" s="12">
        <v>222632.0894736842</v>
      </c>
    </row>
    <row r="522" spans="1:6">
      <c r="A522" s="9" t="s">
        <v>111</v>
      </c>
      <c r="B522" s="8">
        <v>8943029.7029999997</v>
      </c>
      <c r="C522" s="15">
        <v>6.7000000000000004E-2</v>
      </c>
      <c r="D522" s="11">
        <f t="shared" si="20"/>
        <v>4.9516776160482808E-3</v>
      </c>
      <c r="E522" s="8">
        <f>B522*C522</f>
        <v>599182.99010100006</v>
      </c>
      <c r="F522" s="8">
        <v>44283</v>
      </c>
    </row>
    <row r="523" spans="1:6">
      <c r="A523" s="9" t="s">
        <v>203</v>
      </c>
      <c r="B523" s="8">
        <v>2864592.1709999996</v>
      </c>
      <c r="C523" s="15">
        <v>3.9E-2</v>
      </c>
      <c r="D523" s="11">
        <f t="shared" si="20"/>
        <v>7.9704190464325621E-3</v>
      </c>
      <c r="E523" s="8"/>
      <c r="F523" s="8">
        <v>22832</v>
      </c>
    </row>
    <row r="524" spans="1:6">
      <c r="A524" s="9" t="s">
        <v>64</v>
      </c>
      <c r="B524" s="8">
        <v>33554565.827000007</v>
      </c>
      <c r="C524" s="15">
        <v>4.2000000000000003E-2</v>
      </c>
      <c r="D524" s="11">
        <f t="shared" si="20"/>
        <v>7.8425975393835723E-3</v>
      </c>
      <c r="E524" s="8"/>
      <c r="F524" s="12">
        <v>263154.95538991434</v>
      </c>
    </row>
    <row r="525" spans="1:6">
      <c r="A525" s="9" t="s">
        <v>76</v>
      </c>
      <c r="B525" s="8">
        <v>21149350.800000001</v>
      </c>
      <c r="C525" s="15">
        <v>4.2000000000000003E-2</v>
      </c>
      <c r="D525" s="11">
        <f t="shared" si="20"/>
        <v>2.7595646103709243E-3</v>
      </c>
      <c r="E525" s="8"/>
      <c r="F525" s="12">
        <v>58363</v>
      </c>
    </row>
    <row r="526" spans="1:6">
      <c r="A526" s="9" t="s">
        <v>193</v>
      </c>
      <c r="B526" s="8">
        <v>7880940.3760000002</v>
      </c>
      <c r="C526" s="15">
        <v>0.06</v>
      </c>
      <c r="D526" s="11">
        <f t="shared" si="20"/>
        <v>1.0544426938321503E-2</v>
      </c>
      <c r="E526" s="8"/>
      <c r="F526" s="12">
        <v>83100</v>
      </c>
    </row>
    <row r="527" spans="1:6">
      <c r="A527" s="9" t="s">
        <v>113</v>
      </c>
      <c r="B527" s="8">
        <v>21486672.766999997</v>
      </c>
      <c r="C527" s="15">
        <v>4.2000000000000003E-2</v>
      </c>
      <c r="D527" s="11">
        <f t="shared" si="20"/>
        <v>4.1768112602429521E-3</v>
      </c>
      <c r="E527" s="8"/>
      <c r="F527" s="12">
        <v>89745.776758361186</v>
      </c>
    </row>
    <row r="528" spans="1:6">
      <c r="A528" s="9" t="s">
        <v>77</v>
      </c>
      <c r="B528" s="8">
        <v>334367490.42400008</v>
      </c>
      <c r="C528" s="15">
        <v>0.04</v>
      </c>
      <c r="D528" s="11">
        <f t="shared" si="20"/>
        <v>3.5486164246490422E-3</v>
      </c>
      <c r="E528" s="8"/>
      <c r="F528" s="8">
        <v>1186541.968387288</v>
      </c>
    </row>
    <row r="529" spans="1:6">
      <c r="A529" s="9" t="s">
        <v>55</v>
      </c>
      <c r="B529" s="8">
        <v>121356669.79799998</v>
      </c>
      <c r="C529" s="15">
        <v>0.06</v>
      </c>
      <c r="D529" s="11">
        <f t="shared" si="20"/>
        <v>9.6742553591170101E-3</v>
      </c>
      <c r="E529" s="8"/>
      <c r="F529" s="8">
        <v>1174035.4131578947</v>
      </c>
    </row>
    <row r="530" spans="1:6">
      <c r="A530" s="9" t="s">
        <v>88</v>
      </c>
      <c r="B530" s="8">
        <v>134244226.48100001</v>
      </c>
      <c r="C530" s="15">
        <v>6.8000000000000005E-2</v>
      </c>
      <c r="D530" s="11">
        <f t="shared" si="20"/>
        <v>4.1613874315940998E-3</v>
      </c>
      <c r="E530" s="8"/>
      <c r="F530" s="12">
        <v>558642.23684210528</v>
      </c>
    </row>
    <row r="531" spans="1:6">
      <c r="A531" s="9" t="s">
        <v>86</v>
      </c>
      <c r="B531" s="8">
        <v>9264248.2030000016</v>
      </c>
      <c r="C531" s="14">
        <v>4.1000000000000002E-2</v>
      </c>
      <c r="D531" s="11">
        <f t="shared" si="20"/>
        <v>2.4031317446955944E-2</v>
      </c>
      <c r="E531" s="8"/>
      <c r="F531" s="12">
        <v>222632.0894736842</v>
      </c>
    </row>
    <row r="532" spans="1:6">
      <c r="A532" s="9" t="s">
        <v>111</v>
      </c>
      <c r="B532" s="8">
        <v>8943029.7029999997</v>
      </c>
      <c r="C532" s="15">
        <v>6.7000000000000004E-2</v>
      </c>
      <c r="D532" s="11">
        <f t="shared" si="20"/>
        <v>4.9516776160482808E-3</v>
      </c>
      <c r="E532" s="8">
        <f>B532*C532</f>
        <v>599182.99010100006</v>
      </c>
      <c r="F532" s="8">
        <v>44283</v>
      </c>
    </row>
    <row r="533" spans="1:6">
      <c r="A533" s="9" t="s">
        <v>203</v>
      </c>
      <c r="B533" s="8">
        <v>2864592.1709999996</v>
      </c>
      <c r="C533" s="15">
        <v>3.9E-2</v>
      </c>
      <c r="D533" s="11">
        <f t="shared" si="20"/>
        <v>7.9704190464325621E-3</v>
      </c>
      <c r="E533" s="8"/>
      <c r="F533" s="8">
        <v>22832</v>
      </c>
    </row>
    <row r="534" spans="1:6">
      <c r="A534" s="9" t="s">
        <v>64</v>
      </c>
      <c r="B534" s="8">
        <v>33554565.827000007</v>
      </c>
      <c r="C534" s="15">
        <v>4.2000000000000003E-2</v>
      </c>
      <c r="D534" s="11">
        <f t="shared" si="20"/>
        <v>7.8425975393835723E-3</v>
      </c>
      <c r="E534" s="8"/>
      <c r="F534" s="12">
        <v>263154.95538991434</v>
      </c>
    </row>
    <row r="535" spans="1:6">
      <c r="A535" s="9" t="s">
        <v>76</v>
      </c>
      <c r="B535" s="8">
        <v>21149350.800000001</v>
      </c>
      <c r="C535" s="15">
        <v>4.2000000000000003E-2</v>
      </c>
      <c r="D535" s="11">
        <f t="shared" si="20"/>
        <v>2.7595646103709243E-3</v>
      </c>
      <c r="E535" s="8"/>
      <c r="F535" s="12">
        <v>58363</v>
      </c>
    </row>
    <row r="536" spans="1:6">
      <c r="A536" s="9" t="s">
        <v>193</v>
      </c>
      <c r="B536" s="8">
        <v>7880940.3760000002</v>
      </c>
      <c r="C536" s="15">
        <v>0.06</v>
      </c>
      <c r="D536" s="11">
        <f t="shared" si="20"/>
        <v>1.0544426938321503E-2</v>
      </c>
      <c r="E536" s="8"/>
      <c r="F536" s="12">
        <v>83100</v>
      </c>
    </row>
    <row r="537" spans="1:6">
      <c r="A537" s="9" t="s">
        <v>113</v>
      </c>
      <c r="B537" s="8">
        <v>21486672.766999997</v>
      </c>
      <c r="C537" s="15">
        <v>4.2000000000000003E-2</v>
      </c>
      <c r="D537" s="11">
        <f t="shared" si="20"/>
        <v>4.1768112602429521E-3</v>
      </c>
      <c r="E537" s="8"/>
      <c r="F537" s="12">
        <v>89745.776758361186</v>
      </c>
    </row>
    <row r="538" spans="1:6">
      <c r="A538" s="9" t="s">
        <v>77</v>
      </c>
      <c r="B538" s="8">
        <v>334367490.42400008</v>
      </c>
      <c r="C538" s="15">
        <v>0.04</v>
      </c>
      <c r="D538" s="11">
        <f t="shared" si="20"/>
        <v>3.5486164246490422E-3</v>
      </c>
      <c r="E538" s="8"/>
      <c r="F538" s="8">
        <v>1186541.968387288</v>
      </c>
    </row>
    <row r="539" spans="1:6">
      <c r="A539" s="9" t="s">
        <v>55</v>
      </c>
      <c r="B539" s="8">
        <v>121356669.79799998</v>
      </c>
      <c r="C539" s="15">
        <v>0.06</v>
      </c>
      <c r="D539" s="11">
        <f t="shared" si="20"/>
        <v>9.6742553591170101E-3</v>
      </c>
      <c r="E539" s="8"/>
      <c r="F539" s="8">
        <v>1174035.4131578947</v>
      </c>
    </row>
    <row r="540" spans="1:6">
      <c r="A540" s="9" t="s">
        <v>88</v>
      </c>
      <c r="B540" s="8">
        <v>134244226.48100001</v>
      </c>
      <c r="C540" s="15">
        <v>6.8000000000000005E-2</v>
      </c>
      <c r="D540" s="11">
        <f t="shared" si="20"/>
        <v>4.1613874315940998E-3</v>
      </c>
      <c r="E540" s="8"/>
      <c r="F540" s="12">
        <v>558642.23684210528</v>
      </c>
    </row>
    <row r="541" spans="1:6">
      <c r="A541" s="9" t="s">
        <v>86</v>
      </c>
      <c r="B541" s="8">
        <v>9264248.2030000016</v>
      </c>
      <c r="C541" s="14">
        <v>4.1000000000000002E-2</v>
      </c>
      <c r="D541" s="11">
        <f t="shared" si="20"/>
        <v>2.4031317446955944E-2</v>
      </c>
      <c r="E541" s="8"/>
      <c r="F541" s="12">
        <v>222632.0894736842</v>
      </c>
    </row>
    <row r="542" spans="1:6">
      <c r="A542" s="9" t="s">
        <v>111</v>
      </c>
      <c r="B542" s="8">
        <v>8943029.7029999997</v>
      </c>
      <c r="C542" s="15">
        <v>6.7000000000000004E-2</v>
      </c>
      <c r="D542" s="11">
        <f t="shared" si="20"/>
        <v>4.9516776160482808E-3</v>
      </c>
      <c r="E542" s="8">
        <f>B542*C542</f>
        <v>599182.99010100006</v>
      </c>
      <c r="F542" s="8">
        <v>44283</v>
      </c>
    </row>
    <row r="543" spans="1:6">
      <c r="A543" s="9" t="s">
        <v>203</v>
      </c>
      <c r="B543" s="8">
        <v>2864592.1709999996</v>
      </c>
      <c r="C543" s="15">
        <v>3.9E-2</v>
      </c>
      <c r="D543" s="11">
        <f t="shared" si="20"/>
        <v>7.9704190464325621E-3</v>
      </c>
      <c r="E543" s="8"/>
      <c r="F543" s="8">
        <v>22832</v>
      </c>
    </row>
    <row r="544" spans="1:6">
      <c r="A544" s="9" t="s">
        <v>64</v>
      </c>
      <c r="B544" s="8">
        <v>33554565.827000007</v>
      </c>
      <c r="C544" s="15">
        <v>4.2000000000000003E-2</v>
      </c>
      <c r="D544" s="11">
        <f t="shared" si="20"/>
        <v>7.8425975393835723E-3</v>
      </c>
      <c r="E544" s="8"/>
      <c r="F544" s="12">
        <v>263154.95538991434</v>
      </c>
    </row>
    <row r="545" spans="1:6">
      <c r="A545" s="9" t="s">
        <v>76</v>
      </c>
      <c r="B545" s="8">
        <v>21149350.800000001</v>
      </c>
      <c r="C545" s="15">
        <v>4.2000000000000003E-2</v>
      </c>
      <c r="D545" s="11">
        <f t="shared" si="20"/>
        <v>2.7595646103709243E-3</v>
      </c>
      <c r="E545" s="8"/>
      <c r="F545" s="12">
        <v>58363</v>
      </c>
    </row>
    <row r="546" spans="1:6">
      <c r="A546" s="9" t="s">
        <v>193</v>
      </c>
      <c r="B546" s="8">
        <v>7880940.3760000002</v>
      </c>
      <c r="C546" s="15">
        <v>0.06</v>
      </c>
      <c r="D546" s="11">
        <f t="shared" si="20"/>
        <v>1.0544426938321503E-2</v>
      </c>
      <c r="E546" s="8"/>
      <c r="F546" s="12">
        <v>83100</v>
      </c>
    </row>
    <row r="547" spans="1:6">
      <c r="A547" s="9" t="s">
        <v>113</v>
      </c>
      <c r="B547" s="8">
        <v>21486672.766999997</v>
      </c>
      <c r="C547" s="15">
        <v>4.2000000000000003E-2</v>
      </c>
      <c r="D547" s="11">
        <f t="shared" si="20"/>
        <v>4.1768112602429521E-3</v>
      </c>
      <c r="E547" s="8"/>
      <c r="F547" s="12">
        <v>89745.776758361186</v>
      </c>
    </row>
    <row r="548" spans="1:6">
      <c r="A548" s="9" t="s">
        <v>77</v>
      </c>
      <c r="B548" s="8">
        <v>334367490.42400008</v>
      </c>
      <c r="C548" s="15">
        <v>0.04</v>
      </c>
      <c r="D548" s="11">
        <f t="shared" si="20"/>
        <v>3.5486164246490422E-3</v>
      </c>
      <c r="E548" s="8"/>
      <c r="F548" s="8">
        <v>1186541.968387288</v>
      </c>
    </row>
    <row r="549" spans="1:6">
      <c r="A549" s="9" t="s">
        <v>55</v>
      </c>
      <c r="B549" s="8">
        <v>121356669.79799998</v>
      </c>
      <c r="C549" s="15">
        <v>0.06</v>
      </c>
      <c r="D549" s="11">
        <f t="shared" si="20"/>
        <v>9.6742553591170101E-3</v>
      </c>
      <c r="E549" s="8"/>
      <c r="F549" s="8">
        <v>1174035.4131578947</v>
      </c>
    </row>
    <row r="550" spans="1:6">
      <c r="A550" s="9" t="s">
        <v>88</v>
      </c>
      <c r="B550" s="8">
        <v>134244226.48100001</v>
      </c>
      <c r="C550" s="15">
        <v>6.8000000000000005E-2</v>
      </c>
      <c r="D550" s="11">
        <f t="shared" ref="D550:D613" si="21">F550/B550</f>
        <v>4.1613874315940998E-3</v>
      </c>
      <c r="E550" s="8"/>
      <c r="F550" s="12">
        <v>558642.23684210528</v>
      </c>
    </row>
    <row r="551" spans="1:6">
      <c r="A551" s="9" t="s">
        <v>86</v>
      </c>
      <c r="B551" s="8">
        <v>9264248.2030000016</v>
      </c>
      <c r="C551" s="14">
        <v>4.1000000000000002E-2</v>
      </c>
      <c r="D551" s="11">
        <f t="shared" si="21"/>
        <v>2.4031317446955944E-2</v>
      </c>
      <c r="E551" s="8"/>
      <c r="F551" s="12">
        <v>222632.0894736842</v>
      </c>
    </row>
    <row r="552" spans="1:6">
      <c r="A552" s="9" t="s">
        <v>111</v>
      </c>
      <c r="B552" s="8">
        <v>8943029.7029999997</v>
      </c>
      <c r="C552" s="15">
        <v>6.7000000000000004E-2</v>
      </c>
      <c r="D552" s="11">
        <f t="shared" si="21"/>
        <v>4.9516776160482808E-3</v>
      </c>
      <c r="E552" s="8">
        <f>B552*C552</f>
        <v>599182.99010100006</v>
      </c>
      <c r="F552" s="8">
        <v>44283</v>
      </c>
    </row>
    <row r="553" spans="1:6">
      <c r="A553" s="9" t="s">
        <v>203</v>
      </c>
      <c r="B553" s="8">
        <v>2864592.1709999996</v>
      </c>
      <c r="C553" s="15">
        <v>3.9E-2</v>
      </c>
      <c r="D553" s="11">
        <f t="shared" si="21"/>
        <v>7.9704190464325621E-3</v>
      </c>
      <c r="E553" s="8"/>
      <c r="F553" s="8">
        <v>22832</v>
      </c>
    </row>
    <row r="554" spans="1:6">
      <c r="A554" s="9" t="s">
        <v>64</v>
      </c>
      <c r="B554" s="8">
        <v>33554565.827000007</v>
      </c>
      <c r="C554" s="15">
        <v>4.2000000000000003E-2</v>
      </c>
      <c r="D554" s="11">
        <f t="shared" si="21"/>
        <v>7.8425975393835723E-3</v>
      </c>
      <c r="E554" s="8"/>
      <c r="F554" s="12">
        <v>263154.95538991434</v>
      </c>
    </row>
    <row r="555" spans="1:6">
      <c r="A555" s="9" t="s">
        <v>76</v>
      </c>
      <c r="B555" s="8">
        <v>21149350.800000001</v>
      </c>
      <c r="C555" s="15">
        <v>4.2000000000000003E-2</v>
      </c>
      <c r="D555" s="11">
        <f t="shared" si="21"/>
        <v>2.7595646103709243E-3</v>
      </c>
      <c r="E555" s="8"/>
      <c r="F555" s="12">
        <v>58363</v>
      </c>
    </row>
    <row r="556" spans="1:6">
      <c r="A556" s="9" t="s">
        <v>193</v>
      </c>
      <c r="B556" s="8">
        <v>7880940.3760000002</v>
      </c>
      <c r="C556" s="15">
        <v>0.06</v>
      </c>
      <c r="D556" s="11">
        <f t="shared" si="21"/>
        <v>1.0544426938321503E-2</v>
      </c>
      <c r="E556" s="8"/>
      <c r="F556" s="12">
        <v>83100</v>
      </c>
    </row>
    <row r="557" spans="1:6">
      <c r="A557" s="9" t="s">
        <v>113</v>
      </c>
      <c r="B557" s="8">
        <v>21486672.766999997</v>
      </c>
      <c r="C557" s="15">
        <v>4.2000000000000003E-2</v>
      </c>
      <c r="D557" s="11">
        <f t="shared" si="21"/>
        <v>4.1768112602429521E-3</v>
      </c>
      <c r="E557" s="8"/>
      <c r="F557" s="12">
        <v>89745.776758361186</v>
      </c>
    </row>
    <row r="558" spans="1:6">
      <c r="A558" s="9" t="s">
        <v>77</v>
      </c>
      <c r="B558" s="8">
        <v>334367490.42400008</v>
      </c>
      <c r="C558" s="15">
        <v>0.04</v>
      </c>
      <c r="D558" s="11">
        <f t="shared" si="21"/>
        <v>3.5486164246490422E-3</v>
      </c>
      <c r="E558" s="8"/>
      <c r="F558" s="8">
        <v>1186541.968387288</v>
      </c>
    </row>
    <row r="559" spans="1:6">
      <c r="A559" s="9" t="s">
        <v>55</v>
      </c>
      <c r="B559" s="8">
        <v>121356669.79799998</v>
      </c>
      <c r="C559" s="15">
        <v>0.06</v>
      </c>
      <c r="D559" s="11">
        <f t="shared" si="21"/>
        <v>9.6742553591170101E-3</v>
      </c>
      <c r="E559" s="8"/>
      <c r="F559" s="8">
        <v>1174035.4131578947</v>
      </c>
    </row>
    <row r="560" spans="1:6">
      <c r="A560" s="9" t="s">
        <v>88</v>
      </c>
      <c r="B560" s="8">
        <v>134244226.48100001</v>
      </c>
      <c r="C560" s="15">
        <v>6.8000000000000005E-2</v>
      </c>
      <c r="D560" s="11">
        <f t="shared" si="21"/>
        <v>4.1613874315940998E-3</v>
      </c>
      <c r="E560" s="8"/>
      <c r="F560" s="12">
        <v>558642.23684210528</v>
      </c>
    </row>
    <row r="561" spans="1:6">
      <c r="A561" s="9" t="s">
        <v>86</v>
      </c>
      <c r="B561" s="8">
        <v>9264248.2030000016</v>
      </c>
      <c r="C561" s="14">
        <v>4.1000000000000002E-2</v>
      </c>
      <c r="D561" s="11">
        <f t="shared" si="21"/>
        <v>2.4031317446955944E-2</v>
      </c>
      <c r="E561" s="8"/>
      <c r="F561" s="12">
        <v>222632.0894736842</v>
      </c>
    </row>
    <row r="562" spans="1:6">
      <c r="A562" s="9" t="s">
        <v>111</v>
      </c>
      <c r="B562" s="8">
        <v>8943029.7029999997</v>
      </c>
      <c r="C562" s="15">
        <v>6.7000000000000004E-2</v>
      </c>
      <c r="D562" s="11">
        <f t="shared" si="21"/>
        <v>4.9516776160482808E-3</v>
      </c>
      <c r="E562" s="8">
        <f>B562*C562</f>
        <v>599182.99010100006</v>
      </c>
      <c r="F562" s="8">
        <v>44283</v>
      </c>
    </row>
    <row r="563" spans="1:6">
      <c r="A563" s="9" t="s">
        <v>203</v>
      </c>
      <c r="B563" s="8">
        <v>2864592.1709999996</v>
      </c>
      <c r="C563" s="15">
        <v>3.9E-2</v>
      </c>
      <c r="D563" s="11">
        <f t="shared" si="21"/>
        <v>7.9704190464325621E-3</v>
      </c>
      <c r="E563" s="8"/>
      <c r="F563" s="8">
        <v>22832</v>
      </c>
    </row>
    <row r="564" spans="1:6">
      <c r="A564" s="9" t="s">
        <v>64</v>
      </c>
      <c r="B564" s="8">
        <v>33554565.827000007</v>
      </c>
      <c r="C564" s="15">
        <v>4.2000000000000003E-2</v>
      </c>
      <c r="D564" s="11">
        <f t="shared" si="21"/>
        <v>7.8425975393835723E-3</v>
      </c>
      <c r="E564" s="8"/>
      <c r="F564" s="12">
        <v>263154.95538991434</v>
      </c>
    </row>
    <row r="565" spans="1:6">
      <c r="A565" s="9" t="s">
        <v>76</v>
      </c>
      <c r="B565" s="8">
        <v>21149350.800000001</v>
      </c>
      <c r="C565" s="15">
        <v>4.2000000000000003E-2</v>
      </c>
      <c r="D565" s="11">
        <f t="shared" si="21"/>
        <v>2.7595646103709243E-3</v>
      </c>
      <c r="E565" s="8"/>
      <c r="F565" s="12">
        <v>58363</v>
      </c>
    </row>
    <row r="566" spans="1:6">
      <c r="A566" s="9" t="s">
        <v>193</v>
      </c>
      <c r="B566" s="8">
        <v>7880940.3760000002</v>
      </c>
      <c r="C566" s="15">
        <v>0.06</v>
      </c>
      <c r="D566" s="11">
        <f t="shared" si="21"/>
        <v>1.0544426938321503E-2</v>
      </c>
      <c r="E566" s="8"/>
      <c r="F566" s="12">
        <v>83100</v>
      </c>
    </row>
    <row r="567" spans="1:6">
      <c r="A567" s="9" t="s">
        <v>113</v>
      </c>
      <c r="B567" s="8">
        <v>21486672.766999997</v>
      </c>
      <c r="C567" s="15">
        <v>4.2000000000000003E-2</v>
      </c>
      <c r="D567" s="11">
        <f t="shared" si="21"/>
        <v>4.1768112602429521E-3</v>
      </c>
      <c r="E567" s="8"/>
      <c r="F567" s="12">
        <v>89745.776758361186</v>
      </c>
    </row>
    <row r="568" spans="1:6">
      <c r="A568" s="9" t="s">
        <v>77</v>
      </c>
      <c r="B568" s="8">
        <v>334367490.42400008</v>
      </c>
      <c r="C568" s="15">
        <v>0.04</v>
      </c>
      <c r="D568" s="11">
        <f t="shared" si="21"/>
        <v>3.5486164246490422E-3</v>
      </c>
      <c r="E568" s="8"/>
      <c r="F568" s="8">
        <v>1186541.968387288</v>
      </c>
    </row>
    <row r="569" spans="1:6">
      <c r="A569" s="9" t="s">
        <v>55</v>
      </c>
      <c r="B569" s="8">
        <v>121356669.79799998</v>
      </c>
      <c r="C569" s="15">
        <v>0.06</v>
      </c>
      <c r="D569" s="11">
        <f t="shared" si="21"/>
        <v>9.6742553591170101E-3</v>
      </c>
      <c r="E569" s="8"/>
      <c r="F569" s="8">
        <v>1174035.4131578947</v>
      </c>
    </row>
    <row r="570" spans="1:6">
      <c r="A570" s="9" t="s">
        <v>88</v>
      </c>
      <c r="B570" s="8">
        <v>134244226.48100001</v>
      </c>
      <c r="C570" s="15">
        <v>6.8000000000000005E-2</v>
      </c>
      <c r="D570" s="11">
        <f t="shared" si="21"/>
        <v>4.1613874315940998E-3</v>
      </c>
      <c r="E570" s="8"/>
      <c r="F570" s="12">
        <v>558642.23684210528</v>
      </c>
    </row>
    <row r="571" spans="1:6">
      <c r="A571" s="9" t="s">
        <v>86</v>
      </c>
      <c r="B571" s="8">
        <v>9264248.2030000016</v>
      </c>
      <c r="C571" s="14">
        <v>4.1000000000000002E-2</v>
      </c>
      <c r="D571" s="11">
        <f t="shared" si="21"/>
        <v>2.4031317446955944E-2</v>
      </c>
      <c r="E571" s="8"/>
      <c r="F571" s="12">
        <v>222632.0894736842</v>
      </c>
    </row>
    <row r="572" spans="1:6">
      <c r="A572" s="9" t="s">
        <v>111</v>
      </c>
      <c r="B572" s="8">
        <v>8943029.7029999997</v>
      </c>
      <c r="C572" s="15">
        <v>6.7000000000000004E-2</v>
      </c>
      <c r="D572" s="11">
        <f t="shared" si="21"/>
        <v>4.9516776160482808E-3</v>
      </c>
      <c r="E572" s="8">
        <f>B572*C572</f>
        <v>599182.99010100006</v>
      </c>
      <c r="F572" s="8">
        <v>44283</v>
      </c>
    </row>
    <row r="573" spans="1:6">
      <c r="A573" s="9" t="s">
        <v>203</v>
      </c>
      <c r="B573" s="8">
        <v>2864592.1709999996</v>
      </c>
      <c r="C573" s="15">
        <v>3.9E-2</v>
      </c>
      <c r="D573" s="11">
        <f t="shared" si="21"/>
        <v>7.9704190464325621E-3</v>
      </c>
      <c r="E573" s="8"/>
      <c r="F573" s="8">
        <v>22832</v>
      </c>
    </row>
    <row r="574" spans="1:6">
      <c r="A574" s="9" t="s">
        <v>64</v>
      </c>
      <c r="B574" s="8">
        <v>33554565.827000007</v>
      </c>
      <c r="C574" s="15">
        <v>4.2000000000000003E-2</v>
      </c>
      <c r="D574" s="11">
        <f t="shared" si="21"/>
        <v>7.8425975393835723E-3</v>
      </c>
      <c r="E574" s="8"/>
      <c r="F574" s="12">
        <v>263154.95538991434</v>
      </c>
    </row>
    <row r="575" spans="1:6">
      <c r="A575" s="9" t="s">
        <v>76</v>
      </c>
      <c r="B575" s="8">
        <v>21149350.800000001</v>
      </c>
      <c r="C575" s="15">
        <v>4.2000000000000003E-2</v>
      </c>
      <c r="D575" s="11">
        <f t="shared" si="21"/>
        <v>2.7595646103709243E-3</v>
      </c>
      <c r="E575" s="8"/>
      <c r="F575" s="12">
        <v>58363</v>
      </c>
    </row>
    <row r="576" spans="1:6">
      <c r="A576" s="9" t="s">
        <v>193</v>
      </c>
      <c r="B576" s="8">
        <v>7880940.3760000002</v>
      </c>
      <c r="C576" s="15">
        <v>0.06</v>
      </c>
      <c r="D576" s="11">
        <f t="shared" si="21"/>
        <v>1.0544426938321503E-2</v>
      </c>
      <c r="E576" s="8"/>
      <c r="F576" s="12">
        <v>83100</v>
      </c>
    </row>
    <row r="577" spans="1:6">
      <c r="A577" s="9" t="s">
        <v>113</v>
      </c>
      <c r="B577" s="8">
        <v>21486672.766999997</v>
      </c>
      <c r="C577" s="15">
        <v>4.2000000000000003E-2</v>
      </c>
      <c r="D577" s="11">
        <f t="shared" si="21"/>
        <v>4.1768112602429521E-3</v>
      </c>
      <c r="E577" s="8"/>
      <c r="F577" s="12">
        <v>89745.776758361186</v>
      </c>
    </row>
    <row r="578" spans="1:6">
      <c r="A578" s="9" t="s">
        <v>77</v>
      </c>
      <c r="B578" s="8">
        <v>334367490.42400008</v>
      </c>
      <c r="C578" s="15">
        <v>0.04</v>
      </c>
      <c r="D578" s="11">
        <f t="shared" si="21"/>
        <v>3.5486164246490422E-3</v>
      </c>
      <c r="E578" s="8"/>
      <c r="F578" s="8">
        <v>1186541.968387288</v>
      </c>
    </row>
    <row r="579" spans="1:6">
      <c r="A579" s="9" t="s">
        <v>55</v>
      </c>
      <c r="B579" s="8">
        <v>121356669.79799998</v>
      </c>
      <c r="C579" s="15">
        <v>0.06</v>
      </c>
      <c r="D579" s="11">
        <f t="shared" si="21"/>
        <v>9.6742553591170101E-3</v>
      </c>
      <c r="E579" s="8"/>
      <c r="F579" s="8">
        <v>1174035.4131578947</v>
      </c>
    </row>
    <row r="580" spans="1:6">
      <c r="A580" s="9" t="s">
        <v>88</v>
      </c>
      <c r="B580" s="8">
        <v>134244226.48100001</v>
      </c>
      <c r="C580" s="15">
        <v>6.8000000000000005E-2</v>
      </c>
      <c r="D580" s="11">
        <f t="shared" si="21"/>
        <v>4.1613874315940998E-3</v>
      </c>
      <c r="E580" s="8"/>
      <c r="F580" s="12">
        <v>558642.23684210528</v>
      </c>
    </row>
    <row r="581" spans="1:6">
      <c r="A581" s="9" t="s">
        <v>86</v>
      </c>
      <c r="B581" s="8">
        <v>9264248.2030000016</v>
      </c>
      <c r="C581" s="14">
        <v>4.1000000000000002E-2</v>
      </c>
      <c r="D581" s="11">
        <f t="shared" si="21"/>
        <v>2.4031317446955944E-2</v>
      </c>
      <c r="E581" s="8"/>
      <c r="F581" s="12">
        <v>222632.0894736842</v>
      </c>
    </row>
    <row r="582" spans="1:6">
      <c r="A582" s="9" t="s">
        <v>111</v>
      </c>
      <c r="B582" s="8">
        <v>8943029.7029999997</v>
      </c>
      <c r="C582" s="15">
        <v>6.7000000000000004E-2</v>
      </c>
      <c r="D582" s="11">
        <f t="shared" si="21"/>
        <v>4.9516776160482808E-3</v>
      </c>
      <c r="E582" s="8">
        <f>B582*C582</f>
        <v>599182.99010100006</v>
      </c>
      <c r="F582" s="8">
        <v>44283</v>
      </c>
    </row>
    <row r="583" spans="1:6">
      <c r="A583" s="9" t="s">
        <v>203</v>
      </c>
      <c r="B583" s="8">
        <v>2864592.1709999996</v>
      </c>
      <c r="C583" s="15">
        <v>3.9E-2</v>
      </c>
      <c r="D583" s="11">
        <f t="shared" si="21"/>
        <v>7.9704190464325621E-3</v>
      </c>
      <c r="E583" s="8"/>
      <c r="F583" s="8">
        <v>22832</v>
      </c>
    </row>
    <row r="584" spans="1:6">
      <c r="A584" s="9" t="s">
        <v>64</v>
      </c>
      <c r="B584" s="8">
        <v>33554565.827000007</v>
      </c>
      <c r="C584" s="15">
        <v>4.2000000000000003E-2</v>
      </c>
      <c r="D584" s="11">
        <f t="shared" si="21"/>
        <v>7.8425975393835723E-3</v>
      </c>
      <c r="E584" s="8"/>
      <c r="F584" s="12">
        <v>263154.95538991434</v>
      </c>
    </row>
    <row r="585" spans="1:6">
      <c r="A585" s="9" t="s">
        <v>76</v>
      </c>
      <c r="B585" s="8">
        <v>21149350.800000001</v>
      </c>
      <c r="C585" s="15">
        <v>4.2000000000000003E-2</v>
      </c>
      <c r="D585" s="11">
        <f t="shared" si="21"/>
        <v>2.7595646103709243E-3</v>
      </c>
      <c r="E585" s="8"/>
      <c r="F585" s="12">
        <v>58363</v>
      </c>
    </row>
    <row r="586" spans="1:6">
      <c r="A586" s="9" t="s">
        <v>193</v>
      </c>
      <c r="B586" s="8">
        <v>7880940.3760000002</v>
      </c>
      <c r="C586" s="15">
        <v>0.06</v>
      </c>
      <c r="D586" s="11">
        <f t="shared" si="21"/>
        <v>1.0544426938321503E-2</v>
      </c>
      <c r="E586" s="8"/>
      <c r="F586" s="12">
        <v>83100</v>
      </c>
    </row>
    <row r="587" spans="1:6">
      <c r="A587" s="9" t="s">
        <v>113</v>
      </c>
      <c r="B587" s="8">
        <v>21486672.766999997</v>
      </c>
      <c r="C587" s="15">
        <v>4.2000000000000003E-2</v>
      </c>
      <c r="D587" s="11">
        <f t="shared" si="21"/>
        <v>4.1768112602429521E-3</v>
      </c>
      <c r="E587" s="8"/>
      <c r="F587" s="12">
        <v>89745.776758361186</v>
      </c>
    </row>
    <row r="588" spans="1:6">
      <c r="A588" s="9" t="s">
        <v>77</v>
      </c>
      <c r="B588" s="8">
        <v>334367490.42400008</v>
      </c>
      <c r="C588" s="15">
        <v>0.04</v>
      </c>
      <c r="D588" s="11">
        <f t="shared" si="21"/>
        <v>3.5486164246490422E-3</v>
      </c>
      <c r="E588" s="8"/>
      <c r="F588" s="8">
        <v>1186541.968387288</v>
      </c>
    </row>
    <row r="589" spans="1:6">
      <c r="A589" s="9" t="s">
        <v>55</v>
      </c>
      <c r="B589" s="8">
        <v>121356669.79799998</v>
      </c>
      <c r="C589" s="15">
        <v>0.06</v>
      </c>
      <c r="D589" s="11">
        <f t="shared" si="21"/>
        <v>9.6742553591170101E-3</v>
      </c>
      <c r="E589" s="8"/>
      <c r="F589" s="8">
        <v>1174035.4131578947</v>
      </c>
    </row>
    <row r="590" spans="1:6">
      <c r="A590" s="9" t="s">
        <v>88</v>
      </c>
      <c r="B590" s="8">
        <v>134244226.48100001</v>
      </c>
      <c r="C590" s="15">
        <v>6.8000000000000005E-2</v>
      </c>
      <c r="D590" s="11">
        <f t="shared" si="21"/>
        <v>4.1613874315940998E-3</v>
      </c>
      <c r="E590" s="8"/>
      <c r="F590" s="12">
        <v>558642.23684210528</v>
      </c>
    </row>
    <row r="591" spans="1:6">
      <c r="A591" s="9" t="s">
        <v>86</v>
      </c>
      <c r="B591" s="8">
        <v>9264248.2030000016</v>
      </c>
      <c r="C591" s="14">
        <v>4.1000000000000002E-2</v>
      </c>
      <c r="D591" s="11">
        <f t="shared" si="21"/>
        <v>2.4031317446955944E-2</v>
      </c>
      <c r="E591" s="8"/>
      <c r="F591" s="12">
        <v>222632.0894736842</v>
      </c>
    </row>
    <row r="592" spans="1:6">
      <c r="A592" s="9" t="s">
        <v>111</v>
      </c>
      <c r="B592" s="8">
        <v>8943029.7029999997</v>
      </c>
      <c r="C592" s="15">
        <v>6.7000000000000004E-2</v>
      </c>
      <c r="D592" s="11">
        <f t="shared" si="21"/>
        <v>4.9516776160482808E-3</v>
      </c>
      <c r="E592" s="8">
        <f>B592*C592</f>
        <v>599182.99010100006</v>
      </c>
      <c r="F592" s="8">
        <v>44283</v>
      </c>
    </row>
    <row r="593" spans="1:6">
      <c r="A593" s="9" t="s">
        <v>203</v>
      </c>
      <c r="B593" s="8">
        <v>2864592.1709999996</v>
      </c>
      <c r="C593" s="15">
        <v>3.9E-2</v>
      </c>
      <c r="D593" s="11">
        <f t="shared" si="21"/>
        <v>7.9704190464325621E-3</v>
      </c>
      <c r="E593" s="8"/>
      <c r="F593" s="8">
        <v>22832</v>
      </c>
    </row>
    <row r="594" spans="1:6">
      <c r="A594" s="9" t="s">
        <v>64</v>
      </c>
      <c r="B594" s="8">
        <v>33554565.827000007</v>
      </c>
      <c r="C594" s="15">
        <v>4.2000000000000003E-2</v>
      </c>
      <c r="D594" s="11">
        <f t="shared" si="21"/>
        <v>7.8425975393835723E-3</v>
      </c>
      <c r="E594" s="8"/>
      <c r="F594" s="12">
        <v>263154.95538991434</v>
      </c>
    </row>
    <row r="595" spans="1:6">
      <c r="A595" s="9" t="s">
        <v>76</v>
      </c>
      <c r="B595" s="8">
        <v>21149350.800000001</v>
      </c>
      <c r="C595" s="15">
        <v>4.2000000000000003E-2</v>
      </c>
      <c r="D595" s="11">
        <f t="shared" si="21"/>
        <v>2.7595646103709243E-3</v>
      </c>
      <c r="E595" s="8"/>
      <c r="F595" s="12">
        <v>58363</v>
      </c>
    </row>
    <row r="596" spans="1:6">
      <c r="A596" s="9" t="s">
        <v>193</v>
      </c>
      <c r="B596" s="8">
        <v>7880940.3760000002</v>
      </c>
      <c r="C596" s="15">
        <v>0.06</v>
      </c>
      <c r="D596" s="11">
        <f t="shared" si="21"/>
        <v>1.0544426938321503E-2</v>
      </c>
      <c r="E596" s="8"/>
      <c r="F596" s="12">
        <v>83100</v>
      </c>
    </row>
    <row r="597" spans="1:6">
      <c r="A597" s="9" t="s">
        <v>113</v>
      </c>
      <c r="B597" s="8">
        <v>21486672.766999997</v>
      </c>
      <c r="C597" s="15">
        <v>4.2000000000000003E-2</v>
      </c>
      <c r="D597" s="11">
        <f t="shared" si="21"/>
        <v>4.1768112602429521E-3</v>
      </c>
      <c r="E597" s="8"/>
      <c r="F597" s="12">
        <v>89745.776758361186</v>
      </c>
    </row>
    <row r="598" spans="1:6">
      <c r="A598" s="9" t="s">
        <v>77</v>
      </c>
      <c r="B598" s="8">
        <v>334367490.42400008</v>
      </c>
      <c r="C598" s="15">
        <v>0.04</v>
      </c>
      <c r="D598" s="11">
        <f t="shared" si="21"/>
        <v>3.5486164246490422E-3</v>
      </c>
      <c r="E598" s="8"/>
      <c r="F598" s="8">
        <v>1186541.968387288</v>
      </c>
    </row>
    <row r="599" spans="1:6">
      <c r="A599" s="9" t="s">
        <v>55</v>
      </c>
      <c r="B599" s="8">
        <v>121356669.79799998</v>
      </c>
      <c r="C599" s="15">
        <v>0.06</v>
      </c>
      <c r="D599" s="11">
        <f t="shared" si="21"/>
        <v>9.6742553591170101E-3</v>
      </c>
      <c r="E599" s="8"/>
      <c r="F599" s="8">
        <v>1174035.4131578947</v>
      </c>
    </row>
    <row r="600" spans="1:6">
      <c r="A600" s="9" t="s">
        <v>88</v>
      </c>
      <c r="B600" s="8">
        <v>134244226.48100001</v>
      </c>
      <c r="C600" s="15">
        <v>6.8000000000000005E-2</v>
      </c>
      <c r="D600" s="11">
        <f t="shared" si="21"/>
        <v>4.1613874315940998E-3</v>
      </c>
      <c r="E600" s="8"/>
      <c r="F600" s="12">
        <v>558642.23684210528</v>
      </c>
    </row>
    <row r="601" spans="1:6">
      <c r="A601" s="9" t="s">
        <v>86</v>
      </c>
      <c r="B601" s="8">
        <v>9264248.2030000016</v>
      </c>
      <c r="C601" s="14">
        <v>4.1000000000000002E-2</v>
      </c>
      <c r="D601" s="11">
        <f t="shared" si="21"/>
        <v>2.4031317446955944E-2</v>
      </c>
      <c r="E601" s="8"/>
      <c r="F601" s="12">
        <v>222632.0894736842</v>
      </c>
    </row>
    <row r="602" spans="1:6">
      <c r="A602" s="9" t="s">
        <v>111</v>
      </c>
      <c r="B602" s="8">
        <v>8943029.7029999997</v>
      </c>
      <c r="C602" s="15">
        <v>6.7000000000000004E-2</v>
      </c>
      <c r="D602" s="11">
        <f t="shared" si="21"/>
        <v>4.9516776160482808E-3</v>
      </c>
      <c r="E602" s="8">
        <f>B602*C602</f>
        <v>599182.99010100006</v>
      </c>
      <c r="F602" s="8">
        <v>44283</v>
      </c>
    </row>
    <row r="603" spans="1:6">
      <c r="A603" s="9" t="s">
        <v>203</v>
      </c>
      <c r="B603" s="8">
        <v>2864592.1709999996</v>
      </c>
      <c r="C603" s="15">
        <v>3.9E-2</v>
      </c>
      <c r="D603" s="11">
        <f t="shared" si="21"/>
        <v>7.9704190464325621E-3</v>
      </c>
      <c r="E603" s="8"/>
      <c r="F603" s="8">
        <v>22832</v>
      </c>
    </row>
    <row r="604" spans="1:6">
      <c r="A604" s="9" t="s">
        <v>64</v>
      </c>
      <c r="B604" s="8">
        <v>33554565.827000007</v>
      </c>
      <c r="C604" s="15">
        <v>4.2000000000000003E-2</v>
      </c>
      <c r="D604" s="11">
        <f t="shared" si="21"/>
        <v>7.8425975393835723E-3</v>
      </c>
      <c r="E604" s="8"/>
      <c r="F604" s="12">
        <v>263154.95538991434</v>
      </c>
    </row>
    <row r="605" spans="1:6">
      <c r="A605" s="9" t="s">
        <v>76</v>
      </c>
      <c r="B605" s="8">
        <v>21149350.800000001</v>
      </c>
      <c r="C605" s="15">
        <v>4.2000000000000003E-2</v>
      </c>
      <c r="D605" s="11">
        <f t="shared" si="21"/>
        <v>2.7595646103709243E-3</v>
      </c>
      <c r="E605" s="8"/>
      <c r="F605" s="12">
        <v>58363</v>
      </c>
    </row>
    <row r="606" spans="1:6">
      <c r="A606" s="9" t="s">
        <v>193</v>
      </c>
      <c r="B606" s="8">
        <v>7880940.3760000002</v>
      </c>
      <c r="C606" s="15">
        <v>0.06</v>
      </c>
      <c r="D606" s="11">
        <f t="shared" si="21"/>
        <v>1.0544426938321503E-2</v>
      </c>
      <c r="E606" s="8"/>
      <c r="F606" s="12">
        <v>83100</v>
      </c>
    </row>
    <row r="607" spans="1:6">
      <c r="A607" s="9" t="s">
        <v>113</v>
      </c>
      <c r="B607" s="8">
        <v>21486672.766999997</v>
      </c>
      <c r="C607" s="15">
        <v>4.2000000000000003E-2</v>
      </c>
      <c r="D607" s="11">
        <f t="shared" si="21"/>
        <v>4.1768112602429521E-3</v>
      </c>
      <c r="E607" s="8"/>
      <c r="F607" s="12">
        <v>89745.776758361186</v>
      </c>
    </row>
    <row r="608" spans="1:6">
      <c r="A608" s="9" t="s">
        <v>77</v>
      </c>
      <c r="B608" s="8">
        <v>334367490.42400008</v>
      </c>
      <c r="C608" s="15">
        <v>0.04</v>
      </c>
      <c r="D608" s="11">
        <f t="shared" si="21"/>
        <v>3.5486164246490422E-3</v>
      </c>
      <c r="E608" s="8"/>
      <c r="F608" s="8">
        <v>1186541.968387288</v>
      </c>
    </row>
    <row r="609" spans="1:6">
      <c r="A609" s="9" t="s">
        <v>55</v>
      </c>
      <c r="B609" s="8">
        <v>121356669.79799998</v>
      </c>
      <c r="C609" s="15">
        <v>0.06</v>
      </c>
      <c r="D609" s="11">
        <f t="shared" si="21"/>
        <v>9.6742553591170101E-3</v>
      </c>
      <c r="E609" s="8"/>
      <c r="F609" s="8">
        <v>1174035.4131578947</v>
      </c>
    </row>
    <row r="610" spans="1:6">
      <c r="A610" s="9" t="s">
        <v>88</v>
      </c>
      <c r="B610" s="8">
        <v>134244226.48100001</v>
      </c>
      <c r="C610" s="15">
        <v>6.8000000000000005E-2</v>
      </c>
      <c r="D610" s="11">
        <f t="shared" si="21"/>
        <v>4.1613874315940998E-3</v>
      </c>
      <c r="E610" s="8"/>
      <c r="F610" s="12">
        <v>558642.23684210528</v>
      </c>
    </row>
    <row r="611" spans="1:6">
      <c r="A611" s="9" t="s">
        <v>86</v>
      </c>
      <c r="B611" s="8">
        <v>9264248.2030000016</v>
      </c>
      <c r="C611" s="14">
        <v>4.1000000000000002E-2</v>
      </c>
      <c r="D611" s="11">
        <f t="shared" si="21"/>
        <v>2.4031317446955944E-2</v>
      </c>
      <c r="E611" s="8"/>
      <c r="F611" s="12">
        <v>222632.0894736842</v>
      </c>
    </row>
    <row r="612" spans="1:6">
      <c r="A612" s="9" t="s">
        <v>111</v>
      </c>
      <c r="B612" s="8">
        <v>8943029.7029999997</v>
      </c>
      <c r="C612" s="15">
        <v>6.7000000000000004E-2</v>
      </c>
      <c r="D612" s="11">
        <f t="shared" si="21"/>
        <v>4.9516776160482808E-3</v>
      </c>
      <c r="E612" s="8">
        <f>B612*C612</f>
        <v>599182.99010100006</v>
      </c>
      <c r="F612" s="8">
        <v>44283</v>
      </c>
    </row>
    <row r="613" spans="1:6">
      <c r="A613" s="9" t="s">
        <v>203</v>
      </c>
      <c r="B613" s="8">
        <v>2864592.1709999996</v>
      </c>
      <c r="C613" s="15">
        <v>3.9E-2</v>
      </c>
      <c r="D613" s="11">
        <f t="shared" si="21"/>
        <v>7.9704190464325621E-3</v>
      </c>
      <c r="E613" s="8"/>
      <c r="F613" s="8">
        <v>22832</v>
      </c>
    </row>
    <row r="614" spans="1:6">
      <c r="A614" s="9" t="s">
        <v>64</v>
      </c>
      <c r="B614" s="8">
        <v>33554565.827000007</v>
      </c>
      <c r="C614" s="15">
        <v>4.2000000000000003E-2</v>
      </c>
      <c r="D614" s="11">
        <f t="shared" ref="D614:D677" si="22">F614/B614</f>
        <v>7.8425975393835723E-3</v>
      </c>
      <c r="E614" s="8"/>
      <c r="F614" s="12">
        <v>263154.95538991434</v>
      </c>
    </row>
    <row r="615" spans="1:6">
      <c r="A615" s="9" t="s">
        <v>76</v>
      </c>
      <c r="B615" s="8">
        <v>21149350.800000001</v>
      </c>
      <c r="C615" s="15">
        <v>4.2000000000000003E-2</v>
      </c>
      <c r="D615" s="11">
        <f t="shared" si="22"/>
        <v>2.7595646103709243E-3</v>
      </c>
      <c r="E615" s="8"/>
      <c r="F615" s="12">
        <v>58363</v>
      </c>
    </row>
    <row r="616" spans="1:6">
      <c r="A616" s="9" t="s">
        <v>193</v>
      </c>
      <c r="B616" s="8">
        <v>7880940.3760000002</v>
      </c>
      <c r="C616" s="15">
        <v>0.06</v>
      </c>
      <c r="D616" s="11">
        <f t="shared" si="22"/>
        <v>1.0544426938321503E-2</v>
      </c>
      <c r="E616" s="8"/>
      <c r="F616" s="12">
        <v>83100</v>
      </c>
    </row>
    <row r="617" spans="1:6">
      <c r="A617" s="9" t="s">
        <v>113</v>
      </c>
      <c r="B617" s="8">
        <v>21486672.766999997</v>
      </c>
      <c r="C617" s="15">
        <v>4.2000000000000003E-2</v>
      </c>
      <c r="D617" s="11">
        <f t="shared" si="22"/>
        <v>4.1768112602429521E-3</v>
      </c>
      <c r="E617" s="8"/>
      <c r="F617" s="12">
        <v>89745.776758361186</v>
      </c>
    </row>
    <row r="618" spans="1:6">
      <c r="A618" s="9" t="s">
        <v>77</v>
      </c>
      <c r="B618" s="8">
        <v>334367490.42400008</v>
      </c>
      <c r="C618" s="15">
        <v>0.04</v>
      </c>
      <c r="D618" s="11">
        <f t="shared" si="22"/>
        <v>3.5486164246490422E-3</v>
      </c>
      <c r="E618" s="8"/>
      <c r="F618" s="8">
        <v>1186541.968387288</v>
      </c>
    </row>
    <row r="619" spans="1:6">
      <c r="A619" s="9" t="s">
        <v>55</v>
      </c>
      <c r="B619" s="8">
        <v>121356669.79799998</v>
      </c>
      <c r="C619" s="15">
        <v>0.06</v>
      </c>
      <c r="D619" s="11">
        <f t="shared" si="22"/>
        <v>9.6742553591170101E-3</v>
      </c>
      <c r="E619" s="8"/>
      <c r="F619" s="8">
        <v>1174035.4131578947</v>
      </c>
    </row>
    <row r="620" spans="1:6">
      <c r="A620" s="9" t="s">
        <v>88</v>
      </c>
      <c r="B620" s="8">
        <v>134244226.48100001</v>
      </c>
      <c r="C620" s="15">
        <v>6.8000000000000005E-2</v>
      </c>
      <c r="D620" s="11">
        <f t="shared" si="22"/>
        <v>4.1613874315940998E-3</v>
      </c>
      <c r="E620" s="8"/>
      <c r="F620" s="12">
        <v>558642.23684210528</v>
      </c>
    </row>
    <row r="621" spans="1:6">
      <c r="A621" s="9" t="s">
        <v>86</v>
      </c>
      <c r="B621" s="8">
        <v>9264248.2030000016</v>
      </c>
      <c r="C621" s="14">
        <v>4.1000000000000002E-2</v>
      </c>
      <c r="D621" s="11">
        <f t="shared" si="22"/>
        <v>2.4031317446955944E-2</v>
      </c>
      <c r="E621" s="8"/>
      <c r="F621" s="12">
        <v>222632.0894736842</v>
      </c>
    </row>
    <row r="622" spans="1:6">
      <c r="A622" s="9" t="s">
        <v>111</v>
      </c>
      <c r="B622" s="8">
        <v>8943029.7029999997</v>
      </c>
      <c r="C622" s="15">
        <v>6.7000000000000004E-2</v>
      </c>
      <c r="D622" s="11">
        <f t="shared" si="22"/>
        <v>4.9516776160482808E-3</v>
      </c>
      <c r="E622" s="8">
        <f>B622*C622</f>
        <v>599182.99010100006</v>
      </c>
      <c r="F622" s="8">
        <v>44283</v>
      </c>
    </row>
    <row r="623" spans="1:6">
      <c r="A623" s="9" t="s">
        <v>203</v>
      </c>
      <c r="B623" s="8">
        <v>2864592.1709999996</v>
      </c>
      <c r="C623" s="15">
        <v>3.9E-2</v>
      </c>
      <c r="D623" s="11">
        <f t="shared" si="22"/>
        <v>7.9704190464325621E-3</v>
      </c>
      <c r="E623" s="8"/>
      <c r="F623" s="8">
        <v>22832</v>
      </c>
    </row>
    <row r="624" spans="1:6">
      <c r="A624" s="9" t="s">
        <v>64</v>
      </c>
      <c r="B624" s="8">
        <v>33554565.827000007</v>
      </c>
      <c r="C624" s="15">
        <v>4.2000000000000003E-2</v>
      </c>
      <c r="D624" s="11">
        <f t="shared" si="22"/>
        <v>7.8425975393835723E-3</v>
      </c>
      <c r="E624" s="8"/>
      <c r="F624" s="12">
        <v>263154.95538991434</v>
      </c>
    </row>
    <row r="625" spans="1:6">
      <c r="A625" s="9" t="s">
        <v>76</v>
      </c>
      <c r="B625" s="8">
        <v>21149350.800000001</v>
      </c>
      <c r="C625" s="15">
        <v>4.2000000000000003E-2</v>
      </c>
      <c r="D625" s="11">
        <f t="shared" si="22"/>
        <v>2.7595646103709243E-3</v>
      </c>
      <c r="E625" s="8"/>
      <c r="F625" s="12">
        <v>58363</v>
      </c>
    </row>
    <row r="626" spans="1:6">
      <c r="A626" s="9" t="s">
        <v>193</v>
      </c>
      <c r="B626" s="8">
        <v>7880940.3760000002</v>
      </c>
      <c r="C626" s="15">
        <v>0.06</v>
      </c>
      <c r="D626" s="11">
        <f t="shared" si="22"/>
        <v>1.0544426938321503E-2</v>
      </c>
      <c r="E626" s="8"/>
      <c r="F626" s="12">
        <v>83100</v>
      </c>
    </row>
    <row r="627" spans="1:6">
      <c r="A627" s="9" t="s">
        <v>113</v>
      </c>
      <c r="B627" s="8">
        <v>21486672.766999997</v>
      </c>
      <c r="C627" s="15">
        <v>4.2000000000000003E-2</v>
      </c>
      <c r="D627" s="11">
        <f t="shared" si="22"/>
        <v>4.1768112602429521E-3</v>
      </c>
      <c r="E627" s="8"/>
      <c r="F627" s="12">
        <v>89745.776758361186</v>
      </c>
    </row>
    <row r="628" spans="1:6">
      <c r="A628" s="9" t="s">
        <v>77</v>
      </c>
      <c r="B628" s="8">
        <v>334367490.42400008</v>
      </c>
      <c r="C628" s="15">
        <v>0.04</v>
      </c>
      <c r="D628" s="11">
        <f t="shared" si="22"/>
        <v>3.5486164246490422E-3</v>
      </c>
      <c r="E628" s="8"/>
      <c r="F628" s="8">
        <v>1186541.968387288</v>
      </c>
    </row>
    <row r="629" spans="1:6">
      <c r="A629" s="9" t="s">
        <v>55</v>
      </c>
      <c r="B629" s="8">
        <v>121356669.79799998</v>
      </c>
      <c r="C629" s="15">
        <v>0.06</v>
      </c>
      <c r="D629" s="11">
        <f t="shared" si="22"/>
        <v>9.6742553591170101E-3</v>
      </c>
      <c r="E629" s="8"/>
      <c r="F629" s="8">
        <v>1174035.4131578947</v>
      </c>
    </row>
    <row r="630" spans="1:6">
      <c r="A630" s="9" t="s">
        <v>88</v>
      </c>
      <c r="B630" s="8">
        <v>134244226.48100001</v>
      </c>
      <c r="C630" s="15">
        <v>6.8000000000000005E-2</v>
      </c>
      <c r="D630" s="11">
        <f t="shared" si="22"/>
        <v>4.1613874315940998E-3</v>
      </c>
      <c r="E630" s="8"/>
      <c r="F630" s="12">
        <v>558642.23684210528</v>
      </c>
    </row>
    <row r="631" spans="1:6">
      <c r="A631" s="9" t="s">
        <v>86</v>
      </c>
      <c r="B631" s="8">
        <v>9264248.2030000016</v>
      </c>
      <c r="C631" s="14">
        <v>4.1000000000000002E-2</v>
      </c>
      <c r="D631" s="11">
        <f t="shared" si="22"/>
        <v>2.4031317446955944E-2</v>
      </c>
      <c r="E631" s="8"/>
      <c r="F631" s="12">
        <v>222632.0894736842</v>
      </c>
    </row>
    <row r="632" spans="1:6">
      <c r="A632" s="9" t="s">
        <v>111</v>
      </c>
      <c r="B632" s="8">
        <v>8943029.7029999997</v>
      </c>
      <c r="C632" s="15">
        <v>6.7000000000000004E-2</v>
      </c>
      <c r="D632" s="11">
        <f t="shared" si="22"/>
        <v>4.9516776160482808E-3</v>
      </c>
      <c r="E632" s="8">
        <f>B632*C632</f>
        <v>599182.99010100006</v>
      </c>
      <c r="F632" s="8">
        <v>44283</v>
      </c>
    </row>
    <row r="633" spans="1:6">
      <c r="A633" s="9" t="s">
        <v>203</v>
      </c>
      <c r="B633" s="8">
        <v>2864592.1709999996</v>
      </c>
      <c r="C633" s="15">
        <v>3.9E-2</v>
      </c>
      <c r="D633" s="11">
        <f t="shared" si="22"/>
        <v>7.9704190464325621E-3</v>
      </c>
      <c r="E633" s="8"/>
      <c r="F633" s="8">
        <v>22832</v>
      </c>
    </row>
    <row r="634" spans="1:6">
      <c r="A634" s="9" t="s">
        <v>64</v>
      </c>
      <c r="B634" s="8">
        <v>33554565.827000007</v>
      </c>
      <c r="C634" s="15">
        <v>4.2000000000000003E-2</v>
      </c>
      <c r="D634" s="11">
        <f t="shared" si="22"/>
        <v>7.8425975393835723E-3</v>
      </c>
      <c r="E634" s="8"/>
      <c r="F634" s="12">
        <v>263154.95538991434</v>
      </c>
    </row>
    <row r="635" spans="1:6">
      <c r="A635" s="9" t="s">
        <v>76</v>
      </c>
      <c r="B635" s="8">
        <v>21149350.800000001</v>
      </c>
      <c r="C635" s="15">
        <v>4.2000000000000003E-2</v>
      </c>
      <c r="D635" s="11">
        <f t="shared" si="22"/>
        <v>2.7595646103709243E-3</v>
      </c>
      <c r="E635" s="8"/>
      <c r="F635" s="12">
        <v>58363</v>
      </c>
    </row>
    <row r="636" spans="1:6">
      <c r="A636" s="9" t="s">
        <v>193</v>
      </c>
      <c r="B636" s="8">
        <v>7880940.3760000002</v>
      </c>
      <c r="C636" s="15">
        <v>0.06</v>
      </c>
      <c r="D636" s="11">
        <f t="shared" si="22"/>
        <v>1.0544426938321503E-2</v>
      </c>
      <c r="E636" s="8"/>
      <c r="F636" s="12">
        <v>83100</v>
      </c>
    </row>
    <row r="637" spans="1:6">
      <c r="A637" s="9" t="s">
        <v>113</v>
      </c>
      <c r="B637" s="8">
        <v>21486672.766999997</v>
      </c>
      <c r="C637" s="15">
        <v>4.2000000000000003E-2</v>
      </c>
      <c r="D637" s="11">
        <f t="shared" si="22"/>
        <v>4.1768112602429521E-3</v>
      </c>
      <c r="E637" s="8"/>
      <c r="F637" s="12">
        <v>89745.776758361186</v>
      </c>
    </row>
    <row r="638" spans="1:6">
      <c r="A638" s="9" t="s">
        <v>77</v>
      </c>
      <c r="B638" s="8">
        <v>334367490.42400008</v>
      </c>
      <c r="C638" s="15">
        <v>0.04</v>
      </c>
      <c r="D638" s="11">
        <f t="shared" si="22"/>
        <v>3.5486164246490422E-3</v>
      </c>
      <c r="E638" s="8"/>
      <c r="F638" s="8">
        <v>1186541.968387288</v>
      </c>
    </row>
    <row r="639" spans="1:6">
      <c r="A639" s="9" t="s">
        <v>55</v>
      </c>
      <c r="B639" s="8">
        <v>121356669.79799998</v>
      </c>
      <c r="C639" s="15">
        <v>0.06</v>
      </c>
      <c r="D639" s="11">
        <f t="shared" si="22"/>
        <v>9.6742553591170101E-3</v>
      </c>
      <c r="E639" s="8"/>
      <c r="F639" s="8">
        <v>1174035.4131578947</v>
      </c>
    </row>
    <row r="640" spans="1:6">
      <c r="A640" s="9" t="s">
        <v>88</v>
      </c>
      <c r="B640" s="8">
        <v>134244226.48100001</v>
      </c>
      <c r="C640" s="15">
        <v>6.8000000000000005E-2</v>
      </c>
      <c r="D640" s="11">
        <f t="shared" si="22"/>
        <v>4.1613874315940998E-3</v>
      </c>
      <c r="E640" s="8"/>
      <c r="F640" s="12">
        <v>558642.23684210528</v>
      </c>
    </row>
    <row r="641" spans="1:6">
      <c r="A641" s="9" t="s">
        <v>86</v>
      </c>
      <c r="B641" s="8">
        <v>9264248.2030000016</v>
      </c>
      <c r="C641" s="14">
        <v>4.1000000000000002E-2</v>
      </c>
      <c r="D641" s="11">
        <f t="shared" si="22"/>
        <v>2.4031317446955944E-2</v>
      </c>
      <c r="E641" s="8"/>
      <c r="F641" s="12">
        <v>222632.0894736842</v>
      </c>
    </row>
    <row r="642" spans="1:6">
      <c r="A642" s="9" t="s">
        <v>111</v>
      </c>
      <c r="B642" s="8">
        <v>8943029.7029999997</v>
      </c>
      <c r="C642" s="15">
        <v>6.7000000000000004E-2</v>
      </c>
      <c r="D642" s="11">
        <f t="shared" si="22"/>
        <v>4.9516776160482808E-3</v>
      </c>
      <c r="E642" s="8">
        <f>B642*C642</f>
        <v>599182.99010100006</v>
      </c>
      <c r="F642" s="8">
        <v>44283</v>
      </c>
    </row>
    <row r="643" spans="1:6">
      <c r="A643" s="9" t="s">
        <v>203</v>
      </c>
      <c r="B643" s="8">
        <v>2864592.1709999996</v>
      </c>
      <c r="C643" s="15">
        <v>3.9E-2</v>
      </c>
      <c r="D643" s="11">
        <f t="shared" si="22"/>
        <v>7.9704190464325621E-3</v>
      </c>
      <c r="E643" s="8"/>
      <c r="F643" s="8">
        <v>22832</v>
      </c>
    </row>
    <row r="644" spans="1:6">
      <c r="A644" s="9" t="s">
        <v>64</v>
      </c>
      <c r="B644" s="8">
        <v>33554565.827000007</v>
      </c>
      <c r="C644" s="15">
        <v>4.2000000000000003E-2</v>
      </c>
      <c r="D644" s="11">
        <f t="shared" si="22"/>
        <v>7.8425975393835723E-3</v>
      </c>
      <c r="E644" s="8"/>
      <c r="F644" s="12">
        <v>263154.95538991434</v>
      </c>
    </row>
    <row r="645" spans="1:6">
      <c r="A645" s="9" t="s">
        <v>76</v>
      </c>
      <c r="B645" s="8">
        <v>21149350.800000001</v>
      </c>
      <c r="C645" s="15">
        <v>4.2000000000000003E-2</v>
      </c>
      <c r="D645" s="11">
        <f t="shared" si="22"/>
        <v>2.7595646103709243E-3</v>
      </c>
      <c r="E645" s="8"/>
      <c r="F645" s="12">
        <v>58363</v>
      </c>
    </row>
    <row r="646" spans="1:6">
      <c r="A646" s="9" t="s">
        <v>193</v>
      </c>
      <c r="B646" s="8">
        <v>7880940.3760000002</v>
      </c>
      <c r="C646" s="15">
        <v>0.06</v>
      </c>
      <c r="D646" s="11">
        <f t="shared" si="22"/>
        <v>1.0544426938321503E-2</v>
      </c>
      <c r="E646" s="8"/>
      <c r="F646" s="12">
        <v>83100</v>
      </c>
    </row>
    <row r="647" spans="1:6">
      <c r="A647" s="9" t="s">
        <v>113</v>
      </c>
      <c r="B647" s="8">
        <v>21486672.766999997</v>
      </c>
      <c r="C647" s="15">
        <v>4.2000000000000003E-2</v>
      </c>
      <c r="D647" s="11">
        <f t="shared" si="22"/>
        <v>4.1768112602429521E-3</v>
      </c>
      <c r="E647" s="8"/>
      <c r="F647" s="12">
        <v>89745.776758361186</v>
      </c>
    </row>
    <row r="648" spans="1:6">
      <c r="A648" s="9" t="s">
        <v>77</v>
      </c>
      <c r="B648" s="8">
        <v>334367490.42400008</v>
      </c>
      <c r="C648" s="15">
        <v>0.04</v>
      </c>
      <c r="D648" s="11">
        <f t="shared" si="22"/>
        <v>3.5486164246490422E-3</v>
      </c>
      <c r="E648" s="8"/>
      <c r="F648" s="8">
        <v>1186541.968387288</v>
      </c>
    </row>
    <row r="649" spans="1:6">
      <c r="A649" s="9" t="s">
        <v>55</v>
      </c>
      <c r="B649" s="8">
        <v>121356669.79799998</v>
      </c>
      <c r="C649" s="15">
        <v>0.06</v>
      </c>
      <c r="D649" s="11">
        <f t="shared" si="22"/>
        <v>9.6742553591170101E-3</v>
      </c>
      <c r="E649" s="8"/>
      <c r="F649" s="8">
        <v>1174035.4131578947</v>
      </c>
    </row>
    <row r="650" spans="1:6">
      <c r="A650" s="9" t="s">
        <v>88</v>
      </c>
      <c r="B650" s="8">
        <v>134244226.48100001</v>
      </c>
      <c r="C650" s="15">
        <v>6.8000000000000005E-2</v>
      </c>
      <c r="D650" s="11">
        <f t="shared" si="22"/>
        <v>4.1613874315940998E-3</v>
      </c>
      <c r="E650" s="8"/>
      <c r="F650" s="12">
        <v>558642.23684210528</v>
      </c>
    </row>
    <row r="651" spans="1:6">
      <c r="A651" s="9" t="s">
        <v>86</v>
      </c>
      <c r="B651" s="8">
        <v>9264248.2030000016</v>
      </c>
      <c r="C651" s="14">
        <v>4.1000000000000002E-2</v>
      </c>
      <c r="D651" s="11">
        <f t="shared" si="22"/>
        <v>2.4031317446955944E-2</v>
      </c>
      <c r="E651" s="8"/>
      <c r="F651" s="12">
        <v>222632.0894736842</v>
      </c>
    </row>
    <row r="652" spans="1:6">
      <c r="A652" s="9" t="s">
        <v>111</v>
      </c>
      <c r="B652" s="8">
        <v>8943029.7029999997</v>
      </c>
      <c r="C652" s="15">
        <v>6.7000000000000004E-2</v>
      </c>
      <c r="D652" s="11">
        <f t="shared" si="22"/>
        <v>4.9516776160482808E-3</v>
      </c>
      <c r="E652" s="8">
        <f>B652*C652</f>
        <v>599182.99010100006</v>
      </c>
      <c r="F652" s="8">
        <v>44283</v>
      </c>
    </row>
    <row r="653" spans="1:6">
      <c r="A653" s="9" t="s">
        <v>203</v>
      </c>
      <c r="B653" s="8">
        <v>2864592.1709999996</v>
      </c>
      <c r="C653" s="15">
        <v>3.9E-2</v>
      </c>
      <c r="D653" s="11">
        <f t="shared" si="22"/>
        <v>7.9704190464325621E-3</v>
      </c>
      <c r="E653" s="8"/>
      <c r="F653" s="8">
        <v>22832</v>
      </c>
    </row>
    <row r="654" spans="1:6">
      <c r="A654" s="9" t="s">
        <v>64</v>
      </c>
      <c r="B654" s="8">
        <v>33554565.827000007</v>
      </c>
      <c r="C654" s="15">
        <v>4.2000000000000003E-2</v>
      </c>
      <c r="D654" s="11">
        <f t="shared" si="22"/>
        <v>7.8425975393835723E-3</v>
      </c>
      <c r="E654" s="8"/>
      <c r="F654" s="12">
        <v>263154.95538991434</v>
      </c>
    </row>
    <row r="655" spans="1:6">
      <c r="A655" s="9" t="s">
        <v>76</v>
      </c>
      <c r="B655" s="8">
        <v>21149350.800000001</v>
      </c>
      <c r="C655" s="15">
        <v>4.2000000000000003E-2</v>
      </c>
      <c r="D655" s="11">
        <f t="shared" si="22"/>
        <v>2.7595646103709243E-3</v>
      </c>
      <c r="E655" s="8"/>
      <c r="F655" s="12">
        <v>58363</v>
      </c>
    </row>
    <row r="656" spans="1:6">
      <c r="A656" s="9" t="s">
        <v>193</v>
      </c>
      <c r="B656" s="8">
        <v>7880940.3760000002</v>
      </c>
      <c r="C656" s="15">
        <v>0.06</v>
      </c>
      <c r="D656" s="11">
        <f t="shared" si="22"/>
        <v>1.0544426938321503E-2</v>
      </c>
      <c r="E656" s="8"/>
      <c r="F656" s="12">
        <v>83100</v>
      </c>
    </row>
    <row r="657" spans="1:6">
      <c r="A657" s="9" t="s">
        <v>113</v>
      </c>
      <c r="B657" s="8">
        <v>21486672.766999997</v>
      </c>
      <c r="C657" s="15">
        <v>4.2000000000000003E-2</v>
      </c>
      <c r="D657" s="11">
        <f t="shared" si="22"/>
        <v>4.1768112602429521E-3</v>
      </c>
      <c r="E657" s="8"/>
      <c r="F657" s="12">
        <v>89745.776758361186</v>
      </c>
    </row>
    <row r="658" spans="1:6">
      <c r="A658" s="9" t="s">
        <v>77</v>
      </c>
      <c r="B658" s="8">
        <v>334367490.42400008</v>
      </c>
      <c r="C658" s="15">
        <v>0.04</v>
      </c>
      <c r="D658" s="11">
        <f t="shared" si="22"/>
        <v>3.5486164246490422E-3</v>
      </c>
      <c r="E658" s="8"/>
      <c r="F658" s="8">
        <v>1186541.968387288</v>
      </c>
    </row>
    <row r="659" spans="1:6">
      <c r="A659" s="9" t="s">
        <v>55</v>
      </c>
      <c r="B659" s="8">
        <v>121356669.79799998</v>
      </c>
      <c r="C659" s="15">
        <v>0.06</v>
      </c>
      <c r="D659" s="11">
        <f t="shared" si="22"/>
        <v>9.6742553591170101E-3</v>
      </c>
      <c r="E659" s="8"/>
      <c r="F659" s="8">
        <v>1174035.4131578947</v>
      </c>
    </row>
    <row r="660" spans="1:6">
      <c r="A660" s="9" t="s">
        <v>88</v>
      </c>
      <c r="B660" s="8">
        <v>134244226.48100001</v>
      </c>
      <c r="C660" s="15">
        <v>6.8000000000000005E-2</v>
      </c>
      <c r="D660" s="11">
        <f t="shared" si="22"/>
        <v>4.1613874315940998E-3</v>
      </c>
      <c r="E660" s="8"/>
      <c r="F660" s="12">
        <v>558642.23684210528</v>
      </c>
    </row>
    <row r="661" spans="1:6">
      <c r="A661" s="9" t="s">
        <v>86</v>
      </c>
      <c r="B661" s="8">
        <v>9264248.2030000016</v>
      </c>
      <c r="C661" s="14">
        <v>4.1000000000000002E-2</v>
      </c>
      <c r="D661" s="11">
        <f t="shared" si="22"/>
        <v>2.4031317446955944E-2</v>
      </c>
      <c r="E661" s="8"/>
      <c r="F661" s="12">
        <v>222632.0894736842</v>
      </c>
    </row>
    <row r="662" spans="1:6">
      <c r="A662" s="9" t="s">
        <v>111</v>
      </c>
      <c r="B662" s="8">
        <v>8943029.7029999997</v>
      </c>
      <c r="C662" s="15">
        <v>6.7000000000000004E-2</v>
      </c>
      <c r="D662" s="11">
        <f t="shared" si="22"/>
        <v>4.9516776160482808E-3</v>
      </c>
      <c r="E662" s="8">
        <f>B662*C662</f>
        <v>599182.99010100006</v>
      </c>
      <c r="F662" s="8">
        <v>44283</v>
      </c>
    </row>
    <row r="663" spans="1:6">
      <c r="A663" s="9" t="s">
        <v>203</v>
      </c>
      <c r="B663" s="8">
        <v>2864592.1709999996</v>
      </c>
      <c r="C663" s="15">
        <v>3.9E-2</v>
      </c>
      <c r="D663" s="11">
        <f t="shared" si="22"/>
        <v>7.9704190464325621E-3</v>
      </c>
      <c r="E663" s="8"/>
      <c r="F663" s="8">
        <v>22832</v>
      </c>
    </row>
    <row r="664" spans="1:6">
      <c r="A664" s="9" t="s">
        <v>64</v>
      </c>
      <c r="B664" s="8">
        <v>33554565.827000007</v>
      </c>
      <c r="C664" s="15">
        <v>4.2000000000000003E-2</v>
      </c>
      <c r="D664" s="11">
        <f t="shared" si="22"/>
        <v>7.8425975393835723E-3</v>
      </c>
      <c r="E664" s="8"/>
      <c r="F664" s="12">
        <v>263154.95538991434</v>
      </c>
    </row>
    <row r="665" spans="1:6">
      <c r="A665" s="9" t="s">
        <v>76</v>
      </c>
      <c r="B665" s="8">
        <v>21149350.800000001</v>
      </c>
      <c r="C665" s="15">
        <v>4.2000000000000003E-2</v>
      </c>
      <c r="D665" s="11">
        <f t="shared" si="22"/>
        <v>2.7595646103709243E-3</v>
      </c>
      <c r="E665" s="8"/>
      <c r="F665" s="12">
        <v>58363</v>
      </c>
    </row>
    <row r="666" spans="1:6">
      <c r="A666" s="9" t="s">
        <v>193</v>
      </c>
      <c r="B666" s="8">
        <v>7880940.3760000002</v>
      </c>
      <c r="C666" s="15">
        <v>0.06</v>
      </c>
      <c r="D666" s="11">
        <f t="shared" si="22"/>
        <v>1.0544426938321503E-2</v>
      </c>
      <c r="E666" s="8"/>
      <c r="F666" s="12">
        <v>83100</v>
      </c>
    </row>
    <row r="667" spans="1:6">
      <c r="A667" s="9" t="s">
        <v>113</v>
      </c>
      <c r="B667" s="8">
        <v>21486672.766999997</v>
      </c>
      <c r="C667" s="15">
        <v>4.2000000000000003E-2</v>
      </c>
      <c r="D667" s="11">
        <f t="shared" si="22"/>
        <v>4.1768112602429521E-3</v>
      </c>
      <c r="E667" s="8"/>
      <c r="F667" s="12">
        <v>89745.776758361186</v>
      </c>
    </row>
    <row r="668" spans="1:6">
      <c r="A668" s="9" t="s">
        <v>77</v>
      </c>
      <c r="B668" s="8">
        <v>334367490.42400008</v>
      </c>
      <c r="C668" s="15">
        <v>0.04</v>
      </c>
      <c r="D668" s="11">
        <f t="shared" si="22"/>
        <v>3.5486164246490422E-3</v>
      </c>
      <c r="E668" s="8"/>
      <c r="F668" s="8">
        <v>1186541.968387288</v>
      </c>
    </row>
    <row r="669" spans="1:6">
      <c r="A669" s="9" t="s">
        <v>55</v>
      </c>
      <c r="B669" s="8">
        <v>121356669.79799998</v>
      </c>
      <c r="C669" s="15">
        <v>0.06</v>
      </c>
      <c r="D669" s="11">
        <f t="shared" si="22"/>
        <v>9.6742553591170101E-3</v>
      </c>
      <c r="E669" s="8"/>
      <c r="F669" s="8">
        <v>1174035.4131578947</v>
      </c>
    </row>
    <row r="670" spans="1:6">
      <c r="A670" s="9" t="s">
        <v>88</v>
      </c>
      <c r="B670" s="8">
        <v>134244226.48100001</v>
      </c>
      <c r="C670" s="15">
        <v>6.8000000000000005E-2</v>
      </c>
      <c r="D670" s="11">
        <f t="shared" si="22"/>
        <v>4.1613874315940998E-3</v>
      </c>
      <c r="E670" s="8"/>
      <c r="F670" s="12">
        <v>558642.23684210528</v>
      </c>
    </row>
    <row r="671" spans="1:6">
      <c r="A671" s="9" t="s">
        <v>86</v>
      </c>
      <c r="B671" s="8">
        <v>9264248.2030000016</v>
      </c>
      <c r="C671" s="14">
        <v>4.1000000000000002E-2</v>
      </c>
      <c r="D671" s="11">
        <f t="shared" si="22"/>
        <v>2.4031317446955944E-2</v>
      </c>
      <c r="E671" s="8"/>
      <c r="F671" s="12">
        <v>222632.0894736842</v>
      </c>
    </row>
    <row r="672" spans="1:6">
      <c r="A672" s="9" t="s">
        <v>111</v>
      </c>
      <c r="B672" s="8">
        <v>8943029.7029999997</v>
      </c>
      <c r="C672" s="15">
        <v>6.7000000000000004E-2</v>
      </c>
      <c r="D672" s="11">
        <f t="shared" si="22"/>
        <v>4.9516776160482808E-3</v>
      </c>
      <c r="E672" s="8">
        <f>B672*C672</f>
        <v>599182.99010100006</v>
      </c>
      <c r="F672" s="8">
        <v>44283</v>
      </c>
    </row>
    <row r="673" spans="1:6">
      <c r="A673" s="9" t="s">
        <v>203</v>
      </c>
      <c r="B673" s="8">
        <v>2864592.1709999996</v>
      </c>
      <c r="C673" s="15">
        <v>3.9E-2</v>
      </c>
      <c r="D673" s="11">
        <f t="shared" si="22"/>
        <v>7.9704190464325621E-3</v>
      </c>
      <c r="E673" s="8"/>
      <c r="F673" s="8">
        <v>22832</v>
      </c>
    </row>
    <row r="674" spans="1:6">
      <c r="A674" s="9" t="s">
        <v>64</v>
      </c>
      <c r="B674" s="8">
        <v>33554565.827000007</v>
      </c>
      <c r="C674" s="15">
        <v>4.2000000000000003E-2</v>
      </c>
      <c r="D674" s="11">
        <f t="shared" si="22"/>
        <v>7.8425975393835723E-3</v>
      </c>
      <c r="E674" s="8"/>
      <c r="F674" s="12">
        <v>263154.95538991434</v>
      </c>
    </row>
    <row r="675" spans="1:6">
      <c r="A675" s="9" t="s">
        <v>76</v>
      </c>
      <c r="B675" s="8">
        <v>21149350.800000001</v>
      </c>
      <c r="C675" s="15">
        <v>4.2000000000000003E-2</v>
      </c>
      <c r="D675" s="11">
        <f t="shared" si="22"/>
        <v>2.7595646103709243E-3</v>
      </c>
      <c r="E675" s="8"/>
      <c r="F675" s="12">
        <v>58363</v>
      </c>
    </row>
    <row r="676" spans="1:6">
      <c r="A676" s="9" t="s">
        <v>193</v>
      </c>
      <c r="B676" s="8">
        <v>7880940.3760000002</v>
      </c>
      <c r="C676" s="15">
        <v>0.06</v>
      </c>
      <c r="D676" s="11">
        <f t="shared" si="22"/>
        <v>1.0544426938321503E-2</v>
      </c>
      <c r="E676" s="8"/>
      <c r="F676" s="12">
        <v>83100</v>
      </c>
    </row>
    <row r="677" spans="1:6">
      <c r="A677" s="9" t="s">
        <v>113</v>
      </c>
      <c r="B677" s="8">
        <v>21486672.766999997</v>
      </c>
      <c r="C677" s="15">
        <v>4.2000000000000003E-2</v>
      </c>
      <c r="D677" s="11">
        <f t="shared" si="22"/>
        <v>4.1768112602429521E-3</v>
      </c>
      <c r="E677" s="8"/>
      <c r="F677" s="12">
        <v>89745.776758361186</v>
      </c>
    </row>
    <row r="678" spans="1:6">
      <c r="A678" s="9" t="s">
        <v>77</v>
      </c>
      <c r="B678" s="8">
        <v>334367490.42400008</v>
      </c>
      <c r="C678" s="15">
        <v>0.04</v>
      </c>
      <c r="D678" s="11">
        <f t="shared" ref="D678:D741" si="23">F678/B678</f>
        <v>3.5486164246490422E-3</v>
      </c>
      <c r="E678" s="8"/>
      <c r="F678" s="8">
        <v>1186541.968387288</v>
      </c>
    </row>
    <row r="679" spans="1:6">
      <c r="A679" s="9" t="s">
        <v>55</v>
      </c>
      <c r="B679" s="8">
        <v>121356669.79799998</v>
      </c>
      <c r="C679" s="15">
        <v>0.06</v>
      </c>
      <c r="D679" s="11">
        <f t="shared" si="23"/>
        <v>9.6742553591170101E-3</v>
      </c>
      <c r="E679" s="8"/>
      <c r="F679" s="8">
        <v>1174035.4131578947</v>
      </c>
    </row>
    <row r="680" spans="1:6">
      <c r="A680" s="9" t="s">
        <v>88</v>
      </c>
      <c r="B680" s="8">
        <v>134244226.48100001</v>
      </c>
      <c r="C680" s="15">
        <v>6.8000000000000005E-2</v>
      </c>
      <c r="D680" s="11">
        <f t="shared" si="23"/>
        <v>4.1613874315940998E-3</v>
      </c>
      <c r="E680" s="8"/>
      <c r="F680" s="12">
        <v>558642.23684210528</v>
      </c>
    </row>
    <row r="681" spans="1:6">
      <c r="A681" s="9" t="s">
        <v>86</v>
      </c>
      <c r="B681" s="8">
        <v>9264248.2030000016</v>
      </c>
      <c r="C681" s="14">
        <v>4.1000000000000002E-2</v>
      </c>
      <c r="D681" s="11">
        <f t="shared" si="23"/>
        <v>2.4031317446955944E-2</v>
      </c>
      <c r="E681" s="8"/>
      <c r="F681" s="12">
        <v>222632.0894736842</v>
      </c>
    </row>
    <row r="682" spans="1:6">
      <c r="A682" s="9" t="s">
        <v>111</v>
      </c>
      <c r="B682" s="8">
        <v>8943029.7029999997</v>
      </c>
      <c r="C682" s="15">
        <v>6.7000000000000004E-2</v>
      </c>
      <c r="D682" s="11">
        <f t="shared" si="23"/>
        <v>4.9516776160482808E-3</v>
      </c>
      <c r="E682" s="8">
        <f>B682*C682</f>
        <v>599182.99010100006</v>
      </c>
      <c r="F682" s="8">
        <v>44283</v>
      </c>
    </row>
    <row r="683" spans="1:6">
      <c r="A683" s="9" t="s">
        <v>203</v>
      </c>
      <c r="B683" s="8">
        <v>2864592.1709999996</v>
      </c>
      <c r="C683" s="15">
        <v>3.9E-2</v>
      </c>
      <c r="D683" s="11">
        <f t="shared" si="23"/>
        <v>7.9704190464325621E-3</v>
      </c>
      <c r="E683" s="8"/>
      <c r="F683" s="8">
        <v>22832</v>
      </c>
    </row>
    <row r="684" spans="1:6">
      <c r="A684" s="9" t="s">
        <v>64</v>
      </c>
      <c r="B684" s="8">
        <v>33554565.827000007</v>
      </c>
      <c r="C684" s="15">
        <v>4.2000000000000003E-2</v>
      </c>
      <c r="D684" s="11">
        <f t="shared" si="23"/>
        <v>7.8425975393835723E-3</v>
      </c>
      <c r="E684" s="8"/>
      <c r="F684" s="12">
        <v>263154.95538991434</v>
      </c>
    </row>
    <row r="685" spans="1:6">
      <c r="A685" s="9" t="s">
        <v>76</v>
      </c>
      <c r="B685" s="8">
        <v>21149350.800000001</v>
      </c>
      <c r="C685" s="15">
        <v>4.2000000000000003E-2</v>
      </c>
      <c r="D685" s="11">
        <f t="shared" si="23"/>
        <v>2.7595646103709243E-3</v>
      </c>
      <c r="E685" s="8"/>
      <c r="F685" s="12">
        <v>58363</v>
      </c>
    </row>
    <row r="686" spans="1:6">
      <c r="A686" s="9" t="s">
        <v>193</v>
      </c>
      <c r="B686" s="8">
        <v>7880940.3760000002</v>
      </c>
      <c r="C686" s="15">
        <v>0.06</v>
      </c>
      <c r="D686" s="11">
        <f t="shared" si="23"/>
        <v>1.0544426938321503E-2</v>
      </c>
      <c r="E686" s="8"/>
      <c r="F686" s="12">
        <v>83100</v>
      </c>
    </row>
    <row r="687" spans="1:6">
      <c r="A687" s="9" t="s">
        <v>113</v>
      </c>
      <c r="B687" s="8">
        <v>21486672.766999997</v>
      </c>
      <c r="C687" s="15">
        <v>4.2000000000000003E-2</v>
      </c>
      <c r="D687" s="11">
        <f t="shared" si="23"/>
        <v>4.1768112602429521E-3</v>
      </c>
      <c r="E687" s="8"/>
      <c r="F687" s="12">
        <v>89745.776758361186</v>
      </c>
    </row>
    <row r="688" spans="1:6">
      <c r="A688" s="9" t="s">
        <v>77</v>
      </c>
      <c r="B688" s="8">
        <v>334367490.42400008</v>
      </c>
      <c r="C688" s="15">
        <v>0.04</v>
      </c>
      <c r="D688" s="11">
        <f t="shared" si="23"/>
        <v>3.5486164246490422E-3</v>
      </c>
      <c r="E688" s="8"/>
      <c r="F688" s="8">
        <v>1186541.968387288</v>
      </c>
    </row>
    <row r="689" spans="1:6">
      <c r="A689" s="9" t="s">
        <v>55</v>
      </c>
      <c r="B689" s="8">
        <v>121356669.79799998</v>
      </c>
      <c r="C689" s="15">
        <v>0.06</v>
      </c>
      <c r="D689" s="11">
        <f t="shared" si="23"/>
        <v>9.6742553591170101E-3</v>
      </c>
      <c r="E689" s="8"/>
      <c r="F689" s="8">
        <v>1174035.4131578947</v>
      </c>
    </row>
    <row r="690" spans="1:6">
      <c r="A690" s="9" t="s">
        <v>88</v>
      </c>
      <c r="B690" s="8">
        <v>134244226.48100001</v>
      </c>
      <c r="C690" s="15">
        <v>6.8000000000000005E-2</v>
      </c>
      <c r="D690" s="11">
        <f t="shared" si="23"/>
        <v>4.1613874315940998E-3</v>
      </c>
      <c r="E690" s="8"/>
      <c r="F690" s="12">
        <v>558642.23684210528</v>
      </c>
    </row>
    <row r="691" spans="1:6">
      <c r="A691" s="9" t="s">
        <v>86</v>
      </c>
      <c r="B691" s="8">
        <v>9264248.2030000016</v>
      </c>
      <c r="C691" s="14">
        <v>4.1000000000000002E-2</v>
      </c>
      <c r="D691" s="11">
        <f t="shared" si="23"/>
        <v>2.4031317446955944E-2</v>
      </c>
      <c r="E691" s="8"/>
      <c r="F691" s="12">
        <v>222632.0894736842</v>
      </c>
    </row>
    <row r="692" spans="1:6">
      <c r="A692" s="9" t="s">
        <v>111</v>
      </c>
      <c r="B692" s="8">
        <v>8943029.7029999997</v>
      </c>
      <c r="C692" s="15">
        <v>6.7000000000000004E-2</v>
      </c>
      <c r="D692" s="11">
        <f t="shared" si="23"/>
        <v>4.9516776160482808E-3</v>
      </c>
      <c r="E692" s="8">
        <f>B692*C692</f>
        <v>599182.99010100006</v>
      </c>
      <c r="F692" s="8">
        <v>44283</v>
      </c>
    </row>
    <row r="693" spans="1:6">
      <c r="A693" s="9" t="s">
        <v>203</v>
      </c>
      <c r="B693" s="8">
        <v>2864592.1709999996</v>
      </c>
      <c r="C693" s="15">
        <v>3.9E-2</v>
      </c>
      <c r="D693" s="11">
        <f t="shared" si="23"/>
        <v>7.9704190464325621E-3</v>
      </c>
      <c r="E693" s="8"/>
      <c r="F693" s="8">
        <v>22832</v>
      </c>
    </row>
    <row r="694" spans="1:6">
      <c r="A694" s="9" t="s">
        <v>64</v>
      </c>
      <c r="B694" s="8">
        <v>33554565.827000007</v>
      </c>
      <c r="C694" s="15">
        <v>4.2000000000000003E-2</v>
      </c>
      <c r="D694" s="11">
        <f t="shared" si="23"/>
        <v>7.8425975393835723E-3</v>
      </c>
      <c r="E694" s="8"/>
      <c r="F694" s="12">
        <v>263154.95538991434</v>
      </c>
    </row>
    <row r="695" spans="1:6">
      <c r="A695" s="9" t="s">
        <v>76</v>
      </c>
      <c r="B695" s="8">
        <v>21149350.800000001</v>
      </c>
      <c r="C695" s="15">
        <v>4.2000000000000003E-2</v>
      </c>
      <c r="D695" s="11">
        <f t="shared" si="23"/>
        <v>2.7595646103709243E-3</v>
      </c>
      <c r="E695" s="8"/>
      <c r="F695" s="12">
        <v>58363</v>
      </c>
    </row>
    <row r="696" spans="1:6">
      <c r="A696" s="9" t="s">
        <v>193</v>
      </c>
      <c r="B696" s="8">
        <v>7880940.3760000002</v>
      </c>
      <c r="C696" s="15">
        <v>0.06</v>
      </c>
      <c r="D696" s="11">
        <f t="shared" si="23"/>
        <v>1.0544426938321503E-2</v>
      </c>
      <c r="E696" s="8"/>
      <c r="F696" s="12">
        <v>83100</v>
      </c>
    </row>
    <row r="697" spans="1:6">
      <c r="A697" s="9" t="s">
        <v>113</v>
      </c>
      <c r="B697" s="8">
        <v>21486672.766999997</v>
      </c>
      <c r="C697" s="15">
        <v>4.2000000000000003E-2</v>
      </c>
      <c r="D697" s="11">
        <f t="shared" si="23"/>
        <v>4.1768112602429521E-3</v>
      </c>
      <c r="E697" s="8"/>
      <c r="F697" s="12">
        <v>89745.776758361186</v>
      </c>
    </row>
    <row r="698" spans="1:6">
      <c r="A698" s="9" t="s">
        <v>77</v>
      </c>
      <c r="B698" s="8">
        <v>334367490.42400008</v>
      </c>
      <c r="C698" s="15">
        <v>0.04</v>
      </c>
      <c r="D698" s="11">
        <f t="shared" si="23"/>
        <v>3.5486164246490422E-3</v>
      </c>
      <c r="E698" s="8"/>
      <c r="F698" s="8">
        <v>1186541.968387288</v>
      </c>
    </row>
    <row r="699" spans="1:6">
      <c r="A699" s="9" t="s">
        <v>55</v>
      </c>
      <c r="B699" s="8">
        <v>121356669.79799998</v>
      </c>
      <c r="C699" s="15">
        <v>0.06</v>
      </c>
      <c r="D699" s="11">
        <f t="shared" si="23"/>
        <v>9.6742553591170101E-3</v>
      </c>
      <c r="E699" s="8"/>
      <c r="F699" s="8">
        <v>1174035.4131578947</v>
      </c>
    </row>
    <row r="700" spans="1:6">
      <c r="A700" s="9" t="s">
        <v>88</v>
      </c>
      <c r="B700" s="8">
        <v>134244226.48100001</v>
      </c>
      <c r="C700" s="15">
        <v>6.8000000000000005E-2</v>
      </c>
      <c r="D700" s="11">
        <f t="shared" si="23"/>
        <v>4.1613874315940998E-3</v>
      </c>
      <c r="E700" s="8"/>
      <c r="F700" s="12">
        <v>558642.23684210528</v>
      </c>
    </row>
    <row r="701" spans="1:6">
      <c r="A701" s="9" t="s">
        <v>86</v>
      </c>
      <c r="B701" s="8">
        <v>9264248.2030000016</v>
      </c>
      <c r="C701" s="14">
        <v>4.1000000000000002E-2</v>
      </c>
      <c r="D701" s="11">
        <f t="shared" si="23"/>
        <v>2.4031317446955944E-2</v>
      </c>
      <c r="E701" s="8"/>
      <c r="F701" s="12">
        <v>222632.0894736842</v>
      </c>
    </row>
    <row r="702" spans="1:6">
      <c r="A702" s="9" t="s">
        <v>111</v>
      </c>
      <c r="B702" s="8">
        <v>8943029.7029999997</v>
      </c>
      <c r="C702" s="15">
        <v>6.7000000000000004E-2</v>
      </c>
      <c r="D702" s="11">
        <f t="shared" si="23"/>
        <v>4.9516776160482808E-3</v>
      </c>
      <c r="E702" s="8">
        <f>B702*C702</f>
        <v>599182.99010100006</v>
      </c>
      <c r="F702" s="8">
        <v>44283</v>
      </c>
    </row>
    <row r="703" spans="1:6">
      <c r="A703" s="9" t="s">
        <v>203</v>
      </c>
      <c r="B703" s="8">
        <v>2864592.1709999996</v>
      </c>
      <c r="C703" s="15">
        <v>3.9E-2</v>
      </c>
      <c r="D703" s="11">
        <f t="shared" si="23"/>
        <v>7.9704190464325621E-3</v>
      </c>
      <c r="E703" s="8"/>
      <c r="F703" s="8">
        <v>22832</v>
      </c>
    </row>
    <row r="704" spans="1:6">
      <c r="A704" s="9" t="s">
        <v>64</v>
      </c>
      <c r="B704" s="8">
        <v>33554565.827000007</v>
      </c>
      <c r="C704" s="15">
        <v>4.2000000000000003E-2</v>
      </c>
      <c r="D704" s="11">
        <f t="shared" si="23"/>
        <v>7.8425975393835723E-3</v>
      </c>
      <c r="E704" s="8"/>
      <c r="F704" s="12">
        <v>263154.95538991434</v>
      </c>
    </row>
    <row r="705" spans="1:6">
      <c r="A705" s="9" t="s">
        <v>76</v>
      </c>
      <c r="B705" s="8">
        <v>21149350.800000001</v>
      </c>
      <c r="C705" s="15">
        <v>4.2000000000000003E-2</v>
      </c>
      <c r="D705" s="11">
        <f t="shared" si="23"/>
        <v>2.7595646103709243E-3</v>
      </c>
      <c r="E705" s="8"/>
      <c r="F705" s="12">
        <v>58363</v>
      </c>
    </row>
    <row r="706" spans="1:6">
      <c r="A706" s="9" t="s">
        <v>193</v>
      </c>
      <c r="B706" s="8">
        <v>7880940.3760000002</v>
      </c>
      <c r="C706" s="15">
        <v>0.06</v>
      </c>
      <c r="D706" s="11">
        <f t="shared" si="23"/>
        <v>1.0544426938321503E-2</v>
      </c>
      <c r="E706" s="8"/>
      <c r="F706" s="12">
        <v>83100</v>
      </c>
    </row>
    <row r="707" spans="1:6">
      <c r="A707" s="9" t="s">
        <v>113</v>
      </c>
      <c r="B707" s="8">
        <v>21486672.766999997</v>
      </c>
      <c r="C707" s="15">
        <v>4.2000000000000003E-2</v>
      </c>
      <c r="D707" s="11">
        <f t="shared" si="23"/>
        <v>4.1768112602429521E-3</v>
      </c>
      <c r="E707" s="8"/>
      <c r="F707" s="12">
        <v>89745.776758361186</v>
      </c>
    </row>
    <row r="708" spans="1:6">
      <c r="A708" s="9" t="s">
        <v>77</v>
      </c>
      <c r="B708" s="8">
        <v>334367490.42400008</v>
      </c>
      <c r="C708" s="15">
        <v>0.04</v>
      </c>
      <c r="D708" s="11">
        <f t="shared" si="23"/>
        <v>3.5486164246490422E-3</v>
      </c>
      <c r="E708" s="8"/>
      <c r="F708" s="8">
        <v>1186541.968387288</v>
      </c>
    </row>
    <row r="709" spans="1:6">
      <c r="A709" s="9" t="s">
        <v>55</v>
      </c>
      <c r="B709" s="8">
        <v>121356669.79799998</v>
      </c>
      <c r="C709" s="15">
        <v>0.06</v>
      </c>
      <c r="D709" s="11">
        <f t="shared" si="23"/>
        <v>9.6742553591170101E-3</v>
      </c>
      <c r="E709" s="8"/>
      <c r="F709" s="8">
        <v>1174035.4131578947</v>
      </c>
    </row>
    <row r="710" spans="1:6">
      <c r="A710" s="9" t="s">
        <v>88</v>
      </c>
      <c r="B710" s="8">
        <v>134244226.48100001</v>
      </c>
      <c r="C710" s="15">
        <v>6.8000000000000005E-2</v>
      </c>
      <c r="D710" s="11">
        <f t="shared" si="23"/>
        <v>4.1613874315940998E-3</v>
      </c>
      <c r="E710" s="8"/>
      <c r="F710" s="12">
        <v>558642.23684210528</v>
      </c>
    </row>
    <row r="711" spans="1:6">
      <c r="A711" s="9" t="s">
        <v>86</v>
      </c>
      <c r="B711" s="8">
        <v>9264248.2030000016</v>
      </c>
      <c r="C711" s="14">
        <v>4.1000000000000002E-2</v>
      </c>
      <c r="D711" s="11">
        <f t="shared" si="23"/>
        <v>2.4031317446955944E-2</v>
      </c>
      <c r="E711" s="8"/>
      <c r="F711" s="12">
        <v>222632.0894736842</v>
      </c>
    </row>
    <row r="712" spans="1:6">
      <c r="A712" s="9" t="s">
        <v>111</v>
      </c>
      <c r="B712" s="8">
        <v>8943029.7029999997</v>
      </c>
      <c r="C712" s="15">
        <v>6.7000000000000004E-2</v>
      </c>
      <c r="D712" s="11">
        <f t="shared" si="23"/>
        <v>4.9516776160482808E-3</v>
      </c>
      <c r="E712" s="8">
        <f>B712*C712</f>
        <v>599182.99010100006</v>
      </c>
      <c r="F712" s="8">
        <v>44283</v>
      </c>
    </row>
    <row r="713" spans="1:6">
      <c r="A713" s="9" t="s">
        <v>203</v>
      </c>
      <c r="B713" s="8">
        <v>2864592.1709999996</v>
      </c>
      <c r="C713" s="15">
        <v>3.9E-2</v>
      </c>
      <c r="D713" s="11">
        <f t="shared" si="23"/>
        <v>7.9704190464325621E-3</v>
      </c>
      <c r="E713" s="8"/>
      <c r="F713" s="8">
        <v>22832</v>
      </c>
    </row>
    <row r="714" spans="1:6">
      <c r="A714" s="9" t="s">
        <v>64</v>
      </c>
      <c r="B714" s="8">
        <v>33554565.827000007</v>
      </c>
      <c r="C714" s="15">
        <v>4.2000000000000003E-2</v>
      </c>
      <c r="D714" s="11">
        <f t="shared" si="23"/>
        <v>7.8425975393835723E-3</v>
      </c>
      <c r="E714" s="8"/>
      <c r="F714" s="12">
        <v>263154.95538991434</v>
      </c>
    </row>
    <row r="715" spans="1:6">
      <c r="A715" s="9" t="s">
        <v>76</v>
      </c>
      <c r="B715" s="8">
        <v>21149350.800000001</v>
      </c>
      <c r="C715" s="15">
        <v>4.2000000000000003E-2</v>
      </c>
      <c r="D715" s="11">
        <f t="shared" si="23"/>
        <v>2.7595646103709243E-3</v>
      </c>
      <c r="E715" s="8"/>
      <c r="F715" s="12">
        <v>58363</v>
      </c>
    </row>
    <row r="716" spans="1:6">
      <c r="A716" s="9" t="s">
        <v>193</v>
      </c>
      <c r="B716" s="8">
        <v>7880940.3760000002</v>
      </c>
      <c r="C716" s="15">
        <v>0.06</v>
      </c>
      <c r="D716" s="11">
        <f t="shared" si="23"/>
        <v>1.0544426938321503E-2</v>
      </c>
      <c r="E716" s="8"/>
      <c r="F716" s="12">
        <v>83100</v>
      </c>
    </row>
    <row r="717" spans="1:6">
      <c r="A717" s="9" t="s">
        <v>113</v>
      </c>
      <c r="B717" s="8">
        <v>21486672.766999997</v>
      </c>
      <c r="C717" s="15">
        <v>4.2000000000000003E-2</v>
      </c>
      <c r="D717" s="11">
        <f t="shared" si="23"/>
        <v>4.1768112602429521E-3</v>
      </c>
      <c r="E717" s="8"/>
      <c r="F717" s="12">
        <v>89745.776758361186</v>
      </c>
    </row>
    <row r="718" spans="1:6">
      <c r="A718" s="9" t="s">
        <v>77</v>
      </c>
      <c r="B718" s="8">
        <v>334367490.42400008</v>
      </c>
      <c r="C718" s="15">
        <v>0.04</v>
      </c>
      <c r="D718" s="11">
        <f t="shared" si="23"/>
        <v>3.5486164246490422E-3</v>
      </c>
      <c r="E718" s="8"/>
      <c r="F718" s="8">
        <v>1186541.968387288</v>
      </c>
    </row>
    <row r="719" spans="1:6">
      <c r="A719" s="9" t="s">
        <v>55</v>
      </c>
      <c r="B719" s="8">
        <v>121356669.79799998</v>
      </c>
      <c r="C719" s="15">
        <v>0.06</v>
      </c>
      <c r="D719" s="11">
        <f t="shared" si="23"/>
        <v>9.6742553591170101E-3</v>
      </c>
      <c r="E719" s="8"/>
      <c r="F719" s="8">
        <v>1174035.4131578947</v>
      </c>
    </row>
    <row r="720" spans="1:6">
      <c r="A720" s="9" t="s">
        <v>88</v>
      </c>
      <c r="B720" s="8">
        <v>134244226.48100001</v>
      </c>
      <c r="C720" s="15">
        <v>6.8000000000000005E-2</v>
      </c>
      <c r="D720" s="11">
        <f t="shared" si="23"/>
        <v>4.1613874315940998E-3</v>
      </c>
      <c r="E720" s="8"/>
      <c r="F720" s="12">
        <v>558642.23684210528</v>
      </c>
    </row>
    <row r="721" spans="1:6">
      <c r="A721" s="9" t="s">
        <v>86</v>
      </c>
      <c r="B721" s="8">
        <v>9264248.2030000016</v>
      </c>
      <c r="C721" s="14">
        <v>4.1000000000000002E-2</v>
      </c>
      <c r="D721" s="11">
        <f t="shared" si="23"/>
        <v>2.4031317446955944E-2</v>
      </c>
      <c r="E721" s="8"/>
      <c r="F721" s="12">
        <v>222632.0894736842</v>
      </c>
    </row>
    <row r="722" spans="1:6">
      <c r="A722" s="9" t="s">
        <v>111</v>
      </c>
      <c r="B722" s="8">
        <v>8943029.7029999997</v>
      </c>
      <c r="C722" s="15">
        <v>6.7000000000000004E-2</v>
      </c>
      <c r="D722" s="11">
        <f t="shared" si="23"/>
        <v>4.9516776160482808E-3</v>
      </c>
      <c r="E722" s="8">
        <f>B722*C722</f>
        <v>599182.99010100006</v>
      </c>
      <c r="F722" s="8">
        <v>44283</v>
      </c>
    </row>
    <row r="723" spans="1:6">
      <c r="A723" s="9" t="s">
        <v>203</v>
      </c>
      <c r="B723" s="8">
        <v>2864592.1709999996</v>
      </c>
      <c r="C723" s="15">
        <v>3.9E-2</v>
      </c>
      <c r="D723" s="11">
        <f t="shared" si="23"/>
        <v>7.9704190464325621E-3</v>
      </c>
      <c r="E723" s="8"/>
      <c r="F723" s="8">
        <v>22832</v>
      </c>
    </row>
    <row r="724" spans="1:6">
      <c r="A724" s="9" t="s">
        <v>64</v>
      </c>
      <c r="B724" s="8">
        <v>33554565.827000007</v>
      </c>
      <c r="C724" s="15">
        <v>4.2000000000000003E-2</v>
      </c>
      <c r="D724" s="11">
        <f t="shared" si="23"/>
        <v>7.8425975393835723E-3</v>
      </c>
      <c r="E724" s="8"/>
      <c r="F724" s="12">
        <v>263154.95538991434</v>
      </c>
    </row>
    <row r="725" spans="1:6">
      <c r="A725" s="9" t="s">
        <v>76</v>
      </c>
      <c r="B725" s="8">
        <v>21149350.800000001</v>
      </c>
      <c r="C725" s="15">
        <v>4.2000000000000003E-2</v>
      </c>
      <c r="D725" s="11">
        <f t="shared" si="23"/>
        <v>2.7595646103709243E-3</v>
      </c>
      <c r="E725" s="8"/>
      <c r="F725" s="12">
        <v>58363</v>
      </c>
    </row>
    <row r="726" spans="1:6">
      <c r="A726" s="9" t="s">
        <v>193</v>
      </c>
      <c r="B726" s="8">
        <v>7880940.3760000002</v>
      </c>
      <c r="C726" s="15">
        <v>0.06</v>
      </c>
      <c r="D726" s="11">
        <f t="shared" si="23"/>
        <v>1.0544426938321503E-2</v>
      </c>
      <c r="E726" s="8"/>
      <c r="F726" s="12">
        <v>83100</v>
      </c>
    </row>
    <row r="727" spans="1:6">
      <c r="A727" s="9" t="s">
        <v>113</v>
      </c>
      <c r="B727" s="8">
        <v>21486672.766999997</v>
      </c>
      <c r="C727" s="15">
        <v>4.2000000000000003E-2</v>
      </c>
      <c r="D727" s="11">
        <f t="shared" si="23"/>
        <v>4.1768112602429521E-3</v>
      </c>
      <c r="E727" s="8"/>
      <c r="F727" s="12">
        <v>89745.776758361186</v>
      </c>
    </row>
    <row r="728" spans="1:6">
      <c r="A728" s="9" t="s">
        <v>77</v>
      </c>
      <c r="B728" s="8">
        <v>334367490.42400008</v>
      </c>
      <c r="C728" s="15">
        <v>0.04</v>
      </c>
      <c r="D728" s="11">
        <f t="shared" si="23"/>
        <v>3.5486164246490422E-3</v>
      </c>
      <c r="E728" s="8"/>
      <c r="F728" s="8">
        <v>1186541.968387288</v>
      </c>
    </row>
    <row r="729" spans="1:6">
      <c r="A729" s="9" t="s">
        <v>55</v>
      </c>
      <c r="B729" s="8">
        <v>121356669.79799998</v>
      </c>
      <c r="C729" s="15">
        <v>0.06</v>
      </c>
      <c r="D729" s="11">
        <f t="shared" si="23"/>
        <v>9.6742553591170101E-3</v>
      </c>
      <c r="E729" s="8"/>
      <c r="F729" s="8">
        <v>1174035.4131578947</v>
      </c>
    </row>
    <row r="730" spans="1:6">
      <c r="A730" s="9" t="s">
        <v>88</v>
      </c>
      <c r="B730" s="8">
        <v>134244226.48100001</v>
      </c>
      <c r="C730" s="15">
        <v>6.8000000000000005E-2</v>
      </c>
      <c r="D730" s="11">
        <f t="shared" si="23"/>
        <v>4.1613874315940998E-3</v>
      </c>
      <c r="E730" s="8"/>
      <c r="F730" s="12">
        <v>558642.23684210528</v>
      </c>
    </row>
    <row r="731" spans="1:6">
      <c r="A731" s="9" t="s">
        <v>86</v>
      </c>
      <c r="B731" s="8">
        <v>9264248.2030000016</v>
      </c>
      <c r="C731" s="14">
        <v>4.1000000000000002E-2</v>
      </c>
      <c r="D731" s="11">
        <f t="shared" si="23"/>
        <v>2.4031317446955944E-2</v>
      </c>
      <c r="E731" s="8"/>
      <c r="F731" s="12">
        <v>222632.0894736842</v>
      </c>
    </row>
    <row r="732" spans="1:6">
      <c r="A732" s="9" t="s">
        <v>111</v>
      </c>
      <c r="B732" s="8">
        <v>8943029.7029999997</v>
      </c>
      <c r="C732" s="15">
        <v>6.7000000000000004E-2</v>
      </c>
      <c r="D732" s="11">
        <f t="shared" si="23"/>
        <v>4.9516776160482808E-3</v>
      </c>
      <c r="E732" s="8">
        <f>B732*C732</f>
        <v>599182.99010100006</v>
      </c>
      <c r="F732" s="8">
        <v>44283</v>
      </c>
    </row>
    <row r="733" spans="1:6">
      <c r="A733" s="9" t="s">
        <v>203</v>
      </c>
      <c r="B733" s="8">
        <v>2864592.1709999996</v>
      </c>
      <c r="C733" s="15">
        <v>3.9E-2</v>
      </c>
      <c r="D733" s="11">
        <f t="shared" si="23"/>
        <v>7.9704190464325621E-3</v>
      </c>
      <c r="E733" s="8"/>
      <c r="F733" s="8">
        <v>22832</v>
      </c>
    </row>
    <row r="734" spans="1:6">
      <c r="A734" s="9" t="s">
        <v>64</v>
      </c>
      <c r="B734" s="8">
        <v>33554565.827000007</v>
      </c>
      <c r="C734" s="15">
        <v>4.2000000000000003E-2</v>
      </c>
      <c r="D734" s="11">
        <f t="shared" si="23"/>
        <v>7.8425975393835723E-3</v>
      </c>
      <c r="E734" s="8"/>
      <c r="F734" s="12">
        <v>263154.95538991434</v>
      </c>
    </row>
    <row r="735" spans="1:6">
      <c r="A735" s="9" t="s">
        <v>76</v>
      </c>
      <c r="B735" s="8">
        <v>21149350.800000001</v>
      </c>
      <c r="C735" s="15">
        <v>4.2000000000000003E-2</v>
      </c>
      <c r="D735" s="11">
        <f t="shared" si="23"/>
        <v>2.7595646103709243E-3</v>
      </c>
      <c r="E735" s="8"/>
      <c r="F735" s="12">
        <v>58363</v>
      </c>
    </row>
    <row r="736" spans="1:6">
      <c r="A736" s="9" t="s">
        <v>193</v>
      </c>
      <c r="B736" s="8">
        <v>7880940.3760000002</v>
      </c>
      <c r="C736" s="15">
        <v>0.06</v>
      </c>
      <c r="D736" s="11">
        <f t="shared" si="23"/>
        <v>1.0544426938321503E-2</v>
      </c>
      <c r="E736" s="8"/>
      <c r="F736" s="12">
        <v>83100</v>
      </c>
    </row>
    <row r="737" spans="1:6">
      <c r="A737" s="9" t="s">
        <v>113</v>
      </c>
      <c r="B737" s="8">
        <v>21486672.766999997</v>
      </c>
      <c r="C737" s="15">
        <v>4.2000000000000003E-2</v>
      </c>
      <c r="D737" s="11">
        <f t="shared" si="23"/>
        <v>4.1768112602429521E-3</v>
      </c>
      <c r="E737" s="8"/>
      <c r="F737" s="12">
        <v>89745.776758361186</v>
      </c>
    </row>
    <row r="738" spans="1:6">
      <c r="A738" s="9" t="s">
        <v>77</v>
      </c>
      <c r="B738" s="8">
        <v>334367490.42400008</v>
      </c>
      <c r="C738" s="15">
        <v>0.04</v>
      </c>
      <c r="D738" s="11">
        <f t="shared" si="23"/>
        <v>3.5486164246490422E-3</v>
      </c>
      <c r="E738" s="8"/>
      <c r="F738" s="8">
        <v>1186541.968387288</v>
      </c>
    </row>
    <row r="739" spans="1:6">
      <c r="A739" s="9" t="s">
        <v>55</v>
      </c>
      <c r="B739" s="8">
        <v>121356669.79799998</v>
      </c>
      <c r="C739" s="15">
        <v>0.06</v>
      </c>
      <c r="D739" s="11">
        <f t="shared" si="23"/>
        <v>9.6742553591170101E-3</v>
      </c>
      <c r="E739" s="8"/>
      <c r="F739" s="8">
        <v>1174035.4131578947</v>
      </c>
    </row>
    <row r="740" spans="1:6">
      <c r="A740" s="9" t="s">
        <v>88</v>
      </c>
      <c r="B740" s="8">
        <v>134244226.48100001</v>
      </c>
      <c r="C740" s="15">
        <v>6.8000000000000005E-2</v>
      </c>
      <c r="D740" s="11">
        <f t="shared" si="23"/>
        <v>4.1613874315940998E-3</v>
      </c>
      <c r="E740" s="8"/>
      <c r="F740" s="12">
        <v>558642.23684210528</v>
      </c>
    </row>
    <row r="741" spans="1:6">
      <c r="A741" s="9" t="s">
        <v>86</v>
      </c>
      <c r="B741" s="8">
        <v>9264248.2030000016</v>
      </c>
      <c r="C741" s="14">
        <v>4.1000000000000002E-2</v>
      </c>
      <c r="D741" s="11">
        <f t="shared" si="23"/>
        <v>2.4031317446955944E-2</v>
      </c>
      <c r="E741" s="8"/>
      <c r="F741" s="12">
        <v>222632.0894736842</v>
      </c>
    </row>
    <row r="742" spans="1:6">
      <c r="A742" s="9" t="s">
        <v>111</v>
      </c>
      <c r="B742" s="8">
        <v>8943029.7029999997</v>
      </c>
      <c r="C742" s="15">
        <v>6.7000000000000004E-2</v>
      </c>
      <c r="D742" s="11">
        <f t="shared" ref="D742:D805" si="24">F742/B742</f>
        <v>4.9516776160482808E-3</v>
      </c>
      <c r="E742" s="8">
        <f>B742*C742</f>
        <v>599182.99010100006</v>
      </c>
      <c r="F742" s="8">
        <v>44283</v>
      </c>
    </row>
    <row r="743" spans="1:6">
      <c r="A743" s="9" t="s">
        <v>203</v>
      </c>
      <c r="B743" s="8">
        <v>2864592.1709999996</v>
      </c>
      <c r="C743" s="15">
        <v>3.9E-2</v>
      </c>
      <c r="D743" s="11">
        <f t="shared" si="24"/>
        <v>7.9704190464325621E-3</v>
      </c>
      <c r="E743" s="8"/>
      <c r="F743" s="8">
        <v>22832</v>
      </c>
    </row>
    <row r="744" spans="1:6">
      <c r="A744" s="9" t="s">
        <v>64</v>
      </c>
      <c r="B744" s="8">
        <v>33554565.827000007</v>
      </c>
      <c r="C744" s="15">
        <v>4.2000000000000003E-2</v>
      </c>
      <c r="D744" s="11">
        <f t="shared" si="24"/>
        <v>7.8425975393835723E-3</v>
      </c>
      <c r="E744" s="8"/>
      <c r="F744" s="12">
        <v>263154.95538991434</v>
      </c>
    </row>
    <row r="745" spans="1:6">
      <c r="A745" s="9" t="s">
        <v>76</v>
      </c>
      <c r="B745" s="8">
        <v>21149350.800000001</v>
      </c>
      <c r="C745" s="15">
        <v>4.2000000000000003E-2</v>
      </c>
      <c r="D745" s="11">
        <f t="shared" si="24"/>
        <v>2.7595646103709243E-3</v>
      </c>
      <c r="E745" s="8"/>
      <c r="F745" s="12">
        <v>58363</v>
      </c>
    </row>
    <row r="746" spans="1:6">
      <c r="A746" s="9" t="s">
        <v>193</v>
      </c>
      <c r="B746" s="8">
        <v>7880940.3760000002</v>
      </c>
      <c r="C746" s="15">
        <v>0.06</v>
      </c>
      <c r="D746" s="11">
        <f t="shared" si="24"/>
        <v>1.0544426938321503E-2</v>
      </c>
      <c r="E746" s="8"/>
      <c r="F746" s="12">
        <v>83100</v>
      </c>
    </row>
    <row r="747" spans="1:6">
      <c r="A747" s="9" t="s">
        <v>113</v>
      </c>
      <c r="B747" s="8">
        <v>21486672.766999997</v>
      </c>
      <c r="C747" s="15">
        <v>4.2000000000000003E-2</v>
      </c>
      <c r="D747" s="11">
        <f t="shared" si="24"/>
        <v>4.1768112602429521E-3</v>
      </c>
      <c r="E747" s="8"/>
      <c r="F747" s="12">
        <v>89745.776758361186</v>
      </c>
    </row>
    <row r="748" spans="1:6">
      <c r="A748" s="9" t="s">
        <v>77</v>
      </c>
      <c r="B748" s="8">
        <v>334367490.42400008</v>
      </c>
      <c r="C748" s="15">
        <v>0.04</v>
      </c>
      <c r="D748" s="11">
        <f t="shared" si="24"/>
        <v>3.5486164246490422E-3</v>
      </c>
      <c r="E748" s="8"/>
      <c r="F748" s="8">
        <v>1186541.968387288</v>
      </c>
    </row>
    <row r="749" spans="1:6">
      <c r="A749" s="9" t="s">
        <v>55</v>
      </c>
      <c r="B749" s="8">
        <v>121356669.79799998</v>
      </c>
      <c r="C749" s="15">
        <v>0.06</v>
      </c>
      <c r="D749" s="11">
        <f t="shared" si="24"/>
        <v>9.6742553591170101E-3</v>
      </c>
      <c r="E749" s="8"/>
      <c r="F749" s="8">
        <v>1174035.4131578947</v>
      </c>
    </row>
    <row r="750" spans="1:6">
      <c r="A750" s="9" t="s">
        <v>88</v>
      </c>
      <c r="B750" s="8">
        <v>134244226.48100001</v>
      </c>
      <c r="C750" s="15">
        <v>6.8000000000000005E-2</v>
      </c>
      <c r="D750" s="11">
        <f t="shared" si="24"/>
        <v>4.1613874315940998E-3</v>
      </c>
      <c r="E750" s="8"/>
      <c r="F750" s="12">
        <v>558642.23684210528</v>
      </c>
    </row>
    <row r="751" spans="1:6">
      <c r="A751" s="9" t="s">
        <v>86</v>
      </c>
      <c r="B751" s="8">
        <v>9264248.2030000016</v>
      </c>
      <c r="C751" s="14">
        <v>4.1000000000000002E-2</v>
      </c>
      <c r="D751" s="11">
        <f t="shared" si="24"/>
        <v>2.4031317446955944E-2</v>
      </c>
      <c r="E751" s="8"/>
      <c r="F751" s="12">
        <v>222632.0894736842</v>
      </c>
    </row>
    <row r="752" spans="1:6">
      <c r="A752" s="9" t="s">
        <v>111</v>
      </c>
      <c r="B752" s="8">
        <v>8943029.7029999997</v>
      </c>
      <c r="C752" s="15">
        <v>6.7000000000000004E-2</v>
      </c>
      <c r="D752" s="11">
        <f t="shared" si="24"/>
        <v>4.9516776160482808E-3</v>
      </c>
      <c r="E752" s="8">
        <f>B752*C752</f>
        <v>599182.99010100006</v>
      </c>
      <c r="F752" s="8">
        <v>44283</v>
      </c>
    </row>
    <row r="753" spans="1:6">
      <c r="A753" s="9" t="s">
        <v>203</v>
      </c>
      <c r="B753" s="8">
        <v>2864592.1709999996</v>
      </c>
      <c r="C753" s="15">
        <v>3.9E-2</v>
      </c>
      <c r="D753" s="11">
        <f t="shared" si="24"/>
        <v>7.9704190464325621E-3</v>
      </c>
      <c r="E753" s="8"/>
      <c r="F753" s="8">
        <v>22832</v>
      </c>
    </row>
    <row r="754" spans="1:6">
      <c r="A754" s="9" t="s">
        <v>64</v>
      </c>
      <c r="B754" s="8">
        <v>33554565.827000007</v>
      </c>
      <c r="C754" s="15">
        <v>4.2000000000000003E-2</v>
      </c>
      <c r="D754" s="11">
        <f t="shared" si="24"/>
        <v>7.8425975393835723E-3</v>
      </c>
      <c r="E754" s="8"/>
      <c r="F754" s="12">
        <v>263154.95538991434</v>
      </c>
    </row>
    <row r="755" spans="1:6">
      <c r="A755" s="9" t="s">
        <v>76</v>
      </c>
      <c r="B755" s="8">
        <v>21149350.800000001</v>
      </c>
      <c r="C755" s="15">
        <v>4.2000000000000003E-2</v>
      </c>
      <c r="D755" s="11">
        <f t="shared" si="24"/>
        <v>2.7595646103709243E-3</v>
      </c>
      <c r="E755" s="8"/>
      <c r="F755" s="12">
        <v>58363</v>
      </c>
    </row>
    <row r="756" spans="1:6">
      <c r="A756" s="9" t="s">
        <v>193</v>
      </c>
      <c r="B756" s="8">
        <v>7880940.3760000002</v>
      </c>
      <c r="C756" s="15">
        <v>0.06</v>
      </c>
      <c r="D756" s="11">
        <f t="shared" si="24"/>
        <v>1.0544426938321503E-2</v>
      </c>
      <c r="E756" s="8"/>
      <c r="F756" s="12">
        <v>83100</v>
      </c>
    </row>
    <row r="757" spans="1:6">
      <c r="A757" s="9" t="s">
        <v>113</v>
      </c>
      <c r="B757" s="8">
        <v>21486672.766999997</v>
      </c>
      <c r="C757" s="15">
        <v>4.2000000000000003E-2</v>
      </c>
      <c r="D757" s="11">
        <f t="shared" si="24"/>
        <v>4.1768112602429521E-3</v>
      </c>
      <c r="E757" s="8"/>
      <c r="F757" s="12">
        <v>89745.776758361186</v>
      </c>
    </row>
    <row r="758" spans="1:6">
      <c r="A758" s="9" t="s">
        <v>77</v>
      </c>
      <c r="B758" s="8">
        <v>334367490.42400008</v>
      </c>
      <c r="C758" s="15">
        <v>0.04</v>
      </c>
      <c r="D758" s="11">
        <f t="shared" si="24"/>
        <v>3.5486164246490422E-3</v>
      </c>
      <c r="E758" s="8"/>
      <c r="F758" s="8">
        <v>1186541.968387288</v>
      </c>
    </row>
    <row r="759" spans="1:6">
      <c r="A759" s="9" t="s">
        <v>55</v>
      </c>
      <c r="B759" s="8">
        <v>121356669.79799998</v>
      </c>
      <c r="C759" s="15">
        <v>0.06</v>
      </c>
      <c r="D759" s="11">
        <f t="shared" si="24"/>
        <v>9.6742553591170101E-3</v>
      </c>
      <c r="E759" s="8"/>
      <c r="F759" s="8">
        <v>1174035.4131578947</v>
      </c>
    </row>
    <row r="760" spans="1:6">
      <c r="A760" s="9" t="s">
        <v>88</v>
      </c>
      <c r="B760" s="8">
        <v>134244226.48100001</v>
      </c>
      <c r="C760" s="15">
        <v>6.8000000000000005E-2</v>
      </c>
      <c r="D760" s="11">
        <f t="shared" si="24"/>
        <v>4.1613874315940998E-3</v>
      </c>
      <c r="E760" s="8"/>
      <c r="F760" s="12">
        <v>558642.23684210528</v>
      </c>
    </row>
    <row r="761" spans="1:6">
      <c r="A761" s="9" t="s">
        <v>86</v>
      </c>
      <c r="B761" s="8">
        <v>9264248.2030000016</v>
      </c>
      <c r="C761" s="14">
        <v>4.1000000000000002E-2</v>
      </c>
      <c r="D761" s="11">
        <f t="shared" si="24"/>
        <v>2.4031317446955944E-2</v>
      </c>
      <c r="E761" s="8"/>
      <c r="F761" s="12">
        <v>222632.0894736842</v>
      </c>
    </row>
    <row r="762" spans="1:6">
      <c r="A762" s="9" t="s">
        <v>111</v>
      </c>
      <c r="B762" s="8">
        <v>8943029.7029999997</v>
      </c>
      <c r="C762" s="15">
        <v>6.7000000000000004E-2</v>
      </c>
      <c r="D762" s="11">
        <f t="shared" si="24"/>
        <v>4.9516776160482808E-3</v>
      </c>
      <c r="E762" s="8">
        <f>B762*C762</f>
        <v>599182.99010100006</v>
      </c>
      <c r="F762" s="8">
        <v>44283</v>
      </c>
    </row>
    <row r="763" spans="1:6">
      <c r="A763" s="9" t="s">
        <v>203</v>
      </c>
      <c r="B763" s="8">
        <v>2864592.1709999996</v>
      </c>
      <c r="C763" s="15">
        <v>3.9E-2</v>
      </c>
      <c r="D763" s="11">
        <f t="shared" si="24"/>
        <v>7.9704190464325621E-3</v>
      </c>
      <c r="E763" s="8"/>
      <c r="F763" s="8">
        <v>22832</v>
      </c>
    </row>
    <row r="764" spans="1:6">
      <c r="A764" s="9" t="s">
        <v>64</v>
      </c>
      <c r="B764" s="8">
        <v>33554565.827000007</v>
      </c>
      <c r="C764" s="15">
        <v>4.2000000000000003E-2</v>
      </c>
      <c r="D764" s="11">
        <f t="shared" si="24"/>
        <v>7.8425975393835723E-3</v>
      </c>
      <c r="E764" s="8"/>
      <c r="F764" s="12">
        <v>263154.95538991434</v>
      </c>
    </row>
    <row r="765" spans="1:6">
      <c r="A765" s="9" t="s">
        <v>76</v>
      </c>
      <c r="B765" s="8">
        <v>21149350.800000001</v>
      </c>
      <c r="C765" s="15">
        <v>4.2000000000000003E-2</v>
      </c>
      <c r="D765" s="11">
        <f t="shared" si="24"/>
        <v>2.7595646103709243E-3</v>
      </c>
      <c r="E765" s="8"/>
      <c r="F765" s="12">
        <v>58363</v>
      </c>
    </row>
    <row r="766" spans="1:6">
      <c r="A766" s="9" t="s">
        <v>193</v>
      </c>
      <c r="B766" s="8">
        <v>7880940.3760000002</v>
      </c>
      <c r="C766" s="15">
        <v>0.06</v>
      </c>
      <c r="D766" s="11">
        <f t="shared" si="24"/>
        <v>1.0544426938321503E-2</v>
      </c>
      <c r="E766" s="8"/>
      <c r="F766" s="12">
        <v>83100</v>
      </c>
    </row>
    <row r="767" spans="1:6">
      <c r="A767" s="9" t="s">
        <v>113</v>
      </c>
      <c r="B767" s="8">
        <v>21486672.766999997</v>
      </c>
      <c r="C767" s="15">
        <v>4.2000000000000003E-2</v>
      </c>
      <c r="D767" s="11">
        <f t="shared" si="24"/>
        <v>4.1768112602429521E-3</v>
      </c>
      <c r="E767" s="8"/>
      <c r="F767" s="12">
        <v>89745.776758361186</v>
      </c>
    </row>
    <row r="768" spans="1:6">
      <c r="A768" s="9" t="s">
        <v>77</v>
      </c>
      <c r="B768" s="8">
        <v>334367490.42400008</v>
      </c>
      <c r="C768" s="15">
        <v>0.04</v>
      </c>
      <c r="D768" s="11">
        <f t="shared" si="24"/>
        <v>3.5486164246490422E-3</v>
      </c>
      <c r="E768" s="8"/>
      <c r="F768" s="8">
        <v>1186541.968387288</v>
      </c>
    </row>
    <row r="769" spans="1:6">
      <c r="A769" s="9" t="s">
        <v>55</v>
      </c>
      <c r="B769" s="8">
        <v>121356669.79799998</v>
      </c>
      <c r="C769" s="15">
        <v>0.06</v>
      </c>
      <c r="D769" s="11">
        <f t="shared" si="24"/>
        <v>9.6742553591170101E-3</v>
      </c>
      <c r="E769" s="8"/>
      <c r="F769" s="8">
        <v>1174035.4131578947</v>
      </c>
    </row>
    <row r="770" spans="1:6">
      <c r="A770" s="9" t="s">
        <v>88</v>
      </c>
      <c r="B770" s="8">
        <v>134244226.48100001</v>
      </c>
      <c r="C770" s="15">
        <v>6.8000000000000005E-2</v>
      </c>
      <c r="D770" s="11">
        <f t="shared" si="24"/>
        <v>4.1613874315940998E-3</v>
      </c>
      <c r="E770" s="8"/>
      <c r="F770" s="12">
        <v>558642.23684210528</v>
      </c>
    </row>
    <row r="771" spans="1:6">
      <c r="A771" s="9" t="s">
        <v>86</v>
      </c>
      <c r="B771" s="8">
        <v>9264248.2030000016</v>
      </c>
      <c r="C771" s="14">
        <v>4.1000000000000002E-2</v>
      </c>
      <c r="D771" s="11">
        <f t="shared" si="24"/>
        <v>2.4031317446955944E-2</v>
      </c>
      <c r="E771" s="8"/>
      <c r="F771" s="12">
        <v>222632.0894736842</v>
      </c>
    </row>
    <row r="772" spans="1:6">
      <c r="A772" s="9" t="s">
        <v>111</v>
      </c>
      <c r="B772" s="8">
        <v>8943029.7029999997</v>
      </c>
      <c r="C772" s="15">
        <v>6.7000000000000004E-2</v>
      </c>
      <c r="D772" s="11">
        <f t="shared" si="24"/>
        <v>4.9516776160482808E-3</v>
      </c>
      <c r="E772" s="8">
        <f>B772*C772</f>
        <v>599182.99010100006</v>
      </c>
      <c r="F772" s="8">
        <v>44283</v>
      </c>
    </row>
    <row r="773" spans="1:6">
      <c r="A773" s="9" t="s">
        <v>203</v>
      </c>
      <c r="B773" s="8">
        <v>2864592.1709999996</v>
      </c>
      <c r="C773" s="15">
        <v>3.9E-2</v>
      </c>
      <c r="D773" s="11">
        <f t="shared" si="24"/>
        <v>7.9704190464325621E-3</v>
      </c>
      <c r="E773" s="8"/>
      <c r="F773" s="8">
        <v>22832</v>
      </c>
    </row>
    <row r="774" spans="1:6">
      <c r="A774" s="9" t="s">
        <v>64</v>
      </c>
      <c r="B774" s="8">
        <v>33554565.827000007</v>
      </c>
      <c r="C774" s="15">
        <v>4.2000000000000003E-2</v>
      </c>
      <c r="D774" s="11">
        <f t="shared" si="24"/>
        <v>7.8425975393835723E-3</v>
      </c>
      <c r="E774" s="8"/>
      <c r="F774" s="12">
        <v>263154.95538991434</v>
      </c>
    </row>
    <row r="775" spans="1:6">
      <c r="A775" s="9" t="s">
        <v>76</v>
      </c>
      <c r="B775" s="8">
        <v>21149350.800000001</v>
      </c>
      <c r="C775" s="15">
        <v>4.2000000000000003E-2</v>
      </c>
      <c r="D775" s="11">
        <f t="shared" si="24"/>
        <v>2.7595646103709243E-3</v>
      </c>
      <c r="E775" s="8"/>
      <c r="F775" s="12">
        <v>58363</v>
      </c>
    </row>
    <row r="776" spans="1:6">
      <c r="A776" s="9" t="s">
        <v>193</v>
      </c>
      <c r="B776" s="8">
        <v>7880940.3760000002</v>
      </c>
      <c r="C776" s="15">
        <v>0.06</v>
      </c>
      <c r="D776" s="11">
        <f t="shared" si="24"/>
        <v>1.0544426938321503E-2</v>
      </c>
      <c r="E776" s="8"/>
      <c r="F776" s="12">
        <v>83100</v>
      </c>
    </row>
    <row r="777" spans="1:6">
      <c r="A777" s="9" t="s">
        <v>113</v>
      </c>
      <c r="B777" s="8">
        <v>21486672.766999997</v>
      </c>
      <c r="C777" s="15">
        <v>4.2000000000000003E-2</v>
      </c>
      <c r="D777" s="11">
        <f t="shared" si="24"/>
        <v>4.1768112602429521E-3</v>
      </c>
      <c r="E777" s="8"/>
      <c r="F777" s="12">
        <v>89745.776758361186</v>
      </c>
    </row>
    <row r="778" spans="1:6">
      <c r="A778" s="9" t="s">
        <v>77</v>
      </c>
      <c r="B778" s="8">
        <v>334367490.42400008</v>
      </c>
      <c r="C778" s="15">
        <v>0.04</v>
      </c>
      <c r="D778" s="11">
        <f t="shared" si="24"/>
        <v>3.5486164246490422E-3</v>
      </c>
      <c r="E778" s="8"/>
      <c r="F778" s="8">
        <v>1186541.968387288</v>
      </c>
    </row>
    <row r="779" spans="1:6">
      <c r="A779" s="9" t="s">
        <v>55</v>
      </c>
      <c r="B779" s="8">
        <v>121356669.79799998</v>
      </c>
      <c r="C779" s="15">
        <v>0.06</v>
      </c>
      <c r="D779" s="11">
        <f t="shared" si="24"/>
        <v>9.6742553591170101E-3</v>
      </c>
      <c r="E779" s="8"/>
      <c r="F779" s="8">
        <v>1174035.4131578947</v>
      </c>
    </row>
    <row r="780" spans="1:6">
      <c r="A780" s="9" t="s">
        <v>88</v>
      </c>
      <c r="B780" s="8">
        <v>134244226.48100001</v>
      </c>
      <c r="C780" s="15">
        <v>6.8000000000000005E-2</v>
      </c>
      <c r="D780" s="11">
        <f t="shared" si="24"/>
        <v>4.1613874315940998E-3</v>
      </c>
      <c r="E780" s="8"/>
      <c r="F780" s="12">
        <v>558642.23684210528</v>
      </c>
    </row>
    <row r="781" spans="1:6">
      <c r="A781" s="9" t="s">
        <v>86</v>
      </c>
      <c r="B781" s="8">
        <v>9264248.2030000016</v>
      </c>
      <c r="C781" s="14">
        <v>4.1000000000000002E-2</v>
      </c>
      <c r="D781" s="11">
        <f t="shared" si="24"/>
        <v>2.4031317446955944E-2</v>
      </c>
      <c r="E781" s="8"/>
      <c r="F781" s="12">
        <v>222632.0894736842</v>
      </c>
    </row>
    <row r="782" spans="1:6">
      <c r="A782" s="9" t="s">
        <v>111</v>
      </c>
      <c r="B782" s="8">
        <v>8943029.7029999997</v>
      </c>
      <c r="C782" s="15">
        <v>6.7000000000000004E-2</v>
      </c>
      <c r="D782" s="11">
        <f t="shared" si="24"/>
        <v>4.9516776160482808E-3</v>
      </c>
      <c r="E782" s="8">
        <f>B782*C782</f>
        <v>599182.99010100006</v>
      </c>
      <c r="F782" s="8">
        <v>44283</v>
      </c>
    </row>
    <row r="783" spans="1:6">
      <c r="A783" s="9" t="s">
        <v>203</v>
      </c>
      <c r="B783" s="8">
        <v>2864592.1709999996</v>
      </c>
      <c r="C783" s="15">
        <v>3.9E-2</v>
      </c>
      <c r="D783" s="11">
        <f t="shared" si="24"/>
        <v>7.9704190464325621E-3</v>
      </c>
      <c r="E783" s="8"/>
      <c r="F783" s="8">
        <v>22832</v>
      </c>
    </row>
    <row r="784" spans="1:6">
      <c r="A784" s="9" t="s">
        <v>64</v>
      </c>
      <c r="B784" s="8">
        <v>33554565.827000007</v>
      </c>
      <c r="C784" s="15">
        <v>4.2000000000000003E-2</v>
      </c>
      <c r="D784" s="11">
        <f t="shared" si="24"/>
        <v>7.8425975393835723E-3</v>
      </c>
      <c r="E784" s="8"/>
      <c r="F784" s="12">
        <v>263154.95538991434</v>
      </c>
    </row>
    <row r="785" spans="1:6">
      <c r="A785" s="9" t="s">
        <v>76</v>
      </c>
      <c r="B785" s="8">
        <v>21149350.800000001</v>
      </c>
      <c r="C785" s="15">
        <v>4.2000000000000003E-2</v>
      </c>
      <c r="D785" s="11">
        <f t="shared" si="24"/>
        <v>2.7595646103709243E-3</v>
      </c>
      <c r="E785" s="8"/>
      <c r="F785" s="12">
        <v>58363</v>
      </c>
    </row>
    <row r="786" spans="1:6">
      <c r="A786" s="9" t="s">
        <v>193</v>
      </c>
      <c r="B786" s="8">
        <v>7880940.3760000002</v>
      </c>
      <c r="C786" s="15">
        <v>0.06</v>
      </c>
      <c r="D786" s="11">
        <f t="shared" si="24"/>
        <v>1.0544426938321503E-2</v>
      </c>
      <c r="E786" s="8"/>
      <c r="F786" s="12">
        <v>83100</v>
      </c>
    </row>
    <row r="787" spans="1:6">
      <c r="A787" s="9" t="s">
        <v>113</v>
      </c>
      <c r="B787" s="8">
        <v>21486672.766999997</v>
      </c>
      <c r="C787" s="15">
        <v>4.2000000000000003E-2</v>
      </c>
      <c r="D787" s="11">
        <f t="shared" si="24"/>
        <v>4.1768112602429521E-3</v>
      </c>
      <c r="E787" s="8"/>
      <c r="F787" s="12">
        <v>89745.776758361186</v>
      </c>
    </row>
    <row r="788" spans="1:6">
      <c r="A788" s="9" t="s">
        <v>77</v>
      </c>
      <c r="B788" s="8">
        <v>334367490.42400008</v>
      </c>
      <c r="C788" s="15">
        <v>0.04</v>
      </c>
      <c r="D788" s="11">
        <f t="shared" si="24"/>
        <v>3.5486164246490422E-3</v>
      </c>
      <c r="E788" s="8"/>
      <c r="F788" s="8">
        <v>1186541.968387288</v>
      </c>
    </row>
    <row r="789" spans="1:6">
      <c r="A789" s="9" t="s">
        <v>55</v>
      </c>
      <c r="B789" s="8">
        <v>121356669.79799998</v>
      </c>
      <c r="C789" s="15">
        <v>0.06</v>
      </c>
      <c r="D789" s="11">
        <f t="shared" si="24"/>
        <v>9.6742553591170101E-3</v>
      </c>
      <c r="E789" s="8"/>
      <c r="F789" s="8">
        <v>1174035.4131578947</v>
      </c>
    </row>
    <row r="790" spans="1:6">
      <c r="A790" s="9" t="s">
        <v>88</v>
      </c>
      <c r="B790" s="8">
        <v>134244226.48100001</v>
      </c>
      <c r="C790" s="15">
        <v>6.8000000000000005E-2</v>
      </c>
      <c r="D790" s="11">
        <f t="shared" si="24"/>
        <v>4.1613874315940998E-3</v>
      </c>
      <c r="E790" s="8"/>
      <c r="F790" s="12">
        <v>558642.23684210528</v>
      </c>
    </row>
    <row r="791" spans="1:6">
      <c r="A791" s="9" t="s">
        <v>86</v>
      </c>
      <c r="B791" s="8">
        <v>9264248.2030000016</v>
      </c>
      <c r="C791" s="14">
        <v>4.1000000000000002E-2</v>
      </c>
      <c r="D791" s="11">
        <f t="shared" si="24"/>
        <v>2.4031317446955944E-2</v>
      </c>
      <c r="E791" s="8"/>
      <c r="F791" s="12">
        <v>222632.0894736842</v>
      </c>
    </row>
    <row r="792" spans="1:6">
      <c r="A792" s="9" t="s">
        <v>111</v>
      </c>
      <c r="B792" s="8">
        <v>8943029.7029999997</v>
      </c>
      <c r="C792" s="15">
        <v>6.7000000000000004E-2</v>
      </c>
      <c r="D792" s="11">
        <f t="shared" si="24"/>
        <v>4.9516776160482808E-3</v>
      </c>
      <c r="E792" s="8">
        <f>B792*C792</f>
        <v>599182.99010100006</v>
      </c>
      <c r="F792" s="8">
        <v>44283</v>
      </c>
    </row>
    <row r="793" spans="1:6">
      <c r="A793" s="9" t="s">
        <v>203</v>
      </c>
      <c r="B793" s="8">
        <v>2864592.1709999996</v>
      </c>
      <c r="C793" s="15">
        <v>3.9E-2</v>
      </c>
      <c r="D793" s="11">
        <f t="shared" si="24"/>
        <v>7.9704190464325621E-3</v>
      </c>
      <c r="E793" s="8"/>
      <c r="F793" s="8">
        <v>22832</v>
      </c>
    </row>
    <row r="794" spans="1:6">
      <c r="A794" s="9" t="s">
        <v>64</v>
      </c>
      <c r="B794" s="8">
        <v>33554565.827000007</v>
      </c>
      <c r="C794" s="15">
        <v>4.2000000000000003E-2</v>
      </c>
      <c r="D794" s="11">
        <f t="shared" si="24"/>
        <v>7.8425975393835723E-3</v>
      </c>
      <c r="E794" s="8"/>
      <c r="F794" s="12">
        <v>263154.95538991434</v>
      </c>
    </row>
    <row r="795" spans="1:6">
      <c r="A795" s="9" t="s">
        <v>76</v>
      </c>
      <c r="B795" s="8">
        <v>21149350.800000001</v>
      </c>
      <c r="C795" s="15">
        <v>4.2000000000000003E-2</v>
      </c>
      <c r="D795" s="11">
        <f t="shared" si="24"/>
        <v>2.7595646103709243E-3</v>
      </c>
      <c r="E795" s="8"/>
      <c r="F795" s="12">
        <v>58363</v>
      </c>
    </row>
    <row r="796" spans="1:6">
      <c r="A796" s="9" t="s">
        <v>193</v>
      </c>
      <c r="B796" s="8">
        <v>7880940.3760000002</v>
      </c>
      <c r="C796" s="15">
        <v>0.06</v>
      </c>
      <c r="D796" s="11">
        <f t="shared" si="24"/>
        <v>1.0544426938321503E-2</v>
      </c>
      <c r="E796" s="8"/>
      <c r="F796" s="12">
        <v>83100</v>
      </c>
    </row>
    <row r="797" spans="1:6">
      <c r="A797" s="9" t="s">
        <v>113</v>
      </c>
      <c r="B797" s="8">
        <v>21486672.766999997</v>
      </c>
      <c r="C797" s="15">
        <v>4.2000000000000003E-2</v>
      </c>
      <c r="D797" s="11">
        <f t="shared" si="24"/>
        <v>4.1768112602429521E-3</v>
      </c>
      <c r="E797" s="8"/>
      <c r="F797" s="12">
        <v>89745.776758361186</v>
      </c>
    </row>
    <row r="798" spans="1:6">
      <c r="A798" s="9" t="s">
        <v>77</v>
      </c>
      <c r="B798" s="8">
        <v>334367490.42400008</v>
      </c>
      <c r="C798" s="15">
        <v>0.04</v>
      </c>
      <c r="D798" s="11">
        <f t="shared" si="24"/>
        <v>3.5486164246490422E-3</v>
      </c>
      <c r="E798" s="8"/>
      <c r="F798" s="8">
        <v>1186541.968387288</v>
      </c>
    </row>
    <row r="799" spans="1:6">
      <c r="A799" s="9" t="s">
        <v>55</v>
      </c>
      <c r="B799" s="8">
        <v>121356669.79799998</v>
      </c>
      <c r="C799" s="15">
        <v>0.06</v>
      </c>
      <c r="D799" s="11">
        <f t="shared" si="24"/>
        <v>9.6742553591170101E-3</v>
      </c>
      <c r="E799" s="8"/>
      <c r="F799" s="8">
        <v>1174035.4131578947</v>
      </c>
    </row>
    <row r="800" spans="1:6">
      <c r="A800" s="9" t="s">
        <v>88</v>
      </c>
      <c r="B800" s="8">
        <v>134244226.48100001</v>
      </c>
      <c r="C800" s="15">
        <v>6.8000000000000005E-2</v>
      </c>
      <c r="D800" s="11">
        <f t="shared" si="24"/>
        <v>4.1613874315940998E-3</v>
      </c>
      <c r="E800" s="8"/>
      <c r="F800" s="12">
        <v>558642.23684210528</v>
      </c>
    </row>
    <row r="801" spans="1:6">
      <c r="A801" s="9" t="s">
        <v>86</v>
      </c>
      <c r="B801" s="8">
        <v>9264248.2030000016</v>
      </c>
      <c r="C801" s="14">
        <v>4.1000000000000002E-2</v>
      </c>
      <c r="D801" s="11">
        <f t="shared" si="24"/>
        <v>2.4031317446955944E-2</v>
      </c>
      <c r="E801" s="8"/>
      <c r="F801" s="12">
        <v>222632.0894736842</v>
      </c>
    </row>
    <row r="802" spans="1:6">
      <c r="A802" s="9" t="s">
        <v>111</v>
      </c>
      <c r="B802" s="8">
        <v>8943029.7029999997</v>
      </c>
      <c r="C802" s="15">
        <v>6.7000000000000004E-2</v>
      </c>
      <c r="D802" s="11">
        <f t="shared" si="24"/>
        <v>4.9516776160482808E-3</v>
      </c>
      <c r="E802" s="8">
        <f>B802*C802</f>
        <v>599182.99010100006</v>
      </c>
      <c r="F802" s="8">
        <v>44283</v>
      </c>
    </row>
    <row r="803" spans="1:6">
      <c r="A803" s="9" t="s">
        <v>203</v>
      </c>
      <c r="B803" s="8">
        <v>2864592.1709999996</v>
      </c>
      <c r="C803" s="15">
        <v>3.9E-2</v>
      </c>
      <c r="D803" s="11">
        <f t="shared" si="24"/>
        <v>7.9704190464325621E-3</v>
      </c>
      <c r="E803" s="8"/>
      <c r="F803" s="8">
        <v>22832</v>
      </c>
    </row>
    <row r="804" spans="1:6">
      <c r="A804" s="9" t="s">
        <v>64</v>
      </c>
      <c r="B804" s="8">
        <v>33554565.827000007</v>
      </c>
      <c r="C804" s="15">
        <v>4.2000000000000003E-2</v>
      </c>
      <c r="D804" s="11">
        <f t="shared" si="24"/>
        <v>7.8425975393835723E-3</v>
      </c>
      <c r="E804" s="8"/>
      <c r="F804" s="12">
        <v>263154.95538991434</v>
      </c>
    </row>
    <row r="805" spans="1:6">
      <c r="A805" s="9" t="s">
        <v>76</v>
      </c>
      <c r="B805" s="8">
        <v>21149350.800000001</v>
      </c>
      <c r="C805" s="15">
        <v>4.2000000000000003E-2</v>
      </c>
      <c r="D805" s="11">
        <f t="shared" si="24"/>
        <v>2.7595646103709243E-3</v>
      </c>
      <c r="E805" s="8"/>
      <c r="F805" s="12">
        <v>58363</v>
      </c>
    </row>
    <row r="806" spans="1:6">
      <c r="A806" s="9" t="s">
        <v>193</v>
      </c>
      <c r="B806" s="8">
        <v>7880940.3760000002</v>
      </c>
      <c r="C806" s="15">
        <v>0.06</v>
      </c>
      <c r="D806" s="11">
        <f t="shared" ref="D806:D869" si="25">F806/B806</f>
        <v>1.0544426938321503E-2</v>
      </c>
      <c r="E806" s="8"/>
      <c r="F806" s="12">
        <v>83100</v>
      </c>
    </row>
    <row r="807" spans="1:6">
      <c r="A807" s="9" t="s">
        <v>113</v>
      </c>
      <c r="B807" s="8">
        <v>21486672.766999997</v>
      </c>
      <c r="C807" s="15">
        <v>4.2000000000000003E-2</v>
      </c>
      <c r="D807" s="11">
        <f t="shared" si="25"/>
        <v>4.1768112602429521E-3</v>
      </c>
      <c r="E807" s="8"/>
      <c r="F807" s="12">
        <v>89745.776758361186</v>
      </c>
    </row>
    <row r="808" spans="1:6">
      <c r="A808" s="9" t="s">
        <v>77</v>
      </c>
      <c r="B808" s="8">
        <v>334367490.42400008</v>
      </c>
      <c r="C808" s="15">
        <v>0.04</v>
      </c>
      <c r="D808" s="11">
        <f t="shared" si="25"/>
        <v>3.5486164246490422E-3</v>
      </c>
      <c r="E808" s="8"/>
      <c r="F808" s="8">
        <v>1186541.968387288</v>
      </c>
    </row>
    <row r="809" spans="1:6">
      <c r="A809" s="9" t="s">
        <v>55</v>
      </c>
      <c r="B809" s="8">
        <v>121356669.79799998</v>
      </c>
      <c r="C809" s="15">
        <v>0.06</v>
      </c>
      <c r="D809" s="11">
        <f t="shared" si="25"/>
        <v>9.6742553591170101E-3</v>
      </c>
      <c r="E809" s="8"/>
      <c r="F809" s="8">
        <v>1174035.4131578947</v>
      </c>
    </row>
    <row r="810" spans="1:6">
      <c r="A810" s="9" t="s">
        <v>88</v>
      </c>
      <c r="B810" s="8">
        <v>134244226.48100001</v>
      </c>
      <c r="C810" s="15">
        <v>6.8000000000000005E-2</v>
      </c>
      <c r="D810" s="11">
        <f t="shared" si="25"/>
        <v>4.1613874315940998E-3</v>
      </c>
      <c r="E810" s="8"/>
      <c r="F810" s="12">
        <v>558642.23684210528</v>
      </c>
    </row>
    <row r="811" spans="1:6">
      <c r="A811" s="9" t="s">
        <v>86</v>
      </c>
      <c r="B811" s="8">
        <v>9264248.2030000016</v>
      </c>
      <c r="C811" s="14">
        <v>4.1000000000000002E-2</v>
      </c>
      <c r="D811" s="11">
        <f t="shared" si="25"/>
        <v>2.4031317446955944E-2</v>
      </c>
      <c r="E811" s="8"/>
      <c r="F811" s="12">
        <v>222632.0894736842</v>
      </c>
    </row>
    <row r="812" spans="1:6">
      <c r="A812" s="9" t="s">
        <v>111</v>
      </c>
      <c r="B812" s="8">
        <v>8943029.7029999997</v>
      </c>
      <c r="C812" s="15">
        <v>6.7000000000000004E-2</v>
      </c>
      <c r="D812" s="11">
        <f t="shared" si="25"/>
        <v>4.9516776160482808E-3</v>
      </c>
      <c r="E812" s="8">
        <f>B812*C812</f>
        <v>599182.99010100006</v>
      </c>
      <c r="F812" s="8">
        <v>44283</v>
      </c>
    </row>
    <row r="813" spans="1:6">
      <c r="A813" s="9" t="s">
        <v>203</v>
      </c>
      <c r="B813" s="8">
        <v>2864592.1709999996</v>
      </c>
      <c r="C813" s="15">
        <v>3.9E-2</v>
      </c>
      <c r="D813" s="11">
        <f t="shared" si="25"/>
        <v>7.9704190464325621E-3</v>
      </c>
      <c r="E813" s="8"/>
      <c r="F813" s="8">
        <v>22832</v>
      </c>
    </row>
    <row r="814" spans="1:6">
      <c r="A814" s="9" t="s">
        <v>64</v>
      </c>
      <c r="B814" s="8">
        <v>33554565.827000007</v>
      </c>
      <c r="C814" s="15">
        <v>4.2000000000000003E-2</v>
      </c>
      <c r="D814" s="11">
        <f t="shared" si="25"/>
        <v>7.8425975393835723E-3</v>
      </c>
      <c r="E814" s="8"/>
      <c r="F814" s="12">
        <v>263154.95538991434</v>
      </c>
    </row>
    <row r="815" spans="1:6">
      <c r="A815" s="9" t="s">
        <v>76</v>
      </c>
      <c r="B815" s="8">
        <v>21149350.800000001</v>
      </c>
      <c r="C815" s="15">
        <v>4.2000000000000003E-2</v>
      </c>
      <c r="D815" s="11">
        <f t="shared" si="25"/>
        <v>2.7595646103709243E-3</v>
      </c>
      <c r="E815" s="8"/>
      <c r="F815" s="12">
        <v>58363</v>
      </c>
    </row>
    <row r="816" spans="1:6">
      <c r="A816" s="9" t="s">
        <v>193</v>
      </c>
      <c r="B816" s="8">
        <v>7880940.3760000002</v>
      </c>
      <c r="C816" s="15">
        <v>0.06</v>
      </c>
      <c r="D816" s="11">
        <f t="shared" si="25"/>
        <v>1.0544426938321503E-2</v>
      </c>
      <c r="E816" s="8"/>
      <c r="F816" s="12">
        <v>83100</v>
      </c>
    </row>
    <row r="817" spans="1:6">
      <c r="A817" s="9" t="s">
        <v>113</v>
      </c>
      <c r="B817" s="8">
        <v>21486672.766999997</v>
      </c>
      <c r="C817" s="15">
        <v>4.2000000000000003E-2</v>
      </c>
      <c r="D817" s="11">
        <f t="shared" si="25"/>
        <v>4.1768112602429521E-3</v>
      </c>
      <c r="E817" s="8"/>
      <c r="F817" s="12">
        <v>89745.776758361186</v>
      </c>
    </row>
    <row r="818" spans="1:6">
      <c r="A818" s="9" t="s">
        <v>77</v>
      </c>
      <c r="B818" s="8">
        <v>334367490.42400008</v>
      </c>
      <c r="C818" s="15">
        <v>0.04</v>
      </c>
      <c r="D818" s="11">
        <f t="shared" si="25"/>
        <v>3.5486164246490422E-3</v>
      </c>
      <c r="E818" s="8"/>
      <c r="F818" s="8">
        <v>1186541.968387288</v>
      </c>
    </row>
    <row r="819" spans="1:6">
      <c r="A819" s="9" t="s">
        <v>55</v>
      </c>
      <c r="B819" s="8">
        <v>121356669.79799998</v>
      </c>
      <c r="C819" s="15">
        <v>0.06</v>
      </c>
      <c r="D819" s="11">
        <f t="shared" si="25"/>
        <v>9.6742553591170101E-3</v>
      </c>
      <c r="E819" s="8"/>
      <c r="F819" s="8">
        <v>1174035.4131578947</v>
      </c>
    </row>
    <row r="820" spans="1:6">
      <c r="A820" s="9" t="s">
        <v>88</v>
      </c>
      <c r="B820" s="8">
        <v>134244226.48100001</v>
      </c>
      <c r="C820" s="15">
        <v>6.8000000000000005E-2</v>
      </c>
      <c r="D820" s="11">
        <f t="shared" si="25"/>
        <v>4.1613874315940998E-3</v>
      </c>
      <c r="E820" s="8"/>
      <c r="F820" s="12">
        <v>558642.23684210528</v>
      </c>
    </row>
    <row r="821" spans="1:6">
      <c r="A821" s="9" t="s">
        <v>86</v>
      </c>
      <c r="B821" s="8">
        <v>9264248.2030000016</v>
      </c>
      <c r="C821" s="14">
        <v>4.1000000000000002E-2</v>
      </c>
      <c r="D821" s="11">
        <f t="shared" si="25"/>
        <v>2.4031317446955944E-2</v>
      </c>
      <c r="E821" s="8"/>
      <c r="F821" s="12">
        <v>222632.0894736842</v>
      </c>
    </row>
    <row r="822" spans="1:6">
      <c r="A822" s="9" t="s">
        <v>111</v>
      </c>
      <c r="B822" s="8">
        <v>8943029.7029999997</v>
      </c>
      <c r="C822" s="15">
        <v>6.7000000000000004E-2</v>
      </c>
      <c r="D822" s="11">
        <f t="shared" si="25"/>
        <v>4.9516776160482808E-3</v>
      </c>
      <c r="E822" s="8">
        <f>B822*C822</f>
        <v>599182.99010100006</v>
      </c>
      <c r="F822" s="8">
        <v>44283</v>
      </c>
    </row>
    <row r="823" spans="1:6">
      <c r="A823" s="9" t="s">
        <v>203</v>
      </c>
      <c r="B823" s="8">
        <v>2864592.1709999996</v>
      </c>
      <c r="C823" s="15">
        <v>3.9E-2</v>
      </c>
      <c r="D823" s="11">
        <f t="shared" si="25"/>
        <v>7.9704190464325621E-3</v>
      </c>
      <c r="E823" s="8"/>
      <c r="F823" s="8">
        <v>22832</v>
      </c>
    </row>
    <row r="824" spans="1:6">
      <c r="A824" s="9" t="s">
        <v>64</v>
      </c>
      <c r="B824" s="8">
        <v>33554565.827000007</v>
      </c>
      <c r="C824" s="15">
        <v>4.2000000000000003E-2</v>
      </c>
      <c r="D824" s="11">
        <f t="shared" si="25"/>
        <v>7.8425975393835723E-3</v>
      </c>
      <c r="E824" s="8"/>
      <c r="F824" s="12">
        <v>263154.95538991434</v>
      </c>
    </row>
    <row r="825" spans="1:6">
      <c r="A825" s="9" t="s">
        <v>76</v>
      </c>
      <c r="B825" s="8">
        <v>21149350.800000001</v>
      </c>
      <c r="C825" s="15">
        <v>4.2000000000000003E-2</v>
      </c>
      <c r="D825" s="11">
        <f t="shared" si="25"/>
        <v>2.7595646103709243E-3</v>
      </c>
      <c r="E825" s="8"/>
      <c r="F825" s="12">
        <v>58363</v>
      </c>
    </row>
    <row r="826" spans="1:6">
      <c r="A826" s="9" t="s">
        <v>193</v>
      </c>
      <c r="B826" s="8">
        <v>7880940.3760000002</v>
      </c>
      <c r="C826" s="15">
        <v>0.06</v>
      </c>
      <c r="D826" s="11">
        <f t="shared" si="25"/>
        <v>1.0544426938321503E-2</v>
      </c>
      <c r="E826" s="8"/>
      <c r="F826" s="12">
        <v>83100</v>
      </c>
    </row>
    <row r="827" spans="1:6">
      <c r="A827" s="9" t="s">
        <v>113</v>
      </c>
      <c r="B827" s="8">
        <v>21486672.766999997</v>
      </c>
      <c r="C827" s="15">
        <v>4.2000000000000003E-2</v>
      </c>
      <c r="D827" s="11">
        <f t="shared" si="25"/>
        <v>4.1768112602429521E-3</v>
      </c>
      <c r="E827" s="8"/>
      <c r="F827" s="12">
        <v>89745.776758361186</v>
      </c>
    </row>
    <row r="828" spans="1:6">
      <c r="A828" s="9" t="s">
        <v>77</v>
      </c>
      <c r="B828" s="8">
        <v>334367490.42400008</v>
      </c>
      <c r="C828" s="15">
        <v>0.04</v>
      </c>
      <c r="D828" s="11">
        <f t="shared" si="25"/>
        <v>3.5486164246490422E-3</v>
      </c>
      <c r="E828" s="8"/>
      <c r="F828" s="8">
        <v>1186541.968387288</v>
      </c>
    </row>
    <row r="829" spans="1:6">
      <c r="A829" s="9" t="s">
        <v>55</v>
      </c>
      <c r="B829" s="8">
        <v>121356669.79799998</v>
      </c>
      <c r="C829" s="15">
        <v>0.06</v>
      </c>
      <c r="D829" s="11">
        <f t="shared" si="25"/>
        <v>9.6742553591170101E-3</v>
      </c>
      <c r="E829" s="8"/>
      <c r="F829" s="8">
        <v>1174035.4131578947</v>
      </c>
    </row>
    <row r="830" spans="1:6">
      <c r="A830" s="9" t="s">
        <v>88</v>
      </c>
      <c r="B830" s="8">
        <v>134244226.48100001</v>
      </c>
      <c r="C830" s="15">
        <v>6.8000000000000005E-2</v>
      </c>
      <c r="D830" s="11">
        <f t="shared" si="25"/>
        <v>4.1613874315940998E-3</v>
      </c>
      <c r="E830" s="8"/>
      <c r="F830" s="12">
        <v>558642.23684210528</v>
      </c>
    </row>
    <row r="831" spans="1:6">
      <c r="A831" s="9" t="s">
        <v>86</v>
      </c>
      <c r="B831" s="8">
        <v>9264248.2030000016</v>
      </c>
      <c r="C831" s="14">
        <v>4.1000000000000002E-2</v>
      </c>
      <c r="D831" s="11">
        <f t="shared" si="25"/>
        <v>2.4031317446955944E-2</v>
      </c>
      <c r="E831" s="8"/>
      <c r="F831" s="12">
        <v>222632.0894736842</v>
      </c>
    </row>
    <row r="832" spans="1:6">
      <c r="A832" s="9" t="s">
        <v>111</v>
      </c>
      <c r="B832" s="8">
        <v>8943029.7029999997</v>
      </c>
      <c r="C832" s="15">
        <v>6.7000000000000004E-2</v>
      </c>
      <c r="D832" s="11">
        <f t="shared" si="25"/>
        <v>4.9516776160482808E-3</v>
      </c>
      <c r="E832" s="8">
        <f>B832*C832</f>
        <v>599182.99010100006</v>
      </c>
      <c r="F832" s="8">
        <v>44283</v>
      </c>
    </row>
    <row r="833" spans="1:6">
      <c r="A833" s="9" t="s">
        <v>203</v>
      </c>
      <c r="B833" s="8">
        <v>2864592.1709999996</v>
      </c>
      <c r="C833" s="15">
        <v>3.9E-2</v>
      </c>
      <c r="D833" s="11">
        <f t="shared" si="25"/>
        <v>7.9704190464325621E-3</v>
      </c>
      <c r="E833" s="8"/>
      <c r="F833" s="8">
        <v>22832</v>
      </c>
    </row>
    <row r="834" spans="1:6">
      <c r="A834" s="9" t="s">
        <v>64</v>
      </c>
      <c r="B834" s="8">
        <v>33554565.827000007</v>
      </c>
      <c r="C834" s="15">
        <v>4.2000000000000003E-2</v>
      </c>
      <c r="D834" s="11">
        <f t="shared" si="25"/>
        <v>7.8425975393835723E-3</v>
      </c>
      <c r="E834" s="8"/>
      <c r="F834" s="12">
        <v>263154.95538991434</v>
      </c>
    </row>
    <row r="835" spans="1:6">
      <c r="A835" s="9" t="s">
        <v>76</v>
      </c>
      <c r="B835" s="8">
        <v>21149350.800000001</v>
      </c>
      <c r="C835" s="15">
        <v>4.2000000000000003E-2</v>
      </c>
      <c r="D835" s="11">
        <f t="shared" si="25"/>
        <v>2.7595646103709243E-3</v>
      </c>
      <c r="E835" s="8"/>
      <c r="F835" s="12">
        <v>58363</v>
      </c>
    </row>
    <row r="836" spans="1:6">
      <c r="A836" s="9" t="s">
        <v>193</v>
      </c>
      <c r="B836" s="8">
        <v>7880940.3760000002</v>
      </c>
      <c r="C836" s="15">
        <v>0.06</v>
      </c>
      <c r="D836" s="11">
        <f t="shared" si="25"/>
        <v>1.0544426938321503E-2</v>
      </c>
      <c r="E836" s="8"/>
      <c r="F836" s="12">
        <v>83100</v>
      </c>
    </row>
    <row r="837" spans="1:6">
      <c r="A837" s="9" t="s">
        <v>113</v>
      </c>
      <c r="B837" s="8">
        <v>21486672.766999997</v>
      </c>
      <c r="C837" s="15">
        <v>4.2000000000000003E-2</v>
      </c>
      <c r="D837" s="11">
        <f t="shared" si="25"/>
        <v>4.1768112602429521E-3</v>
      </c>
      <c r="E837" s="8"/>
      <c r="F837" s="12">
        <v>89745.776758361186</v>
      </c>
    </row>
    <row r="838" spans="1:6">
      <c r="A838" s="9" t="s">
        <v>77</v>
      </c>
      <c r="B838" s="8">
        <v>334367490.42400008</v>
      </c>
      <c r="C838" s="15">
        <v>0.04</v>
      </c>
      <c r="D838" s="11">
        <f t="shared" si="25"/>
        <v>3.5486164246490422E-3</v>
      </c>
      <c r="E838" s="8"/>
      <c r="F838" s="8">
        <v>1186541.968387288</v>
      </c>
    </row>
    <row r="839" spans="1:6">
      <c r="A839" s="9" t="s">
        <v>55</v>
      </c>
      <c r="B839" s="8">
        <v>121356669.79799998</v>
      </c>
      <c r="C839" s="15">
        <v>0.06</v>
      </c>
      <c r="D839" s="11">
        <f t="shared" si="25"/>
        <v>9.6742553591170101E-3</v>
      </c>
      <c r="E839" s="8"/>
      <c r="F839" s="8">
        <v>1174035.4131578947</v>
      </c>
    </row>
    <row r="840" spans="1:6">
      <c r="A840" s="9" t="s">
        <v>88</v>
      </c>
      <c r="B840" s="8">
        <v>134244226.48100001</v>
      </c>
      <c r="C840" s="15">
        <v>6.8000000000000005E-2</v>
      </c>
      <c r="D840" s="11">
        <f t="shared" si="25"/>
        <v>4.1613874315940998E-3</v>
      </c>
      <c r="E840" s="8"/>
      <c r="F840" s="12">
        <v>558642.23684210528</v>
      </c>
    </row>
    <row r="841" spans="1:6">
      <c r="A841" s="9" t="s">
        <v>86</v>
      </c>
      <c r="B841" s="8">
        <v>9264248.2030000016</v>
      </c>
      <c r="C841" s="14">
        <v>4.1000000000000002E-2</v>
      </c>
      <c r="D841" s="11">
        <f t="shared" si="25"/>
        <v>2.4031317446955944E-2</v>
      </c>
      <c r="E841" s="8"/>
      <c r="F841" s="12">
        <v>222632.0894736842</v>
      </c>
    </row>
    <row r="842" spans="1:6">
      <c r="A842" s="9" t="s">
        <v>111</v>
      </c>
      <c r="B842" s="8">
        <v>8943029.7029999997</v>
      </c>
      <c r="C842" s="15">
        <v>6.7000000000000004E-2</v>
      </c>
      <c r="D842" s="11">
        <f t="shared" si="25"/>
        <v>4.9516776160482808E-3</v>
      </c>
      <c r="E842" s="8">
        <f>B842*C842</f>
        <v>599182.99010100006</v>
      </c>
      <c r="F842" s="8">
        <v>44283</v>
      </c>
    </row>
    <row r="843" spans="1:6">
      <c r="A843" s="9" t="s">
        <v>203</v>
      </c>
      <c r="B843" s="8">
        <v>2864592.1709999996</v>
      </c>
      <c r="C843" s="15">
        <v>3.9E-2</v>
      </c>
      <c r="D843" s="11">
        <f t="shared" si="25"/>
        <v>7.9704190464325621E-3</v>
      </c>
      <c r="E843" s="8"/>
      <c r="F843" s="8">
        <v>22832</v>
      </c>
    </row>
    <row r="844" spans="1:6">
      <c r="A844" s="9" t="s">
        <v>64</v>
      </c>
      <c r="B844" s="8">
        <v>33554565.827000007</v>
      </c>
      <c r="C844" s="15">
        <v>4.2000000000000003E-2</v>
      </c>
      <c r="D844" s="11">
        <f t="shared" si="25"/>
        <v>7.8425975393835723E-3</v>
      </c>
      <c r="E844" s="8"/>
      <c r="F844" s="12">
        <v>263154.95538991434</v>
      </c>
    </row>
    <row r="845" spans="1:6">
      <c r="A845" s="9" t="s">
        <v>76</v>
      </c>
      <c r="B845" s="8">
        <v>21149350.800000001</v>
      </c>
      <c r="C845" s="15">
        <v>4.2000000000000003E-2</v>
      </c>
      <c r="D845" s="11">
        <f t="shared" si="25"/>
        <v>2.7595646103709243E-3</v>
      </c>
      <c r="E845" s="8"/>
      <c r="F845" s="12">
        <v>58363</v>
      </c>
    </row>
    <row r="846" spans="1:6">
      <c r="A846" s="9" t="s">
        <v>193</v>
      </c>
      <c r="B846" s="8">
        <v>7880940.3760000002</v>
      </c>
      <c r="C846" s="15">
        <v>0.06</v>
      </c>
      <c r="D846" s="11">
        <f t="shared" si="25"/>
        <v>1.0544426938321503E-2</v>
      </c>
      <c r="E846" s="8"/>
      <c r="F846" s="12">
        <v>83100</v>
      </c>
    </row>
    <row r="847" spans="1:6">
      <c r="A847" s="9" t="s">
        <v>113</v>
      </c>
      <c r="B847" s="8">
        <v>21486672.766999997</v>
      </c>
      <c r="C847" s="15">
        <v>4.2000000000000003E-2</v>
      </c>
      <c r="D847" s="11">
        <f t="shared" si="25"/>
        <v>4.1768112602429521E-3</v>
      </c>
      <c r="E847" s="8"/>
      <c r="F847" s="12">
        <v>89745.776758361186</v>
      </c>
    </row>
    <row r="848" spans="1:6">
      <c r="A848" s="9" t="s">
        <v>77</v>
      </c>
      <c r="B848" s="8">
        <v>334367490.42400008</v>
      </c>
      <c r="C848" s="15">
        <v>0.04</v>
      </c>
      <c r="D848" s="11">
        <f t="shared" si="25"/>
        <v>3.5486164246490422E-3</v>
      </c>
      <c r="E848" s="8"/>
      <c r="F848" s="8">
        <v>1186541.968387288</v>
      </c>
    </row>
    <row r="849" spans="1:6">
      <c r="A849" s="9" t="s">
        <v>55</v>
      </c>
      <c r="B849" s="8">
        <v>121356669.79799998</v>
      </c>
      <c r="C849" s="15">
        <v>0.06</v>
      </c>
      <c r="D849" s="11">
        <f t="shared" si="25"/>
        <v>9.6742553591170101E-3</v>
      </c>
      <c r="E849" s="8"/>
      <c r="F849" s="8">
        <v>1174035.4131578947</v>
      </c>
    </row>
    <row r="850" spans="1:6">
      <c r="A850" s="9" t="s">
        <v>88</v>
      </c>
      <c r="B850" s="8">
        <v>134244226.48100001</v>
      </c>
      <c r="C850" s="15">
        <v>6.8000000000000005E-2</v>
      </c>
      <c r="D850" s="11">
        <f t="shared" si="25"/>
        <v>4.1613874315940998E-3</v>
      </c>
      <c r="E850" s="8"/>
      <c r="F850" s="12">
        <v>558642.23684210528</v>
      </c>
    </row>
    <row r="851" spans="1:6">
      <c r="A851" s="9" t="s">
        <v>86</v>
      </c>
      <c r="B851" s="8">
        <v>9264248.2030000016</v>
      </c>
      <c r="C851" s="14">
        <v>4.1000000000000002E-2</v>
      </c>
      <c r="D851" s="11">
        <f t="shared" si="25"/>
        <v>2.4031317446955944E-2</v>
      </c>
      <c r="E851" s="8"/>
      <c r="F851" s="12">
        <v>222632.0894736842</v>
      </c>
    </row>
    <row r="852" spans="1:6">
      <c r="A852" s="9" t="s">
        <v>111</v>
      </c>
      <c r="B852" s="8">
        <v>8943029.7029999997</v>
      </c>
      <c r="C852" s="15">
        <v>6.7000000000000004E-2</v>
      </c>
      <c r="D852" s="11">
        <f t="shared" si="25"/>
        <v>4.9516776160482808E-3</v>
      </c>
      <c r="E852" s="8">
        <f>B852*C852</f>
        <v>599182.99010100006</v>
      </c>
      <c r="F852" s="8">
        <v>44283</v>
      </c>
    </row>
    <row r="853" spans="1:6">
      <c r="A853" s="9" t="s">
        <v>203</v>
      </c>
      <c r="B853" s="8">
        <v>2864592.1709999996</v>
      </c>
      <c r="C853" s="15">
        <v>3.9E-2</v>
      </c>
      <c r="D853" s="11">
        <f t="shared" si="25"/>
        <v>7.9704190464325621E-3</v>
      </c>
      <c r="E853" s="8"/>
      <c r="F853" s="8">
        <v>22832</v>
      </c>
    </row>
    <row r="854" spans="1:6">
      <c r="A854" s="9" t="s">
        <v>64</v>
      </c>
      <c r="B854" s="8">
        <v>33554565.827000007</v>
      </c>
      <c r="C854" s="15">
        <v>4.2000000000000003E-2</v>
      </c>
      <c r="D854" s="11">
        <f t="shared" si="25"/>
        <v>7.8425975393835723E-3</v>
      </c>
      <c r="E854" s="8"/>
      <c r="F854" s="12">
        <v>263154.95538991434</v>
      </c>
    </row>
    <row r="855" spans="1:6">
      <c r="A855" s="9" t="s">
        <v>76</v>
      </c>
      <c r="B855" s="8">
        <v>21149350.800000001</v>
      </c>
      <c r="C855" s="15">
        <v>4.2000000000000003E-2</v>
      </c>
      <c r="D855" s="11">
        <f t="shared" si="25"/>
        <v>2.7595646103709243E-3</v>
      </c>
      <c r="E855" s="8"/>
      <c r="F855" s="12">
        <v>58363</v>
      </c>
    </row>
    <row r="856" spans="1:6">
      <c r="A856" s="9" t="s">
        <v>193</v>
      </c>
      <c r="B856" s="8">
        <v>7880940.3760000002</v>
      </c>
      <c r="C856" s="15">
        <v>0.06</v>
      </c>
      <c r="D856" s="11">
        <f t="shared" si="25"/>
        <v>1.0544426938321503E-2</v>
      </c>
      <c r="E856" s="8"/>
      <c r="F856" s="12">
        <v>83100</v>
      </c>
    </row>
    <row r="857" spans="1:6">
      <c r="A857" s="9" t="s">
        <v>113</v>
      </c>
      <c r="B857" s="8">
        <v>21486672.766999997</v>
      </c>
      <c r="C857" s="15">
        <v>4.2000000000000003E-2</v>
      </c>
      <c r="D857" s="11">
        <f t="shared" si="25"/>
        <v>4.1768112602429521E-3</v>
      </c>
      <c r="E857" s="8"/>
      <c r="F857" s="12">
        <v>89745.776758361186</v>
      </c>
    </row>
    <row r="858" spans="1:6">
      <c r="A858" s="9" t="s">
        <v>77</v>
      </c>
      <c r="B858" s="8">
        <v>334367490.42400008</v>
      </c>
      <c r="C858" s="15">
        <v>0.04</v>
      </c>
      <c r="D858" s="11">
        <f t="shared" si="25"/>
        <v>3.5486164246490422E-3</v>
      </c>
      <c r="E858" s="8"/>
      <c r="F858" s="8">
        <v>1186541.968387288</v>
      </c>
    </row>
    <row r="859" spans="1:6">
      <c r="A859" s="9" t="s">
        <v>55</v>
      </c>
      <c r="B859" s="8">
        <v>121356669.79799998</v>
      </c>
      <c r="C859" s="15">
        <v>0.06</v>
      </c>
      <c r="D859" s="11">
        <f t="shared" si="25"/>
        <v>9.6742553591170101E-3</v>
      </c>
      <c r="E859" s="8"/>
      <c r="F859" s="8">
        <v>1174035.4131578947</v>
      </c>
    </row>
    <row r="860" spans="1:6">
      <c r="A860" s="9" t="s">
        <v>88</v>
      </c>
      <c r="B860" s="8">
        <v>134244226.48100001</v>
      </c>
      <c r="C860" s="15">
        <v>6.8000000000000005E-2</v>
      </c>
      <c r="D860" s="11">
        <f t="shared" si="25"/>
        <v>4.1613874315940998E-3</v>
      </c>
      <c r="E860" s="8"/>
      <c r="F860" s="12">
        <v>558642.23684210528</v>
      </c>
    </row>
    <row r="861" spans="1:6">
      <c r="A861" s="9" t="s">
        <v>86</v>
      </c>
      <c r="B861" s="8">
        <v>9264248.2030000016</v>
      </c>
      <c r="C861" s="14">
        <v>4.1000000000000002E-2</v>
      </c>
      <c r="D861" s="11">
        <f t="shared" si="25"/>
        <v>2.4031317446955944E-2</v>
      </c>
      <c r="E861" s="8"/>
      <c r="F861" s="12">
        <v>222632.0894736842</v>
      </c>
    </row>
    <row r="862" spans="1:6">
      <c r="A862" s="9" t="s">
        <v>111</v>
      </c>
      <c r="B862" s="8">
        <v>8943029.7029999997</v>
      </c>
      <c r="C862" s="15">
        <v>6.7000000000000004E-2</v>
      </c>
      <c r="D862" s="11">
        <f t="shared" si="25"/>
        <v>4.9516776160482808E-3</v>
      </c>
      <c r="E862" s="8">
        <f>B862*C862</f>
        <v>599182.99010100006</v>
      </c>
      <c r="F862" s="8">
        <v>44283</v>
      </c>
    </row>
    <row r="863" spans="1:6">
      <c r="A863" s="9" t="s">
        <v>203</v>
      </c>
      <c r="B863" s="8">
        <v>2864592.1709999996</v>
      </c>
      <c r="C863" s="15">
        <v>3.9E-2</v>
      </c>
      <c r="D863" s="11">
        <f t="shared" si="25"/>
        <v>7.9704190464325621E-3</v>
      </c>
      <c r="E863" s="8"/>
      <c r="F863" s="8">
        <v>22832</v>
      </c>
    </row>
    <row r="864" spans="1:6">
      <c r="A864" s="9" t="s">
        <v>64</v>
      </c>
      <c r="B864" s="8">
        <v>33554565.827000007</v>
      </c>
      <c r="C864" s="15">
        <v>4.2000000000000003E-2</v>
      </c>
      <c r="D864" s="11">
        <f t="shared" si="25"/>
        <v>7.8425975393835723E-3</v>
      </c>
      <c r="E864" s="8"/>
      <c r="F864" s="12">
        <v>263154.95538991434</v>
      </c>
    </row>
    <row r="865" spans="1:6">
      <c r="A865" s="9" t="s">
        <v>76</v>
      </c>
      <c r="B865" s="8">
        <v>21149350.800000001</v>
      </c>
      <c r="C865" s="15">
        <v>4.2000000000000003E-2</v>
      </c>
      <c r="D865" s="11">
        <f t="shared" si="25"/>
        <v>2.7595646103709243E-3</v>
      </c>
      <c r="E865" s="8"/>
      <c r="F865" s="12">
        <v>58363</v>
      </c>
    </row>
    <row r="866" spans="1:6">
      <c r="A866" s="9" t="s">
        <v>193</v>
      </c>
      <c r="B866" s="8">
        <v>7880940.3760000002</v>
      </c>
      <c r="C866" s="15">
        <v>0.06</v>
      </c>
      <c r="D866" s="11">
        <f t="shared" si="25"/>
        <v>1.0544426938321503E-2</v>
      </c>
      <c r="E866" s="8"/>
      <c r="F866" s="12">
        <v>83100</v>
      </c>
    </row>
    <row r="867" spans="1:6">
      <c r="A867" s="9" t="s">
        <v>113</v>
      </c>
      <c r="B867" s="8">
        <v>21486672.766999997</v>
      </c>
      <c r="C867" s="15">
        <v>4.2000000000000003E-2</v>
      </c>
      <c r="D867" s="11">
        <f t="shared" si="25"/>
        <v>4.1768112602429521E-3</v>
      </c>
      <c r="E867" s="8"/>
      <c r="F867" s="12">
        <v>89745.776758361186</v>
      </c>
    </row>
    <row r="868" spans="1:6">
      <c r="A868" s="9" t="s">
        <v>77</v>
      </c>
      <c r="B868" s="8">
        <v>334367490.42400008</v>
      </c>
      <c r="C868" s="15">
        <v>0.04</v>
      </c>
      <c r="D868" s="11">
        <f t="shared" si="25"/>
        <v>3.5486164246490422E-3</v>
      </c>
      <c r="E868" s="8"/>
      <c r="F868" s="8">
        <v>1186541.968387288</v>
      </c>
    </row>
    <row r="869" spans="1:6">
      <c r="A869" s="9" t="s">
        <v>55</v>
      </c>
      <c r="B869" s="8">
        <v>121356669.79799998</v>
      </c>
      <c r="C869" s="15">
        <v>0.06</v>
      </c>
      <c r="D869" s="11">
        <f t="shared" si="25"/>
        <v>9.6742553591170101E-3</v>
      </c>
      <c r="E869" s="8"/>
      <c r="F869" s="8">
        <v>1174035.4131578947</v>
      </c>
    </row>
    <row r="870" spans="1:6">
      <c r="A870" s="9" t="s">
        <v>88</v>
      </c>
      <c r="B870" s="8">
        <v>134244226.48100001</v>
      </c>
      <c r="C870" s="15">
        <v>6.8000000000000005E-2</v>
      </c>
      <c r="D870" s="11">
        <f t="shared" ref="D870:D933" si="26">F870/B870</f>
        <v>4.1613874315940998E-3</v>
      </c>
      <c r="E870" s="8"/>
      <c r="F870" s="12">
        <v>558642.23684210528</v>
      </c>
    </row>
    <row r="871" spans="1:6">
      <c r="A871" s="9" t="s">
        <v>86</v>
      </c>
      <c r="B871" s="8">
        <v>9264248.2030000016</v>
      </c>
      <c r="C871" s="14">
        <v>4.1000000000000002E-2</v>
      </c>
      <c r="D871" s="11">
        <f t="shared" si="26"/>
        <v>2.4031317446955944E-2</v>
      </c>
      <c r="E871" s="8"/>
      <c r="F871" s="12">
        <v>222632.0894736842</v>
      </c>
    </row>
    <row r="872" spans="1:6">
      <c r="A872" s="9" t="s">
        <v>111</v>
      </c>
      <c r="B872" s="8">
        <v>8943029.7029999997</v>
      </c>
      <c r="C872" s="15">
        <v>6.7000000000000004E-2</v>
      </c>
      <c r="D872" s="11">
        <f t="shared" si="26"/>
        <v>4.9516776160482808E-3</v>
      </c>
      <c r="E872" s="8">
        <f>B872*C872</f>
        <v>599182.99010100006</v>
      </c>
      <c r="F872" s="8">
        <v>44283</v>
      </c>
    </row>
    <row r="873" spans="1:6">
      <c r="A873" s="9" t="s">
        <v>203</v>
      </c>
      <c r="B873" s="8">
        <v>2864592.1709999996</v>
      </c>
      <c r="C873" s="15">
        <v>3.9E-2</v>
      </c>
      <c r="D873" s="11">
        <f t="shared" si="26"/>
        <v>7.9704190464325621E-3</v>
      </c>
      <c r="E873" s="8"/>
      <c r="F873" s="8">
        <v>22832</v>
      </c>
    </row>
    <row r="874" spans="1:6">
      <c r="A874" s="9" t="s">
        <v>64</v>
      </c>
      <c r="B874" s="8">
        <v>33554565.827000007</v>
      </c>
      <c r="C874" s="15">
        <v>4.2000000000000003E-2</v>
      </c>
      <c r="D874" s="11">
        <f t="shared" si="26"/>
        <v>7.8425975393835723E-3</v>
      </c>
      <c r="E874" s="8"/>
      <c r="F874" s="12">
        <v>263154.95538991434</v>
      </c>
    </row>
    <row r="875" spans="1:6">
      <c r="A875" s="9" t="s">
        <v>76</v>
      </c>
      <c r="B875" s="8">
        <v>21149350.800000001</v>
      </c>
      <c r="C875" s="15">
        <v>4.2000000000000003E-2</v>
      </c>
      <c r="D875" s="11">
        <f t="shared" si="26"/>
        <v>2.7595646103709243E-3</v>
      </c>
      <c r="E875" s="8"/>
      <c r="F875" s="12">
        <v>58363</v>
      </c>
    </row>
    <row r="876" spans="1:6">
      <c r="A876" s="9" t="s">
        <v>193</v>
      </c>
      <c r="B876" s="8">
        <v>7880940.3760000002</v>
      </c>
      <c r="C876" s="15">
        <v>0.06</v>
      </c>
      <c r="D876" s="11">
        <f t="shared" si="26"/>
        <v>1.0544426938321503E-2</v>
      </c>
      <c r="E876" s="8"/>
      <c r="F876" s="12">
        <v>83100</v>
      </c>
    </row>
    <row r="877" spans="1:6">
      <c r="A877" s="9" t="s">
        <v>113</v>
      </c>
      <c r="B877" s="8">
        <v>21486672.766999997</v>
      </c>
      <c r="C877" s="15">
        <v>4.2000000000000003E-2</v>
      </c>
      <c r="D877" s="11">
        <f t="shared" si="26"/>
        <v>4.1768112602429521E-3</v>
      </c>
      <c r="E877" s="8"/>
      <c r="F877" s="12">
        <v>89745.776758361186</v>
      </c>
    </row>
    <row r="878" spans="1:6">
      <c r="A878" s="9" t="s">
        <v>77</v>
      </c>
      <c r="B878" s="8">
        <v>334367490.42400008</v>
      </c>
      <c r="C878" s="15">
        <v>0.04</v>
      </c>
      <c r="D878" s="11">
        <f t="shared" si="26"/>
        <v>3.5486164246490422E-3</v>
      </c>
      <c r="E878" s="8"/>
      <c r="F878" s="8">
        <v>1186541.968387288</v>
      </c>
    </row>
    <row r="879" spans="1:6">
      <c r="A879" s="9" t="s">
        <v>55</v>
      </c>
      <c r="B879" s="8">
        <v>121356669.79799998</v>
      </c>
      <c r="C879" s="15">
        <v>0.06</v>
      </c>
      <c r="D879" s="11">
        <f t="shared" si="26"/>
        <v>9.6742553591170101E-3</v>
      </c>
      <c r="E879" s="8"/>
      <c r="F879" s="8">
        <v>1174035.4131578947</v>
      </c>
    </row>
    <row r="880" spans="1:6">
      <c r="A880" s="9" t="s">
        <v>88</v>
      </c>
      <c r="B880" s="8">
        <v>134244226.48100001</v>
      </c>
      <c r="C880" s="15">
        <v>6.8000000000000005E-2</v>
      </c>
      <c r="D880" s="11">
        <f t="shared" si="26"/>
        <v>4.1613874315940998E-3</v>
      </c>
      <c r="E880" s="8"/>
      <c r="F880" s="12">
        <v>558642.23684210528</v>
      </c>
    </row>
    <row r="881" spans="1:6">
      <c r="A881" s="9" t="s">
        <v>86</v>
      </c>
      <c r="B881" s="8">
        <v>9264248.2030000016</v>
      </c>
      <c r="C881" s="14">
        <v>4.1000000000000002E-2</v>
      </c>
      <c r="D881" s="11">
        <f t="shared" si="26"/>
        <v>2.4031317446955944E-2</v>
      </c>
      <c r="E881" s="8"/>
      <c r="F881" s="12">
        <v>222632.0894736842</v>
      </c>
    </row>
    <row r="882" spans="1:6">
      <c r="A882" s="9" t="s">
        <v>111</v>
      </c>
      <c r="B882" s="8">
        <v>8943029.7029999997</v>
      </c>
      <c r="C882" s="15">
        <v>6.7000000000000004E-2</v>
      </c>
      <c r="D882" s="11">
        <f t="shared" si="26"/>
        <v>4.9516776160482808E-3</v>
      </c>
      <c r="E882" s="8">
        <f>B882*C882</f>
        <v>599182.99010100006</v>
      </c>
      <c r="F882" s="8">
        <v>44283</v>
      </c>
    </row>
    <row r="883" spans="1:6">
      <c r="A883" s="9" t="s">
        <v>203</v>
      </c>
      <c r="B883" s="8">
        <v>2864592.1709999996</v>
      </c>
      <c r="C883" s="15">
        <v>3.9E-2</v>
      </c>
      <c r="D883" s="11">
        <f t="shared" si="26"/>
        <v>7.9704190464325621E-3</v>
      </c>
      <c r="E883" s="8"/>
      <c r="F883" s="8">
        <v>22832</v>
      </c>
    </row>
    <row r="884" spans="1:6">
      <c r="A884" s="9" t="s">
        <v>64</v>
      </c>
      <c r="B884" s="8">
        <v>33554565.827000007</v>
      </c>
      <c r="C884" s="15">
        <v>4.2000000000000003E-2</v>
      </c>
      <c r="D884" s="11">
        <f t="shared" si="26"/>
        <v>7.8425975393835723E-3</v>
      </c>
      <c r="E884" s="8"/>
      <c r="F884" s="12">
        <v>263154.95538991434</v>
      </c>
    </row>
    <row r="885" spans="1:6">
      <c r="A885" s="9" t="s">
        <v>76</v>
      </c>
      <c r="B885" s="8">
        <v>21149350.800000001</v>
      </c>
      <c r="C885" s="15">
        <v>4.2000000000000003E-2</v>
      </c>
      <c r="D885" s="11">
        <f t="shared" si="26"/>
        <v>2.7595646103709243E-3</v>
      </c>
      <c r="E885" s="8"/>
      <c r="F885" s="12">
        <v>58363</v>
      </c>
    </row>
    <row r="886" spans="1:6">
      <c r="A886" s="9" t="s">
        <v>193</v>
      </c>
      <c r="B886" s="8">
        <v>7880940.3760000002</v>
      </c>
      <c r="C886" s="15">
        <v>0.06</v>
      </c>
      <c r="D886" s="11">
        <f t="shared" si="26"/>
        <v>1.0544426938321503E-2</v>
      </c>
      <c r="E886" s="8"/>
      <c r="F886" s="12">
        <v>83100</v>
      </c>
    </row>
    <row r="887" spans="1:6">
      <c r="A887" s="9" t="s">
        <v>113</v>
      </c>
      <c r="B887" s="8">
        <v>21486672.766999997</v>
      </c>
      <c r="C887" s="15">
        <v>4.2000000000000003E-2</v>
      </c>
      <c r="D887" s="11">
        <f t="shared" si="26"/>
        <v>4.1768112602429521E-3</v>
      </c>
      <c r="E887" s="8"/>
      <c r="F887" s="12">
        <v>89745.776758361186</v>
      </c>
    </row>
    <row r="888" spans="1:6">
      <c r="A888" s="9" t="s">
        <v>77</v>
      </c>
      <c r="B888" s="8">
        <v>334367490.42400008</v>
      </c>
      <c r="C888" s="15">
        <v>0.04</v>
      </c>
      <c r="D888" s="11">
        <f t="shared" si="26"/>
        <v>3.5486164246490422E-3</v>
      </c>
      <c r="E888" s="8"/>
      <c r="F888" s="8">
        <v>1186541.968387288</v>
      </c>
    </row>
    <row r="889" spans="1:6">
      <c r="A889" s="9" t="s">
        <v>55</v>
      </c>
      <c r="B889" s="8">
        <v>121356669.79799998</v>
      </c>
      <c r="C889" s="15">
        <v>0.06</v>
      </c>
      <c r="D889" s="11">
        <f t="shared" si="26"/>
        <v>9.6742553591170101E-3</v>
      </c>
      <c r="E889" s="8"/>
      <c r="F889" s="8">
        <v>1174035.4131578947</v>
      </c>
    </row>
    <row r="890" spans="1:6">
      <c r="A890" s="9" t="s">
        <v>88</v>
      </c>
      <c r="B890" s="8">
        <v>134244226.48100001</v>
      </c>
      <c r="C890" s="15">
        <v>6.8000000000000005E-2</v>
      </c>
      <c r="D890" s="11">
        <f t="shared" si="26"/>
        <v>4.1613874315940998E-3</v>
      </c>
      <c r="E890" s="8"/>
      <c r="F890" s="12">
        <v>558642.23684210528</v>
      </c>
    </row>
    <row r="891" spans="1:6">
      <c r="A891" s="9" t="s">
        <v>86</v>
      </c>
      <c r="B891" s="8">
        <v>9264248.2030000016</v>
      </c>
      <c r="C891" s="14">
        <v>4.1000000000000002E-2</v>
      </c>
      <c r="D891" s="11">
        <f t="shared" si="26"/>
        <v>2.4031317446955944E-2</v>
      </c>
      <c r="E891" s="8"/>
      <c r="F891" s="12">
        <v>222632.0894736842</v>
      </c>
    </row>
    <row r="892" spans="1:6">
      <c r="A892" s="9" t="s">
        <v>111</v>
      </c>
      <c r="B892" s="8">
        <v>8943029.7029999997</v>
      </c>
      <c r="C892" s="15">
        <v>6.7000000000000004E-2</v>
      </c>
      <c r="D892" s="11">
        <f t="shared" si="26"/>
        <v>4.9516776160482808E-3</v>
      </c>
      <c r="E892" s="8">
        <f>B892*C892</f>
        <v>599182.99010100006</v>
      </c>
      <c r="F892" s="8">
        <v>44283</v>
      </c>
    </row>
    <row r="893" spans="1:6">
      <c r="A893" s="9" t="s">
        <v>203</v>
      </c>
      <c r="B893" s="8">
        <v>2864592.1709999996</v>
      </c>
      <c r="C893" s="15">
        <v>3.9E-2</v>
      </c>
      <c r="D893" s="11">
        <f t="shared" si="26"/>
        <v>7.9704190464325621E-3</v>
      </c>
      <c r="E893" s="8"/>
      <c r="F893" s="8">
        <v>22832</v>
      </c>
    </row>
    <row r="894" spans="1:6">
      <c r="A894" s="9" t="s">
        <v>64</v>
      </c>
      <c r="B894" s="8">
        <v>33554565.827000007</v>
      </c>
      <c r="C894" s="15">
        <v>4.2000000000000003E-2</v>
      </c>
      <c r="D894" s="11">
        <f t="shared" si="26"/>
        <v>7.8425975393835723E-3</v>
      </c>
      <c r="E894" s="8"/>
      <c r="F894" s="12">
        <v>263154.95538991434</v>
      </c>
    </row>
    <row r="895" spans="1:6">
      <c r="A895" s="9" t="s">
        <v>76</v>
      </c>
      <c r="B895" s="8">
        <v>21149350.800000001</v>
      </c>
      <c r="C895" s="15">
        <v>4.2000000000000003E-2</v>
      </c>
      <c r="D895" s="11">
        <f t="shared" si="26"/>
        <v>2.7595646103709243E-3</v>
      </c>
      <c r="E895" s="8"/>
      <c r="F895" s="12">
        <v>58363</v>
      </c>
    </row>
    <row r="896" spans="1:6">
      <c r="A896" s="9" t="s">
        <v>193</v>
      </c>
      <c r="B896" s="8">
        <v>7880940.3760000002</v>
      </c>
      <c r="C896" s="15">
        <v>0.06</v>
      </c>
      <c r="D896" s="11">
        <f t="shared" si="26"/>
        <v>1.0544426938321503E-2</v>
      </c>
      <c r="E896" s="8"/>
      <c r="F896" s="12">
        <v>83100</v>
      </c>
    </row>
    <row r="897" spans="1:6">
      <c r="A897" s="9" t="s">
        <v>113</v>
      </c>
      <c r="B897" s="8">
        <v>21486672.766999997</v>
      </c>
      <c r="C897" s="15">
        <v>4.2000000000000003E-2</v>
      </c>
      <c r="D897" s="11">
        <f t="shared" si="26"/>
        <v>4.1768112602429521E-3</v>
      </c>
      <c r="E897" s="8"/>
      <c r="F897" s="12">
        <v>89745.776758361186</v>
      </c>
    </row>
    <row r="898" spans="1:6">
      <c r="A898" s="9" t="s">
        <v>77</v>
      </c>
      <c r="B898" s="8">
        <v>334367490.42400008</v>
      </c>
      <c r="C898" s="15">
        <v>0.04</v>
      </c>
      <c r="D898" s="11">
        <f t="shared" si="26"/>
        <v>3.5486164246490422E-3</v>
      </c>
      <c r="E898" s="8"/>
      <c r="F898" s="8">
        <v>1186541.968387288</v>
      </c>
    </row>
    <row r="899" spans="1:6">
      <c r="A899" s="9" t="s">
        <v>55</v>
      </c>
      <c r="B899" s="8">
        <v>121356669.79799998</v>
      </c>
      <c r="C899" s="15">
        <v>0.06</v>
      </c>
      <c r="D899" s="11">
        <f t="shared" si="26"/>
        <v>9.6742553591170101E-3</v>
      </c>
      <c r="E899" s="8"/>
      <c r="F899" s="8">
        <v>1174035.4131578947</v>
      </c>
    </row>
    <row r="900" spans="1:6">
      <c r="A900" s="9" t="s">
        <v>88</v>
      </c>
      <c r="B900" s="8">
        <v>134244226.48100001</v>
      </c>
      <c r="C900" s="15">
        <v>6.8000000000000005E-2</v>
      </c>
      <c r="D900" s="11">
        <f t="shared" si="26"/>
        <v>4.1613874315940998E-3</v>
      </c>
      <c r="E900" s="8"/>
      <c r="F900" s="12">
        <v>558642.23684210528</v>
      </c>
    </row>
    <row r="901" spans="1:6">
      <c r="A901" s="9" t="s">
        <v>86</v>
      </c>
      <c r="B901" s="8">
        <v>9264248.2030000016</v>
      </c>
      <c r="C901" s="14">
        <v>4.1000000000000002E-2</v>
      </c>
      <c r="D901" s="11">
        <f t="shared" si="26"/>
        <v>2.4031317446955944E-2</v>
      </c>
      <c r="E901" s="8"/>
      <c r="F901" s="12">
        <v>222632.0894736842</v>
      </c>
    </row>
    <row r="902" spans="1:6">
      <c r="A902" s="9" t="s">
        <v>111</v>
      </c>
      <c r="B902" s="8">
        <v>8943029.7029999997</v>
      </c>
      <c r="C902" s="15">
        <v>6.7000000000000004E-2</v>
      </c>
      <c r="D902" s="11">
        <f t="shared" si="26"/>
        <v>4.9516776160482808E-3</v>
      </c>
      <c r="E902" s="8">
        <f>B902*C902</f>
        <v>599182.99010100006</v>
      </c>
      <c r="F902" s="8">
        <v>44283</v>
      </c>
    </row>
    <row r="903" spans="1:6">
      <c r="A903" s="9" t="s">
        <v>203</v>
      </c>
      <c r="B903" s="8">
        <v>2864592.1709999996</v>
      </c>
      <c r="C903" s="15">
        <v>3.9E-2</v>
      </c>
      <c r="D903" s="11">
        <f t="shared" si="26"/>
        <v>7.9704190464325621E-3</v>
      </c>
      <c r="E903" s="8"/>
      <c r="F903" s="8">
        <v>22832</v>
      </c>
    </row>
    <row r="904" spans="1:6">
      <c r="A904" s="9" t="s">
        <v>64</v>
      </c>
      <c r="B904" s="8">
        <v>33554565.827000007</v>
      </c>
      <c r="C904" s="15">
        <v>4.2000000000000003E-2</v>
      </c>
      <c r="D904" s="11">
        <f t="shared" si="26"/>
        <v>7.8425975393835723E-3</v>
      </c>
      <c r="E904" s="8"/>
      <c r="F904" s="12">
        <v>263154.95538991434</v>
      </c>
    </row>
    <row r="905" spans="1:6">
      <c r="A905" s="9" t="s">
        <v>76</v>
      </c>
      <c r="B905" s="8">
        <v>21149350.800000001</v>
      </c>
      <c r="C905" s="15">
        <v>4.2000000000000003E-2</v>
      </c>
      <c r="D905" s="11">
        <f t="shared" si="26"/>
        <v>2.7595646103709243E-3</v>
      </c>
      <c r="E905" s="8"/>
      <c r="F905" s="12">
        <v>58363</v>
      </c>
    </row>
    <row r="906" spans="1:6">
      <c r="A906" s="9" t="s">
        <v>193</v>
      </c>
      <c r="B906" s="8">
        <v>7880940.3760000002</v>
      </c>
      <c r="C906" s="15">
        <v>0.06</v>
      </c>
      <c r="D906" s="11">
        <f t="shared" si="26"/>
        <v>1.0544426938321503E-2</v>
      </c>
      <c r="E906" s="8"/>
      <c r="F906" s="12">
        <v>83100</v>
      </c>
    </row>
    <row r="907" spans="1:6">
      <c r="A907" s="9" t="s">
        <v>113</v>
      </c>
      <c r="B907" s="8">
        <v>21486672.766999997</v>
      </c>
      <c r="C907" s="15">
        <v>4.2000000000000003E-2</v>
      </c>
      <c r="D907" s="11">
        <f t="shared" si="26"/>
        <v>4.1768112602429521E-3</v>
      </c>
      <c r="E907" s="8"/>
      <c r="F907" s="12">
        <v>89745.776758361186</v>
      </c>
    </row>
    <row r="908" spans="1:6">
      <c r="A908" s="9" t="s">
        <v>77</v>
      </c>
      <c r="B908" s="8">
        <v>334367490.42400008</v>
      </c>
      <c r="C908" s="15">
        <v>0.04</v>
      </c>
      <c r="D908" s="11">
        <f t="shared" si="26"/>
        <v>3.5486164246490422E-3</v>
      </c>
      <c r="E908" s="8"/>
      <c r="F908" s="8">
        <v>1186541.968387288</v>
      </c>
    </row>
    <row r="909" spans="1:6">
      <c r="A909" s="9" t="s">
        <v>55</v>
      </c>
      <c r="B909" s="8">
        <v>121356669.79799998</v>
      </c>
      <c r="C909" s="15">
        <v>0.06</v>
      </c>
      <c r="D909" s="11">
        <f t="shared" si="26"/>
        <v>9.6742553591170101E-3</v>
      </c>
      <c r="E909" s="8"/>
      <c r="F909" s="8">
        <v>1174035.4131578947</v>
      </c>
    </row>
    <row r="910" spans="1:6">
      <c r="A910" s="9" t="s">
        <v>88</v>
      </c>
      <c r="B910" s="8">
        <v>134244226.48100001</v>
      </c>
      <c r="C910" s="15">
        <v>6.8000000000000005E-2</v>
      </c>
      <c r="D910" s="11">
        <f t="shared" si="26"/>
        <v>4.1613874315940998E-3</v>
      </c>
      <c r="E910" s="8"/>
      <c r="F910" s="12">
        <v>558642.23684210528</v>
      </c>
    </row>
    <row r="911" spans="1:6">
      <c r="A911" s="9" t="s">
        <v>86</v>
      </c>
      <c r="B911" s="8">
        <v>9264248.2030000016</v>
      </c>
      <c r="C911" s="14">
        <v>4.1000000000000002E-2</v>
      </c>
      <c r="D911" s="11">
        <f t="shared" si="26"/>
        <v>2.4031317446955944E-2</v>
      </c>
      <c r="E911" s="8"/>
      <c r="F911" s="12">
        <v>222632.0894736842</v>
      </c>
    </row>
    <row r="912" spans="1:6">
      <c r="A912" s="9" t="s">
        <v>111</v>
      </c>
      <c r="B912" s="8">
        <v>8943029.7029999997</v>
      </c>
      <c r="C912" s="15">
        <v>6.7000000000000004E-2</v>
      </c>
      <c r="D912" s="11">
        <f t="shared" si="26"/>
        <v>4.9516776160482808E-3</v>
      </c>
      <c r="E912" s="8">
        <f>B912*C912</f>
        <v>599182.99010100006</v>
      </c>
      <c r="F912" s="8">
        <v>44283</v>
      </c>
    </row>
    <row r="913" spans="1:6">
      <c r="A913" s="9" t="s">
        <v>203</v>
      </c>
      <c r="B913" s="8">
        <v>2864592.1709999996</v>
      </c>
      <c r="C913" s="15">
        <v>3.9E-2</v>
      </c>
      <c r="D913" s="11">
        <f t="shared" si="26"/>
        <v>7.9704190464325621E-3</v>
      </c>
      <c r="E913" s="8"/>
      <c r="F913" s="8">
        <v>22832</v>
      </c>
    </row>
    <row r="914" spans="1:6">
      <c r="A914" s="9" t="s">
        <v>64</v>
      </c>
      <c r="B914" s="8">
        <v>33554565.827000007</v>
      </c>
      <c r="C914" s="15">
        <v>4.2000000000000003E-2</v>
      </c>
      <c r="D914" s="11">
        <f t="shared" si="26"/>
        <v>7.8425975393835723E-3</v>
      </c>
      <c r="E914" s="8"/>
      <c r="F914" s="12">
        <v>263154.95538991434</v>
      </c>
    </row>
    <row r="915" spans="1:6">
      <c r="A915" s="9" t="s">
        <v>76</v>
      </c>
      <c r="B915" s="8">
        <v>21149350.800000001</v>
      </c>
      <c r="C915" s="15">
        <v>4.2000000000000003E-2</v>
      </c>
      <c r="D915" s="11">
        <f t="shared" si="26"/>
        <v>2.7595646103709243E-3</v>
      </c>
      <c r="E915" s="8"/>
      <c r="F915" s="12">
        <v>58363</v>
      </c>
    </row>
    <row r="916" spans="1:6">
      <c r="A916" s="9" t="s">
        <v>193</v>
      </c>
      <c r="B916" s="8">
        <v>7880940.3760000002</v>
      </c>
      <c r="C916" s="15">
        <v>0.06</v>
      </c>
      <c r="D916" s="11">
        <f t="shared" si="26"/>
        <v>1.0544426938321503E-2</v>
      </c>
      <c r="E916" s="8"/>
      <c r="F916" s="12">
        <v>83100</v>
      </c>
    </row>
    <row r="917" spans="1:6">
      <c r="A917" s="9" t="s">
        <v>113</v>
      </c>
      <c r="B917" s="8">
        <v>21486672.766999997</v>
      </c>
      <c r="C917" s="15">
        <v>4.2000000000000003E-2</v>
      </c>
      <c r="D917" s="11">
        <f t="shared" si="26"/>
        <v>4.1768112602429521E-3</v>
      </c>
      <c r="E917" s="8"/>
      <c r="F917" s="12">
        <v>89745.776758361186</v>
      </c>
    </row>
    <row r="918" spans="1:6">
      <c r="A918" s="9" t="s">
        <v>77</v>
      </c>
      <c r="B918" s="8">
        <v>334367490.42400008</v>
      </c>
      <c r="C918" s="15">
        <v>0.04</v>
      </c>
      <c r="D918" s="11">
        <f t="shared" si="26"/>
        <v>3.5486164246490422E-3</v>
      </c>
      <c r="E918" s="8"/>
      <c r="F918" s="8">
        <v>1186541.968387288</v>
      </c>
    </row>
    <row r="919" spans="1:6">
      <c r="A919" s="9" t="s">
        <v>55</v>
      </c>
      <c r="B919" s="8">
        <v>121356669.79799998</v>
      </c>
      <c r="C919" s="15">
        <v>0.06</v>
      </c>
      <c r="D919" s="11">
        <f t="shared" si="26"/>
        <v>9.6742553591170101E-3</v>
      </c>
      <c r="E919" s="8"/>
      <c r="F919" s="8">
        <v>1174035.4131578947</v>
      </c>
    </row>
    <row r="920" spans="1:6">
      <c r="A920" s="9" t="s">
        <v>88</v>
      </c>
      <c r="B920" s="8">
        <v>134244226.48100001</v>
      </c>
      <c r="C920" s="15">
        <v>6.8000000000000005E-2</v>
      </c>
      <c r="D920" s="11">
        <f t="shared" si="26"/>
        <v>4.1613874315940998E-3</v>
      </c>
      <c r="E920" s="8"/>
      <c r="F920" s="12">
        <v>558642.23684210528</v>
      </c>
    </row>
    <row r="921" spans="1:6">
      <c r="A921" s="9" t="s">
        <v>86</v>
      </c>
      <c r="B921" s="8">
        <v>9264248.2030000016</v>
      </c>
      <c r="C921" s="14">
        <v>4.1000000000000002E-2</v>
      </c>
      <c r="D921" s="11">
        <f t="shared" si="26"/>
        <v>2.4031317446955944E-2</v>
      </c>
      <c r="E921" s="8"/>
      <c r="F921" s="12">
        <v>222632.0894736842</v>
      </c>
    </row>
    <row r="922" spans="1:6">
      <c r="A922" s="9" t="s">
        <v>111</v>
      </c>
      <c r="B922" s="8">
        <v>8943029.7029999997</v>
      </c>
      <c r="C922" s="15">
        <v>6.7000000000000004E-2</v>
      </c>
      <c r="D922" s="11">
        <f t="shared" si="26"/>
        <v>4.9516776160482808E-3</v>
      </c>
      <c r="E922" s="8">
        <f>B922*C922</f>
        <v>599182.99010100006</v>
      </c>
      <c r="F922" s="8">
        <v>44283</v>
      </c>
    </row>
    <row r="923" spans="1:6">
      <c r="A923" s="9" t="s">
        <v>203</v>
      </c>
      <c r="B923" s="8">
        <v>2864592.1709999996</v>
      </c>
      <c r="C923" s="15">
        <v>3.9E-2</v>
      </c>
      <c r="D923" s="11">
        <f t="shared" si="26"/>
        <v>7.9704190464325621E-3</v>
      </c>
      <c r="E923" s="8"/>
      <c r="F923" s="8">
        <v>22832</v>
      </c>
    </row>
    <row r="924" spans="1:6">
      <c r="A924" s="9" t="s">
        <v>64</v>
      </c>
      <c r="B924" s="8">
        <v>33554565.827000007</v>
      </c>
      <c r="C924" s="15">
        <v>4.2000000000000003E-2</v>
      </c>
      <c r="D924" s="11">
        <f t="shared" si="26"/>
        <v>7.8425975393835723E-3</v>
      </c>
      <c r="E924" s="8"/>
      <c r="F924" s="12">
        <v>263154.95538991434</v>
      </c>
    </row>
    <row r="925" spans="1:6">
      <c r="A925" s="9" t="s">
        <v>76</v>
      </c>
      <c r="B925" s="8">
        <v>21149350.800000001</v>
      </c>
      <c r="C925" s="15">
        <v>4.2000000000000003E-2</v>
      </c>
      <c r="D925" s="11">
        <f t="shared" si="26"/>
        <v>2.7595646103709243E-3</v>
      </c>
      <c r="E925" s="8"/>
      <c r="F925" s="12">
        <v>58363</v>
      </c>
    </row>
    <row r="926" spans="1:6">
      <c r="A926" s="9" t="s">
        <v>193</v>
      </c>
      <c r="B926" s="8">
        <v>7880940.3760000002</v>
      </c>
      <c r="C926" s="15">
        <v>0.06</v>
      </c>
      <c r="D926" s="11">
        <f t="shared" si="26"/>
        <v>1.0544426938321503E-2</v>
      </c>
      <c r="E926" s="8"/>
      <c r="F926" s="12">
        <v>83100</v>
      </c>
    </row>
    <row r="927" spans="1:6">
      <c r="A927" s="9" t="s">
        <v>113</v>
      </c>
      <c r="B927" s="8">
        <v>21486672.766999997</v>
      </c>
      <c r="C927" s="15">
        <v>4.2000000000000003E-2</v>
      </c>
      <c r="D927" s="11">
        <f t="shared" si="26"/>
        <v>4.1768112602429521E-3</v>
      </c>
      <c r="E927" s="8"/>
      <c r="F927" s="12">
        <v>89745.776758361186</v>
      </c>
    </row>
    <row r="928" spans="1:6">
      <c r="A928" s="9" t="s">
        <v>77</v>
      </c>
      <c r="B928" s="8">
        <v>334367490.42400008</v>
      </c>
      <c r="C928" s="15">
        <v>0.04</v>
      </c>
      <c r="D928" s="11">
        <f t="shared" si="26"/>
        <v>3.5486164246490422E-3</v>
      </c>
      <c r="E928" s="8"/>
      <c r="F928" s="8">
        <v>1186541.968387288</v>
      </c>
    </row>
    <row r="929" spans="1:6">
      <c r="A929" s="9" t="s">
        <v>55</v>
      </c>
      <c r="B929" s="8">
        <v>121356669.79799998</v>
      </c>
      <c r="C929" s="15">
        <v>0.06</v>
      </c>
      <c r="D929" s="11">
        <f t="shared" si="26"/>
        <v>9.6742553591170101E-3</v>
      </c>
      <c r="E929" s="8"/>
      <c r="F929" s="8">
        <v>1174035.4131578947</v>
      </c>
    </row>
    <row r="930" spans="1:6">
      <c r="A930" s="9" t="s">
        <v>88</v>
      </c>
      <c r="B930" s="8">
        <v>134244226.48100001</v>
      </c>
      <c r="C930" s="15">
        <v>6.8000000000000005E-2</v>
      </c>
      <c r="D930" s="11">
        <f t="shared" si="26"/>
        <v>4.1613874315940998E-3</v>
      </c>
      <c r="E930" s="8"/>
      <c r="F930" s="12">
        <v>558642.23684210528</v>
      </c>
    </row>
    <row r="931" spans="1:6">
      <c r="A931" s="9" t="s">
        <v>86</v>
      </c>
      <c r="B931" s="8">
        <v>9264248.2030000016</v>
      </c>
      <c r="C931" s="14">
        <v>4.1000000000000002E-2</v>
      </c>
      <c r="D931" s="11">
        <f t="shared" si="26"/>
        <v>2.4031317446955944E-2</v>
      </c>
      <c r="E931" s="8"/>
      <c r="F931" s="12">
        <v>222632.0894736842</v>
      </c>
    </row>
    <row r="932" spans="1:6">
      <c r="A932" s="9" t="s">
        <v>111</v>
      </c>
      <c r="B932" s="8">
        <v>8943029.7029999997</v>
      </c>
      <c r="C932" s="15">
        <v>6.7000000000000004E-2</v>
      </c>
      <c r="D932" s="11">
        <f t="shared" si="26"/>
        <v>4.9516776160482808E-3</v>
      </c>
      <c r="E932" s="8">
        <f>B932*C932</f>
        <v>599182.99010100006</v>
      </c>
      <c r="F932" s="8">
        <v>44283</v>
      </c>
    </row>
    <row r="933" spans="1:6">
      <c r="A933" s="9" t="s">
        <v>203</v>
      </c>
      <c r="B933" s="8">
        <v>2864592.1709999996</v>
      </c>
      <c r="C933" s="15">
        <v>3.9E-2</v>
      </c>
      <c r="D933" s="11">
        <f t="shared" si="26"/>
        <v>7.9704190464325621E-3</v>
      </c>
      <c r="E933" s="8"/>
      <c r="F933" s="8">
        <v>22832</v>
      </c>
    </row>
    <row r="934" spans="1:6">
      <c r="A934" s="9" t="s">
        <v>64</v>
      </c>
      <c r="B934" s="8">
        <v>33554565.827000007</v>
      </c>
      <c r="C934" s="15">
        <v>4.2000000000000003E-2</v>
      </c>
      <c r="D934" s="11">
        <f t="shared" ref="D934:D961" si="27">F934/B934</f>
        <v>7.8425975393835723E-3</v>
      </c>
      <c r="E934" s="8"/>
      <c r="F934" s="12">
        <v>263154.95538991434</v>
      </c>
    </row>
    <row r="935" spans="1:6">
      <c r="A935" s="9" t="s">
        <v>76</v>
      </c>
      <c r="B935" s="8">
        <v>21149350.800000001</v>
      </c>
      <c r="C935" s="15">
        <v>4.2000000000000003E-2</v>
      </c>
      <c r="D935" s="11">
        <f t="shared" si="27"/>
        <v>2.7595646103709243E-3</v>
      </c>
      <c r="E935" s="8"/>
      <c r="F935" s="12">
        <v>58363</v>
      </c>
    </row>
    <row r="936" spans="1:6">
      <c r="A936" s="9" t="s">
        <v>193</v>
      </c>
      <c r="B936" s="8">
        <v>7880940.3760000002</v>
      </c>
      <c r="C936" s="15">
        <v>0.06</v>
      </c>
      <c r="D936" s="11">
        <f t="shared" si="27"/>
        <v>1.0544426938321503E-2</v>
      </c>
      <c r="E936" s="8"/>
      <c r="F936" s="12">
        <v>83100</v>
      </c>
    </row>
    <row r="937" spans="1:6">
      <c r="A937" s="9" t="s">
        <v>113</v>
      </c>
      <c r="B937" s="8">
        <v>21486672.766999997</v>
      </c>
      <c r="C937" s="15">
        <v>4.2000000000000003E-2</v>
      </c>
      <c r="D937" s="11">
        <f t="shared" si="27"/>
        <v>4.1768112602429521E-3</v>
      </c>
      <c r="E937" s="8"/>
      <c r="F937" s="12">
        <v>89745.776758361186</v>
      </c>
    </row>
    <row r="938" spans="1:6">
      <c r="A938" s="9" t="s">
        <v>77</v>
      </c>
      <c r="B938" s="8">
        <v>334367490.42400008</v>
      </c>
      <c r="C938" s="15">
        <v>0.04</v>
      </c>
      <c r="D938" s="11">
        <f t="shared" si="27"/>
        <v>3.5486164246490422E-3</v>
      </c>
      <c r="E938" s="8"/>
      <c r="F938" s="8">
        <v>1186541.968387288</v>
      </c>
    </row>
    <row r="939" spans="1:6">
      <c r="A939" s="9" t="s">
        <v>55</v>
      </c>
      <c r="B939" s="8">
        <v>121356669.79799998</v>
      </c>
      <c r="C939" s="15">
        <v>0.06</v>
      </c>
      <c r="D939" s="11">
        <f t="shared" si="27"/>
        <v>9.6742553591170101E-3</v>
      </c>
      <c r="E939" s="8"/>
      <c r="F939" s="8">
        <v>1174035.4131578947</v>
      </c>
    </row>
    <row r="940" spans="1:6">
      <c r="A940" s="9" t="s">
        <v>88</v>
      </c>
      <c r="B940" s="8">
        <v>134244226.48100001</v>
      </c>
      <c r="C940" s="15">
        <v>6.8000000000000005E-2</v>
      </c>
      <c r="D940" s="11">
        <f t="shared" si="27"/>
        <v>4.1613874315940998E-3</v>
      </c>
      <c r="E940" s="8"/>
      <c r="F940" s="12">
        <v>558642.23684210528</v>
      </c>
    </row>
    <row r="941" spans="1:6">
      <c r="A941" s="9" t="s">
        <v>86</v>
      </c>
      <c r="B941" s="8">
        <v>9264248.2030000016</v>
      </c>
      <c r="C941" s="14">
        <v>4.1000000000000002E-2</v>
      </c>
      <c r="D941" s="11">
        <f t="shared" si="27"/>
        <v>2.4031317446955944E-2</v>
      </c>
      <c r="E941" s="8"/>
      <c r="F941" s="12">
        <v>222632.0894736842</v>
      </c>
    </row>
    <row r="942" spans="1:6">
      <c r="A942" s="9" t="s">
        <v>111</v>
      </c>
      <c r="B942" s="8">
        <v>8943029.7029999997</v>
      </c>
      <c r="C942" s="15">
        <v>6.7000000000000004E-2</v>
      </c>
      <c r="D942" s="11">
        <f t="shared" si="27"/>
        <v>4.9516776160482808E-3</v>
      </c>
      <c r="E942" s="8">
        <f>B942*C942</f>
        <v>599182.99010100006</v>
      </c>
      <c r="F942" s="8">
        <v>44283</v>
      </c>
    </row>
    <row r="943" spans="1:6">
      <c r="A943" s="9" t="s">
        <v>203</v>
      </c>
      <c r="B943" s="8">
        <v>2864592.1709999996</v>
      </c>
      <c r="C943" s="15">
        <v>3.9E-2</v>
      </c>
      <c r="D943" s="11">
        <f t="shared" si="27"/>
        <v>7.9704190464325621E-3</v>
      </c>
      <c r="E943" s="8"/>
      <c r="F943" s="8">
        <v>22832</v>
      </c>
    </row>
    <row r="944" spans="1:6">
      <c r="A944" s="9" t="s">
        <v>64</v>
      </c>
      <c r="B944" s="8">
        <v>33554565.827000007</v>
      </c>
      <c r="C944" s="15">
        <v>4.2000000000000003E-2</v>
      </c>
      <c r="D944" s="11">
        <f t="shared" si="27"/>
        <v>7.8425975393835723E-3</v>
      </c>
      <c r="E944" s="8"/>
      <c r="F944" s="12">
        <v>263154.95538991434</v>
      </c>
    </row>
    <row r="945" spans="1:6">
      <c r="A945" s="9" t="s">
        <v>76</v>
      </c>
      <c r="B945" s="8">
        <v>21149350.800000001</v>
      </c>
      <c r="C945" s="15">
        <v>4.2000000000000003E-2</v>
      </c>
      <c r="D945" s="11">
        <f t="shared" si="27"/>
        <v>2.7595646103709243E-3</v>
      </c>
      <c r="E945" s="8"/>
      <c r="F945" s="12">
        <v>58363</v>
      </c>
    </row>
    <row r="946" spans="1:6">
      <c r="A946" s="9" t="s">
        <v>193</v>
      </c>
      <c r="B946" s="8">
        <v>7880940.3760000002</v>
      </c>
      <c r="C946" s="15">
        <v>0.06</v>
      </c>
      <c r="D946" s="11">
        <f t="shared" si="27"/>
        <v>1.0544426938321503E-2</v>
      </c>
      <c r="E946" s="8"/>
      <c r="F946" s="12">
        <v>83100</v>
      </c>
    </row>
    <row r="947" spans="1:6">
      <c r="A947" s="9" t="s">
        <v>113</v>
      </c>
      <c r="B947" s="8">
        <v>21486672.766999997</v>
      </c>
      <c r="C947" s="15">
        <v>4.2000000000000003E-2</v>
      </c>
      <c r="D947" s="11">
        <f t="shared" si="27"/>
        <v>4.1768112602429521E-3</v>
      </c>
      <c r="E947" s="8"/>
      <c r="F947" s="12">
        <v>89745.776758361186</v>
      </c>
    </row>
    <row r="948" spans="1:6">
      <c r="A948" s="9" t="s">
        <v>77</v>
      </c>
      <c r="B948" s="8">
        <v>334367490.42400008</v>
      </c>
      <c r="C948" s="15">
        <v>0.04</v>
      </c>
      <c r="D948" s="11">
        <f t="shared" si="27"/>
        <v>3.5486164246490422E-3</v>
      </c>
      <c r="E948" s="8"/>
      <c r="F948" s="8">
        <v>1186541.968387288</v>
      </c>
    </row>
    <row r="949" spans="1:6">
      <c r="A949" s="9" t="s">
        <v>55</v>
      </c>
      <c r="B949" s="8">
        <v>121356669.79799998</v>
      </c>
      <c r="C949" s="15">
        <v>0.06</v>
      </c>
      <c r="D949" s="11">
        <f t="shared" si="27"/>
        <v>9.6742553591170101E-3</v>
      </c>
      <c r="E949" s="8"/>
      <c r="F949" s="8">
        <v>1174035.4131578947</v>
      </c>
    </row>
    <row r="950" spans="1:6">
      <c r="A950" s="9" t="s">
        <v>88</v>
      </c>
      <c r="B950" s="8">
        <v>134244226.48100001</v>
      </c>
      <c r="C950" s="15">
        <v>6.8000000000000005E-2</v>
      </c>
      <c r="D950" s="11">
        <f t="shared" si="27"/>
        <v>4.1613874315940998E-3</v>
      </c>
      <c r="E950" s="8"/>
      <c r="F950" s="12">
        <v>558642.23684210528</v>
      </c>
    </row>
    <row r="951" spans="1:6">
      <c r="A951" s="9" t="s">
        <v>86</v>
      </c>
      <c r="B951" s="8">
        <v>9264248.2030000016</v>
      </c>
      <c r="C951" s="14">
        <v>4.1000000000000002E-2</v>
      </c>
      <c r="D951" s="11">
        <f t="shared" si="27"/>
        <v>2.4031317446955944E-2</v>
      </c>
      <c r="E951" s="8"/>
      <c r="F951" s="12">
        <v>222632.0894736842</v>
      </c>
    </row>
    <row r="952" spans="1:6">
      <c r="A952" s="9" t="s">
        <v>111</v>
      </c>
      <c r="B952" s="8">
        <v>8943029.7029999997</v>
      </c>
      <c r="C952" s="15">
        <v>6.7000000000000004E-2</v>
      </c>
      <c r="D952" s="11">
        <f t="shared" si="27"/>
        <v>4.9516776160482808E-3</v>
      </c>
      <c r="E952" s="8">
        <f>B952*C952</f>
        <v>599182.99010100006</v>
      </c>
      <c r="F952" s="8">
        <v>44283</v>
      </c>
    </row>
    <row r="953" spans="1:6">
      <c r="A953" s="9" t="s">
        <v>203</v>
      </c>
      <c r="B953" s="8">
        <v>2864592.1709999996</v>
      </c>
      <c r="C953" s="15">
        <v>3.9E-2</v>
      </c>
      <c r="D953" s="11">
        <f t="shared" si="27"/>
        <v>7.9704190464325621E-3</v>
      </c>
      <c r="E953" s="8"/>
      <c r="F953" s="8">
        <v>22832</v>
      </c>
    </row>
    <row r="954" spans="1:6">
      <c r="A954" s="9" t="s">
        <v>64</v>
      </c>
      <c r="B954" s="8">
        <v>33554565.827000007</v>
      </c>
      <c r="C954" s="15">
        <v>4.2000000000000003E-2</v>
      </c>
      <c r="D954" s="11">
        <f t="shared" si="27"/>
        <v>7.8425975393835723E-3</v>
      </c>
      <c r="E954" s="8"/>
      <c r="F954" s="12">
        <v>263154.95538991434</v>
      </c>
    </row>
    <row r="955" spans="1:6">
      <c r="A955" s="9" t="s">
        <v>76</v>
      </c>
      <c r="B955" s="8">
        <v>21149350.800000001</v>
      </c>
      <c r="C955" s="15">
        <v>4.2000000000000003E-2</v>
      </c>
      <c r="D955" s="11">
        <f t="shared" si="27"/>
        <v>2.7595646103709243E-3</v>
      </c>
      <c r="E955" s="8"/>
      <c r="F955" s="12">
        <v>58363</v>
      </c>
    </row>
    <row r="956" spans="1:6">
      <c r="A956" s="9" t="s">
        <v>193</v>
      </c>
      <c r="B956" s="8">
        <v>7880940.3760000002</v>
      </c>
      <c r="C956" s="15">
        <v>0.06</v>
      </c>
      <c r="D956" s="11">
        <f t="shared" si="27"/>
        <v>1.0544426938321503E-2</v>
      </c>
      <c r="E956" s="8"/>
      <c r="F956" s="12">
        <v>83100</v>
      </c>
    </row>
    <row r="957" spans="1:6">
      <c r="A957" s="9" t="s">
        <v>113</v>
      </c>
      <c r="B957" s="8">
        <v>21486672.766999997</v>
      </c>
      <c r="C957" s="15">
        <v>4.2000000000000003E-2</v>
      </c>
      <c r="D957" s="11">
        <f t="shared" si="27"/>
        <v>4.1768112602429521E-3</v>
      </c>
      <c r="E957" s="8"/>
      <c r="F957" s="12">
        <v>89745.776758361186</v>
      </c>
    </row>
    <row r="958" spans="1:6">
      <c r="A958" s="9" t="s">
        <v>77</v>
      </c>
      <c r="B958" s="8">
        <v>334367490.42400008</v>
      </c>
      <c r="C958" s="15">
        <v>0.04</v>
      </c>
      <c r="D958" s="11">
        <f t="shared" si="27"/>
        <v>3.5486164246490422E-3</v>
      </c>
      <c r="E958" s="8"/>
      <c r="F958" s="8">
        <v>1186541.968387288</v>
      </c>
    </row>
    <row r="959" spans="1:6">
      <c r="A959" s="9" t="s">
        <v>55</v>
      </c>
      <c r="B959" s="8">
        <v>121356669.79799998</v>
      </c>
      <c r="C959" s="15">
        <v>0.06</v>
      </c>
      <c r="D959" s="11">
        <f t="shared" si="27"/>
        <v>9.6742553591170101E-3</v>
      </c>
      <c r="E959" s="8"/>
      <c r="F959" s="8">
        <v>1174035.4131578947</v>
      </c>
    </row>
    <row r="960" spans="1:6">
      <c r="A960" s="9" t="s">
        <v>88</v>
      </c>
      <c r="B960" s="8">
        <v>134244226.48100001</v>
      </c>
      <c r="C960" s="15">
        <v>6.8000000000000005E-2</v>
      </c>
      <c r="D960" s="11">
        <f t="shared" si="27"/>
        <v>4.1613874315940998E-3</v>
      </c>
      <c r="E960" s="8"/>
      <c r="F960" s="12">
        <v>558642.23684210528</v>
      </c>
    </row>
    <row r="961" spans="1:6">
      <c r="A961" s="9" t="s">
        <v>86</v>
      </c>
      <c r="B961" s="8">
        <v>9264248.2030000016</v>
      </c>
      <c r="C961" s="14">
        <v>4.1000000000000002E-2</v>
      </c>
      <c r="D961" s="11">
        <f t="shared" si="27"/>
        <v>2.4031317446955944E-2</v>
      </c>
      <c r="E961" s="8"/>
      <c r="F961" s="12">
        <v>222632.0894736842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sqref="A1:AU28"/>
    </sheetView>
  </sheetViews>
  <sheetFormatPr defaultRowHeight="14.25"/>
  <cols>
    <col min="1" max="1" width="12.875" bestFit="1" customWidth="1"/>
    <col min="2" max="2" width="24.75" bestFit="1" customWidth="1"/>
    <col min="3" max="3" width="16" bestFit="1" customWidth="1"/>
    <col min="4" max="4" width="31.75" bestFit="1" customWidth="1"/>
    <col min="5" max="5" width="18.25" bestFit="1" customWidth="1"/>
    <col min="6" max="6" width="17.875" bestFit="1" customWidth="1"/>
    <col min="7" max="7" width="12.75" bestFit="1" customWidth="1"/>
    <col min="8" max="8" width="10.75" bestFit="1" customWidth="1"/>
    <col min="9" max="9" width="12.25" bestFit="1" customWidth="1"/>
    <col min="10" max="10" width="18.25" bestFit="1" customWidth="1"/>
    <col min="11" max="11" width="17.25" bestFit="1" customWidth="1"/>
    <col min="12" max="12" width="12.875" bestFit="1" customWidth="1"/>
    <col min="13" max="13" width="11.875" bestFit="1" customWidth="1"/>
    <col min="14" max="14" width="15.125" bestFit="1" customWidth="1"/>
    <col min="15" max="15" width="16.25" bestFit="1" customWidth="1"/>
    <col min="16" max="16" width="13.25" bestFit="1" customWidth="1"/>
    <col min="17" max="17" width="14.25" bestFit="1" customWidth="1"/>
    <col min="18" max="18" width="13.875" bestFit="1" customWidth="1"/>
    <col min="19" max="19" width="39.125" bestFit="1" customWidth="1"/>
    <col min="20" max="20" width="12.25" bestFit="1" customWidth="1"/>
    <col min="21" max="21" width="11.875" bestFit="1" customWidth="1"/>
    <col min="22" max="22" width="14.25" bestFit="1" customWidth="1"/>
    <col min="23" max="23" width="12.125" bestFit="1" customWidth="1"/>
    <col min="24" max="24" width="15.125" bestFit="1" customWidth="1"/>
    <col min="25" max="25" width="20.625" bestFit="1" customWidth="1"/>
    <col min="26" max="26" width="16.125" bestFit="1" customWidth="1"/>
    <col min="27" max="27" width="19.25" bestFit="1" customWidth="1"/>
    <col min="28" max="28" width="16.25" bestFit="1" customWidth="1"/>
    <col min="29" max="30" width="7.875" bestFit="1" customWidth="1"/>
    <col min="31" max="31" width="6.875" bestFit="1" customWidth="1"/>
    <col min="32" max="32" width="7.25" bestFit="1" customWidth="1"/>
    <col min="33" max="33" width="8.25" bestFit="1" customWidth="1"/>
    <col min="34" max="34" width="12.625" bestFit="1" customWidth="1"/>
    <col min="35" max="35" width="16.875" bestFit="1" customWidth="1"/>
    <col min="36" max="36" width="16.125" bestFit="1" customWidth="1"/>
    <col min="37" max="37" width="15.875" bestFit="1" customWidth="1"/>
    <col min="38" max="38" width="11.875" bestFit="1" customWidth="1"/>
    <col min="39" max="39" width="12.75" bestFit="1" customWidth="1"/>
    <col min="40" max="40" width="13.875" bestFit="1" customWidth="1"/>
    <col min="41" max="41" width="32.875" bestFit="1" customWidth="1"/>
    <col min="42" max="42" width="17.875" bestFit="1" customWidth="1"/>
    <col min="43" max="43" width="14.75" bestFit="1" customWidth="1"/>
    <col min="44" max="44" width="12.25" bestFit="1" customWidth="1"/>
    <col min="45" max="45" width="13.25" bestFit="1" customWidth="1"/>
    <col min="46" max="46" width="19.25" bestFit="1" customWidth="1"/>
    <col min="47" max="47" width="9.25" bestFit="1" customWidth="1"/>
    <col min="48" max="48" width="22.25" bestFit="1" customWidth="1"/>
  </cols>
  <sheetData>
    <row r="1" spans="1:4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</row>
    <row r="2" spans="1:47">
      <c r="A2" s="1" t="s">
        <v>123</v>
      </c>
      <c r="B2" s="1" t="s">
        <v>124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10015808661</v>
      </c>
      <c r="H2" s="1" t="s">
        <v>51</v>
      </c>
      <c r="I2" s="1" t="s">
        <v>52</v>
      </c>
      <c r="J2" s="1" t="s">
        <v>125</v>
      </c>
      <c r="K2" s="1">
        <v>45356</v>
      </c>
      <c r="L2" s="1" t="s">
        <v>126</v>
      </c>
      <c r="M2" s="1">
        <v>45355</v>
      </c>
      <c r="N2" s="1" t="s">
        <v>127</v>
      </c>
      <c r="O2" s="1" t="s">
        <v>128</v>
      </c>
      <c r="P2" s="1">
        <v>45353</v>
      </c>
      <c r="Q2" s="1">
        <v>189168.75</v>
      </c>
      <c r="R2" s="1" t="s">
        <v>129</v>
      </c>
      <c r="S2" s="1" t="s">
        <v>130</v>
      </c>
      <c r="T2" s="1" t="s">
        <v>131</v>
      </c>
      <c r="U2" s="1">
        <v>45356</v>
      </c>
      <c r="V2" s="1" t="s">
        <v>132</v>
      </c>
      <c r="W2" s="1" t="s">
        <v>133</v>
      </c>
      <c r="X2" s="1" t="s">
        <v>113</v>
      </c>
      <c r="Y2" s="1" t="s">
        <v>113</v>
      </c>
      <c r="Z2" s="1" t="s">
        <v>62</v>
      </c>
      <c r="AA2" s="1" t="s">
        <v>57</v>
      </c>
      <c r="AB2" s="1">
        <v>4</v>
      </c>
      <c r="AC2" s="1">
        <v>151</v>
      </c>
      <c r="AD2" s="1">
        <v>61</v>
      </c>
      <c r="AE2" s="1">
        <v>39</v>
      </c>
      <c r="AF2" s="1">
        <v>33</v>
      </c>
      <c r="AG2" s="1">
        <v>0.31</v>
      </c>
      <c r="AH2" s="1" t="s">
        <v>58</v>
      </c>
      <c r="AI2" s="1">
        <v>3800</v>
      </c>
      <c r="AJ2" s="1" t="s">
        <v>114</v>
      </c>
      <c r="AK2" s="1" t="s">
        <v>134</v>
      </c>
      <c r="AL2" s="1">
        <v>45358</v>
      </c>
      <c r="AM2" s="1" t="s">
        <v>135</v>
      </c>
      <c r="AN2" s="1" t="s">
        <v>136</v>
      </c>
      <c r="AO2" s="1" t="s">
        <v>60</v>
      </c>
      <c r="AP2" s="1" t="s">
        <v>115</v>
      </c>
      <c r="AQ2" s="1" t="s">
        <v>116</v>
      </c>
      <c r="AR2" s="1" t="s">
        <v>117</v>
      </c>
      <c r="AS2" s="1">
        <v>11.089792826532612</v>
      </c>
      <c r="AT2" s="1">
        <v>110.89792826532613</v>
      </c>
      <c r="AU2" s="1">
        <v>151</v>
      </c>
    </row>
    <row r="3" spans="1:47">
      <c r="A3" s="1" t="s">
        <v>137</v>
      </c>
      <c r="B3" s="1" t="s">
        <v>124</v>
      </c>
      <c r="C3" s="1" t="s">
        <v>47</v>
      </c>
      <c r="D3" s="1" t="s">
        <v>48</v>
      </c>
      <c r="E3" s="1" t="s">
        <v>49</v>
      </c>
      <c r="F3" s="1" t="s">
        <v>50</v>
      </c>
      <c r="G3" s="1" t="s">
        <v>138</v>
      </c>
      <c r="H3" s="1" t="s">
        <v>51</v>
      </c>
      <c r="I3" s="1" t="s">
        <v>52</v>
      </c>
      <c r="J3" s="1" t="s">
        <v>139</v>
      </c>
      <c r="K3" s="1" t="s">
        <v>104</v>
      </c>
      <c r="L3" s="1" t="s">
        <v>140</v>
      </c>
      <c r="M3" s="1" t="s">
        <v>100</v>
      </c>
      <c r="N3" s="1" t="s">
        <v>141</v>
      </c>
      <c r="O3" s="1" t="s">
        <v>142</v>
      </c>
      <c r="P3" s="1" t="s">
        <v>102</v>
      </c>
      <c r="Q3" s="1">
        <v>5380.8</v>
      </c>
      <c r="R3" s="1" t="s">
        <v>143</v>
      </c>
      <c r="S3" s="1" t="s">
        <v>144</v>
      </c>
      <c r="T3" s="1" t="s">
        <v>145</v>
      </c>
      <c r="U3" s="1" t="s">
        <v>104</v>
      </c>
      <c r="V3" s="1" t="s">
        <v>146</v>
      </c>
      <c r="W3" s="1" t="s">
        <v>147</v>
      </c>
      <c r="X3" s="1" t="s">
        <v>77</v>
      </c>
      <c r="Y3" s="1" t="s">
        <v>148</v>
      </c>
      <c r="Z3" s="1" t="s">
        <v>56</v>
      </c>
      <c r="AA3" s="1" t="s">
        <v>57</v>
      </c>
      <c r="AB3" s="1">
        <v>1</v>
      </c>
      <c r="AC3" s="1">
        <v>1</v>
      </c>
      <c r="AD3" s="1">
        <v>24</v>
      </c>
      <c r="AE3" s="1">
        <v>14</v>
      </c>
      <c r="AF3" s="1">
        <v>13</v>
      </c>
      <c r="AG3" s="1">
        <v>0</v>
      </c>
      <c r="AH3" s="1" t="s">
        <v>58</v>
      </c>
      <c r="AI3" s="1">
        <v>3800</v>
      </c>
      <c r="AJ3" s="1" t="s">
        <v>118</v>
      </c>
      <c r="AK3" s="1" t="s">
        <v>149</v>
      </c>
      <c r="AL3" s="1" t="s">
        <v>112</v>
      </c>
      <c r="AM3" s="1" t="s">
        <v>150</v>
      </c>
      <c r="AN3" s="1" t="s">
        <v>151</v>
      </c>
      <c r="AO3" s="1" t="s">
        <v>68</v>
      </c>
      <c r="AP3" s="1" t="s">
        <v>119</v>
      </c>
      <c r="AQ3" s="1" t="s">
        <v>120</v>
      </c>
      <c r="AR3" s="1" t="s">
        <v>121</v>
      </c>
      <c r="AS3" s="1">
        <v>0.15425444567457186</v>
      </c>
      <c r="AT3" s="1">
        <v>1.5425444567457185</v>
      </c>
      <c r="AU3" s="1">
        <v>7.333333333333333</v>
      </c>
    </row>
    <row r="4" spans="1:47">
      <c r="A4" s="1" t="s">
        <v>152</v>
      </c>
      <c r="B4" s="1" t="s">
        <v>124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153</v>
      </c>
      <c r="H4" s="1" t="s">
        <v>51</v>
      </c>
      <c r="I4" s="1" t="s">
        <v>52</v>
      </c>
      <c r="J4" s="1" t="s">
        <v>139</v>
      </c>
      <c r="K4" s="1" t="s">
        <v>61</v>
      </c>
      <c r="L4" s="1" t="s">
        <v>154</v>
      </c>
      <c r="M4" s="1" t="s">
        <v>53</v>
      </c>
      <c r="N4" s="1" t="s">
        <v>155</v>
      </c>
      <c r="O4" s="1" t="s">
        <v>156</v>
      </c>
      <c r="P4" s="1" t="s">
        <v>54</v>
      </c>
      <c r="Q4" s="1">
        <v>74930</v>
      </c>
      <c r="R4" s="1" t="s">
        <v>143</v>
      </c>
      <c r="S4" s="1" t="s">
        <v>144</v>
      </c>
      <c r="T4" s="1" t="s">
        <v>157</v>
      </c>
      <c r="U4" s="1" t="s">
        <v>61</v>
      </c>
      <c r="V4" s="1" t="s">
        <v>146</v>
      </c>
      <c r="W4" s="1" t="s">
        <v>147</v>
      </c>
      <c r="X4" s="1" t="s">
        <v>77</v>
      </c>
      <c r="Y4" s="1" t="s">
        <v>158</v>
      </c>
      <c r="Z4" s="1" t="s">
        <v>56</v>
      </c>
      <c r="AA4" s="1" t="s">
        <v>57</v>
      </c>
      <c r="AB4" s="1">
        <v>1</v>
      </c>
      <c r="AC4" s="1">
        <v>1</v>
      </c>
      <c r="AD4" s="1">
        <v>22</v>
      </c>
      <c r="AE4" s="1">
        <v>20</v>
      </c>
      <c r="AF4" s="1">
        <v>11</v>
      </c>
      <c r="AG4" s="1">
        <v>0</v>
      </c>
      <c r="AH4" s="1" t="s">
        <v>58</v>
      </c>
      <c r="AI4" s="1">
        <v>3800</v>
      </c>
      <c r="AJ4" s="1" t="s">
        <v>118</v>
      </c>
      <c r="AK4" s="1" t="s">
        <v>149</v>
      </c>
      <c r="AL4" s="1" t="s">
        <v>112</v>
      </c>
      <c r="AM4" s="1" t="s">
        <v>150</v>
      </c>
      <c r="AN4" s="1" t="s">
        <v>159</v>
      </c>
      <c r="AO4" s="1" t="s">
        <v>68</v>
      </c>
      <c r="AP4" s="1" t="s">
        <v>119</v>
      </c>
      <c r="AQ4" s="1" t="s">
        <v>120</v>
      </c>
      <c r="AR4" s="1" t="s">
        <v>121</v>
      </c>
      <c r="AS4" s="1">
        <v>0.17092296636101828</v>
      </c>
      <c r="AT4" s="1">
        <v>1.7092296636101829</v>
      </c>
      <c r="AU4" s="1">
        <v>7.333333333333333</v>
      </c>
    </row>
    <row r="5" spans="1:47">
      <c r="A5" s="1" t="s">
        <v>160</v>
      </c>
      <c r="B5" s="1" t="s">
        <v>124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161</v>
      </c>
      <c r="H5" s="1" t="s">
        <v>51</v>
      </c>
      <c r="I5" s="1" t="s">
        <v>52</v>
      </c>
      <c r="J5" s="1" t="s">
        <v>139</v>
      </c>
      <c r="K5" s="1" t="s">
        <v>104</v>
      </c>
      <c r="L5" s="1" t="s">
        <v>162</v>
      </c>
      <c r="M5" s="1" t="s">
        <v>87</v>
      </c>
      <c r="N5" s="1" t="s">
        <v>163</v>
      </c>
      <c r="O5" s="1" t="s">
        <v>164</v>
      </c>
      <c r="P5" s="1" t="s">
        <v>101</v>
      </c>
      <c r="Q5" s="1">
        <v>18408</v>
      </c>
      <c r="R5" s="1" t="s">
        <v>165</v>
      </c>
      <c r="S5" s="1" t="s">
        <v>166</v>
      </c>
      <c r="T5" s="1" t="s">
        <v>167</v>
      </c>
      <c r="U5" s="1" t="s">
        <v>104</v>
      </c>
      <c r="V5" s="1" t="s">
        <v>146</v>
      </c>
      <c r="W5" s="1" t="s">
        <v>147</v>
      </c>
      <c r="X5" s="1" t="s">
        <v>77</v>
      </c>
      <c r="Y5" s="1" t="s">
        <v>148</v>
      </c>
      <c r="Z5" s="1" t="s">
        <v>56</v>
      </c>
      <c r="AA5" s="1" t="s">
        <v>57</v>
      </c>
      <c r="AB5" s="1">
        <v>1</v>
      </c>
      <c r="AC5" s="1">
        <v>20</v>
      </c>
      <c r="AD5" s="1">
        <v>43</v>
      </c>
      <c r="AE5" s="1">
        <v>31</v>
      </c>
      <c r="AF5" s="1">
        <v>25</v>
      </c>
      <c r="AG5" s="1">
        <v>0.03</v>
      </c>
      <c r="AH5" s="1" t="s">
        <v>58</v>
      </c>
      <c r="AI5" s="1">
        <v>3800</v>
      </c>
      <c r="AJ5" s="1" t="s">
        <v>118</v>
      </c>
      <c r="AK5" s="1" t="s">
        <v>149</v>
      </c>
      <c r="AL5" s="1" t="s">
        <v>112</v>
      </c>
      <c r="AM5" s="1" t="s">
        <v>150</v>
      </c>
      <c r="AN5" s="1" t="s">
        <v>168</v>
      </c>
      <c r="AO5" s="1" t="s">
        <v>68</v>
      </c>
      <c r="AP5" s="1" t="s">
        <v>119</v>
      </c>
      <c r="AQ5" s="1" t="s">
        <v>120</v>
      </c>
      <c r="AR5" s="1" t="s">
        <v>121</v>
      </c>
      <c r="AS5" s="1">
        <v>1.1768611268555649</v>
      </c>
      <c r="AT5" s="1">
        <v>11.768611268555649</v>
      </c>
      <c r="AU5" s="1">
        <v>7.333333333333333</v>
      </c>
    </row>
    <row r="6" spans="1:47">
      <c r="A6" s="1" t="s">
        <v>169</v>
      </c>
      <c r="B6" s="1" t="s">
        <v>124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170</v>
      </c>
      <c r="H6" s="1" t="s">
        <v>51</v>
      </c>
      <c r="I6" s="1" t="s">
        <v>52</v>
      </c>
      <c r="J6" s="1" t="s">
        <v>171</v>
      </c>
      <c r="K6" s="1" t="s">
        <v>59</v>
      </c>
      <c r="L6" s="1" t="s">
        <v>172</v>
      </c>
      <c r="M6" s="1" t="s">
        <v>61</v>
      </c>
      <c r="N6" s="1" t="s">
        <v>173</v>
      </c>
      <c r="O6" s="1" t="s">
        <v>174</v>
      </c>
      <c r="P6" s="1" t="s">
        <v>99</v>
      </c>
      <c r="Q6" s="1">
        <v>7540.2</v>
      </c>
      <c r="R6" s="1" t="s">
        <v>175</v>
      </c>
      <c r="S6" s="1" t="s">
        <v>176</v>
      </c>
      <c r="T6" s="1" t="s">
        <v>177</v>
      </c>
      <c r="U6" s="1" t="s">
        <v>59</v>
      </c>
      <c r="V6" s="1" t="s">
        <v>178</v>
      </c>
      <c r="W6" s="1" t="s">
        <v>179</v>
      </c>
      <c r="X6" s="1" t="s">
        <v>77</v>
      </c>
      <c r="Y6" s="1" t="s">
        <v>79</v>
      </c>
      <c r="Z6" s="1" t="s">
        <v>65</v>
      </c>
      <c r="AA6" s="1" t="s">
        <v>57</v>
      </c>
      <c r="AB6" s="1">
        <v>2</v>
      </c>
      <c r="AC6" s="1">
        <v>56</v>
      </c>
      <c r="AD6" s="1">
        <v>50</v>
      </c>
      <c r="AE6" s="1">
        <v>29</v>
      </c>
      <c r="AF6" s="1">
        <v>11</v>
      </c>
      <c r="AG6" s="1">
        <v>0.03</v>
      </c>
      <c r="AH6" s="1" t="s">
        <v>58</v>
      </c>
      <c r="AI6" s="1">
        <v>3800</v>
      </c>
      <c r="AJ6" s="1" t="s">
        <v>106</v>
      </c>
      <c r="AK6" s="1" t="s">
        <v>180</v>
      </c>
      <c r="AL6" s="1" t="s">
        <v>112</v>
      </c>
      <c r="AM6" s="1" t="s">
        <v>181</v>
      </c>
      <c r="AN6" s="1" t="s">
        <v>182</v>
      </c>
      <c r="AO6" s="1" t="s">
        <v>107</v>
      </c>
      <c r="AP6" s="1" t="s">
        <v>108</v>
      </c>
      <c r="AQ6" s="1" t="s">
        <v>109</v>
      </c>
      <c r="AR6" s="1" t="s">
        <v>122</v>
      </c>
      <c r="AS6" s="1">
        <v>1.1265377328339841</v>
      </c>
      <c r="AT6" s="1">
        <v>11.265377328339842</v>
      </c>
      <c r="AU6" s="1">
        <v>47</v>
      </c>
    </row>
    <row r="7" spans="1:47">
      <c r="A7" s="1" t="s">
        <v>183</v>
      </c>
      <c r="B7" s="1" t="s">
        <v>124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184</v>
      </c>
      <c r="H7" s="1" t="s">
        <v>51</v>
      </c>
      <c r="I7" s="1" t="s">
        <v>52</v>
      </c>
      <c r="J7" s="1" t="s">
        <v>171</v>
      </c>
      <c r="K7" s="1" t="s">
        <v>59</v>
      </c>
      <c r="L7" s="1" t="s">
        <v>185</v>
      </c>
      <c r="M7" s="1" t="s">
        <v>61</v>
      </c>
      <c r="N7" s="1" t="s">
        <v>186</v>
      </c>
      <c r="O7" s="1" t="s">
        <v>187</v>
      </c>
      <c r="P7" s="1" t="s">
        <v>99</v>
      </c>
      <c r="Q7" s="1">
        <v>6702.4</v>
      </c>
      <c r="R7" s="1" t="s">
        <v>175</v>
      </c>
      <c r="S7" s="1" t="s">
        <v>176</v>
      </c>
      <c r="T7" s="1" t="s">
        <v>188</v>
      </c>
      <c r="U7" s="1" t="s">
        <v>59</v>
      </c>
      <c r="V7" s="1" t="s">
        <v>178</v>
      </c>
      <c r="W7" s="1" t="s">
        <v>179</v>
      </c>
      <c r="X7" s="1" t="s">
        <v>77</v>
      </c>
      <c r="Y7" s="1" t="s">
        <v>79</v>
      </c>
      <c r="Z7" s="1" t="s">
        <v>65</v>
      </c>
      <c r="AA7" s="1" t="s">
        <v>57</v>
      </c>
      <c r="AB7" s="1">
        <v>1</v>
      </c>
      <c r="AC7" s="1">
        <v>38</v>
      </c>
      <c r="AD7" s="1">
        <v>47</v>
      </c>
      <c r="AE7" s="1">
        <v>29</v>
      </c>
      <c r="AF7" s="1">
        <v>22</v>
      </c>
      <c r="AG7" s="1">
        <v>0.03</v>
      </c>
      <c r="AH7" s="1" t="s">
        <v>58</v>
      </c>
      <c r="AI7" s="1">
        <v>3800</v>
      </c>
      <c r="AJ7" s="1" t="s">
        <v>106</v>
      </c>
      <c r="AK7" s="1" t="s">
        <v>180</v>
      </c>
      <c r="AL7" s="1" t="s">
        <v>112</v>
      </c>
      <c r="AM7" s="1" t="s">
        <v>181</v>
      </c>
      <c r="AN7" s="1" t="s">
        <v>189</v>
      </c>
      <c r="AO7" s="1" t="s">
        <v>107</v>
      </c>
      <c r="AP7" s="1" t="s">
        <v>108</v>
      </c>
      <c r="AQ7" s="1" t="s">
        <v>109</v>
      </c>
      <c r="AR7" s="1" t="s">
        <v>122</v>
      </c>
      <c r="AS7" s="1">
        <v>1.058945468863945</v>
      </c>
      <c r="AT7" s="1">
        <v>10.589454688639449</v>
      </c>
      <c r="AU7" s="1">
        <v>47</v>
      </c>
    </row>
    <row r="8" spans="1:47">
      <c r="A8" s="1" t="s">
        <v>206</v>
      </c>
      <c r="B8" s="1" t="s">
        <v>124</v>
      </c>
      <c r="C8" s="1" t="s">
        <v>47</v>
      </c>
      <c r="D8" s="1" t="s">
        <v>48</v>
      </c>
      <c r="E8" s="1" t="s">
        <v>49</v>
      </c>
      <c r="F8" s="1" t="s">
        <v>50</v>
      </c>
      <c r="G8" s="1" t="s">
        <v>207</v>
      </c>
      <c r="H8" s="1" t="s">
        <v>51</v>
      </c>
      <c r="I8" s="1" t="s">
        <v>52</v>
      </c>
      <c r="J8" s="1" t="s">
        <v>208</v>
      </c>
      <c r="K8" s="1" t="s">
        <v>195</v>
      </c>
      <c r="L8" s="1" t="s">
        <v>209</v>
      </c>
      <c r="M8" s="1" t="s">
        <v>195</v>
      </c>
      <c r="N8" s="1" t="s">
        <v>210</v>
      </c>
      <c r="O8" s="1" t="s">
        <v>211</v>
      </c>
      <c r="P8" s="1" t="s">
        <v>198</v>
      </c>
      <c r="Q8" s="1">
        <v>3259602.5</v>
      </c>
      <c r="R8" s="1" t="s">
        <v>212</v>
      </c>
      <c r="S8" s="1" t="s">
        <v>213</v>
      </c>
      <c r="T8" s="1" t="s">
        <v>214</v>
      </c>
      <c r="U8" s="1" t="s">
        <v>195</v>
      </c>
      <c r="V8" s="1" t="s">
        <v>215</v>
      </c>
      <c r="W8" s="1" t="s">
        <v>216</v>
      </c>
      <c r="X8" s="1" t="s">
        <v>88</v>
      </c>
      <c r="Y8" s="1" t="s">
        <v>93</v>
      </c>
      <c r="Z8" s="1" t="s">
        <v>62</v>
      </c>
      <c r="AA8" s="1" t="s">
        <v>57</v>
      </c>
      <c r="AB8" s="1">
        <v>6</v>
      </c>
      <c r="AC8" s="1">
        <v>270</v>
      </c>
      <c r="AD8" s="1">
        <v>55</v>
      </c>
      <c r="AE8" s="1">
        <v>36</v>
      </c>
      <c r="AF8" s="1">
        <v>34</v>
      </c>
      <c r="AG8" s="1">
        <v>0.4</v>
      </c>
      <c r="AH8" s="1" t="s">
        <v>66</v>
      </c>
      <c r="AI8" s="1">
        <v>800</v>
      </c>
      <c r="AJ8" s="1" t="s">
        <v>103</v>
      </c>
      <c r="AK8" s="1" t="s">
        <v>217</v>
      </c>
      <c r="AL8" s="1" t="s">
        <v>201</v>
      </c>
      <c r="AM8" s="1" t="s">
        <v>218</v>
      </c>
      <c r="AN8" s="1" t="s">
        <v>219</v>
      </c>
      <c r="AO8" s="1" t="s">
        <v>68</v>
      </c>
      <c r="AP8" s="1" t="s">
        <v>105</v>
      </c>
      <c r="AQ8" s="1" t="s">
        <v>191</v>
      </c>
      <c r="AR8" s="1" t="s">
        <v>204</v>
      </c>
      <c r="AS8" s="1">
        <v>14.264298465401344</v>
      </c>
      <c r="AT8" s="1">
        <v>142.64298465401345</v>
      </c>
      <c r="AU8" s="1">
        <v>142.6</v>
      </c>
    </row>
    <row r="9" spans="1:47">
      <c r="A9" s="1" t="s">
        <v>227</v>
      </c>
      <c r="B9" s="1" t="s">
        <v>124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228</v>
      </c>
      <c r="H9" s="1" t="s">
        <v>51</v>
      </c>
      <c r="I9" s="1" t="s">
        <v>52</v>
      </c>
      <c r="J9" s="1" t="s">
        <v>229</v>
      </c>
      <c r="K9" s="1" t="s">
        <v>222</v>
      </c>
      <c r="L9" s="1" t="s">
        <v>230</v>
      </c>
      <c r="M9" s="1" t="s">
        <v>220</v>
      </c>
      <c r="N9" s="1" t="s">
        <v>231</v>
      </c>
      <c r="O9" s="1" t="s">
        <v>232</v>
      </c>
      <c r="P9" s="1" t="s">
        <v>221</v>
      </c>
      <c r="Q9" s="1">
        <v>150568</v>
      </c>
      <c r="R9" s="1" t="s">
        <v>129</v>
      </c>
      <c r="S9" s="1" t="s">
        <v>130</v>
      </c>
      <c r="T9" s="1" t="s">
        <v>233</v>
      </c>
      <c r="U9" s="1" t="s">
        <v>222</v>
      </c>
      <c r="V9" s="1" t="s">
        <v>234</v>
      </c>
      <c r="W9" s="1" t="s">
        <v>235</v>
      </c>
      <c r="X9" s="1" t="s">
        <v>86</v>
      </c>
      <c r="Y9" s="1" t="s">
        <v>236</v>
      </c>
      <c r="Z9" s="1" t="s">
        <v>62</v>
      </c>
      <c r="AA9" s="1" t="s">
        <v>57</v>
      </c>
      <c r="AB9" s="1">
        <v>1</v>
      </c>
      <c r="AC9" s="1">
        <v>89</v>
      </c>
      <c r="AD9" s="1">
        <v>62</v>
      </c>
      <c r="AE9" s="1">
        <v>34</v>
      </c>
      <c r="AF9" s="1">
        <v>40</v>
      </c>
      <c r="AG9" s="1">
        <v>0.08</v>
      </c>
      <c r="AH9" s="1" t="s">
        <v>58</v>
      </c>
      <c r="AI9" s="1">
        <v>3800</v>
      </c>
      <c r="AJ9" s="1" t="s">
        <v>94</v>
      </c>
      <c r="AK9" s="1" t="s">
        <v>237</v>
      </c>
      <c r="AL9" s="1" t="s">
        <v>224</v>
      </c>
      <c r="AM9" s="1" t="s">
        <v>238</v>
      </c>
      <c r="AN9" s="1" t="s">
        <v>239</v>
      </c>
      <c r="AO9" s="1" t="s">
        <v>68</v>
      </c>
      <c r="AP9" s="1" t="s">
        <v>95</v>
      </c>
      <c r="AQ9" s="1" t="s">
        <v>96</v>
      </c>
      <c r="AR9" s="1" t="s">
        <v>225</v>
      </c>
      <c r="AS9" s="1">
        <v>2.9777323395787314</v>
      </c>
      <c r="AT9" s="1">
        <v>29.777323395787313</v>
      </c>
      <c r="AU9" s="1">
        <v>89</v>
      </c>
    </row>
    <row r="10" spans="1:47">
      <c r="A10" s="1" t="s">
        <v>240</v>
      </c>
      <c r="B10" s="1" t="s">
        <v>124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241</v>
      </c>
      <c r="H10" s="1" t="s">
        <v>51</v>
      </c>
      <c r="I10" s="1" t="s">
        <v>52</v>
      </c>
      <c r="J10" s="1" t="s">
        <v>242</v>
      </c>
      <c r="K10" s="1" t="s">
        <v>220</v>
      </c>
      <c r="L10" s="1" t="s">
        <v>243</v>
      </c>
      <c r="M10" s="1" t="s">
        <v>201</v>
      </c>
      <c r="N10" s="1" t="s">
        <v>244</v>
      </c>
      <c r="O10" s="1" t="s">
        <v>245</v>
      </c>
      <c r="P10" s="1" t="s">
        <v>205</v>
      </c>
      <c r="Q10" s="1">
        <v>23010</v>
      </c>
      <c r="R10" s="1" t="s">
        <v>143</v>
      </c>
      <c r="S10" s="1" t="s">
        <v>144</v>
      </c>
      <c r="T10" s="1" t="s">
        <v>246</v>
      </c>
      <c r="U10" s="1" t="s">
        <v>220</v>
      </c>
      <c r="V10" s="1" t="s">
        <v>247</v>
      </c>
      <c r="W10" s="1" t="s">
        <v>248</v>
      </c>
      <c r="X10" s="1" t="s">
        <v>77</v>
      </c>
      <c r="Y10" s="1" t="s">
        <v>79</v>
      </c>
      <c r="Z10" s="1" t="s">
        <v>56</v>
      </c>
      <c r="AA10" s="1" t="s">
        <v>57</v>
      </c>
      <c r="AB10" s="1">
        <v>1</v>
      </c>
      <c r="AC10" s="1">
        <v>2</v>
      </c>
      <c r="AD10" s="1">
        <v>29</v>
      </c>
      <c r="AE10" s="1">
        <v>21</v>
      </c>
      <c r="AF10" s="1">
        <v>10</v>
      </c>
      <c r="AG10" s="1">
        <v>0.01</v>
      </c>
      <c r="AH10" s="1" t="s">
        <v>58</v>
      </c>
      <c r="AI10" s="1">
        <v>3800</v>
      </c>
      <c r="AJ10" s="1" t="s">
        <v>81</v>
      </c>
      <c r="AK10" s="1" t="s">
        <v>249</v>
      </c>
      <c r="AL10" s="1" t="s">
        <v>224</v>
      </c>
      <c r="AM10" s="1" t="s">
        <v>250</v>
      </c>
      <c r="AN10" s="1" t="s">
        <v>251</v>
      </c>
      <c r="AO10" s="1" t="s">
        <v>68</v>
      </c>
      <c r="AP10" s="1" t="s">
        <v>82</v>
      </c>
      <c r="AQ10" s="1" t="s">
        <v>83</v>
      </c>
      <c r="AR10" s="1" t="s">
        <v>226</v>
      </c>
      <c r="AS10" s="1">
        <v>0.21506629445012423</v>
      </c>
      <c r="AT10" s="1">
        <v>2.1506629445012422</v>
      </c>
      <c r="AU10" s="1">
        <v>5.8</v>
      </c>
    </row>
    <row r="11" spans="1:47">
      <c r="A11" s="1" t="s">
        <v>252</v>
      </c>
      <c r="B11" s="1" t="s">
        <v>124</v>
      </c>
      <c r="C11" s="1" t="s">
        <v>47</v>
      </c>
      <c r="D11" s="1" t="s">
        <v>48</v>
      </c>
      <c r="E11" s="1" t="s">
        <v>49</v>
      </c>
      <c r="F11" s="1" t="s">
        <v>50</v>
      </c>
      <c r="G11" s="1" t="s">
        <v>253</v>
      </c>
      <c r="H11" s="1" t="s">
        <v>51</v>
      </c>
      <c r="I11" s="1" t="s">
        <v>52</v>
      </c>
      <c r="J11" s="1" t="s">
        <v>242</v>
      </c>
      <c r="K11" s="1" t="s">
        <v>222</v>
      </c>
      <c r="L11" s="1" t="s">
        <v>254</v>
      </c>
      <c r="M11" s="1" t="s">
        <v>222</v>
      </c>
      <c r="N11" s="1" t="s">
        <v>255</v>
      </c>
      <c r="O11" s="1" t="s">
        <v>256</v>
      </c>
      <c r="P11" s="1" t="s">
        <v>223</v>
      </c>
      <c r="Q11" s="1">
        <v>71744</v>
      </c>
      <c r="R11" s="1" t="s">
        <v>257</v>
      </c>
      <c r="S11" s="1" t="s">
        <v>258</v>
      </c>
      <c r="T11" s="1" t="s">
        <v>259</v>
      </c>
      <c r="U11" s="1" t="s">
        <v>222</v>
      </c>
      <c r="V11" s="1" t="s">
        <v>247</v>
      </c>
      <c r="W11" s="1" t="s">
        <v>248</v>
      </c>
      <c r="X11" s="1" t="s">
        <v>77</v>
      </c>
      <c r="Y11" s="1" t="s">
        <v>79</v>
      </c>
      <c r="Z11" s="1" t="s">
        <v>56</v>
      </c>
      <c r="AA11" s="1" t="s">
        <v>57</v>
      </c>
      <c r="AB11" s="1">
        <v>1</v>
      </c>
      <c r="AC11" s="1">
        <v>6</v>
      </c>
      <c r="AD11" s="1">
        <v>36</v>
      </c>
      <c r="AE11" s="1">
        <v>21</v>
      </c>
      <c r="AF11" s="1">
        <v>16</v>
      </c>
      <c r="AG11" s="1">
        <v>0.01</v>
      </c>
      <c r="AH11" s="1" t="s">
        <v>58</v>
      </c>
      <c r="AI11" s="1">
        <v>3800</v>
      </c>
      <c r="AJ11" s="1" t="s">
        <v>81</v>
      </c>
      <c r="AK11" s="1" t="s">
        <v>249</v>
      </c>
      <c r="AL11" s="1" t="s">
        <v>224</v>
      </c>
      <c r="AM11" s="1" t="s">
        <v>250</v>
      </c>
      <c r="AN11" s="1" t="s">
        <v>260</v>
      </c>
      <c r="AO11" s="1" t="s">
        <v>68</v>
      </c>
      <c r="AP11" s="1" t="s">
        <v>82</v>
      </c>
      <c r="AQ11" s="1" t="s">
        <v>83</v>
      </c>
      <c r="AR11" s="1" t="s">
        <v>226</v>
      </c>
      <c r="AS11" s="1">
        <v>0.42716615725266055</v>
      </c>
      <c r="AT11" s="1">
        <v>4.2716615725266056</v>
      </c>
      <c r="AU11" s="1">
        <v>5.8</v>
      </c>
    </row>
    <row r="12" spans="1:47">
      <c r="A12" s="1" t="s">
        <v>261</v>
      </c>
      <c r="B12" s="1" t="s">
        <v>124</v>
      </c>
      <c r="C12" s="1" t="s">
        <v>47</v>
      </c>
      <c r="D12" s="1" t="s">
        <v>48</v>
      </c>
      <c r="E12" s="1" t="s">
        <v>49</v>
      </c>
      <c r="F12" s="1" t="s">
        <v>50</v>
      </c>
      <c r="G12" s="1" t="s">
        <v>262</v>
      </c>
      <c r="H12" s="1" t="s">
        <v>51</v>
      </c>
      <c r="I12" s="1" t="s">
        <v>52</v>
      </c>
      <c r="J12" s="1" t="s">
        <v>242</v>
      </c>
      <c r="K12" s="1" t="s">
        <v>200</v>
      </c>
      <c r="L12" s="1" t="s">
        <v>263</v>
      </c>
      <c r="M12" s="1" t="s">
        <v>195</v>
      </c>
      <c r="N12" s="1" t="s">
        <v>264</v>
      </c>
      <c r="O12" s="1" t="s">
        <v>265</v>
      </c>
      <c r="P12" s="1" t="s">
        <v>198</v>
      </c>
      <c r="Q12" s="1">
        <v>15399.68</v>
      </c>
      <c r="R12" s="1" t="s">
        <v>165</v>
      </c>
      <c r="S12" s="1" t="s">
        <v>166</v>
      </c>
      <c r="T12" s="1" t="s">
        <v>266</v>
      </c>
      <c r="U12" s="1" t="s">
        <v>200</v>
      </c>
      <c r="V12" s="1" t="s">
        <v>247</v>
      </c>
      <c r="W12" s="1" t="s">
        <v>248</v>
      </c>
      <c r="X12" s="1" t="s">
        <v>77</v>
      </c>
      <c r="Y12" s="1" t="s">
        <v>79</v>
      </c>
      <c r="Z12" s="1" t="s">
        <v>56</v>
      </c>
      <c r="AA12" s="1" t="s">
        <v>57</v>
      </c>
      <c r="AB12" s="1">
        <v>1</v>
      </c>
      <c r="AC12" s="1">
        <v>8</v>
      </c>
      <c r="AD12" s="1">
        <v>28</v>
      </c>
      <c r="AE12" s="1">
        <v>38</v>
      </c>
      <c r="AF12" s="1">
        <v>15</v>
      </c>
      <c r="AG12" s="1">
        <v>0.02</v>
      </c>
      <c r="AH12" s="1" t="s">
        <v>58</v>
      </c>
      <c r="AI12" s="1">
        <v>3800</v>
      </c>
      <c r="AJ12" s="1" t="s">
        <v>81</v>
      </c>
      <c r="AK12" s="1" t="s">
        <v>249</v>
      </c>
      <c r="AL12" s="1" t="s">
        <v>224</v>
      </c>
      <c r="AM12" s="1" t="s">
        <v>250</v>
      </c>
      <c r="AN12" s="1" t="s">
        <v>267</v>
      </c>
      <c r="AO12" s="1" t="s">
        <v>68</v>
      </c>
      <c r="AP12" s="1" t="s">
        <v>82</v>
      </c>
      <c r="AQ12" s="1" t="s">
        <v>83</v>
      </c>
      <c r="AR12" s="1" t="s">
        <v>226</v>
      </c>
      <c r="AS12" s="1">
        <v>0.56362201304170489</v>
      </c>
      <c r="AT12" s="1">
        <v>5.6362201304170494</v>
      </c>
      <c r="AU12" s="1">
        <v>5.8</v>
      </c>
    </row>
    <row r="13" spans="1:47">
      <c r="A13" s="1" t="s">
        <v>268</v>
      </c>
      <c r="B13" s="1" t="s">
        <v>124</v>
      </c>
      <c r="C13" s="1" t="s">
        <v>47</v>
      </c>
      <c r="D13" s="1" t="s">
        <v>48</v>
      </c>
      <c r="E13" s="1" t="s">
        <v>49</v>
      </c>
      <c r="F13" s="1" t="s">
        <v>50</v>
      </c>
      <c r="G13" s="1" t="s">
        <v>269</v>
      </c>
      <c r="H13" s="1" t="s">
        <v>51</v>
      </c>
      <c r="I13" s="1" t="s">
        <v>52</v>
      </c>
      <c r="J13" s="1" t="s">
        <v>242</v>
      </c>
      <c r="K13" s="1" t="s">
        <v>200</v>
      </c>
      <c r="L13" s="1" t="s">
        <v>270</v>
      </c>
      <c r="M13" s="1" t="s">
        <v>195</v>
      </c>
      <c r="N13" s="1" t="s">
        <v>271</v>
      </c>
      <c r="O13" s="1" t="s">
        <v>272</v>
      </c>
      <c r="P13" s="1" t="s">
        <v>194</v>
      </c>
      <c r="Q13" s="1">
        <v>1340.48</v>
      </c>
      <c r="R13" s="1" t="s">
        <v>175</v>
      </c>
      <c r="S13" s="1" t="s">
        <v>176</v>
      </c>
      <c r="T13" s="1" t="s">
        <v>273</v>
      </c>
      <c r="U13" s="1" t="s">
        <v>200</v>
      </c>
      <c r="V13" s="1" t="s">
        <v>247</v>
      </c>
      <c r="W13" s="1" t="s">
        <v>248</v>
      </c>
      <c r="X13" s="1" t="s">
        <v>77</v>
      </c>
      <c r="Y13" s="1" t="s">
        <v>79</v>
      </c>
      <c r="Z13" s="1" t="s">
        <v>65</v>
      </c>
      <c r="AA13" s="1" t="s">
        <v>57</v>
      </c>
      <c r="AB13" s="1">
        <v>1</v>
      </c>
      <c r="AC13" s="1">
        <v>7.5</v>
      </c>
      <c r="AD13" s="1">
        <v>38</v>
      </c>
      <c r="AE13" s="1">
        <v>32</v>
      </c>
      <c r="AF13" s="1">
        <v>5</v>
      </c>
      <c r="AG13" s="1">
        <v>0.01</v>
      </c>
      <c r="AH13" s="1" t="s">
        <v>58</v>
      </c>
      <c r="AI13" s="1">
        <v>3800</v>
      </c>
      <c r="AJ13" s="1" t="s">
        <v>81</v>
      </c>
      <c r="AK13" s="1" t="s">
        <v>249</v>
      </c>
      <c r="AL13" s="1" t="s">
        <v>224</v>
      </c>
      <c r="AM13" s="1" t="s">
        <v>250</v>
      </c>
      <c r="AN13" s="1" t="s">
        <v>274</v>
      </c>
      <c r="AO13" s="1" t="s">
        <v>68</v>
      </c>
      <c r="AP13" s="1" t="s">
        <v>82</v>
      </c>
      <c r="AQ13" s="1" t="s">
        <v>83</v>
      </c>
      <c r="AR13" s="1" t="s">
        <v>226</v>
      </c>
      <c r="AS13" s="1">
        <v>0.21471314782541137</v>
      </c>
      <c r="AT13" s="1">
        <v>2.1471314782541135</v>
      </c>
      <c r="AU13" s="1">
        <v>5.8</v>
      </c>
    </row>
    <row r="14" spans="1:47">
      <c r="A14" s="1" t="s">
        <v>275</v>
      </c>
      <c r="B14" s="1" t="s">
        <v>124</v>
      </c>
      <c r="C14" s="1" t="s">
        <v>47</v>
      </c>
      <c r="D14" s="1" t="s">
        <v>48</v>
      </c>
      <c r="E14" s="1" t="s">
        <v>49</v>
      </c>
      <c r="F14" s="1" t="s">
        <v>50</v>
      </c>
      <c r="G14" s="1" t="s">
        <v>276</v>
      </c>
      <c r="H14" s="1" t="s">
        <v>51</v>
      </c>
      <c r="I14" s="1" t="s">
        <v>52</v>
      </c>
      <c r="J14" s="1" t="s">
        <v>242</v>
      </c>
      <c r="K14" s="1" t="s">
        <v>220</v>
      </c>
      <c r="L14" s="1" t="s">
        <v>277</v>
      </c>
      <c r="M14" s="1" t="s">
        <v>220</v>
      </c>
      <c r="N14" s="1" t="s">
        <v>278</v>
      </c>
      <c r="O14" s="1" t="s">
        <v>279</v>
      </c>
      <c r="P14" s="1" t="s">
        <v>205</v>
      </c>
      <c r="Q14" s="1">
        <v>1943.54</v>
      </c>
      <c r="R14" s="1" t="s">
        <v>257</v>
      </c>
      <c r="S14" s="1" t="s">
        <v>258</v>
      </c>
      <c r="T14" s="1" t="s">
        <v>280</v>
      </c>
      <c r="U14" s="1" t="s">
        <v>220</v>
      </c>
      <c r="V14" s="1" t="s">
        <v>247</v>
      </c>
      <c r="W14" s="1" t="s">
        <v>248</v>
      </c>
      <c r="X14" s="1" t="s">
        <v>77</v>
      </c>
      <c r="Y14" s="1" t="s">
        <v>79</v>
      </c>
      <c r="Z14" s="1" t="s">
        <v>56</v>
      </c>
      <c r="AA14" s="1" t="s">
        <v>57</v>
      </c>
      <c r="AB14" s="1">
        <v>1</v>
      </c>
      <c r="AC14" s="1">
        <v>1</v>
      </c>
      <c r="AD14" s="1">
        <v>15</v>
      </c>
      <c r="AE14" s="1">
        <v>13</v>
      </c>
      <c r="AF14" s="1">
        <v>8</v>
      </c>
      <c r="AG14" s="1">
        <v>0</v>
      </c>
      <c r="AH14" s="1" t="s">
        <v>58</v>
      </c>
      <c r="AI14" s="1">
        <v>3800</v>
      </c>
      <c r="AJ14" s="1" t="s">
        <v>81</v>
      </c>
      <c r="AK14" s="1" t="s">
        <v>249</v>
      </c>
      <c r="AL14" s="1" t="s">
        <v>224</v>
      </c>
      <c r="AM14" s="1" t="s">
        <v>250</v>
      </c>
      <c r="AN14" s="1" t="s">
        <v>281</v>
      </c>
      <c r="AO14" s="1" t="s">
        <v>68</v>
      </c>
      <c r="AP14" s="1" t="s">
        <v>82</v>
      </c>
      <c r="AQ14" s="1" t="s">
        <v>83</v>
      </c>
      <c r="AR14" s="1" t="s">
        <v>226</v>
      </c>
      <c r="AS14" s="1">
        <v>5.5090873455204234E-2</v>
      </c>
      <c r="AT14" s="1">
        <v>0.55090873455204237</v>
      </c>
      <c r="AU14" s="1">
        <v>5.8</v>
      </c>
    </row>
    <row r="15" spans="1:47">
      <c r="A15" s="1" t="s">
        <v>282</v>
      </c>
      <c r="B15" s="1" t="s">
        <v>124</v>
      </c>
      <c r="C15" s="1" t="s">
        <v>47</v>
      </c>
      <c r="D15" s="1" t="s">
        <v>48</v>
      </c>
      <c r="E15" s="1" t="s">
        <v>49</v>
      </c>
      <c r="F15" s="1" t="s">
        <v>50</v>
      </c>
      <c r="G15" s="1" t="s">
        <v>283</v>
      </c>
      <c r="H15" s="1" t="s">
        <v>51</v>
      </c>
      <c r="I15" s="1" t="s">
        <v>52</v>
      </c>
      <c r="J15" s="1" t="s">
        <v>242</v>
      </c>
      <c r="K15" s="1" t="s">
        <v>220</v>
      </c>
      <c r="L15" s="1" t="s">
        <v>284</v>
      </c>
      <c r="M15" s="1" t="s">
        <v>201</v>
      </c>
      <c r="N15" s="1" t="s">
        <v>285</v>
      </c>
      <c r="O15" s="1" t="s">
        <v>286</v>
      </c>
      <c r="P15" s="1" t="s">
        <v>202</v>
      </c>
      <c r="Q15" s="1">
        <v>171690</v>
      </c>
      <c r="R15" s="1" t="s">
        <v>287</v>
      </c>
      <c r="S15" s="1" t="s">
        <v>288</v>
      </c>
      <c r="T15" s="1" t="s">
        <v>289</v>
      </c>
      <c r="U15" s="1" t="s">
        <v>220</v>
      </c>
      <c r="V15" s="1" t="s">
        <v>247</v>
      </c>
      <c r="W15" s="1" t="s">
        <v>248</v>
      </c>
      <c r="X15" s="1" t="s">
        <v>77</v>
      </c>
      <c r="Y15" s="1" t="s">
        <v>79</v>
      </c>
      <c r="Z15" s="1" t="s">
        <v>56</v>
      </c>
      <c r="AA15" s="1" t="s">
        <v>57</v>
      </c>
      <c r="AB15" s="1">
        <v>1</v>
      </c>
      <c r="AC15" s="1">
        <v>15</v>
      </c>
      <c r="AD15" s="1">
        <v>48</v>
      </c>
      <c r="AE15" s="1">
        <v>34</v>
      </c>
      <c r="AF15" s="1">
        <v>21</v>
      </c>
      <c r="AG15" s="1">
        <v>0.03</v>
      </c>
      <c r="AH15" s="1" t="s">
        <v>58</v>
      </c>
      <c r="AI15" s="1">
        <v>3800</v>
      </c>
      <c r="AJ15" s="1" t="s">
        <v>81</v>
      </c>
      <c r="AK15" s="1" t="s">
        <v>249</v>
      </c>
      <c r="AL15" s="1" t="s">
        <v>224</v>
      </c>
      <c r="AM15" s="1" t="s">
        <v>250</v>
      </c>
      <c r="AN15" s="1" t="s">
        <v>290</v>
      </c>
      <c r="AO15" s="1" t="s">
        <v>68</v>
      </c>
      <c r="AP15" s="1" t="s">
        <v>82</v>
      </c>
      <c r="AQ15" s="1" t="s">
        <v>83</v>
      </c>
      <c r="AR15" s="1" t="s">
        <v>226</v>
      </c>
      <c r="AS15" s="1">
        <v>1.2103041122158715</v>
      </c>
      <c r="AT15" s="1">
        <v>12.103041122158714</v>
      </c>
      <c r="AU15" s="1">
        <v>5.8</v>
      </c>
    </row>
    <row r="16" spans="1:47">
      <c r="A16" s="1" t="s">
        <v>291</v>
      </c>
      <c r="B16" s="1" t="s">
        <v>124</v>
      </c>
      <c r="C16" s="1" t="s">
        <v>47</v>
      </c>
      <c r="D16" s="1" t="s">
        <v>48</v>
      </c>
      <c r="E16" s="1" t="s">
        <v>49</v>
      </c>
      <c r="F16" s="1" t="s">
        <v>50</v>
      </c>
      <c r="G16" s="1" t="s">
        <v>292</v>
      </c>
      <c r="H16" s="1" t="s">
        <v>51</v>
      </c>
      <c r="I16" s="1" t="s">
        <v>52</v>
      </c>
      <c r="J16" s="1" t="s">
        <v>242</v>
      </c>
      <c r="K16" s="1" t="s">
        <v>200</v>
      </c>
      <c r="L16" s="1" t="s">
        <v>293</v>
      </c>
      <c r="M16" s="1" t="s">
        <v>195</v>
      </c>
      <c r="N16" s="1" t="s">
        <v>294</v>
      </c>
      <c r="O16" s="1" t="s">
        <v>295</v>
      </c>
      <c r="P16" s="1" t="s">
        <v>198</v>
      </c>
      <c r="Q16" s="1">
        <v>67330.8</v>
      </c>
      <c r="R16" s="1" t="s">
        <v>143</v>
      </c>
      <c r="S16" s="1" t="s">
        <v>144</v>
      </c>
      <c r="T16" s="1" t="s">
        <v>296</v>
      </c>
      <c r="U16" s="1" t="s">
        <v>200</v>
      </c>
      <c r="V16" s="1" t="s">
        <v>247</v>
      </c>
      <c r="W16" s="1" t="s">
        <v>248</v>
      </c>
      <c r="X16" s="1" t="s">
        <v>77</v>
      </c>
      <c r="Y16" s="1" t="s">
        <v>79</v>
      </c>
      <c r="Z16" s="1" t="s">
        <v>56</v>
      </c>
      <c r="AA16" s="1" t="s">
        <v>57</v>
      </c>
      <c r="AB16" s="1">
        <v>1</v>
      </c>
      <c r="AC16" s="1">
        <v>1</v>
      </c>
      <c r="AD16" s="1">
        <v>18</v>
      </c>
      <c r="AE16" s="1">
        <v>11</v>
      </c>
      <c r="AF16" s="1">
        <v>7</v>
      </c>
      <c r="AG16" s="1">
        <v>0</v>
      </c>
      <c r="AH16" s="1" t="s">
        <v>58</v>
      </c>
      <c r="AI16" s="1">
        <v>3800</v>
      </c>
      <c r="AJ16" s="1" t="s">
        <v>81</v>
      </c>
      <c r="AK16" s="1" t="s">
        <v>249</v>
      </c>
      <c r="AL16" s="1" t="s">
        <v>224</v>
      </c>
      <c r="AM16" s="1" t="s">
        <v>250</v>
      </c>
      <c r="AN16" s="1" t="s">
        <v>297</v>
      </c>
      <c r="AO16" s="1" t="s">
        <v>68</v>
      </c>
      <c r="AP16" s="1" t="s">
        <v>82</v>
      </c>
      <c r="AQ16" s="1" t="s">
        <v>83</v>
      </c>
      <c r="AR16" s="1" t="s">
        <v>226</v>
      </c>
      <c r="AS16" s="1">
        <v>4.894612218520069E-2</v>
      </c>
      <c r="AT16" s="1">
        <v>0.48946122185200691</v>
      </c>
      <c r="AU16" s="1">
        <v>5.8</v>
      </c>
    </row>
    <row r="17" spans="1:47">
      <c r="A17" s="1" t="s">
        <v>298</v>
      </c>
      <c r="B17" s="1" t="s">
        <v>124</v>
      </c>
      <c r="C17" s="1" t="s">
        <v>47</v>
      </c>
      <c r="D17" s="1" t="s">
        <v>48</v>
      </c>
      <c r="E17" s="1" t="s">
        <v>49</v>
      </c>
      <c r="F17" s="1" t="s">
        <v>50</v>
      </c>
      <c r="G17" s="1" t="s">
        <v>299</v>
      </c>
      <c r="H17" s="1" t="s">
        <v>51</v>
      </c>
      <c r="I17" s="1" t="s">
        <v>52</v>
      </c>
      <c r="J17" s="1" t="s">
        <v>242</v>
      </c>
      <c r="K17" s="1" t="s">
        <v>200</v>
      </c>
      <c r="L17" s="1" t="s">
        <v>300</v>
      </c>
      <c r="M17" s="1" t="s">
        <v>197</v>
      </c>
      <c r="N17" s="1" t="s">
        <v>301</v>
      </c>
      <c r="O17" s="1" t="s">
        <v>302</v>
      </c>
      <c r="P17" s="1" t="s">
        <v>199</v>
      </c>
      <c r="Q17" s="1">
        <v>10500</v>
      </c>
      <c r="R17" s="1" t="s">
        <v>287</v>
      </c>
      <c r="S17" s="1" t="s">
        <v>288</v>
      </c>
      <c r="T17" s="1" t="s">
        <v>303</v>
      </c>
      <c r="U17" s="1" t="s">
        <v>200</v>
      </c>
      <c r="V17" s="1" t="s">
        <v>247</v>
      </c>
      <c r="W17" s="1" t="s">
        <v>248</v>
      </c>
      <c r="X17" s="1" t="s">
        <v>77</v>
      </c>
      <c r="Y17" s="1" t="s">
        <v>79</v>
      </c>
      <c r="Z17" s="1" t="s">
        <v>98</v>
      </c>
      <c r="AA17" s="1" t="s">
        <v>57</v>
      </c>
      <c r="AB17" s="1">
        <v>1</v>
      </c>
      <c r="AC17" s="1">
        <v>0.2</v>
      </c>
      <c r="AD17" s="1">
        <v>30</v>
      </c>
      <c r="AE17" s="1">
        <v>20</v>
      </c>
      <c r="AF17" s="1">
        <v>10</v>
      </c>
      <c r="AG17" s="1">
        <v>0.01</v>
      </c>
      <c r="AH17" s="1" t="s">
        <v>58</v>
      </c>
      <c r="AI17" s="1">
        <v>3800</v>
      </c>
      <c r="AJ17" s="1" t="s">
        <v>81</v>
      </c>
      <c r="AK17" s="1" t="s">
        <v>249</v>
      </c>
      <c r="AL17" s="1" t="s">
        <v>224</v>
      </c>
      <c r="AM17" s="1" t="s">
        <v>250</v>
      </c>
      <c r="AN17" s="1" t="s">
        <v>304</v>
      </c>
      <c r="AO17" s="1" t="s">
        <v>68</v>
      </c>
      <c r="AP17" s="1" t="s">
        <v>82</v>
      </c>
      <c r="AQ17" s="1" t="s">
        <v>83</v>
      </c>
      <c r="AR17" s="1" t="s">
        <v>226</v>
      </c>
      <c r="AS17" s="1">
        <v>0.2118879748277086</v>
      </c>
      <c r="AT17" s="1">
        <v>2.1188797482770863</v>
      </c>
      <c r="AU17" s="1">
        <v>5.8</v>
      </c>
    </row>
    <row r="18" spans="1:47">
      <c r="A18" s="1" t="s">
        <v>305</v>
      </c>
      <c r="B18" s="1" t="s">
        <v>124</v>
      </c>
      <c r="C18" s="1" t="s">
        <v>47</v>
      </c>
      <c r="D18" s="1" t="s">
        <v>48</v>
      </c>
      <c r="E18" s="1" t="s">
        <v>49</v>
      </c>
      <c r="F18" s="1" t="s">
        <v>50</v>
      </c>
      <c r="G18" s="1" t="s">
        <v>306</v>
      </c>
      <c r="H18" s="1" t="s">
        <v>51</v>
      </c>
      <c r="I18" s="1" t="s">
        <v>52</v>
      </c>
      <c r="J18" s="1" t="s">
        <v>242</v>
      </c>
      <c r="K18" s="1" t="s">
        <v>200</v>
      </c>
      <c r="L18" s="1" t="s">
        <v>307</v>
      </c>
      <c r="M18" s="1" t="s">
        <v>190</v>
      </c>
      <c r="N18" s="1" t="s">
        <v>308</v>
      </c>
      <c r="O18" s="1" t="s">
        <v>309</v>
      </c>
      <c r="P18" s="1" t="s">
        <v>192</v>
      </c>
      <c r="Q18" s="1">
        <v>32922</v>
      </c>
      <c r="R18" s="1" t="s">
        <v>310</v>
      </c>
      <c r="S18" s="1" t="s">
        <v>311</v>
      </c>
      <c r="T18" s="1" t="s">
        <v>312</v>
      </c>
      <c r="U18" s="1" t="s">
        <v>200</v>
      </c>
      <c r="V18" s="1" t="s">
        <v>247</v>
      </c>
      <c r="W18" s="1" t="s">
        <v>248</v>
      </c>
      <c r="X18" s="1" t="s">
        <v>77</v>
      </c>
      <c r="Y18" s="1" t="s">
        <v>79</v>
      </c>
      <c r="Z18" s="1" t="s">
        <v>56</v>
      </c>
      <c r="AA18" s="1" t="s">
        <v>57</v>
      </c>
      <c r="AB18" s="1">
        <v>1</v>
      </c>
      <c r="AC18" s="1">
        <v>15</v>
      </c>
      <c r="AD18" s="1">
        <v>41</v>
      </c>
      <c r="AE18" s="1">
        <v>41</v>
      </c>
      <c r="AF18" s="1">
        <v>24</v>
      </c>
      <c r="AG18" s="1">
        <v>0.04</v>
      </c>
      <c r="AH18" s="1" t="s">
        <v>58</v>
      </c>
      <c r="AI18" s="1">
        <v>3800</v>
      </c>
      <c r="AJ18" s="1" t="s">
        <v>81</v>
      </c>
      <c r="AK18" s="1" t="s">
        <v>249</v>
      </c>
      <c r="AL18" s="1" t="s">
        <v>224</v>
      </c>
      <c r="AM18" s="1" t="s">
        <v>250</v>
      </c>
      <c r="AN18" s="1" t="s">
        <v>313</v>
      </c>
      <c r="AO18" s="1" t="s">
        <v>68</v>
      </c>
      <c r="AP18" s="1" t="s">
        <v>82</v>
      </c>
      <c r="AQ18" s="1" t="s">
        <v>83</v>
      </c>
      <c r="AR18" s="1" t="s">
        <v>226</v>
      </c>
      <c r="AS18" s="1">
        <v>1.4247347427415127</v>
      </c>
      <c r="AT18" s="1">
        <v>14.247347427415127</v>
      </c>
      <c r="AU18" s="1">
        <v>5.8</v>
      </c>
    </row>
    <row r="19" spans="1:47">
      <c r="A19" s="1" t="s">
        <v>314</v>
      </c>
      <c r="B19" s="1" t="s">
        <v>124</v>
      </c>
      <c r="C19" s="1" t="s">
        <v>47</v>
      </c>
      <c r="D19" s="1" t="s">
        <v>48</v>
      </c>
      <c r="E19" s="1" t="s">
        <v>49</v>
      </c>
      <c r="F19" s="1" t="s">
        <v>50</v>
      </c>
      <c r="G19" s="1" t="s">
        <v>315</v>
      </c>
      <c r="H19" s="1" t="s">
        <v>51</v>
      </c>
      <c r="I19" s="1" t="s">
        <v>52</v>
      </c>
      <c r="J19" s="1" t="s">
        <v>242</v>
      </c>
      <c r="K19" s="1" t="s">
        <v>200</v>
      </c>
      <c r="L19" s="1" t="s">
        <v>316</v>
      </c>
      <c r="M19" s="1" t="s">
        <v>197</v>
      </c>
      <c r="N19" s="1" t="s">
        <v>317</v>
      </c>
      <c r="O19" s="1" t="s">
        <v>318</v>
      </c>
      <c r="P19" s="1" t="s">
        <v>199</v>
      </c>
      <c r="Q19" s="1">
        <v>16142.4</v>
      </c>
      <c r="R19" s="1" t="s">
        <v>143</v>
      </c>
      <c r="S19" s="1" t="s">
        <v>144</v>
      </c>
      <c r="T19" s="1" t="s">
        <v>319</v>
      </c>
      <c r="U19" s="1" t="s">
        <v>200</v>
      </c>
      <c r="V19" s="1" t="s">
        <v>247</v>
      </c>
      <c r="W19" s="1" t="s">
        <v>248</v>
      </c>
      <c r="X19" s="1" t="s">
        <v>77</v>
      </c>
      <c r="Y19" s="1" t="s">
        <v>79</v>
      </c>
      <c r="Z19" s="1" t="s">
        <v>56</v>
      </c>
      <c r="AA19" s="1" t="s">
        <v>57</v>
      </c>
      <c r="AB19" s="1">
        <v>1</v>
      </c>
      <c r="AC19" s="1">
        <v>2.5</v>
      </c>
      <c r="AD19" s="1">
        <v>25</v>
      </c>
      <c r="AE19" s="1">
        <v>13</v>
      </c>
      <c r="AF19" s="1">
        <v>34</v>
      </c>
      <c r="AG19" s="1">
        <v>0.01</v>
      </c>
      <c r="AH19" s="1" t="s">
        <v>58</v>
      </c>
      <c r="AI19" s="1">
        <v>3800</v>
      </c>
      <c r="AJ19" s="1" t="s">
        <v>81</v>
      </c>
      <c r="AK19" s="1" t="s">
        <v>249</v>
      </c>
      <c r="AL19" s="1" t="s">
        <v>224</v>
      </c>
      <c r="AM19" s="1" t="s">
        <v>250</v>
      </c>
      <c r="AN19" s="1" t="s">
        <v>320</v>
      </c>
      <c r="AO19" s="1" t="s">
        <v>68</v>
      </c>
      <c r="AP19" s="1" t="s">
        <v>82</v>
      </c>
      <c r="AQ19" s="1" t="s">
        <v>83</v>
      </c>
      <c r="AR19" s="1" t="s">
        <v>226</v>
      </c>
      <c r="AS19" s="1">
        <v>0.39022702030769668</v>
      </c>
      <c r="AT19" s="1">
        <v>3.9022702030769669</v>
      </c>
      <c r="AU19" s="1">
        <v>5.8</v>
      </c>
    </row>
    <row r="20" spans="1:47">
      <c r="A20" s="1" t="s">
        <v>366</v>
      </c>
      <c r="B20" s="1" t="s">
        <v>124</v>
      </c>
      <c r="C20" s="1" t="s">
        <v>47</v>
      </c>
      <c r="D20" s="1" t="s">
        <v>48</v>
      </c>
      <c r="E20" s="1" t="s">
        <v>49</v>
      </c>
      <c r="F20" s="1" t="s">
        <v>50</v>
      </c>
      <c r="G20" s="1" t="s">
        <v>367</v>
      </c>
      <c r="H20" s="1" t="s">
        <v>51</v>
      </c>
      <c r="I20" s="1" t="s">
        <v>52</v>
      </c>
      <c r="J20" s="1" t="s">
        <v>368</v>
      </c>
      <c r="K20" s="1" t="s">
        <v>222</v>
      </c>
      <c r="L20" s="1" t="s">
        <v>369</v>
      </c>
      <c r="M20" s="1" t="s">
        <v>220</v>
      </c>
      <c r="N20" s="1" t="s">
        <v>370</v>
      </c>
      <c r="O20" s="1" t="s">
        <v>371</v>
      </c>
      <c r="P20" s="1" t="s">
        <v>221</v>
      </c>
      <c r="Q20" s="1">
        <v>95056</v>
      </c>
      <c r="R20" s="1" t="s">
        <v>372</v>
      </c>
      <c r="S20" s="1" t="s">
        <v>373</v>
      </c>
      <c r="T20" s="1" t="s">
        <v>374</v>
      </c>
      <c r="U20" s="1" t="s">
        <v>222</v>
      </c>
      <c r="V20" s="1" t="s">
        <v>375</v>
      </c>
      <c r="W20" s="1" t="s">
        <v>376</v>
      </c>
      <c r="X20" s="1" t="s">
        <v>55</v>
      </c>
      <c r="Y20" s="1" t="s">
        <v>196</v>
      </c>
      <c r="Z20" s="1" t="s">
        <v>63</v>
      </c>
      <c r="AA20" s="1" t="s">
        <v>57</v>
      </c>
      <c r="AB20" s="1">
        <v>1</v>
      </c>
      <c r="AC20" s="1">
        <v>420</v>
      </c>
      <c r="AD20" s="1">
        <v>72</v>
      </c>
      <c r="AE20" s="1">
        <v>64</v>
      </c>
      <c r="AF20" s="1">
        <v>101</v>
      </c>
      <c r="AG20" s="1">
        <v>0.47</v>
      </c>
      <c r="AH20" s="1" t="s">
        <v>66</v>
      </c>
      <c r="AI20" s="1">
        <v>800</v>
      </c>
      <c r="AJ20" s="1" t="s">
        <v>67</v>
      </c>
      <c r="AK20" s="1" t="s">
        <v>377</v>
      </c>
      <c r="AL20" s="1" t="s">
        <v>378</v>
      </c>
      <c r="AM20" s="1" t="s">
        <v>379</v>
      </c>
      <c r="AN20" s="1" t="s">
        <v>380</v>
      </c>
      <c r="AO20" s="1" t="s">
        <v>68</v>
      </c>
      <c r="AP20" s="1" t="s">
        <v>69</v>
      </c>
      <c r="AQ20" s="1" t="s">
        <v>70</v>
      </c>
      <c r="AR20" s="1" t="s">
        <v>381</v>
      </c>
      <c r="AS20" s="1">
        <v>16.4357264314357</v>
      </c>
      <c r="AT20" s="1">
        <v>164.357264314357</v>
      </c>
      <c r="AU20" s="1">
        <v>400</v>
      </c>
    </row>
    <row r="21" spans="1:47">
      <c r="A21" s="1" t="s">
        <v>385</v>
      </c>
      <c r="B21" s="1" t="s">
        <v>124</v>
      </c>
      <c r="C21" s="1" t="s">
        <v>47</v>
      </c>
      <c r="D21" s="1" t="s">
        <v>48</v>
      </c>
      <c r="E21" s="1" t="s">
        <v>49</v>
      </c>
      <c r="F21" s="1" t="s">
        <v>50</v>
      </c>
      <c r="G21" s="1" t="s">
        <v>386</v>
      </c>
      <c r="H21" s="1" t="s">
        <v>51</v>
      </c>
      <c r="I21" s="1" t="s">
        <v>52</v>
      </c>
      <c r="J21" s="1" t="s">
        <v>387</v>
      </c>
      <c r="K21" s="1" t="s">
        <v>220</v>
      </c>
      <c r="L21" s="1" t="s">
        <v>388</v>
      </c>
      <c r="M21" s="1" t="s">
        <v>200</v>
      </c>
      <c r="N21" s="1" t="s">
        <v>389</v>
      </c>
      <c r="O21" s="1" t="s">
        <v>390</v>
      </c>
      <c r="P21" s="1" t="s">
        <v>202</v>
      </c>
      <c r="Q21" s="1">
        <v>251588.74</v>
      </c>
      <c r="R21" s="1" t="s">
        <v>257</v>
      </c>
      <c r="S21" s="1" t="s">
        <v>258</v>
      </c>
      <c r="T21" s="1" t="s">
        <v>391</v>
      </c>
      <c r="U21" s="1" t="s">
        <v>220</v>
      </c>
      <c r="V21" s="1" t="s">
        <v>392</v>
      </c>
      <c r="W21" s="1" t="s">
        <v>393</v>
      </c>
      <c r="X21" s="1" t="s">
        <v>77</v>
      </c>
      <c r="Y21" s="1" t="s">
        <v>79</v>
      </c>
      <c r="Z21" s="1" t="s">
        <v>56</v>
      </c>
      <c r="AA21" s="1" t="s">
        <v>57</v>
      </c>
      <c r="AB21" s="1">
        <v>1</v>
      </c>
      <c r="AC21" s="1">
        <v>25</v>
      </c>
      <c r="AD21" s="1">
        <v>47</v>
      </c>
      <c r="AE21" s="1">
        <v>36</v>
      </c>
      <c r="AF21" s="1">
        <v>37</v>
      </c>
      <c r="AG21" s="1">
        <v>0.06</v>
      </c>
      <c r="AH21" s="1" t="s">
        <v>58</v>
      </c>
      <c r="AI21" s="1">
        <v>3800</v>
      </c>
      <c r="AJ21" s="1" t="s">
        <v>84</v>
      </c>
      <c r="AK21" s="1" t="s">
        <v>394</v>
      </c>
      <c r="AL21" s="1" t="s">
        <v>382</v>
      </c>
      <c r="AM21" s="1" t="s">
        <v>395</v>
      </c>
      <c r="AN21" s="1" t="s">
        <v>396</v>
      </c>
      <c r="AO21" s="1" t="s">
        <v>60</v>
      </c>
      <c r="AP21" s="1" t="s">
        <v>85</v>
      </c>
      <c r="AQ21" s="1" t="s">
        <v>383</v>
      </c>
      <c r="AR21" s="1" t="s">
        <v>384</v>
      </c>
      <c r="AS21" s="1">
        <v>2.2108391293523115</v>
      </c>
      <c r="AT21" s="1">
        <v>22.108391293523116</v>
      </c>
      <c r="AU21" s="1">
        <v>25</v>
      </c>
    </row>
    <row r="22" spans="1:47">
      <c r="A22" s="1" t="s">
        <v>399</v>
      </c>
      <c r="B22" s="1" t="s">
        <v>124</v>
      </c>
      <c r="C22" s="1" t="s">
        <v>47</v>
      </c>
      <c r="D22" s="1" t="s">
        <v>48</v>
      </c>
      <c r="E22" s="1" t="s">
        <v>49</v>
      </c>
      <c r="F22" s="1" t="s">
        <v>50</v>
      </c>
      <c r="G22" s="1" t="s">
        <v>400</v>
      </c>
      <c r="H22" s="1" t="s">
        <v>51</v>
      </c>
      <c r="I22" s="1" t="s">
        <v>52</v>
      </c>
      <c r="J22" s="1" t="s">
        <v>401</v>
      </c>
      <c r="K22" s="1" t="s">
        <v>222</v>
      </c>
      <c r="L22" s="1" t="s">
        <v>402</v>
      </c>
      <c r="M22" s="1" t="s">
        <v>220</v>
      </c>
      <c r="N22" s="1" t="s">
        <v>403</v>
      </c>
      <c r="O22" s="1" t="s">
        <v>404</v>
      </c>
      <c r="P22" s="1" t="s">
        <v>221</v>
      </c>
      <c r="Q22" s="1">
        <v>1380335.68</v>
      </c>
      <c r="R22" s="1" t="s">
        <v>405</v>
      </c>
      <c r="S22" s="1" t="s">
        <v>406</v>
      </c>
      <c r="T22" s="1" t="s">
        <v>407</v>
      </c>
      <c r="U22" s="1" t="s">
        <v>222</v>
      </c>
      <c r="V22" s="1" t="s">
        <v>408</v>
      </c>
      <c r="W22" s="1" t="s">
        <v>409</v>
      </c>
      <c r="X22" s="1" t="s">
        <v>88</v>
      </c>
      <c r="Y22" s="1" t="s">
        <v>89</v>
      </c>
      <c r="Z22" s="1" t="s">
        <v>62</v>
      </c>
      <c r="AA22" s="1" t="s">
        <v>57</v>
      </c>
      <c r="AB22" s="1">
        <v>1</v>
      </c>
      <c r="AC22" s="1">
        <v>50</v>
      </c>
      <c r="AD22" s="1">
        <v>72</v>
      </c>
      <c r="AE22" s="1">
        <v>75</v>
      </c>
      <c r="AF22" s="1">
        <v>40</v>
      </c>
      <c r="AG22" s="1">
        <v>0.22</v>
      </c>
      <c r="AH22" s="1" t="s">
        <v>58</v>
      </c>
      <c r="AI22" s="1">
        <v>3800</v>
      </c>
      <c r="AJ22" s="1" t="s">
        <v>90</v>
      </c>
      <c r="AK22" s="1" t="s">
        <v>410</v>
      </c>
      <c r="AL22" s="1" t="s">
        <v>397</v>
      </c>
      <c r="AM22" s="1" t="s">
        <v>411</v>
      </c>
      <c r="AN22" s="1" t="s">
        <v>412</v>
      </c>
      <c r="AO22" s="1" t="s">
        <v>60</v>
      </c>
      <c r="AP22" s="1" t="s">
        <v>91</v>
      </c>
      <c r="AQ22" s="1" t="s">
        <v>92</v>
      </c>
      <c r="AR22" s="1" t="s">
        <v>398</v>
      </c>
      <c r="AS22" s="1">
        <v>7.6279670937975093</v>
      </c>
      <c r="AT22" s="1">
        <v>76.279670937975098</v>
      </c>
      <c r="AU22" s="5">
        <v>175.05555555555554</v>
      </c>
    </row>
    <row r="23" spans="1:47">
      <c r="A23" s="1" t="s">
        <v>413</v>
      </c>
      <c r="B23" s="1" t="s">
        <v>124</v>
      </c>
      <c r="C23" s="1" t="s">
        <v>47</v>
      </c>
      <c r="D23" s="1" t="s">
        <v>48</v>
      </c>
      <c r="E23" s="1" t="s">
        <v>49</v>
      </c>
      <c r="F23" s="1" t="s">
        <v>50</v>
      </c>
      <c r="G23" s="1" t="s">
        <v>414</v>
      </c>
      <c r="H23" s="1" t="s">
        <v>51</v>
      </c>
      <c r="I23" s="1" t="s">
        <v>52</v>
      </c>
      <c r="J23" s="1" t="s">
        <v>401</v>
      </c>
      <c r="K23" s="1" t="s">
        <v>222</v>
      </c>
      <c r="L23" s="1" t="s">
        <v>402</v>
      </c>
      <c r="M23" s="1" t="s">
        <v>220</v>
      </c>
      <c r="N23" s="1" t="s">
        <v>403</v>
      </c>
      <c r="O23" s="1" t="s">
        <v>404</v>
      </c>
      <c r="P23" s="1" t="s">
        <v>221</v>
      </c>
      <c r="Q23" s="1">
        <v>1380335.68</v>
      </c>
      <c r="R23" s="1" t="s">
        <v>405</v>
      </c>
      <c r="S23" s="1" t="s">
        <v>406</v>
      </c>
      <c r="T23" s="1" t="s">
        <v>407</v>
      </c>
      <c r="U23" s="1" t="s">
        <v>222</v>
      </c>
      <c r="V23" s="1" t="s">
        <v>408</v>
      </c>
      <c r="W23" s="1" t="s">
        <v>409</v>
      </c>
      <c r="X23" s="1" t="s">
        <v>88</v>
      </c>
      <c r="Y23" s="1" t="s">
        <v>89</v>
      </c>
      <c r="Z23" s="1" t="s">
        <v>62</v>
      </c>
      <c r="AA23" s="1" t="s">
        <v>78</v>
      </c>
      <c r="AB23" s="1">
        <v>1</v>
      </c>
      <c r="AC23" s="1">
        <v>50</v>
      </c>
      <c r="AD23" s="1">
        <v>72</v>
      </c>
      <c r="AE23" s="1">
        <v>75</v>
      </c>
      <c r="AF23" s="1">
        <v>40</v>
      </c>
      <c r="AG23" s="1">
        <v>0.22</v>
      </c>
      <c r="AH23" s="1" t="s">
        <v>58</v>
      </c>
      <c r="AI23" s="1">
        <v>3800</v>
      </c>
      <c r="AJ23" s="1" t="s">
        <v>90</v>
      </c>
      <c r="AK23" s="1" t="s">
        <v>410</v>
      </c>
      <c r="AL23" s="1" t="s">
        <v>397</v>
      </c>
      <c r="AM23" s="1" t="s">
        <v>411</v>
      </c>
      <c r="AN23" s="1" t="s">
        <v>415</v>
      </c>
      <c r="AO23" s="1" t="s">
        <v>60</v>
      </c>
      <c r="AP23" s="1" t="s">
        <v>91</v>
      </c>
      <c r="AQ23" s="1" t="s">
        <v>92</v>
      </c>
      <c r="AR23" s="1" t="s">
        <v>398</v>
      </c>
      <c r="AS23" s="1">
        <v>7.6279670937975093</v>
      </c>
      <c r="AT23" s="1">
        <v>76.279670937975098</v>
      </c>
      <c r="AU23" s="5">
        <v>175.05555555555554</v>
      </c>
    </row>
    <row r="24" spans="1:47">
      <c r="A24" s="3" t="s">
        <v>354</v>
      </c>
      <c r="B24" s="3" t="s">
        <v>124</v>
      </c>
      <c r="C24" s="3" t="s">
        <v>47</v>
      </c>
      <c r="D24" s="3" t="s">
        <v>48</v>
      </c>
      <c r="E24" s="3" t="s">
        <v>49</v>
      </c>
      <c r="F24" s="3" t="s">
        <v>50</v>
      </c>
      <c r="G24" s="3" t="s">
        <v>355</v>
      </c>
      <c r="H24" s="3" t="s">
        <v>51</v>
      </c>
      <c r="I24" s="3" t="s">
        <v>52</v>
      </c>
      <c r="J24" s="3" t="s">
        <v>356</v>
      </c>
      <c r="K24" s="3" t="s">
        <v>200</v>
      </c>
      <c r="L24" s="3" t="s">
        <v>357</v>
      </c>
      <c r="M24" s="3" t="s">
        <v>197</v>
      </c>
      <c r="N24" s="3" t="s">
        <v>141</v>
      </c>
      <c r="O24" s="3" t="s">
        <v>358</v>
      </c>
      <c r="P24" s="3" t="s">
        <v>199</v>
      </c>
      <c r="Q24" s="3">
        <v>8071.2</v>
      </c>
      <c r="R24" s="3" t="s">
        <v>143</v>
      </c>
      <c r="S24" s="3" t="s">
        <v>144</v>
      </c>
      <c r="T24" s="3" t="s">
        <v>359</v>
      </c>
      <c r="U24" s="3" t="s">
        <v>200</v>
      </c>
      <c r="V24" s="3" t="s">
        <v>360</v>
      </c>
      <c r="W24" s="3" t="s">
        <v>361</v>
      </c>
      <c r="X24" s="3" t="s">
        <v>77</v>
      </c>
      <c r="Y24" s="3" t="s">
        <v>362</v>
      </c>
      <c r="Z24" s="3" t="s">
        <v>56</v>
      </c>
      <c r="AA24" s="3" t="s">
        <v>57</v>
      </c>
      <c r="AB24" s="3">
        <v>1</v>
      </c>
      <c r="AC24" s="3">
        <v>1.5</v>
      </c>
      <c r="AD24" s="3">
        <v>25</v>
      </c>
      <c r="AE24" s="3">
        <v>13</v>
      </c>
      <c r="AF24" s="3">
        <v>18</v>
      </c>
      <c r="AG24" s="3">
        <v>0.01</v>
      </c>
      <c r="AH24" s="3" t="s">
        <v>58</v>
      </c>
      <c r="AI24" s="3">
        <v>3800</v>
      </c>
      <c r="AJ24" s="3" t="s">
        <v>118</v>
      </c>
      <c r="AK24" s="3" t="s">
        <v>363</v>
      </c>
      <c r="AL24" s="6">
        <v>45372</v>
      </c>
      <c r="AM24" s="3" t="s">
        <v>364</v>
      </c>
      <c r="AN24" s="3" t="s">
        <v>365</v>
      </c>
      <c r="AO24" s="3" t="s">
        <v>68</v>
      </c>
      <c r="AP24" s="3" t="s">
        <v>119</v>
      </c>
      <c r="AQ24" s="3" t="s">
        <v>120</v>
      </c>
      <c r="AR24" s="3" t="s">
        <v>353</v>
      </c>
      <c r="AS24" s="4">
        <v>0.20659077545701587</v>
      </c>
      <c r="AT24" s="4">
        <v>2.0659077545701585</v>
      </c>
      <c r="AU24" s="4">
        <v>2</v>
      </c>
    </row>
    <row r="25" spans="1:47">
      <c r="A25" s="3" t="s">
        <v>322</v>
      </c>
      <c r="B25" s="3" t="s">
        <v>124</v>
      </c>
      <c r="C25" s="3" t="s">
        <v>47</v>
      </c>
      <c r="D25" s="3" t="s">
        <v>48</v>
      </c>
      <c r="E25" s="3" t="s">
        <v>49</v>
      </c>
      <c r="F25" s="3" t="s">
        <v>50</v>
      </c>
      <c r="G25" s="3" t="s">
        <v>323</v>
      </c>
      <c r="H25" s="3" t="s">
        <v>51</v>
      </c>
      <c r="I25" s="3" t="s">
        <v>52</v>
      </c>
      <c r="J25" s="3" t="s">
        <v>324</v>
      </c>
      <c r="K25" s="3" t="s">
        <v>200</v>
      </c>
      <c r="L25" s="3" t="s">
        <v>325</v>
      </c>
      <c r="M25" s="3" t="s">
        <v>190</v>
      </c>
      <c r="N25" s="3" t="s">
        <v>326</v>
      </c>
      <c r="O25" s="3" t="s">
        <v>327</v>
      </c>
      <c r="P25" s="3" t="s">
        <v>192</v>
      </c>
      <c r="Q25" s="3">
        <v>209379.20000000001</v>
      </c>
      <c r="R25" s="3" t="s">
        <v>310</v>
      </c>
      <c r="S25" s="3" t="s">
        <v>311</v>
      </c>
      <c r="T25" s="3" t="s">
        <v>328</v>
      </c>
      <c r="U25" s="3" t="s">
        <v>200</v>
      </c>
      <c r="V25" s="3" t="s">
        <v>329</v>
      </c>
      <c r="W25" s="3" t="s">
        <v>330</v>
      </c>
      <c r="X25" s="3" t="s">
        <v>88</v>
      </c>
      <c r="Y25" s="3" t="s">
        <v>89</v>
      </c>
      <c r="Z25" s="3" t="s">
        <v>56</v>
      </c>
      <c r="AA25" s="3" t="s">
        <v>80</v>
      </c>
      <c r="AB25" s="3">
        <v>1</v>
      </c>
      <c r="AC25" s="3">
        <v>15</v>
      </c>
      <c r="AD25" s="3">
        <v>41</v>
      </c>
      <c r="AE25" s="3">
        <v>41</v>
      </c>
      <c r="AF25" s="3">
        <v>26</v>
      </c>
      <c r="AG25" s="3">
        <v>0.04</v>
      </c>
      <c r="AH25" s="3" t="s">
        <v>66</v>
      </c>
      <c r="AI25" s="3">
        <v>800</v>
      </c>
      <c r="AJ25" s="3" t="s">
        <v>97</v>
      </c>
      <c r="AK25" s="3" t="s">
        <v>331</v>
      </c>
      <c r="AL25" s="6">
        <v>45372</v>
      </c>
      <c r="AM25" s="3" t="s">
        <v>332</v>
      </c>
      <c r="AN25" s="3" t="s">
        <v>333</v>
      </c>
      <c r="AO25" s="3" t="s">
        <v>68</v>
      </c>
      <c r="AP25" s="3" t="s">
        <v>74</v>
      </c>
      <c r="AQ25" s="3" t="s">
        <v>75</v>
      </c>
      <c r="AR25" s="3" t="s">
        <v>321</v>
      </c>
      <c r="AS25" s="4">
        <v>1.5434626379699721</v>
      </c>
      <c r="AT25" s="4">
        <v>15.43462637969972</v>
      </c>
      <c r="AU25" s="4">
        <v>72.444444444444443</v>
      </c>
    </row>
    <row r="26" spans="1:47">
      <c r="A26" s="3" t="s">
        <v>334</v>
      </c>
      <c r="B26" s="3" t="s">
        <v>124</v>
      </c>
      <c r="C26" s="3" t="s">
        <v>47</v>
      </c>
      <c r="D26" s="3" t="s">
        <v>48</v>
      </c>
      <c r="E26" s="3" t="s">
        <v>49</v>
      </c>
      <c r="F26" s="3" t="s">
        <v>50</v>
      </c>
      <c r="G26" s="3" t="s">
        <v>335</v>
      </c>
      <c r="H26" s="3" t="s">
        <v>51</v>
      </c>
      <c r="I26" s="3" t="s">
        <v>52</v>
      </c>
      <c r="J26" s="3" t="s">
        <v>324</v>
      </c>
      <c r="K26" s="3" t="s">
        <v>200</v>
      </c>
      <c r="L26" s="3" t="s">
        <v>325</v>
      </c>
      <c r="M26" s="3" t="s">
        <v>190</v>
      </c>
      <c r="N26" s="3" t="s">
        <v>326</v>
      </c>
      <c r="O26" s="3" t="s">
        <v>327</v>
      </c>
      <c r="P26" s="3" t="s">
        <v>192</v>
      </c>
      <c r="Q26" s="3">
        <v>209379.20000000001</v>
      </c>
      <c r="R26" s="3" t="s">
        <v>310</v>
      </c>
      <c r="S26" s="3" t="s">
        <v>311</v>
      </c>
      <c r="T26" s="3" t="s">
        <v>328</v>
      </c>
      <c r="U26" s="3" t="s">
        <v>200</v>
      </c>
      <c r="V26" s="3" t="s">
        <v>329</v>
      </c>
      <c r="W26" s="3" t="s">
        <v>330</v>
      </c>
      <c r="X26" s="3" t="s">
        <v>88</v>
      </c>
      <c r="Y26" s="3" t="s">
        <v>89</v>
      </c>
      <c r="Z26" s="3" t="s">
        <v>56</v>
      </c>
      <c r="AA26" s="3" t="s">
        <v>57</v>
      </c>
      <c r="AB26" s="3">
        <v>1</v>
      </c>
      <c r="AC26" s="3">
        <v>6</v>
      </c>
      <c r="AD26" s="3">
        <v>31</v>
      </c>
      <c r="AE26" s="3">
        <v>31</v>
      </c>
      <c r="AF26" s="3">
        <v>31</v>
      </c>
      <c r="AG26" s="3">
        <v>0.03</v>
      </c>
      <c r="AH26" s="3" t="s">
        <v>66</v>
      </c>
      <c r="AI26" s="3">
        <v>800</v>
      </c>
      <c r="AJ26" s="3" t="s">
        <v>97</v>
      </c>
      <c r="AK26" s="3" t="s">
        <v>331</v>
      </c>
      <c r="AL26" s="6">
        <v>45372</v>
      </c>
      <c r="AM26" s="3" t="s">
        <v>332</v>
      </c>
      <c r="AN26" s="3" t="s">
        <v>336</v>
      </c>
      <c r="AO26" s="3" t="s">
        <v>68</v>
      </c>
      <c r="AP26" s="3" t="s">
        <v>74</v>
      </c>
      <c r="AQ26" s="3" t="s">
        <v>75</v>
      </c>
      <c r="AR26" s="3" t="s">
        <v>321</v>
      </c>
      <c r="AS26" s="4">
        <v>1.0520591096820444</v>
      </c>
      <c r="AT26" s="4">
        <v>10.520591096820445</v>
      </c>
      <c r="AU26" s="4">
        <v>72.444444444444443</v>
      </c>
    </row>
    <row r="27" spans="1:47">
      <c r="A27" s="3" t="s">
        <v>337</v>
      </c>
      <c r="B27" s="3" t="s">
        <v>124</v>
      </c>
      <c r="C27" s="3" t="s">
        <v>47</v>
      </c>
      <c r="D27" s="3" t="s">
        <v>48</v>
      </c>
      <c r="E27" s="3" t="s">
        <v>49</v>
      </c>
      <c r="F27" s="3" t="s">
        <v>50</v>
      </c>
      <c r="G27" s="3" t="s">
        <v>338</v>
      </c>
      <c r="H27" s="3" t="s">
        <v>51</v>
      </c>
      <c r="I27" s="3" t="s">
        <v>52</v>
      </c>
      <c r="J27" s="3" t="s">
        <v>324</v>
      </c>
      <c r="K27" s="3" t="s">
        <v>200</v>
      </c>
      <c r="L27" s="3" t="s">
        <v>325</v>
      </c>
      <c r="M27" s="3" t="s">
        <v>190</v>
      </c>
      <c r="N27" s="3" t="s">
        <v>326</v>
      </c>
      <c r="O27" s="3" t="s">
        <v>327</v>
      </c>
      <c r="P27" s="3" t="s">
        <v>192</v>
      </c>
      <c r="Q27" s="3">
        <v>209379.20000000001</v>
      </c>
      <c r="R27" s="3" t="s">
        <v>310</v>
      </c>
      <c r="S27" s="3" t="s">
        <v>311</v>
      </c>
      <c r="T27" s="3" t="s">
        <v>328</v>
      </c>
      <c r="U27" s="3" t="s">
        <v>200</v>
      </c>
      <c r="V27" s="3" t="s">
        <v>329</v>
      </c>
      <c r="W27" s="3" t="s">
        <v>330</v>
      </c>
      <c r="X27" s="3" t="s">
        <v>88</v>
      </c>
      <c r="Y27" s="3" t="s">
        <v>89</v>
      </c>
      <c r="Z27" s="3" t="s">
        <v>56</v>
      </c>
      <c r="AA27" s="3" t="s">
        <v>78</v>
      </c>
      <c r="AB27" s="3">
        <v>1</v>
      </c>
      <c r="AC27" s="3">
        <v>15</v>
      </c>
      <c r="AD27" s="3">
        <v>54</v>
      </c>
      <c r="AE27" s="3">
        <v>31</v>
      </c>
      <c r="AF27" s="3">
        <v>33</v>
      </c>
      <c r="AG27" s="3">
        <v>0.06</v>
      </c>
      <c r="AH27" s="3" t="s">
        <v>66</v>
      </c>
      <c r="AI27" s="3">
        <v>800</v>
      </c>
      <c r="AJ27" s="3" t="s">
        <v>97</v>
      </c>
      <c r="AK27" s="3" t="s">
        <v>331</v>
      </c>
      <c r="AL27" s="6">
        <v>45372</v>
      </c>
      <c r="AM27" s="3" t="s">
        <v>332</v>
      </c>
      <c r="AN27" s="3" t="s">
        <v>339</v>
      </c>
      <c r="AO27" s="3" t="s">
        <v>68</v>
      </c>
      <c r="AP27" s="3" t="s">
        <v>74</v>
      </c>
      <c r="AQ27" s="3" t="s">
        <v>75</v>
      </c>
      <c r="AR27" s="3" t="s">
        <v>321</v>
      </c>
      <c r="AS27" s="4">
        <v>1.950852584238713</v>
      </c>
      <c r="AT27" s="4">
        <v>19.50852584238713</v>
      </c>
      <c r="AU27" s="4">
        <v>72.444444444444443</v>
      </c>
    </row>
    <row r="28" spans="1:47">
      <c r="A28" s="3" t="s">
        <v>341</v>
      </c>
      <c r="B28" s="3" t="s">
        <v>124</v>
      </c>
      <c r="C28" s="3" t="s">
        <v>47</v>
      </c>
      <c r="D28" s="3" t="s">
        <v>48</v>
      </c>
      <c r="E28" s="3" t="s">
        <v>49</v>
      </c>
      <c r="F28" s="3" t="s">
        <v>50</v>
      </c>
      <c r="G28" s="3" t="s">
        <v>342</v>
      </c>
      <c r="H28" s="3" t="s">
        <v>51</v>
      </c>
      <c r="I28" s="3" t="s">
        <v>52</v>
      </c>
      <c r="J28" s="3" t="s">
        <v>343</v>
      </c>
      <c r="K28" s="3" t="s">
        <v>222</v>
      </c>
      <c r="L28" s="3" t="s">
        <v>344</v>
      </c>
      <c r="M28" s="3" t="s">
        <v>222</v>
      </c>
      <c r="N28" s="3" t="s">
        <v>345</v>
      </c>
      <c r="O28" s="3" t="s">
        <v>346</v>
      </c>
      <c r="P28" s="3" t="s">
        <v>223</v>
      </c>
      <c r="Q28" s="3">
        <v>64782</v>
      </c>
      <c r="R28" s="3" t="s">
        <v>143</v>
      </c>
      <c r="S28" s="3" t="s">
        <v>144</v>
      </c>
      <c r="T28" s="3" t="s">
        <v>347</v>
      </c>
      <c r="U28" s="3" t="s">
        <v>222</v>
      </c>
      <c r="V28" s="3" t="s">
        <v>348</v>
      </c>
      <c r="W28" s="3" t="s">
        <v>349</v>
      </c>
      <c r="X28" s="3" t="s">
        <v>55</v>
      </c>
      <c r="Y28" s="3" t="s">
        <v>110</v>
      </c>
      <c r="Z28" s="3" t="s">
        <v>56</v>
      </c>
      <c r="AA28" s="3" t="s">
        <v>57</v>
      </c>
      <c r="AB28" s="3">
        <v>1</v>
      </c>
      <c r="AC28" s="3">
        <v>1</v>
      </c>
      <c r="AD28" s="3">
        <v>20</v>
      </c>
      <c r="AE28" s="3">
        <v>20</v>
      </c>
      <c r="AF28" s="3">
        <v>10</v>
      </c>
      <c r="AG28" s="3">
        <v>0</v>
      </c>
      <c r="AH28" s="3" t="s">
        <v>58</v>
      </c>
      <c r="AI28" s="3">
        <v>3800</v>
      </c>
      <c r="AJ28" s="3" t="s">
        <v>71</v>
      </c>
      <c r="AK28" s="3" t="s">
        <v>350</v>
      </c>
      <c r="AL28" s="6">
        <v>45372</v>
      </c>
      <c r="AM28" s="3" t="s">
        <v>351</v>
      </c>
      <c r="AN28" s="3" t="s">
        <v>352</v>
      </c>
      <c r="AO28" s="3" t="s">
        <v>60</v>
      </c>
      <c r="AP28" s="3" t="s">
        <v>72</v>
      </c>
      <c r="AQ28" s="3" t="s">
        <v>73</v>
      </c>
      <c r="AR28" s="3" t="s">
        <v>340</v>
      </c>
      <c r="AS28" s="4">
        <v>0.14125864988513906</v>
      </c>
      <c r="AT28" s="4">
        <v>1.4125864988513905</v>
      </c>
      <c r="AU28" s="4">
        <v>202.16666666666666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m y J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m y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i V g o i k e 4 D g A A A B E A A A A T A B w A R m 9 y b X V s Y X M v U 2 V j d G l v b j E u b S C i G A A o o B Q A A A A A A A A A A A A A A A A A A A A A A A A A A A A r T k 0 u y c z P U w i G 0 I b W A F B L A Q I t A B Q A A g A I A D Z s i V g O 3 B O / p A A A A P Y A A A A S A A A A A A A A A A A A A A A A A A A A A A B D b 2 5 m a W c v U G F j a 2 F n Z S 5 4 b W x Q S w E C L Q A U A A I A C A A 2 b I l Y D 8 r p q 6 Q A A A D p A A A A E w A A A A A A A A A A A A A A A A D w A A A A W 0 N v b n R l b n R f V H l w Z X N d L n h t b F B L A Q I t A B Q A A g A I A D Z s i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1 Z v X D W Q E U a L Z M s d x o R Z C g A A A A A C A A A A A A A Q Z g A A A A E A A C A A A A A K M U 8 p f B x V F 4 Q K R e t 6 + C O Q k s 1 N d 3 A W 6 z j Z / Z j 7 i 1 k a u A A A A A A O g A A A A A I A A C A A A A C e T M I z P C c c R K / K 8 X S i u M 7 X L n j H w 7 Z 0 + d G r J v 9 g l w l z T 1 A A A A C l o v W 2 F g b o E + g Y D a R 7 s g t v J H w j V Y g X P w 0 f X x W s C O o h C f 1 s S t G p C z e x r T c U M c y k B m w 7 f N H p u Q J b W I 6 x n C 9 x g 9 s a q I a Y 6 h C u 5 G 2 f y f a T y K q i b k A A A A A M O N W L 2 B z M 9 o 0 e C t A E v Y e d 1 V B c d c X 0 r + A R N / D J a m J A + l m N 8 D 2 f t z I v 6 b w 6 d 8 z h O v p q U 3 M 0 i + N T d 3 b s R X l X s Z e L < / D a t a M a s h u p > 
</file>

<file path=customXml/itemProps1.xml><?xml version="1.0" encoding="utf-8"?>
<ds:datastoreItem xmlns:ds="http://schemas.openxmlformats.org/officeDocument/2006/customXml" ds:itemID="{C59CEC55-2CB3-4CC5-BE46-ABA3A120EE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DCGR Value Vs Actual 3Pl Cost </vt:lpstr>
      <vt:lpstr>KOLKATA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shaiyam</dc:creator>
  <cp:lastModifiedBy>user</cp:lastModifiedBy>
  <dcterms:created xsi:type="dcterms:W3CDTF">2024-04-03T17:19:22Z</dcterms:created>
  <dcterms:modified xsi:type="dcterms:W3CDTF">2024-05-30T17:12:47Z</dcterms:modified>
</cp:coreProperties>
</file>