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A14A0662-FF33-4A02-9D80-1A9C7407810E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C16" i="1"/>
  <c r="B16" i="1"/>
  <c r="N16" i="1"/>
  <c r="L16" i="1"/>
  <c r="M16" i="1"/>
  <c r="I16" i="1"/>
  <c r="G16" i="1"/>
  <c r="H16" i="1"/>
</calcChain>
</file>

<file path=xl/sharedStrings.xml><?xml version="1.0" encoding="utf-8"?>
<sst xmlns="http://schemas.openxmlformats.org/spreadsheetml/2006/main" count="16" uniqueCount="8">
  <si>
    <r>
      <t>E</t>
    </r>
    <r>
      <rPr>
        <sz val="6"/>
        <color rgb="FFFF0000"/>
        <rFont val="宋体"/>
        <family val="3"/>
        <charset val="134"/>
        <scheme val="minor"/>
      </rPr>
      <t>ik</t>
    </r>
    <phoneticPr fontId="4" type="noConversion"/>
  </si>
  <si>
    <r>
      <t>E(d</t>
    </r>
    <r>
      <rPr>
        <sz val="6"/>
        <color rgb="FFFF0000"/>
        <rFont val="宋体"/>
        <family val="3"/>
        <charset val="134"/>
        <scheme val="minor"/>
      </rPr>
      <t>ik</t>
    </r>
    <r>
      <rPr>
        <sz val="11"/>
        <color rgb="FFFF0000"/>
        <rFont val="宋体"/>
        <family val="3"/>
        <charset val="134"/>
        <scheme val="minor"/>
      </rPr>
      <t>)</t>
    </r>
    <phoneticPr fontId="4" type="noConversion"/>
  </si>
  <si>
    <r>
      <t>C</t>
    </r>
    <r>
      <rPr>
        <sz val="6"/>
        <color rgb="FFFF0000"/>
        <rFont val="宋体"/>
        <family val="3"/>
        <charset val="134"/>
        <scheme val="minor"/>
      </rPr>
      <t>ik</t>
    </r>
    <phoneticPr fontId="4" type="noConversion"/>
  </si>
  <si>
    <t>活动序号</t>
    <phoneticPr fontId="4" type="noConversion"/>
  </si>
  <si>
    <t>目标总值</t>
    <phoneticPr fontId="4" type="noConversion"/>
  </si>
  <si>
    <t>经济(K=1)</t>
    <phoneticPr fontId="4" type="noConversion"/>
  </si>
  <si>
    <t>正常(K=2)</t>
    <phoneticPr fontId="4" type="noConversion"/>
  </si>
  <si>
    <t>赶工(K=3)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</si>
</sst>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5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6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4" xfId="0" applyFont="1" applyBorder="1">
      <alignment vertical="center"/>
    </xf>
    <xf numFmtId="176" fontId="2" fillId="0" borderId="0" xfId="0" applyNumberFormat="1" applyFont="1">
      <alignment vertical="center"/>
    </xf>
    <xf numFmtId="176" fontId="2" fillId="0" borderId="5" xfId="0" applyNumberFormat="1" applyFont="1" applyBorder="1">
      <alignment vertical="center"/>
    </xf>
    <xf numFmtId="176" fontId="0" fillId="0" borderId="5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8" xfId="0" applyNumberFormat="1" applyBorder="1">
      <alignment vertical="center"/>
    </xf>
    <xf numFmtId="176" fontId="0" fillId="0" borderId="4" xfId="0" applyNumberFormat="1" applyBorder="1">
      <alignment vertical="center"/>
    </xf>
    <xf numFmtId="177" fontId="0" fillId="0" borderId="4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0" fontId="2" fillId="0" borderId="0" xfId="0" applyFont="1">
      <alignment vertical="center"/>
    </xf>
    <xf numFmtId="176" fontId="1" fillId="0" borderId="1" xfId="0" applyNumberFormat="1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abSelected="1" workbookViewId="0">
      <selection activeCell="D17" sqref="D17"/>
    </sheetView>
  </sheetViews>
  <sheetFormatPr defaultColWidth="9" defaultRowHeight="14.4" x14ac:dyDescent="0.25"/>
  <cols>
    <col min="1" max="1" width="9.109375" bestFit="1" customWidth="1"/>
    <col min="2" max="2" width="13.44140625" customWidth="1"/>
    <col min="3" max="3" width="14.33203125" customWidth="1"/>
    <col min="4" max="4" width="17" customWidth="1"/>
    <col min="6" max="6" width="10.5546875" bestFit="1" customWidth="1"/>
    <col min="7" max="7" width="13.109375" customWidth="1"/>
    <col min="8" max="9" width="14" customWidth="1"/>
    <col min="11" max="11" width="9.109375" bestFit="1" customWidth="1"/>
    <col min="12" max="12" width="13.33203125" customWidth="1"/>
    <col min="13" max="13" width="13.5546875" customWidth="1"/>
    <col min="14" max="14" width="13.44140625" customWidth="1"/>
  </cols>
  <sheetData>
    <row r="1" spans="1:14" x14ac:dyDescent="0.25">
      <c r="A1" s="12" t="s">
        <v>1</v>
      </c>
      <c r="B1" s="13"/>
      <c r="C1" s="13"/>
      <c r="D1" s="14"/>
      <c r="F1" s="12" t="s">
        <v>0</v>
      </c>
      <c r="G1" s="13"/>
      <c r="H1" s="13"/>
      <c r="I1" s="14"/>
      <c r="K1" s="12" t="s">
        <v>2</v>
      </c>
      <c r="L1" s="13"/>
      <c r="M1" s="13"/>
      <c r="N1" s="14"/>
    </row>
    <row r="2" spans="1:14" x14ac:dyDescent="0.25">
      <c r="A2" s="2" t="s">
        <v>3</v>
      </c>
      <c r="B2" s="3" t="s">
        <v>5</v>
      </c>
      <c r="C2" s="3" t="s">
        <v>6</v>
      </c>
      <c r="D2" s="4" t="s">
        <v>7</v>
      </c>
      <c r="E2" s="1"/>
      <c r="F2" s="8" t="s">
        <v>3</v>
      </c>
      <c r="G2" s="3" t="s">
        <v>5</v>
      </c>
      <c r="H2" s="3" t="s">
        <v>6</v>
      </c>
      <c r="I2" s="4" t="s">
        <v>7</v>
      </c>
      <c r="J2" s="1"/>
      <c r="K2" s="8" t="s">
        <v>3</v>
      </c>
      <c r="L2" s="3" t="s">
        <v>5</v>
      </c>
      <c r="M2" s="3" t="s">
        <v>6</v>
      </c>
      <c r="N2" s="4" t="s">
        <v>7</v>
      </c>
    </row>
    <row r="3" spans="1:14" x14ac:dyDescent="0.25">
      <c r="A3" s="9">
        <v>1</v>
      </c>
      <c r="B3" s="1">
        <v>5</v>
      </c>
      <c r="C3" s="1">
        <v>4</v>
      </c>
      <c r="D3" s="5">
        <v>3.5</v>
      </c>
      <c r="E3" s="1"/>
      <c r="F3" s="9">
        <v>1</v>
      </c>
      <c r="G3" s="1">
        <v>7.76</v>
      </c>
      <c r="H3" s="1">
        <v>9.3119999999999994</v>
      </c>
      <c r="I3" s="5">
        <v>10.864000000000001</v>
      </c>
      <c r="J3" s="1"/>
      <c r="K3" s="9">
        <v>1</v>
      </c>
      <c r="L3" s="1">
        <v>870.38800000000003</v>
      </c>
      <c r="M3" s="1">
        <v>924.46600000000001</v>
      </c>
      <c r="N3" s="5">
        <v>973.54300000000001</v>
      </c>
    </row>
    <row r="4" spans="1:14" x14ac:dyDescent="0.25">
      <c r="A4" s="9">
        <v>2</v>
      </c>
      <c r="B4" s="1">
        <v>5</v>
      </c>
      <c r="C4" s="1">
        <v>4</v>
      </c>
      <c r="D4" s="5">
        <v>3.5</v>
      </c>
      <c r="E4" s="1"/>
      <c r="F4" s="9">
        <v>2</v>
      </c>
      <c r="G4" s="1">
        <v>7.76</v>
      </c>
      <c r="H4" s="1">
        <v>9.3119999999999994</v>
      </c>
      <c r="I4" s="5">
        <v>10.864000000000001</v>
      </c>
      <c r="J4" s="1"/>
      <c r="K4" s="9">
        <v>2</v>
      </c>
      <c r="L4" s="1">
        <v>1190.3879999999999</v>
      </c>
      <c r="M4" s="1">
        <v>1220.4659999999999</v>
      </c>
      <c r="N4" s="5">
        <v>1245.5429999999999</v>
      </c>
    </row>
    <row r="5" spans="1:14" x14ac:dyDescent="0.25">
      <c r="A5" s="9">
        <v>3</v>
      </c>
      <c r="B5" s="1">
        <v>18</v>
      </c>
      <c r="C5" s="1">
        <v>16</v>
      </c>
      <c r="D5" s="5">
        <v>14</v>
      </c>
      <c r="E5" s="1"/>
      <c r="F5" s="9">
        <v>3</v>
      </c>
      <c r="G5" s="1">
        <v>25818.135000000002</v>
      </c>
      <c r="H5" s="1">
        <v>26345.431999999997</v>
      </c>
      <c r="I5" s="5">
        <v>27137.136999999999</v>
      </c>
      <c r="J5" s="1"/>
      <c r="K5" s="9">
        <v>3</v>
      </c>
      <c r="L5" s="1">
        <v>40549.710000000006</v>
      </c>
      <c r="M5" s="1">
        <v>42149.469999999994</v>
      </c>
      <c r="N5" s="5">
        <v>43464.56</v>
      </c>
    </row>
    <row r="6" spans="1:14" x14ac:dyDescent="0.25">
      <c r="A6" s="9">
        <v>4</v>
      </c>
      <c r="B6" s="1">
        <v>10</v>
      </c>
      <c r="C6" s="1">
        <v>8</v>
      </c>
      <c r="D6" s="5">
        <v>7</v>
      </c>
      <c r="E6" s="1"/>
      <c r="F6" s="9">
        <v>4</v>
      </c>
      <c r="G6" s="1">
        <v>149.57</v>
      </c>
      <c r="H6" s="1">
        <v>155.50199999999998</v>
      </c>
      <c r="I6" s="5">
        <v>162.21</v>
      </c>
      <c r="J6" s="1"/>
      <c r="K6" s="9">
        <v>4</v>
      </c>
      <c r="L6" s="1">
        <v>2730.4789999999998</v>
      </c>
      <c r="M6" s="1">
        <v>2826.7750000000001</v>
      </c>
      <c r="N6" s="5">
        <v>2811.1109999999999</v>
      </c>
    </row>
    <row r="7" spans="1:14" x14ac:dyDescent="0.25">
      <c r="A7" s="9">
        <v>5</v>
      </c>
      <c r="B7" s="1">
        <v>12</v>
      </c>
      <c r="C7" s="1">
        <v>10</v>
      </c>
      <c r="D7" s="5">
        <v>9</v>
      </c>
      <c r="E7" s="1"/>
      <c r="F7" s="9">
        <v>5</v>
      </c>
      <c r="G7" s="1">
        <v>650.48599999999999</v>
      </c>
      <c r="H7" s="1">
        <v>625.03399999999999</v>
      </c>
      <c r="I7" s="5">
        <v>612.91100000000006</v>
      </c>
      <c r="J7" s="1"/>
      <c r="K7" s="9">
        <v>5</v>
      </c>
      <c r="L7" s="1">
        <v>31131.674000000003</v>
      </c>
      <c r="M7" s="1">
        <v>31442.152000000002</v>
      </c>
      <c r="N7" s="5">
        <v>31599.585999999999</v>
      </c>
    </row>
    <row r="8" spans="1:14" x14ac:dyDescent="0.25">
      <c r="A8" s="9">
        <v>6</v>
      </c>
      <c r="B8" s="1">
        <v>10</v>
      </c>
      <c r="C8" s="1">
        <v>8</v>
      </c>
      <c r="D8" s="5">
        <v>7</v>
      </c>
      <c r="E8" s="1"/>
      <c r="F8" s="9">
        <v>6</v>
      </c>
      <c r="G8" s="1">
        <v>545.30500000000006</v>
      </c>
      <c r="H8" s="1">
        <v>515.197</v>
      </c>
      <c r="I8" s="5">
        <v>499.96899999999999</v>
      </c>
      <c r="J8" s="1"/>
      <c r="K8" s="9">
        <v>6</v>
      </c>
      <c r="L8" s="1">
        <v>26145.514999999999</v>
      </c>
      <c r="M8" s="1">
        <v>26035.759999999998</v>
      </c>
      <c r="N8" s="5">
        <v>25913.038</v>
      </c>
    </row>
    <row r="9" spans="1:14" x14ac:dyDescent="0.25">
      <c r="A9" s="9">
        <v>7</v>
      </c>
      <c r="B9" s="1">
        <v>10</v>
      </c>
      <c r="C9" s="1">
        <v>8</v>
      </c>
      <c r="D9" s="5">
        <v>7</v>
      </c>
      <c r="E9" s="1"/>
      <c r="F9" s="9">
        <v>7</v>
      </c>
      <c r="G9" s="1">
        <v>181.578</v>
      </c>
      <c r="H9" s="1">
        <v>157.678</v>
      </c>
      <c r="I9" s="5">
        <v>151.852</v>
      </c>
      <c r="J9" s="1"/>
      <c r="K9" s="9">
        <v>7</v>
      </c>
      <c r="L9" s="1">
        <v>60186.328999999998</v>
      </c>
      <c r="M9" s="1">
        <v>60146.883999999998</v>
      </c>
      <c r="N9" s="5">
        <v>60200.832999999999</v>
      </c>
    </row>
    <row r="10" spans="1:14" x14ac:dyDescent="0.25">
      <c r="A10" s="9">
        <v>8</v>
      </c>
      <c r="B10" s="1">
        <v>4</v>
      </c>
      <c r="C10" s="1">
        <v>3</v>
      </c>
      <c r="D10" s="5">
        <v>2.5</v>
      </c>
      <c r="E10" s="1"/>
      <c r="F10" s="9">
        <v>8</v>
      </c>
      <c r="G10" s="1">
        <v>49.01</v>
      </c>
      <c r="H10" s="1">
        <v>41.411999999999999</v>
      </c>
      <c r="I10" s="5">
        <v>38.003999999999998</v>
      </c>
      <c r="J10" s="1"/>
      <c r="K10" s="9">
        <v>8</v>
      </c>
      <c r="L10" s="1">
        <v>9402.4109999999982</v>
      </c>
      <c r="M10" s="1">
        <v>9277.9110000000001</v>
      </c>
      <c r="N10" s="5">
        <v>9250</v>
      </c>
    </row>
    <row r="11" spans="1:14" x14ac:dyDescent="0.25">
      <c r="A11" s="9">
        <v>9</v>
      </c>
      <c r="B11" s="1">
        <v>14</v>
      </c>
      <c r="C11" s="1">
        <v>12</v>
      </c>
      <c r="D11" s="5">
        <v>10</v>
      </c>
      <c r="E11" s="1"/>
      <c r="F11" s="9">
        <v>9</v>
      </c>
      <c r="G11" s="1">
        <v>18837.578000000001</v>
      </c>
      <c r="H11" s="1">
        <v>19213.944</v>
      </c>
      <c r="I11" s="5">
        <v>19782.772000000001</v>
      </c>
      <c r="J11" s="1"/>
      <c r="K11" s="9">
        <v>9</v>
      </c>
      <c r="L11" s="1">
        <v>31229.888999999999</v>
      </c>
      <c r="M11" s="1">
        <v>31993.308000000001</v>
      </c>
      <c r="N11" s="5">
        <v>32422.988599999997</v>
      </c>
    </row>
    <row r="12" spans="1:14" x14ac:dyDescent="0.25">
      <c r="A12" s="9">
        <v>10</v>
      </c>
      <c r="B12" s="1">
        <v>12</v>
      </c>
      <c r="C12" s="1">
        <v>9</v>
      </c>
      <c r="D12" s="5">
        <v>8</v>
      </c>
      <c r="E12" s="1"/>
      <c r="F12" s="9">
        <v>10</v>
      </c>
      <c r="G12" s="1">
        <v>158.428</v>
      </c>
      <c r="H12" s="1">
        <v>160.48000000000002</v>
      </c>
      <c r="I12" s="5">
        <v>167.18799999999999</v>
      </c>
      <c r="J12" s="1"/>
      <c r="K12" s="9">
        <v>10</v>
      </c>
      <c r="L12" s="1">
        <v>3773.9209999999998</v>
      </c>
      <c r="M12" s="1">
        <v>3590.0239999999999</v>
      </c>
      <c r="N12" s="5">
        <v>3734.3589999999999</v>
      </c>
    </row>
    <row r="13" spans="1:14" x14ac:dyDescent="0.25">
      <c r="A13" s="9">
        <v>11</v>
      </c>
      <c r="B13" s="1">
        <v>4</v>
      </c>
      <c r="C13" s="1">
        <v>3</v>
      </c>
      <c r="D13" s="5">
        <v>2.5</v>
      </c>
      <c r="E13" s="1"/>
      <c r="F13" s="9">
        <v>11</v>
      </c>
      <c r="G13" s="1">
        <v>6.2080000000000002</v>
      </c>
      <c r="H13" s="1">
        <v>6.984</v>
      </c>
      <c r="I13" s="5">
        <v>7.76</v>
      </c>
      <c r="J13" s="1"/>
      <c r="K13" s="9">
        <v>11</v>
      </c>
      <c r="L13" s="1">
        <v>696.31</v>
      </c>
      <c r="M13" s="1">
        <v>693.34900000000005</v>
      </c>
      <c r="N13" s="5">
        <v>668.38800000000003</v>
      </c>
    </row>
    <row r="14" spans="1:14" x14ac:dyDescent="0.25">
      <c r="A14" s="10">
        <v>12</v>
      </c>
      <c r="B14" s="6">
        <v>10</v>
      </c>
      <c r="C14" s="6">
        <v>8</v>
      </c>
      <c r="D14" s="7">
        <v>7</v>
      </c>
      <c r="E14" s="1"/>
      <c r="F14" s="10">
        <v>12</v>
      </c>
      <c r="G14" s="6">
        <v>50587.328000000001</v>
      </c>
      <c r="H14" s="6">
        <v>51605.451999999997</v>
      </c>
      <c r="I14" s="7">
        <v>52644.084999999999</v>
      </c>
      <c r="J14" s="1"/>
      <c r="K14" s="10">
        <v>12</v>
      </c>
      <c r="L14" s="6">
        <v>52971.376000000004</v>
      </c>
      <c r="M14" s="6">
        <v>54357.423000000003</v>
      </c>
      <c r="N14" s="7">
        <v>55564.443999999996</v>
      </c>
    </row>
    <row r="16" spans="1:14" x14ac:dyDescent="0.25">
      <c r="A16" s="11" t="s">
        <v>4</v>
      </c>
      <c r="B16" s="3">
        <f>SUM(B3+B4+B5+B7+B8+B9+B10+B11+B13+B14)</f>
        <v>92</v>
      </c>
      <c r="C16" s="1">
        <f>SUM(C3+C4+C5+C7+C8+C9+C10+C11+C13+C14)</f>
        <v>76</v>
      </c>
      <c r="D16" s="1">
        <f>SUM(D3+D4+D5+D7+D8+D9+D10+D11+D13+D14)</f>
        <v>66</v>
      </c>
      <c r="G16" s="1">
        <f>SUM(G3:G14)</f>
        <v>96999.146000000008</v>
      </c>
      <c r="H16" s="1">
        <f>SUM(H3:H14)</f>
        <v>98845.739000000001</v>
      </c>
      <c r="I16" s="1">
        <f>SUM(I3:I14)</f>
        <v>101225.61600000001</v>
      </c>
      <c r="L16" s="1">
        <f>SUM(L3:L14)</f>
        <v>260878.39</v>
      </c>
      <c r="M16" s="1">
        <f>SUM(M3:M14)</f>
        <v>264657.98799999995</v>
      </c>
      <c r="N16" s="1">
        <f>SUM(N3:N14)</f>
        <v>267848.39359999995</v>
      </c>
    </row>
  </sheetData>
  <mergeCells count="3">
    <mergeCell ref="A1:D1"/>
    <mergeCell ref="F1:I1"/>
    <mergeCell ref="K1:N1"/>
  </mergeCells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圆 张</cp:lastModifiedBy>
  <dcterms:created xsi:type="dcterms:W3CDTF">2023-05-12T11:15:00Z</dcterms:created>
  <dcterms:modified xsi:type="dcterms:W3CDTF">2024-03-23T03:41:36Z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