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iova\OneDrive\Desktop\U\SSE\Brain-Based-Wheelchair-Control\service_class\MassiveTests\Development\excel\"/>
    </mc:Choice>
  </mc:AlternateContent>
  <xr:revisionPtr revIDLastSave="0" documentId="13_ncr:1_{4D0266D2-E044-46C6-8583-8AEE19A826E9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development_100sessions" sheetId="2" r:id="rId1"/>
    <sheet name="development_6sessions" sheetId="3" r:id="rId2"/>
    <sheet name="Sheet1" sheetId="1" r:id="rId3"/>
  </sheets>
  <definedNames>
    <definedName name="DatiEsterni_1" localSheetId="0" hidden="1">development_100sessions!$A$1:$C$141</definedName>
    <definedName name="DatiEsterni_1" localSheetId="1" hidden="1">development_6sessions!$A$1:$C$201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/>
  <c r="L15" i="3" a="1"/>
  <c r="L15" i="3" s="1"/>
  <c r="L16" i="3" a="1"/>
  <c r="L16" i="3" s="1"/>
  <c r="L17" i="3" a="1"/>
  <c r="L17" i="3" s="1"/>
  <c r="L18" i="3" a="1"/>
  <c r="L18" i="3" s="1"/>
  <c r="L19" i="3" a="1"/>
  <c r="L19" i="3" s="1"/>
  <c r="L20" i="3" a="1"/>
  <c r="L20" i="3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/>
  <c r="L45" i="3" a="1"/>
  <c r="L45" i="3" s="1"/>
  <c r="L46" i="3" a="1"/>
  <c r="L46" i="3" s="1"/>
  <c r="L47" i="3" a="1"/>
  <c r="L47" i="3" s="1"/>
  <c r="L48" i="3" a="1"/>
  <c r="L48" i="3" s="1"/>
  <c r="L49" i="3" a="1"/>
  <c r="L49" i="3" s="1"/>
  <c r="L50" i="3" a="1"/>
  <c r="L50" i="3"/>
  <c r="L51" i="3" a="1"/>
  <c r="L51" i="3" s="1"/>
  <c r="L52" i="3" a="1"/>
  <c r="L52" i="3" s="1"/>
  <c r="L53" i="3" a="1"/>
  <c r="L53" i="3" s="1"/>
  <c r="L54" i="3" a="1"/>
  <c r="L54" i="3" s="1"/>
  <c r="L55" i="3" a="1"/>
  <c r="L55" i="3" s="1"/>
  <c r="L56" i="3" a="1"/>
  <c r="L56" i="3" s="1"/>
  <c r="L57" i="3" a="1"/>
  <c r="L57" i="3" s="1"/>
  <c r="L58" i="3" a="1"/>
  <c r="L58" i="3" s="1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 s="1"/>
  <c r="L65" i="3" a="1"/>
  <c r="L65" i="3" s="1"/>
  <c r="L66" i="3" a="1"/>
  <c r="L66" i="3" s="1"/>
  <c r="L67" i="3" a="1"/>
  <c r="L67" i="3" s="1"/>
  <c r="L68" i="3" a="1"/>
  <c r="L68" i="3" s="1"/>
  <c r="L69" i="3" a="1"/>
  <c r="L69" i="3" s="1"/>
  <c r="L70" i="3" a="1"/>
  <c r="L70" i="3" s="1"/>
  <c r="L71" i="3" a="1"/>
  <c r="L71" i="3" s="1"/>
  <c r="L72" i="3" a="1"/>
  <c r="L72" i="3" s="1"/>
  <c r="L73" i="3" a="1"/>
  <c r="L73" i="3" s="1"/>
  <c r="L74" i="3" a="1"/>
  <c r="L74" i="3" s="1"/>
  <c r="L75" i="3" a="1"/>
  <c r="L75" i="3" s="1"/>
  <c r="L76" i="3" a="1"/>
  <c r="L76" i="3" s="1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 s="1"/>
  <c r="L83" i="3" a="1"/>
  <c r="L83" i="3" s="1"/>
  <c r="L84" i="3" a="1"/>
  <c r="L84" i="3" s="1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 s="1"/>
  <c r="L92" i="3" a="1"/>
  <c r="L92" i="3" s="1"/>
  <c r="L93" i="3" a="1"/>
  <c r="L93" i="3" s="1"/>
  <c r="L94" i="3" a="1"/>
  <c r="L94" i="3" s="1"/>
  <c r="L95" i="3" a="1"/>
  <c r="L95" i="3" s="1"/>
  <c r="L96" i="3" a="1"/>
  <c r="L96" i="3" s="1"/>
  <c r="L97" i="3" a="1"/>
  <c r="L97" i="3" s="1"/>
  <c r="L98" i="3" a="1"/>
  <c r="L98" i="3" s="1"/>
  <c r="L99" i="3" a="1"/>
  <c r="L99" i="3" s="1"/>
  <c r="L100" i="3" a="1"/>
  <c r="L100" i="3" s="1"/>
  <c r="L101" i="3" a="1"/>
  <c r="L101" i="3" s="1"/>
  <c r="K2" i="3" a="1"/>
  <c r="K2" i="3" s="1"/>
  <c r="L2" i="3" s="1" a="1"/>
  <c r="L2" i="3" s="1"/>
  <c r="M2" i="3" s="1"/>
  <c r="H2" i="3" a="1"/>
  <c r="H2" i="3" s="1"/>
  <c r="G2" i="3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4" i="2"/>
  <c r="M3" i="2"/>
  <c r="M2" i="2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3" i="2" a="1"/>
  <c r="L3" i="2" s="1"/>
  <c r="L2" i="2" a="1"/>
  <c r="L2" i="2" s="1"/>
  <c r="K2" i="2" a="1"/>
  <c r="K2" i="2" s="1"/>
  <c r="G2" i="2"/>
  <c r="H2" i="2" a="1"/>
  <c r="H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EEC1D-DE33-4E87-83C6-49C41AF08051}" keepAlive="1" name="Query - development_100sessions" description="Connessione alla query 'development_100sessions' nella cartella di lavoro." type="5" refreshedVersion="8" background="1" saveData="1">
    <dbPr connection="Provider=Microsoft.Mashup.OleDb.1;Data Source=$Workbook$;Location=development_100sessions;Extended Properties=&quot;&quot;" command="SELECT * FROM [development_100sessions]"/>
  </connection>
  <connection id="2" xr16:uid="{72088129-AD7A-435F-ACDD-5E3F10FC10B8}" keepAlive="1" name="Query - development_6sessions" description="Connessione alla query 'development_6sessions' nella cartella di lavoro." type="5" refreshedVersion="8" background="1" saveData="1">
    <dbPr connection="Provider=Microsoft.Mashup.OleDb.1;Data Source=$Workbook$;Location=development_6sessions;Extended Properties=&quot;&quot;" command="SELECT * FROM [development_6sess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<sst xmlns="http://schemas.openxmlformats.org/spreadsheetml/2006/main" count="356" uniqueCount="10">
  <si>
    <t>developed_classifier</t>
  </si>
  <si>
    <t>timestamp</t>
  </si>
  <si>
    <t>status</t>
  </si>
  <si>
    <t>start</t>
  </si>
  <si>
    <t>production</t>
  </si>
  <si>
    <t xml:space="preserve">Start time of the first developed classifier </t>
  </si>
  <si>
    <t>Maximum number of developed classifiers</t>
  </si>
  <si>
    <t>Number of developed classifiers</t>
  </si>
  <si>
    <t>Average Response Time per classifier (s)</t>
  </si>
  <si>
    <t>Response Times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</si>
</sst>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0">
                <a:effectLst/>
              </a:rPr>
              <a:t>Average Response Time vs. Number of Developed Classifiers (100 sessions)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development_100sessions!$M$1</c:f>
              <c:strCache>
                <c:ptCount val="1"/>
                <c:pt idx="0">
                  <c:v>Average Response Time per classifier (s)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development_100sessions!$K$2:$K$71</c:f>
              <c:numCache>
                <c:formatCode>General</c:formatCode>
                <c:ptCount val="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</c:numCache>
            </c:numRef>
          </c:cat>
          <c:val>
            <c:numRef>
              <c:f>development_100sessions!$M$2:$M$71</c:f>
              <c:numCache>
                <c:formatCode>General</c:formatCode>
                <c:ptCount val="70"/>
                <c:pt idx="0">
                  <c:v>1096.3041605949402</c:v>
                </c:pt>
                <c:pt idx="1">
                  <c:v>1615.5846645832062</c:v>
                </c:pt>
                <c:pt idx="2">
                  <c:v>2077.3053516546884</c:v>
                </c:pt>
                <c:pt idx="3">
                  <c:v>2477.9570855498314</c:v>
                </c:pt>
                <c:pt idx="4">
                  <c:v>2819.7530294895173</c:v>
                </c:pt>
                <c:pt idx="5">
                  <c:v>3115.4137367407479</c:v>
                </c:pt>
                <c:pt idx="6">
                  <c:v>3378.2796430587769</c:v>
                </c:pt>
                <c:pt idx="7">
                  <c:v>3615.2264304459095</c:v>
                </c:pt>
                <c:pt idx="8">
                  <c:v>3829.8039633962844</c:v>
                </c:pt>
                <c:pt idx="9">
                  <c:v>4029.5499047756193</c:v>
                </c:pt>
                <c:pt idx="10">
                  <c:v>4215.1131500764322</c:v>
                </c:pt>
                <c:pt idx="11">
                  <c:v>4390.259993652503</c:v>
                </c:pt>
                <c:pt idx="12">
                  <c:v>4558.5669463047616</c:v>
                </c:pt>
                <c:pt idx="13">
                  <c:v>4719.1084471259801</c:v>
                </c:pt>
                <c:pt idx="14">
                  <c:v>4869.3324432849886</c:v>
                </c:pt>
                <c:pt idx="15">
                  <c:v>5014.1123883724213</c:v>
                </c:pt>
                <c:pt idx="16">
                  <c:v>5149.5826684306649</c:v>
                </c:pt>
                <c:pt idx="17">
                  <c:v>5280.1011816395658</c:v>
                </c:pt>
                <c:pt idx="18">
                  <c:v>5410.6492936234727</c:v>
                </c:pt>
                <c:pt idx="19">
                  <c:v>5538.877740609646</c:v>
                </c:pt>
                <c:pt idx="20">
                  <c:v>5664.6500609034583</c:v>
                </c:pt>
                <c:pt idx="21">
                  <c:v>5787.2391835342751</c:v>
                </c:pt>
                <c:pt idx="22">
                  <c:v>5908.7774419680882</c:v>
                </c:pt>
                <c:pt idx="23">
                  <c:v>6026.2686677277088</c:v>
                </c:pt>
                <c:pt idx="24">
                  <c:v>6140.4468168258663</c:v>
                </c:pt>
                <c:pt idx="25">
                  <c:v>6252.8684757672827</c:v>
                </c:pt>
                <c:pt idx="26">
                  <c:v>6363.9655777789931</c:v>
                </c:pt>
                <c:pt idx="27">
                  <c:v>6474.5477588857921</c:v>
                </c:pt>
                <c:pt idx="28">
                  <c:v>6582.3500490435235</c:v>
                </c:pt>
                <c:pt idx="29">
                  <c:v>6688.4325775146481</c:v>
                </c:pt>
                <c:pt idx="30">
                  <c:v>6794.0807990720195</c:v>
                </c:pt>
                <c:pt idx="31">
                  <c:v>6898.3138863816857</c:v>
                </c:pt>
                <c:pt idx="32">
                  <c:v>7001.4286181565485</c:v>
                </c:pt>
                <c:pt idx="33">
                  <c:v>7108.9638388928242</c:v>
                </c:pt>
                <c:pt idx="34">
                  <c:v>7215.5806791578025</c:v>
                </c:pt>
                <c:pt idx="35">
                  <c:v>7320.9837318658829</c:v>
                </c:pt>
                <c:pt idx="36">
                  <c:v>7425.7088321801775</c:v>
                </c:pt>
                <c:pt idx="37">
                  <c:v>7530.2307361301619</c:v>
                </c:pt>
                <c:pt idx="38">
                  <c:v>7634.1666977405548</c:v>
                </c:pt>
                <c:pt idx="39">
                  <c:v>7737.3186798393726</c:v>
                </c:pt>
                <c:pt idx="40">
                  <c:v>7839.5377303565419</c:v>
                </c:pt>
                <c:pt idx="41">
                  <c:v>7941.4070476180032</c:v>
                </c:pt>
                <c:pt idx="42">
                  <c:v>8042.2589293524279</c:v>
                </c:pt>
                <c:pt idx="43">
                  <c:v>8142.5528514060106</c:v>
                </c:pt>
                <c:pt idx="44">
                  <c:v>8242.1926317956713</c:v>
                </c:pt>
                <c:pt idx="45">
                  <c:v>8340.7849006756496</c:v>
                </c:pt>
                <c:pt idx="46">
                  <c:v>8439.0123557334246</c:v>
                </c:pt>
                <c:pt idx="47">
                  <c:v>8536.7840237071123</c:v>
                </c:pt>
                <c:pt idx="48">
                  <c:v>8633.9109191456628</c:v>
                </c:pt>
                <c:pt idx="49">
                  <c:v>8730.8453630065924</c:v>
                </c:pt>
                <c:pt idx="50">
                  <c:v>8827.0445730218707</c:v>
                </c:pt>
                <c:pt idx="51">
                  <c:v>8923.0574792485968</c:v>
                </c:pt>
                <c:pt idx="52">
                  <c:v>9020.7788552968013</c:v>
                </c:pt>
                <c:pt idx="53">
                  <c:v>9127.928181149342</c:v>
                </c:pt>
                <c:pt idx="54">
                  <c:v>9239.8469063368702</c:v>
                </c:pt>
                <c:pt idx="55">
                  <c:v>9356.5351787592681</c:v>
                </c:pt>
                <c:pt idx="56">
                  <c:v>9477.5768451314216</c:v>
                </c:pt>
                <c:pt idx="57">
                  <c:v>9603.0299909978075</c:v>
                </c:pt>
                <c:pt idx="58">
                  <c:v>9732.4195661181111</c:v>
                </c:pt>
                <c:pt idx="59">
                  <c:v>9865.1473748445515</c:v>
                </c:pt>
                <c:pt idx="60">
                  <c:v>10002.05514975454</c:v>
                </c:pt>
                <c:pt idx="61">
                  <c:v>10146.513322457191</c:v>
                </c:pt>
                <c:pt idx="62">
                  <c:v>10300.035249108359</c:v>
                </c:pt>
                <c:pt idx="63">
                  <c:v>10461.583339203149</c:v>
                </c:pt>
                <c:pt idx="64">
                  <c:v>10624.652094723628</c:v>
                </c:pt>
                <c:pt idx="65">
                  <c:v>10787.984498302141</c:v>
                </c:pt>
                <c:pt idx="66">
                  <c:v>10950.716346402667</c:v>
                </c:pt>
                <c:pt idx="67">
                  <c:v>11112.690016196055</c:v>
                </c:pt>
                <c:pt idx="68">
                  <c:v>11272.921158935713</c:v>
                </c:pt>
                <c:pt idx="69">
                  <c:v>11431.625416868073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D-4F3A-9E20-C749B7BE0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9009024"/>
        <c:axId val="1359010944"/>
      </c:lineChart>
      <c:catAx>
        <c:axId val="135900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>
                    <a:effectLst/>
                  </a:rPr>
                  <a:t>Number of Developed Classifiers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9010944"/>
        <c:crosses val="autoZero"/>
        <c:auto val="1"/>
        <c:lblAlgn val="ctr"/>
        <c:lblOffset val="100"/>
        <c:noMultiLvlLbl val="0"/>
      </c:catAx>
      <c:valAx>
        <c:axId val="13590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="0">
                    <a:effectLst/>
                  </a:rPr>
                  <a:t>Average Response Time per Classifier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900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Average Response Time vs. Number of Developed Classifiers (6 sessions)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development_6sessions!$M$1</c:f>
              <c:strCache>
                <c:ptCount val="1"/>
                <c:pt idx="0">
                  <c:v>Average Response Time per classifier (s)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development_6sessions!$K$2:$K$101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development_6sessions!$M$2:$M$101</c:f>
              <c:numCache>
                <c:formatCode>General</c:formatCode>
                <c:ptCount val="100"/>
                <c:pt idx="0">
                  <c:v>57.230308055877686</c:v>
                </c:pt>
                <c:pt idx="1">
                  <c:v>73.620771050453186</c:v>
                </c:pt>
                <c:pt idx="2">
                  <c:v>93.795512914657593</c:v>
                </c:pt>
                <c:pt idx="3">
                  <c:v>115.36360490322113</c:v>
                </c:pt>
                <c:pt idx="4">
                  <c:v>136.95805540084839</c:v>
                </c:pt>
                <c:pt idx="5">
                  <c:v>180.05261921882629</c:v>
                </c:pt>
                <c:pt idx="6">
                  <c:v>220.67192782674516</c:v>
                </c:pt>
                <c:pt idx="7">
                  <c:v>257.30646240711212</c:v>
                </c:pt>
                <c:pt idx="8">
                  <c:v>294.21589586469861</c:v>
                </c:pt>
                <c:pt idx="9">
                  <c:v>328.5137395143509</c:v>
                </c:pt>
                <c:pt idx="10">
                  <c:v>360.08564847165889</c:v>
                </c:pt>
                <c:pt idx="11">
                  <c:v>389.81265147527057</c:v>
                </c:pt>
                <c:pt idx="12">
                  <c:v>417.53070934002216</c:v>
                </c:pt>
                <c:pt idx="13">
                  <c:v>444.87275399480546</c:v>
                </c:pt>
                <c:pt idx="14">
                  <c:v>471.61371246973675</c:v>
                </c:pt>
                <c:pt idx="15">
                  <c:v>497.53997266292572</c:v>
                </c:pt>
                <c:pt idx="16">
                  <c:v>522.12079927500554</c:v>
                </c:pt>
                <c:pt idx="17">
                  <c:v>546.37963020801544</c:v>
                </c:pt>
                <c:pt idx="18">
                  <c:v>570.65906076682245</c:v>
                </c:pt>
                <c:pt idx="19">
                  <c:v>600.8174199819565</c:v>
                </c:pt>
                <c:pt idx="20">
                  <c:v>629.42991058031714</c:v>
                </c:pt>
                <c:pt idx="21">
                  <c:v>659.19985309514129</c:v>
                </c:pt>
                <c:pt idx="22">
                  <c:v>688.26649313387668</c:v>
                </c:pt>
                <c:pt idx="23">
                  <c:v>718.91756236553192</c:v>
                </c:pt>
                <c:pt idx="24">
                  <c:v>749.3098113059998</c:v>
                </c:pt>
                <c:pt idx="25">
                  <c:v>779.06656250586877</c:v>
                </c:pt>
                <c:pt idx="26">
                  <c:v>807.4532921667452</c:v>
                </c:pt>
                <c:pt idx="27">
                  <c:v>834.81445573908945</c:v>
                </c:pt>
                <c:pt idx="28">
                  <c:v>861.21717951215544</c:v>
                </c:pt>
                <c:pt idx="29">
                  <c:v>890.20969955126441</c:v>
                </c:pt>
                <c:pt idx="30">
                  <c:v>918.48450622250959</c:v>
                </c:pt>
                <c:pt idx="31">
                  <c:v>947.40668409317732</c:v>
                </c:pt>
                <c:pt idx="32">
                  <c:v>976.70321118470395</c:v>
                </c:pt>
                <c:pt idx="33">
                  <c:v>1006.9912497857038</c:v>
                </c:pt>
                <c:pt idx="34">
                  <c:v>1039.0521808896747</c:v>
                </c:pt>
                <c:pt idx="35">
                  <c:v>1070.8665794995095</c:v>
                </c:pt>
                <c:pt idx="36">
                  <c:v>1102.9095961789826</c:v>
                </c:pt>
                <c:pt idx="37">
                  <c:v>1135.9803939806789</c:v>
                </c:pt>
                <c:pt idx="38">
                  <c:v>1168.1558407697921</c:v>
                </c:pt>
                <c:pt idx="39">
                  <c:v>1200.3057163715362</c:v>
                </c:pt>
                <c:pt idx="40">
                  <c:v>1232.6545830238156</c:v>
                </c:pt>
                <c:pt idx="41">
                  <c:v>1264.2967255967003</c:v>
                </c:pt>
                <c:pt idx="42">
                  <c:v>1295.5995211878487</c:v>
                </c:pt>
                <c:pt idx="43">
                  <c:v>1327.5159410400825</c:v>
                </c:pt>
                <c:pt idx="44">
                  <c:v>1360.2154165903728</c:v>
                </c:pt>
                <c:pt idx="45">
                  <c:v>1392.3700305378954</c:v>
                </c:pt>
                <c:pt idx="46">
                  <c:v>1424.928063164366</c:v>
                </c:pt>
                <c:pt idx="47">
                  <c:v>1457.2706032594044</c:v>
                </c:pt>
                <c:pt idx="48">
                  <c:v>1489.5501348875007</c:v>
                </c:pt>
                <c:pt idx="49">
                  <c:v>1521.3079804325105</c:v>
                </c:pt>
                <c:pt idx="50">
                  <c:v>1552.0009025171692</c:v>
                </c:pt>
                <c:pt idx="51">
                  <c:v>1581.8933729850328</c:v>
                </c:pt>
                <c:pt idx="52">
                  <c:v>1610.9290655334041</c:v>
                </c:pt>
                <c:pt idx="53">
                  <c:v>1639.1651854294319</c:v>
                </c:pt>
                <c:pt idx="54">
                  <c:v>1666.9331493377686</c:v>
                </c:pt>
                <c:pt idx="55">
                  <c:v>1694.0172050467559</c:v>
                </c:pt>
                <c:pt idx="56">
                  <c:v>1720.4003072328735</c:v>
                </c:pt>
                <c:pt idx="57">
                  <c:v>1746.2715806755527</c:v>
                </c:pt>
                <c:pt idx="58">
                  <c:v>1771.4117189868023</c:v>
                </c:pt>
                <c:pt idx="59">
                  <c:v>1795.8213406999905</c:v>
                </c:pt>
                <c:pt idx="60">
                  <c:v>1819.5775351837033</c:v>
                </c:pt>
                <c:pt idx="61">
                  <c:v>1843.3139468739109</c:v>
                </c:pt>
                <c:pt idx="62">
                  <c:v>1866.656719336434</c:v>
                </c:pt>
                <c:pt idx="63">
                  <c:v>1889.4189124852419</c:v>
                </c:pt>
                <c:pt idx="64">
                  <c:v>1911.9399908836072</c:v>
                </c:pt>
                <c:pt idx="65">
                  <c:v>1934.0695201628137</c:v>
                </c:pt>
                <c:pt idx="66">
                  <c:v>1955.7616199094857</c:v>
                </c:pt>
                <c:pt idx="67">
                  <c:v>1977.070226476473</c:v>
                </c:pt>
                <c:pt idx="68">
                  <c:v>1998.1025907716889</c:v>
                </c:pt>
                <c:pt idx="69">
                  <c:v>2018.6947883401599</c:v>
                </c:pt>
                <c:pt idx="70">
                  <c:v>2038.8606625442774</c:v>
                </c:pt>
                <c:pt idx="71">
                  <c:v>2058.6589991052947</c:v>
                </c:pt>
                <c:pt idx="72">
                  <c:v>2078.1801415632849</c:v>
                </c:pt>
                <c:pt idx="73">
                  <c:v>2097.3521115393251</c:v>
                </c:pt>
                <c:pt idx="74">
                  <c:v>2116.1562417634327</c:v>
                </c:pt>
                <c:pt idx="75">
                  <c:v>2134.6960494769246</c:v>
                </c:pt>
                <c:pt idx="76">
                  <c:v>2153.1158827930303</c:v>
                </c:pt>
                <c:pt idx="77">
                  <c:v>2171.3101946390593</c:v>
                </c:pt>
                <c:pt idx="78">
                  <c:v>2189.2070656577243</c:v>
                </c:pt>
                <c:pt idx="79">
                  <c:v>2206.8921705424787</c:v>
                </c:pt>
                <c:pt idx="80">
                  <c:v>2224.3713663536823</c:v>
                </c:pt>
                <c:pt idx="81">
                  <c:v>2241.6296743445282</c:v>
                </c:pt>
                <c:pt idx="82">
                  <c:v>2258.6677441137381</c:v>
                </c:pt>
                <c:pt idx="83">
                  <c:v>2275.3699086961292</c:v>
                </c:pt>
                <c:pt idx="84">
                  <c:v>2291.9450317971846</c:v>
                </c:pt>
                <c:pt idx="85">
                  <c:v>2308.3174168453661</c:v>
                </c:pt>
                <c:pt idx="86">
                  <c:v>2324.4589227588699</c:v>
                </c:pt>
                <c:pt idx="87">
                  <c:v>2340.4086237847805</c:v>
                </c:pt>
                <c:pt idx="88">
                  <c:v>2356.1230364970947</c:v>
                </c:pt>
                <c:pt idx="89">
                  <c:v>2371.5769490639368</c:v>
                </c:pt>
                <c:pt idx="90">
                  <c:v>2386.78300173466</c:v>
                </c:pt>
                <c:pt idx="91">
                  <c:v>2401.7902638627133</c:v>
                </c:pt>
                <c:pt idx="92">
                  <c:v>2416.6433416745995</c:v>
                </c:pt>
                <c:pt idx="93">
                  <c:v>2431.2907715401752</c:v>
                </c:pt>
                <c:pt idx="94">
                  <c:v>2445.7889122109664</c:v>
                </c:pt>
                <c:pt idx="95">
                  <c:v>2460.1002343719206</c:v>
                </c:pt>
                <c:pt idx="96">
                  <c:v>2474.2230754513103</c:v>
                </c:pt>
                <c:pt idx="97">
                  <c:v>2488.2265470392849</c:v>
                </c:pt>
                <c:pt idx="98">
                  <c:v>2502.0924143718948</c:v>
                </c:pt>
                <c:pt idx="99">
                  <c:v>2515.7839741086959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9-4B68-8E70-1186059499E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913007"/>
        <c:axId val="1441912047"/>
      </c:lineChart>
      <c:catAx>
        <c:axId val="144191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Number of Developed Classifiers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1912047"/>
        <c:crosses val="autoZero"/>
        <c:auto val="1"/>
        <c:lblAlgn val="ctr"/>
        <c:lblOffset val="100"/>
        <c:noMultiLvlLbl val="0"/>
      </c:catAx>
      <c:valAx>
        <c:axId val="144191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Average Response Time per Classifier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1913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2</xdr:row>
      <xdr:rowOff>185736</xdr:rowOff>
    </xdr:from>
    <xdr:to>
      <xdr:col>27</xdr:col>
      <xdr:colOff>600075</xdr:colOff>
      <xdr:row>25</xdr:row>
      <xdr:rowOff>152399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D4C6946-9B5A-B9E7-2AC1-3BB7F5672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9524</xdr:colOff>
      <xdr:row>4</xdr:row>
      <xdr:rowOff>23812</xdr:rowOff>
    </xdr:from>
    <xdr:to>
      <xdr:col>30</xdr:col>
      <xdr:colOff>9525</xdr:colOff>
      <xdr:row>28</xdr:row>
      <xdr:rowOff>133350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80D9D40-FECB-3053-C3CF-CCCDC2DE6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C089C11-4EE4-423C-BFD4-F2425CE0F396}" autoFormatId="16" applyNumberFormats="0" applyBorderFormats="0" applyFontFormats="0" applyPatternFormats="0" applyAlignmentFormats="0" applyWidthHeightFormats="0">
  <queryTableRefresh nextId="4">
    <queryTableFields count="3">
      <queryTableField id="1" name="developed_classifier" tableColumnId="1"/>
      <queryTableField id="2" name="timestamp" tableColumnId="2"/>
      <queryTableField id="3" name="statu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BFE1C7E-9261-47C9-9B2B-ABB2BDD11FD5}" autoFormatId="16" applyNumberFormats="0" applyBorderFormats="0" applyFontFormats="0" applyPatternFormats="0" applyAlignmentFormats="0" applyWidthHeightFormats="0">
  <queryTableRefresh nextId="4">
    <queryTableFields count="3">
      <queryTableField id="1" name="developed_classifier" tableColumnId="1"/>
      <queryTableField id="2" name="timestamp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B49E3-BB67-49E8-91FB-7D8D4DC3D847}" name="development_100sessions" displayName="development_100sessions" ref="A1:C141" tableType="queryTable" totalsRowShown="0">
  <autoFilter ref="A1:C141" xr:uid="{3C4B49E3-BB67-49E8-91FB-7D8D4DC3D847}"/>
  <tableColumns count="3">
    <tableColumn id="1" xr3:uid="{76A10033-2A81-4D9D-AD8E-1359DF317F32}" uniqueName="1" name="developed_classifier" queryTableFieldId="1"/>
    <tableColumn id="2" xr3:uid="{E5CEAA9B-6192-46A2-A232-6951C36B5093}" uniqueName="2" name="timestamp" queryTableFieldId="2"/>
    <tableColumn id="3" xr3:uid="{7B766A7B-0FDF-428F-ACD1-9FA44C67ADA8}" uniqueName="3" name="status" queryTableFieldId="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AE0CB-BF71-4863-9233-1CA4D65500F8}" name="development_6sessions" displayName="development_6sessions" ref="A1:C201" tableType="queryTable" totalsRowShown="0">
  <autoFilter ref="A1:C201" xr:uid="{929AE0CB-BF71-4863-9233-1CA4D65500F8}"/>
  <tableColumns count="3">
    <tableColumn id="1" xr3:uid="{B0632B94-DA34-4358-8122-886CCDFB3F36}" uniqueName="1" name="developed_classifier" queryTableFieldId="1"/>
    <tableColumn id="2" xr3:uid="{CB1CBF9B-9B4D-4D55-A006-F718FA8477AE}" uniqueName="2" name="timestamp" queryTableFieldId="2"/>
    <tableColumn id="3" xr3:uid="{2FC24DF4-FBDF-4359-BBA5-1A5BD5187BDF}" uniqueName="3" name="statu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D1B-D5A4-4CC0-BB50-399AA60DA7F7}">
  <dimension ref="A1:M141"/>
  <sheetViews>
    <sheetView topLeftCell="H1" workbookViewId="0">
      <selection activeCell="K1" sqref="K1:M2"/>
    </sheetView>
  </sheetViews>
  <sheetFormatPr defaultRowHeight="15" x14ac:dyDescent="0.25"/>
  <cols>
    <col min="1" max="1" width="22" bestFit="1" customWidth="1"/>
    <col min="2" max="2" width="12.85546875" bestFit="1" customWidth="1"/>
    <col min="3" max="3" width="10.7109375" bestFit="1" customWidth="1"/>
    <col min="7" max="7" width="43" customWidth="1"/>
    <col min="8" max="8" width="44.7109375" customWidth="1"/>
    <col min="9" max="9" width="14.28515625" customWidth="1"/>
    <col min="11" max="11" width="34.28515625" customWidth="1"/>
    <col min="12" max="12" width="25.7109375" customWidth="1"/>
    <col min="13" max="13" width="38.42578125" customWidth="1"/>
  </cols>
  <sheetData>
    <row r="1" spans="1:13" x14ac:dyDescent="0.25">
      <c r="A1" t="s">
        <v>0</v>
      </c>
      <c r="B1" t="s">
        <v>1</v>
      </c>
      <c r="C1" t="s">
        <v>2</v>
      </c>
      <c r="G1" t="s">
        <v>6</v>
      </c>
      <c r="H1" t="s">
        <v>5</v>
      </c>
      <c r="K1" t="s">
        <v>7</v>
      </c>
      <c r="L1" t="s">
        <v>9</v>
      </c>
      <c r="M1" t="s">
        <v>8</v>
      </c>
    </row>
    <row r="2" spans="1:13" x14ac:dyDescent="0.25">
      <c r="A2">
        <v>1</v>
      </c>
      <c r="B2">
        <v>1736503232.9465947</v>
      </c>
      <c r="C2" t="s">
        <v>3</v>
      </c>
      <c r="G2">
        <f>MAX(A:A)</f>
        <v>70</v>
      </c>
      <c r="H2" cm="1">
        <f t="array" ref="H2">INDEX(B2:B500, MATCH(1, ($A$2:$A$500=1)*($C$2:$C$500="start"), 0))</f>
        <v>1736503232.9465947</v>
      </c>
      <c r="K2" cm="1">
        <f t="array" ref="K2:K71">_xlfn.SEQUENCE(G2)</f>
        <v>1</v>
      </c>
      <c r="L2" cm="1">
        <f t="array" ref="L2">INDEX($B$2:$B$500, MATCH(1, ($A$2:$A$500=K2)*($C$2:$C$500="production"), 0)) - $H$2</f>
        <v>1096.3041605949402</v>
      </c>
      <c r="M2">
        <f>AVERAGE($L$2:L2)</f>
        <v>1096.3041605949402</v>
      </c>
    </row>
    <row r="3" spans="1:13" x14ac:dyDescent="0.25">
      <c r="A3">
        <v>2</v>
      </c>
      <c r="B3">
        <v>1736503349.4537473</v>
      </c>
      <c r="C3" t="s">
        <v>3</v>
      </c>
      <c r="K3">
        <v>2</v>
      </c>
      <c r="L3" cm="1">
        <f t="array" ref="L3">INDEX($B$2:$B$500, MATCH(1, ($A$2:$A$500=K3)*($C$2:$C$500="production"), 0)) - $H$2</f>
        <v>2134.8651685714722</v>
      </c>
      <c r="M3">
        <f>AVERAGE($L$2:L3)</f>
        <v>1615.5846645832062</v>
      </c>
    </row>
    <row r="4" spans="1:13" x14ac:dyDescent="0.25">
      <c r="A4">
        <v>3</v>
      </c>
      <c r="B4">
        <v>1736503480.1178961</v>
      </c>
      <c r="C4" t="s">
        <v>3</v>
      </c>
      <c r="K4">
        <v>3</v>
      </c>
      <c r="L4" cm="1">
        <f t="array" ref="L4">INDEX($B$2:$B$500, MATCH(1, ($A$2:$A$500=K4)*($C$2:$C$500="production"), 0)) - $H$2</f>
        <v>3000.7467257976532</v>
      </c>
      <c r="M4">
        <f>AVERAGE($L$2:L4)</f>
        <v>2077.3053516546884</v>
      </c>
    </row>
    <row r="5" spans="1:13" x14ac:dyDescent="0.25">
      <c r="A5">
        <v>4</v>
      </c>
      <c r="B5">
        <v>1736503588.7923205</v>
      </c>
      <c r="C5" t="s">
        <v>3</v>
      </c>
      <c r="K5">
        <v>4</v>
      </c>
      <c r="L5" cm="1">
        <f t="array" ref="L5">INDEX($B$2:$B$500, MATCH(1, ($A$2:$A$500=K5)*($C$2:$C$500="production"), 0)) - $H$2</f>
        <v>3679.91228723526</v>
      </c>
      <c r="M5">
        <f>AVERAGE($L$2:L5)</f>
        <v>2477.9570855498314</v>
      </c>
    </row>
    <row r="6" spans="1:13" x14ac:dyDescent="0.25">
      <c r="A6">
        <v>5</v>
      </c>
      <c r="B6">
        <v>1736503701.0626187</v>
      </c>
      <c r="C6" t="s">
        <v>3</v>
      </c>
      <c r="K6">
        <v>5</v>
      </c>
      <c r="L6" cm="1">
        <f t="array" ref="L6">INDEX($B$2:$B$500, MATCH(1, ($A$2:$A$500=K6)*($C$2:$C$500="production"), 0)) - $H$2</f>
        <v>4186.9368052482605</v>
      </c>
      <c r="M6">
        <f>AVERAGE($L$2:L6)</f>
        <v>2819.7530294895173</v>
      </c>
    </row>
    <row r="7" spans="1:13" x14ac:dyDescent="0.25">
      <c r="A7">
        <v>6</v>
      </c>
      <c r="B7">
        <v>1736503810.8787706</v>
      </c>
      <c r="C7" t="s">
        <v>3</v>
      </c>
      <c r="K7">
        <v>6</v>
      </c>
      <c r="L7" cm="1">
        <f t="array" ref="L7">INDEX($B$2:$B$500, MATCH(1, ($A$2:$A$500=K7)*($C$2:$C$500="production"), 0)) - $H$2</f>
        <v>4593.7172729969025</v>
      </c>
      <c r="M7">
        <f>AVERAGE($L$2:L7)</f>
        <v>3115.4137367407479</v>
      </c>
    </row>
    <row r="8" spans="1:13" x14ac:dyDescent="0.25">
      <c r="A8">
        <v>7</v>
      </c>
      <c r="B8">
        <v>1736503930.7265005</v>
      </c>
      <c r="C8" t="s">
        <v>3</v>
      </c>
      <c r="K8">
        <v>7</v>
      </c>
      <c r="L8" cm="1">
        <f t="array" ref="L8">INDEX($B$2:$B$500, MATCH(1, ($A$2:$A$500=K8)*($C$2:$C$500="production"), 0)) - $H$2</f>
        <v>4955.4750809669495</v>
      </c>
      <c r="M8">
        <f>AVERAGE($L$2:L8)</f>
        <v>3378.2796430587769</v>
      </c>
    </row>
    <row r="9" spans="1:13" x14ac:dyDescent="0.25">
      <c r="A9">
        <v>8</v>
      </c>
      <c r="B9">
        <v>1736504048.3717041</v>
      </c>
      <c r="C9" t="s">
        <v>3</v>
      </c>
      <c r="K9">
        <v>8</v>
      </c>
      <c r="L9" cm="1">
        <f t="array" ref="L9">INDEX($B$2:$B$500, MATCH(1, ($A$2:$A$500=K9)*($C$2:$C$500="production"), 0)) - $H$2</f>
        <v>5273.853942155838</v>
      </c>
      <c r="M9">
        <f>AVERAGE($L$2:L9)</f>
        <v>3615.2264304459095</v>
      </c>
    </row>
    <row r="10" spans="1:13" x14ac:dyDescent="0.25">
      <c r="A10">
        <v>9</v>
      </c>
      <c r="B10">
        <v>1736504162.7308605</v>
      </c>
      <c r="C10" t="s">
        <v>3</v>
      </c>
      <c r="K10">
        <v>9</v>
      </c>
      <c r="L10" cm="1">
        <f t="array" ref="L10">INDEX($B$2:$B$500, MATCH(1, ($A$2:$A$500=K10)*($C$2:$C$500="production"), 0)) - $H$2</f>
        <v>5546.4242269992828</v>
      </c>
      <c r="M10">
        <f>AVERAGE($L$2:L10)</f>
        <v>3829.8039633962844</v>
      </c>
    </row>
    <row r="11" spans="1:13" x14ac:dyDescent="0.25">
      <c r="A11">
        <v>10</v>
      </c>
      <c r="B11">
        <v>1736504267.8677969</v>
      </c>
      <c r="C11" t="s">
        <v>3</v>
      </c>
      <c r="K11">
        <v>10</v>
      </c>
      <c r="L11" cm="1">
        <f t="array" ref="L11">INDEX($B$2:$B$500, MATCH(1, ($A$2:$A$500=K11)*($C$2:$C$500="production"), 0)) - $H$2</f>
        <v>5827.2633771896362</v>
      </c>
      <c r="M11">
        <f>AVERAGE($L$2:L11)</f>
        <v>4029.5499047756193</v>
      </c>
    </row>
    <row r="12" spans="1:13" x14ac:dyDescent="0.25">
      <c r="A12">
        <v>1</v>
      </c>
      <c r="B12">
        <v>1736504329.2507553</v>
      </c>
      <c r="C12" t="s">
        <v>4</v>
      </c>
      <c r="K12">
        <v>11</v>
      </c>
      <c r="L12" cm="1">
        <f t="array" ref="L12">INDEX($B$2:$B$500, MATCH(1, ($A$2:$A$500=K12)*($C$2:$C$500="production"), 0)) - $H$2</f>
        <v>6070.7456030845642</v>
      </c>
      <c r="M12">
        <f>AVERAGE($L$2:L12)</f>
        <v>4215.1131500764322</v>
      </c>
    </row>
    <row r="13" spans="1:13" x14ac:dyDescent="0.25">
      <c r="A13">
        <v>11</v>
      </c>
      <c r="B13">
        <v>1736504380.2240217</v>
      </c>
      <c r="C13" t="s">
        <v>3</v>
      </c>
      <c r="K13">
        <v>12</v>
      </c>
      <c r="L13" cm="1">
        <f t="array" ref="L13">INDEX($B$2:$B$500, MATCH(1, ($A$2:$A$500=K13)*($C$2:$C$500="production"), 0)) - $H$2</f>
        <v>6316.8752729892731</v>
      </c>
      <c r="M13">
        <f>AVERAGE($L$2:L13)</f>
        <v>4390.259993652503</v>
      </c>
    </row>
    <row r="14" spans="1:13" x14ac:dyDescent="0.25">
      <c r="A14">
        <v>12</v>
      </c>
      <c r="B14">
        <v>1736504498.19403</v>
      </c>
      <c r="C14" t="s">
        <v>3</v>
      </c>
      <c r="K14">
        <v>13</v>
      </c>
      <c r="L14" cm="1">
        <f t="array" ref="L14">INDEX($B$2:$B$500, MATCH(1, ($A$2:$A$500=K14)*($C$2:$C$500="production"), 0)) - $H$2</f>
        <v>6578.2503781318665</v>
      </c>
      <c r="M14">
        <f>AVERAGE($L$2:L14)</f>
        <v>4558.5669463047616</v>
      </c>
    </row>
    <row r="15" spans="1:13" x14ac:dyDescent="0.25">
      <c r="A15">
        <v>13</v>
      </c>
      <c r="B15">
        <v>1736504631.9384348</v>
      </c>
      <c r="C15" t="s">
        <v>3</v>
      </c>
      <c r="K15">
        <v>14</v>
      </c>
      <c r="L15" cm="1">
        <f t="array" ref="L15">INDEX($B$2:$B$500, MATCH(1, ($A$2:$A$500=K15)*($C$2:$C$500="production"), 0)) - $H$2</f>
        <v>6806.1479578018188</v>
      </c>
      <c r="M15">
        <f>AVERAGE($L$2:L15)</f>
        <v>4719.1084471259801</v>
      </c>
    </row>
    <row r="16" spans="1:13" x14ac:dyDescent="0.25">
      <c r="A16">
        <v>14</v>
      </c>
      <c r="B16">
        <v>1736504752.7887931</v>
      </c>
      <c r="C16" t="s">
        <v>3</v>
      </c>
      <c r="K16">
        <v>15</v>
      </c>
      <c r="L16" cm="1">
        <f t="array" ref="L16">INDEX($B$2:$B$500, MATCH(1, ($A$2:$A$500=K16)*($C$2:$C$500="production"), 0)) - $H$2</f>
        <v>6972.4683895111084</v>
      </c>
      <c r="M16">
        <f>AVERAGE($L$2:L16)</f>
        <v>4869.3324432849886</v>
      </c>
    </row>
    <row r="17" spans="1:13" x14ac:dyDescent="0.25">
      <c r="A17">
        <v>15</v>
      </c>
      <c r="B17">
        <v>1736504870.7428098</v>
      </c>
      <c r="C17" t="s">
        <v>3</v>
      </c>
      <c r="K17">
        <v>16</v>
      </c>
      <c r="L17" cm="1">
        <f t="array" ref="L17">INDEX($B$2:$B$500, MATCH(1, ($A$2:$A$500=K17)*($C$2:$C$500="production"), 0)) - $H$2</f>
        <v>7185.8115646839142</v>
      </c>
      <c r="M17">
        <f>AVERAGE($L$2:L17)</f>
        <v>5014.1123883724213</v>
      </c>
    </row>
    <row r="18" spans="1:13" x14ac:dyDescent="0.25">
      <c r="A18">
        <v>16</v>
      </c>
      <c r="B18">
        <v>1736504984.1791103</v>
      </c>
      <c r="C18" t="s">
        <v>3</v>
      </c>
      <c r="K18">
        <v>17</v>
      </c>
      <c r="L18" cm="1">
        <f t="array" ref="L18">INDEX($B$2:$B$500, MATCH(1, ($A$2:$A$500=K18)*($C$2:$C$500="production"), 0)) - $H$2</f>
        <v>7317.1071493625641</v>
      </c>
      <c r="M18">
        <f>AVERAGE($L$2:L18)</f>
        <v>5149.5826684306649</v>
      </c>
    </row>
    <row r="19" spans="1:13" x14ac:dyDescent="0.25">
      <c r="A19">
        <v>17</v>
      </c>
      <c r="B19">
        <v>1736505094.7073624</v>
      </c>
      <c r="C19" t="s">
        <v>3</v>
      </c>
      <c r="K19">
        <v>18</v>
      </c>
      <c r="L19" cm="1">
        <f t="array" ref="L19">INDEX($B$2:$B$500, MATCH(1, ($A$2:$A$500=K19)*($C$2:$C$500="production"), 0)) - $H$2</f>
        <v>7498.9159061908722</v>
      </c>
      <c r="M19">
        <f>AVERAGE($L$2:L19)</f>
        <v>5280.1011816395658</v>
      </c>
    </row>
    <row r="20" spans="1:13" x14ac:dyDescent="0.25">
      <c r="A20">
        <v>18</v>
      </c>
      <c r="B20">
        <v>1736505206.7687244</v>
      </c>
      <c r="C20" t="s">
        <v>3</v>
      </c>
      <c r="K20">
        <v>19</v>
      </c>
      <c r="L20" cm="1">
        <f t="array" ref="L20">INDEX($B$2:$B$500, MATCH(1, ($A$2:$A$500=K20)*($C$2:$C$500="production"), 0)) - $H$2</f>
        <v>7760.5153093338013</v>
      </c>
      <c r="M20">
        <f>AVERAGE($L$2:L20)</f>
        <v>5410.6492936234727</v>
      </c>
    </row>
    <row r="21" spans="1:13" x14ac:dyDescent="0.25">
      <c r="A21">
        <v>19</v>
      </c>
      <c r="B21">
        <v>1736505338.2726729</v>
      </c>
      <c r="C21" t="s">
        <v>3</v>
      </c>
      <c r="K21">
        <v>20</v>
      </c>
      <c r="L21" cm="1">
        <f t="array" ref="L21">INDEX($B$2:$B$500, MATCH(1, ($A$2:$A$500=K21)*($C$2:$C$500="production"), 0)) - $H$2</f>
        <v>7975.2182333469391</v>
      </c>
      <c r="M21">
        <f>AVERAGE($L$2:L21)</f>
        <v>5538.877740609646</v>
      </c>
    </row>
    <row r="22" spans="1:13" x14ac:dyDescent="0.25">
      <c r="A22">
        <v>2</v>
      </c>
      <c r="B22">
        <v>1736505367.8117633</v>
      </c>
      <c r="C22" t="s">
        <v>4</v>
      </c>
      <c r="K22">
        <v>21</v>
      </c>
      <c r="L22" cm="1">
        <f t="array" ref="L22">INDEX($B$2:$B$500, MATCH(1, ($A$2:$A$500=K22)*($C$2:$C$500="production"), 0)) - $H$2</f>
        <v>8180.0964667797089</v>
      </c>
      <c r="M22">
        <f>AVERAGE($L$2:L22)</f>
        <v>5664.6500609034583</v>
      </c>
    </row>
    <row r="23" spans="1:13" x14ac:dyDescent="0.25">
      <c r="A23">
        <v>20</v>
      </c>
      <c r="B23">
        <v>1736505448.5466034</v>
      </c>
      <c r="C23" t="s">
        <v>3</v>
      </c>
      <c r="K23">
        <v>22</v>
      </c>
      <c r="L23" cm="1">
        <f t="array" ref="L23">INDEX($B$2:$B$500, MATCH(1, ($A$2:$A$500=K23)*($C$2:$C$500="production"), 0)) - $H$2</f>
        <v>8361.6107587814331</v>
      </c>
      <c r="M23">
        <f>AVERAGE($L$2:L23)</f>
        <v>5787.2391835342751</v>
      </c>
    </row>
    <row r="24" spans="1:13" x14ac:dyDescent="0.25">
      <c r="A24">
        <v>21</v>
      </c>
      <c r="B24">
        <v>1736505581.8482227</v>
      </c>
      <c r="C24" t="s">
        <v>3</v>
      </c>
      <c r="K24">
        <v>23</v>
      </c>
      <c r="L24" cm="1">
        <f t="array" ref="L24">INDEX($B$2:$B$500, MATCH(1, ($A$2:$A$500=K24)*($C$2:$C$500="production"), 0)) - $H$2</f>
        <v>8582.6191275119781</v>
      </c>
      <c r="M24">
        <f>AVERAGE($L$2:L24)</f>
        <v>5908.7774419680882</v>
      </c>
    </row>
    <row r="25" spans="1:13" x14ac:dyDescent="0.25">
      <c r="A25">
        <v>22</v>
      </c>
      <c r="B25">
        <v>1736505720.3246326</v>
      </c>
      <c r="C25" t="s">
        <v>3</v>
      </c>
      <c r="K25">
        <v>24</v>
      </c>
      <c r="L25" cm="1">
        <f t="array" ref="L25">INDEX($B$2:$B$500, MATCH(1, ($A$2:$A$500=K25)*($C$2:$C$500="production"), 0)) - $H$2</f>
        <v>8728.5668601989746</v>
      </c>
      <c r="M25">
        <f>AVERAGE($L$2:L25)</f>
        <v>6026.2686677277088</v>
      </c>
    </row>
    <row r="26" spans="1:13" x14ac:dyDescent="0.25">
      <c r="A26">
        <v>23</v>
      </c>
      <c r="B26">
        <v>1736505830.8171637</v>
      </c>
      <c r="C26" t="s">
        <v>3</v>
      </c>
      <c r="K26">
        <v>25</v>
      </c>
      <c r="L26" cm="1">
        <f t="array" ref="L26">INDEX($B$2:$B$500, MATCH(1, ($A$2:$A$500=K26)*($C$2:$C$500="production"), 0)) - $H$2</f>
        <v>8880.7223951816559</v>
      </c>
      <c r="M26">
        <f>AVERAGE($L$2:L26)</f>
        <v>6140.4468168258663</v>
      </c>
    </row>
    <row r="27" spans="1:13" x14ac:dyDescent="0.25">
      <c r="A27">
        <v>24</v>
      </c>
      <c r="B27">
        <v>1736505942.0702252</v>
      </c>
      <c r="C27" t="s">
        <v>3</v>
      </c>
      <c r="K27">
        <v>26</v>
      </c>
      <c r="L27" cm="1">
        <f t="array" ref="L27">INDEX($B$2:$B$500, MATCH(1, ($A$2:$A$500=K27)*($C$2:$C$500="production"), 0)) - $H$2</f>
        <v>9063.4099493026733</v>
      </c>
      <c r="M27">
        <f>AVERAGE($L$2:L27)</f>
        <v>6252.8684757672827</v>
      </c>
    </row>
    <row r="28" spans="1:13" x14ac:dyDescent="0.25">
      <c r="A28">
        <v>25</v>
      </c>
      <c r="B28">
        <v>1736506075.0182879</v>
      </c>
      <c r="C28" t="s">
        <v>3</v>
      </c>
      <c r="K28">
        <v>27</v>
      </c>
      <c r="L28" cm="1">
        <f t="array" ref="L28">INDEX($B$2:$B$500, MATCH(1, ($A$2:$A$500=K28)*($C$2:$C$500="production"), 0)) - $H$2</f>
        <v>9252.4902300834656</v>
      </c>
      <c r="M28">
        <f>AVERAGE($L$2:L28)</f>
        <v>6363.9655777789931</v>
      </c>
    </row>
    <row r="29" spans="1:13" x14ac:dyDescent="0.25">
      <c r="A29">
        <v>26</v>
      </c>
      <c r="B29">
        <v>1736506176.1118083</v>
      </c>
      <c r="C29" t="s">
        <v>3</v>
      </c>
      <c r="K29">
        <v>28</v>
      </c>
      <c r="L29" cm="1">
        <f t="array" ref="L29">INDEX($B$2:$B$500, MATCH(1, ($A$2:$A$500=K29)*($C$2:$C$500="production"), 0)) - $H$2</f>
        <v>9460.2666487693787</v>
      </c>
      <c r="M29">
        <f>AVERAGE($L$2:L29)</f>
        <v>6474.5477588857921</v>
      </c>
    </row>
    <row r="30" spans="1:13" x14ac:dyDescent="0.25">
      <c r="A30">
        <v>3</v>
      </c>
      <c r="B30">
        <v>1736506233.6933205</v>
      </c>
      <c r="C30" t="s">
        <v>4</v>
      </c>
      <c r="K30">
        <v>29</v>
      </c>
      <c r="L30" cm="1">
        <f t="array" ref="L30">INDEX($B$2:$B$500, MATCH(1, ($A$2:$A$500=K30)*($C$2:$C$500="production"), 0)) - $H$2</f>
        <v>9600.8141734600067</v>
      </c>
      <c r="M30">
        <f>AVERAGE($L$2:L30)</f>
        <v>6582.3500490435235</v>
      </c>
    </row>
    <row r="31" spans="1:13" x14ac:dyDescent="0.25">
      <c r="A31">
        <v>27</v>
      </c>
      <c r="B31">
        <v>1736506292.3693633</v>
      </c>
      <c r="C31" t="s">
        <v>3</v>
      </c>
      <c r="K31">
        <v>30</v>
      </c>
      <c r="L31" cm="1">
        <f t="array" ref="L31">INDEX($B$2:$B$500, MATCH(1, ($A$2:$A$500=K31)*($C$2:$C$500="production"), 0)) - $H$2</f>
        <v>9764.8259031772614</v>
      </c>
      <c r="M31">
        <f>AVERAGE($L$2:L31)</f>
        <v>6688.4325775146481</v>
      </c>
    </row>
    <row r="32" spans="1:13" x14ac:dyDescent="0.25">
      <c r="A32">
        <v>28</v>
      </c>
      <c r="B32">
        <v>1736506424.4472394</v>
      </c>
      <c r="C32" t="s">
        <v>3</v>
      </c>
      <c r="K32">
        <v>31</v>
      </c>
      <c r="L32" cm="1">
        <f t="array" ref="L32">INDEX($B$2:$B$500, MATCH(1, ($A$2:$A$500=K32)*($C$2:$C$500="production"), 0)) - $H$2</f>
        <v>9963.5274457931519</v>
      </c>
      <c r="M32">
        <f>AVERAGE($L$2:L32)</f>
        <v>6794.0807990720195</v>
      </c>
    </row>
    <row r="33" spans="1:13" x14ac:dyDescent="0.25">
      <c r="A33">
        <v>29</v>
      </c>
      <c r="B33">
        <v>1736506539.3155434</v>
      </c>
      <c r="C33" t="s">
        <v>3</v>
      </c>
      <c r="K33">
        <v>32</v>
      </c>
      <c r="L33" cm="1">
        <f t="array" ref="L33">INDEX($B$2:$B$500, MATCH(1, ($A$2:$A$500=K33)*($C$2:$C$500="production"), 0)) - $H$2</f>
        <v>10129.539592981339</v>
      </c>
      <c r="M33">
        <f>AVERAGE($L$2:L33)</f>
        <v>6898.3138863816857</v>
      </c>
    </row>
    <row r="34" spans="1:13" x14ac:dyDescent="0.25">
      <c r="A34">
        <v>30</v>
      </c>
      <c r="B34">
        <v>1736506633.6200061</v>
      </c>
      <c r="C34" t="s">
        <v>3</v>
      </c>
      <c r="K34">
        <v>33</v>
      </c>
      <c r="L34" cm="1">
        <f t="array" ref="L34">INDEX($B$2:$B$500, MATCH(1, ($A$2:$A$500=K34)*($C$2:$C$500="production"), 0)) - $H$2</f>
        <v>10301.100034952164</v>
      </c>
      <c r="M34">
        <f>AVERAGE($L$2:L34)</f>
        <v>7001.4286181565485</v>
      </c>
    </row>
    <row r="35" spans="1:13" x14ac:dyDescent="0.25">
      <c r="A35">
        <v>31</v>
      </c>
      <c r="B35">
        <v>1736506732.4479494</v>
      </c>
      <c r="C35" t="s">
        <v>3</v>
      </c>
      <c r="K35">
        <v>34</v>
      </c>
      <c r="L35" cm="1">
        <f t="array" ref="L35">INDEX($B$2:$B$500, MATCH(1, ($A$2:$A$500=K35)*($C$2:$C$500="production"), 0)) - $H$2</f>
        <v>10657.626123189926</v>
      </c>
      <c r="M35">
        <f>AVERAGE($L$2:L35)</f>
        <v>7108.9638388928242</v>
      </c>
    </row>
    <row r="36" spans="1:13" x14ac:dyDescent="0.25">
      <c r="A36">
        <v>32</v>
      </c>
      <c r="B36">
        <v>1736506828.7344251</v>
      </c>
      <c r="C36" t="s">
        <v>3</v>
      </c>
      <c r="K36">
        <v>35</v>
      </c>
      <c r="L36" cm="1">
        <f t="array" ref="L36">INDEX($B$2:$B$500, MATCH(1, ($A$2:$A$500=K36)*($C$2:$C$500="production"), 0)) - $H$2</f>
        <v>10840.553248167038</v>
      </c>
      <c r="M36">
        <f>AVERAGE($L$2:L36)</f>
        <v>7215.5806791578025</v>
      </c>
    </row>
    <row r="37" spans="1:13" x14ac:dyDescent="0.25">
      <c r="A37">
        <v>4</v>
      </c>
      <c r="B37">
        <v>1736506912.858882</v>
      </c>
      <c r="C37" t="s">
        <v>4</v>
      </c>
      <c r="K37">
        <v>36</v>
      </c>
      <c r="L37" cm="1">
        <f t="array" ref="L37">INDEX($B$2:$B$500, MATCH(1, ($A$2:$A$500=K37)*($C$2:$C$500="production"), 0)) - $H$2</f>
        <v>11010.090576648712</v>
      </c>
      <c r="M37">
        <f>AVERAGE($L$2:L37)</f>
        <v>7320.9837318658829</v>
      </c>
    </row>
    <row r="38" spans="1:13" x14ac:dyDescent="0.25">
      <c r="A38">
        <v>33</v>
      </c>
      <c r="B38">
        <v>1736506938.5710895</v>
      </c>
      <c r="C38" t="s">
        <v>3</v>
      </c>
      <c r="K38">
        <v>37</v>
      </c>
      <c r="L38" cm="1">
        <f t="array" ref="L38">INDEX($B$2:$B$500, MATCH(1, ($A$2:$A$500=K38)*($C$2:$C$500="production"), 0)) - $H$2</f>
        <v>11195.812443494797</v>
      </c>
      <c r="M38">
        <f>AVERAGE($L$2:L38)</f>
        <v>7425.7088321801775</v>
      </c>
    </row>
    <row r="39" spans="1:13" x14ac:dyDescent="0.25">
      <c r="A39">
        <v>34</v>
      </c>
      <c r="B39">
        <v>1736507043.9762702</v>
      </c>
      <c r="C39" t="s">
        <v>3</v>
      </c>
      <c r="K39">
        <v>38</v>
      </c>
      <c r="L39" cm="1">
        <f t="array" ref="L39">INDEX($B$2:$B$500, MATCH(1, ($A$2:$A$500=K39)*($C$2:$C$500="production"), 0)) - $H$2</f>
        <v>11397.541182279587</v>
      </c>
      <c r="M39">
        <f>AVERAGE($L$2:L39)</f>
        <v>7530.2307361301619</v>
      </c>
    </row>
    <row r="40" spans="1:13" x14ac:dyDescent="0.25">
      <c r="A40">
        <v>35</v>
      </c>
      <c r="B40">
        <v>1736507148.6895106</v>
      </c>
      <c r="C40" t="s">
        <v>3</v>
      </c>
      <c r="K40">
        <v>39</v>
      </c>
      <c r="L40" cm="1">
        <f t="array" ref="L40">INDEX($B$2:$B$500, MATCH(1, ($A$2:$A$500=K40)*($C$2:$C$500="production"), 0)) - $H$2</f>
        <v>11583.733238935471</v>
      </c>
      <c r="M40">
        <f>AVERAGE($L$2:L40)</f>
        <v>7634.1666977405548</v>
      </c>
    </row>
    <row r="41" spans="1:13" x14ac:dyDescent="0.25">
      <c r="A41">
        <v>36</v>
      </c>
      <c r="B41">
        <v>1736507255.51982</v>
      </c>
      <c r="C41" t="s">
        <v>3</v>
      </c>
      <c r="K41">
        <v>40</v>
      </c>
      <c r="L41" cm="1">
        <f t="array" ref="L41">INDEX($B$2:$B$500, MATCH(1, ($A$2:$A$500=K41)*($C$2:$C$500="production"), 0)) - $H$2</f>
        <v>11760.245981693268</v>
      </c>
      <c r="M41">
        <f>AVERAGE($L$2:L41)</f>
        <v>7737.3186798393726</v>
      </c>
    </row>
    <row r="42" spans="1:13" x14ac:dyDescent="0.25">
      <c r="A42">
        <v>37</v>
      </c>
      <c r="B42">
        <v>1736507355.8220084</v>
      </c>
      <c r="C42" t="s">
        <v>3</v>
      </c>
      <c r="K42">
        <v>41</v>
      </c>
      <c r="L42" cm="1">
        <f t="array" ref="L42">INDEX($B$2:$B$500, MATCH(1, ($A$2:$A$500=K42)*($C$2:$C$500="production"), 0)) - $H$2</f>
        <v>11928.29975104332</v>
      </c>
      <c r="M42">
        <f>AVERAGE($L$2:L42)</f>
        <v>7839.5377303565419</v>
      </c>
    </row>
    <row r="43" spans="1:13" x14ac:dyDescent="0.25">
      <c r="A43">
        <v>5</v>
      </c>
      <c r="B43">
        <v>1736507419.8834</v>
      </c>
      <c r="C43" t="s">
        <v>4</v>
      </c>
      <c r="K43">
        <v>42</v>
      </c>
      <c r="L43" cm="1">
        <f t="array" ref="L43">INDEX($B$2:$B$500, MATCH(1, ($A$2:$A$500=K43)*($C$2:$C$500="production"), 0)) - $H$2</f>
        <v>12118.049055337906</v>
      </c>
      <c r="M43">
        <f>AVERAGE($L$2:L43)</f>
        <v>7941.4070476180032</v>
      </c>
    </row>
    <row r="44" spans="1:13" x14ac:dyDescent="0.25">
      <c r="A44">
        <v>38</v>
      </c>
      <c r="B44">
        <v>1736507476.1541817</v>
      </c>
      <c r="C44" t="s">
        <v>3</v>
      </c>
      <c r="K44">
        <v>43</v>
      </c>
      <c r="L44" cm="1">
        <f t="array" ref="L44">INDEX($B$2:$B$500, MATCH(1, ($A$2:$A$500=K44)*($C$2:$C$500="production"), 0)) - $H$2</f>
        <v>12278.037962198257</v>
      </c>
      <c r="M44">
        <f>AVERAGE($L$2:L44)</f>
        <v>8042.2589293524279</v>
      </c>
    </row>
    <row r="45" spans="1:13" x14ac:dyDescent="0.25">
      <c r="A45">
        <v>39</v>
      </c>
      <c r="B45">
        <v>1736507588.4807973</v>
      </c>
      <c r="C45" t="s">
        <v>3</v>
      </c>
      <c r="K45">
        <v>44</v>
      </c>
      <c r="L45" cm="1">
        <f t="array" ref="L45">INDEX($B$2:$B$500, MATCH(1, ($A$2:$A$500=K45)*($C$2:$C$500="production"), 0)) - $H$2</f>
        <v>12455.191499710083</v>
      </c>
      <c r="M45">
        <f>AVERAGE($L$2:L45)</f>
        <v>8142.5528514060106</v>
      </c>
    </row>
    <row r="46" spans="1:13" x14ac:dyDescent="0.25">
      <c r="A46">
        <v>40</v>
      </c>
      <c r="B46">
        <v>1736507702.6568923</v>
      </c>
      <c r="C46" t="s">
        <v>3</v>
      </c>
      <c r="K46">
        <v>45</v>
      </c>
      <c r="L46" cm="1">
        <f t="array" ref="L46">INDEX($B$2:$B$500, MATCH(1, ($A$2:$A$500=K46)*($C$2:$C$500="production"), 0)) - $H$2</f>
        <v>12626.342968940735</v>
      </c>
      <c r="M46">
        <f>AVERAGE($L$2:L46)</f>
        <v>8242.1926317956713</v>
      </c>
    </row>
    <row r="47" spans="1:13" x14ac:dyDescent="0.25">
      <c r="A47">
        <v>41</v>
      </c>
      <c r="B47">
        <v>1736507819.0696311</v>
      </c>
      <c r="C47" t="s">
        <v>3</v>
      </c>
      <c r="K47">
        <v>46</v>
      </c>
      <c r="L47" cm="1">
        <f t="array" ref="L47">INDEX($B$2:$B$500, MATCH(1, ($A$2:$A$500=K47)*($C$2:$C$500="production"), 0)) - $H$2</f>
        <v>12777.437000274658</v>
      </c>
      <c r="M47">
        <f>AVERAGE($L$2:L47)</f>
        <v>8340.7849006756496</v>
      </c>
    </row>
    <row r="48" spans="1:13" x14ac:dyDescent="0.25">
      <c r="A48">
        <v>6</v>
      </c>
      <c r="B48">
        <v>1736507826.6638677</v>
      </c>
      <c r="C48" t="s">
        <v>4</v>
      </c>
      <c r="K48">
        <v>47</v>
      </c>
      <c r="L48" cm="1">
        <f t="array" ref="L48">INDEX($B$2:$B$500, MATCH(1, ($A$2:$A$500=K48)*($C$2:$C$500="production"), 0)) - $H$2</f>
        <v>12957.475288391113</v>
      </c>
      <c r="M48">
        <f>AVERAGE($L$2:L48)</f>
        <v>8439.0123557334246</v>
      </c>
    </row>
    <row r="49" spans="1:13" x14ac:dyDescent="0.25">
      <c r="A49">
        <v>42</v>
      </c>
      <c r="B49">
        <v>1736507944.5184624</v>
      </c>
      <c r="C49" t="s">
        <v>3</v>
      </c>
      <c r="K49">
        <v>48</v>
      </c>
      <c r="L49" cm="1">
        <f t="array" ref="L49">INDEX($B$2:$B$500, MATCH(1, ($A$2:$A$500=K49)*($C$2:$C$500="production"), 0)) - $H$2</f>
        <v>13132.052418470383</v>
      </c>
      <c r="M49">
        <f>AVERAGE($L$2:L49)</f>
        <v>8536.7840237071123</v>
      </c>
    </row>
    <row r="50" spans="1:13" x14ac:dyDescent="0.25">
      <c r="A50">
        <v>43</v>
      </c>
      <c r="B50">
        <v>1736508070.3990774</v>
      </c>
      <c r="C50" t="s">
        <v>3</v>
      </c>
      <c r="K50">
        <v>49</v>
      </c>
      <c r="L50" cm="1">
        <f t="array" ref="L50">INDEX($B$2:$B$500, MATCH(1, ($A$2:$A$500=K50)*($C$2:$C$500="production"), 0)) - $H$2</f>
        <v>13296.001900196075</v>
      </c>
      <c r="M50">
        <f>AVERAGE($L$2:L50)</f>
        <v>8633.9109191456628</v>
      </c>
    </row>
    <row r="51" spans="1:13" x14ac:dyDescent="0.25">
      <c r="A51">
        <v>7</v>
      </c>
      <c r="B51">
        <v>1736508188.4216757</v>
      </c>
      <c r="C51" t="s">
        <v>4</v>
      </c>
      <c r="K51">
        <v>50</v>
      </c>
      <c r="L51" cm="1">
        <f t="array" ref="L51">INDEX($B$2:$B$500, MATCH(1, ($A$2:$A$500=K51)*($C$2:$C$500="production"), 0)) - $H$2</f>
        <v>13480.633112192154</v>
      </c>
      <c r="M51">
        <f>AVERAGE($L$2:L51)</f>
        <v>8730.8453630065924</v>
      </c>
    </row>
    <row r="52" spans="1:13" x14ac:dyDescent="0.25">
      <c r="A52">
        <v>44</v>
      </c>
      <c r="B52">
        <v>1736508200.4225268</v>
      </c>
      <c r="C52" t="s">
        <v>3</v>
      </c>
      <c r="K52">
        <v>51</v>
      </c>
      <c r="L52" cm="1">
        <f t="array" ref="L52">INDEX($B$2:$B$500, MATCH(1, ($A$2:$A$500=K52)*($C$2:$C$500="production"), 0)) - $H$2</f>
        <v>13637.005073785782</v>
      </c>
      <c r="M52">
        <f>AVERAGE($L$2:L52)</f>
        <v>8827.0445730218707</v>
      </c>
    </row>
    <row r="53" spans="1:13" x14ac:dyDescent="0.25">
      <c r="A53">
        <v>45</v>
      </c>
      <c r="B53">
        <v>1736508315.9795346</v>
      </c>
      <c r="C53" t="s">
        <v>3</v>
      </c>
      <c r="K53">
        <v>52</v>
      </c>
      <c r="L53" cm="1">
        <f t="array" ref="L53">INDEX($B$2:$B$500, MATCH(1, ($A$2:$A$500=K53)*($C$2:$C$500="production"), 0)) - $H$2</f>
        <v>13819.715696811676</v>
      </c>
      <c r="M53">
        <f>AVERAGE($L$2:L53)</f>
        <v>8923.0574792485968</v>
      </c>
    </row>
    <row r="54" spans="1:13" x14ac:dyDescent="0.25">
      <c r="A54">
        <v>46</v>
      </c>
      <c r="B54">
        <v>1736508425.2949986</v>
      </c>
      <c r="C54" t="s">
        <v>3</v>
      </c>
      <c r="K54">
        <v>53</v>
      </c>
      <c r="L54" cm="1">
        <f t="array" ref="L54">INDEX($B$2:$B$500, MATCH(1, ($A$2:$A$500=K54)*($C$2:$C$500="production"), 0)) - $H$2</f>
        <v>14102.290409803391</v>
      </c>
      <c r="M54">
        <f>AVERAGE($L$2:L54)</f>
        <v>9020.7788552968013</v>
      </c>
    </row>
    <row r="55" spans="1:13" x14ac:dyDescent="0.25">
      <c r="A55">
        <v>8</v>
      </c>
      <c r="B55">
        <v>1736508506.8005369</v>
      </c>
      <c r="C55" t="s">
        <v>4</v>
      </c>
      <c r="K55">
        <v>54</v>
      </c>
      <c r="L55" cm="1">
        <f t="array" ref="L55">INDEX($B$2:$B$500, MATCH(1, ($A$2:$A$500=K55)*($C$2:$C$500="production"), 0)) - $H$2</f>
        <v>14806.842451334</v>
      </c>
      <c r="M55">
        <f>AVERAGE($L$2:L55)</f>
        <v>9127.928181149342</v>
      </c>
    </row>
    <row r="56" spans="1:13" x14ac:dyDescent="0.25">
      <c r="A56">
        <v>47</v>
      </c>
      <c r="B56">
        <v>1736508534.4673102</v>
      </c>
      <c r="C56" t="s">
        <v>3</v>
      </c>
      <c r="K56">
        <v>55</v>
      </c>
      <c r="L56" cm="1">
        <f t="array" ref="L56">INDEX($B$2:$B$500, MATCH(1, ($A$2:$A$500=K56)*($C$2:$C$500="production"), 0)) - $H$2</f>
        <v>15283.45806646347</v>
      </c>
      <c r="M56">
        <f>AVERAGE($L$2:L56)</f>
        <v>9239.8469063368702</v>
      </c>
    </row>
    <row r="57" spans="1:13" x14ac:dyDescent="0.25">
      <c r="A57">
        <v>48</v>
      </c>
      <c r="B57">
        <v>1736508640.4415095</v>
      </c>
      <c r="C57" t="s">
        <v>3</v>
      </c>
      <c r="K57">
        <v>56</v>
      </c>
      <c r="L57" cm="1">
        <f t="array" ref="L57">INDEX($B$2:$B$500, MATCH(1, ($A$2:$A$500=K57)*($C$2:$C$500="production"), 0)) - $H$2</f>
        <v>15774.390161991119</v>
      </c>
      <c r="M57">
        <f>AVERAGE($L$2:L57)</f>
        <v>9356.5351787592681</v>
      </c>
    </row>
    <row r="58" spans="1:13" x14ac:dyDescent="0.25">
      <c r="A58">
        <v>49</v>
      </c>
      <c r="B58">
        <v>1736508751.3928258</v>
      </c>
      <c r="C58" t="s">
        <v>3</v>
      </c>
      <c r="K58">
        <v>57</v>
      </c>
      <c r="L58" cm="1">
        <f t="array" ref="L58">INDEX($B$2:$B$500, MATCH(1, ($A$2:$A$500=K58)*($C$2:$C$500="production"), 0)) - $H$2</f>
        <v>16255.910161972046</v>
      </c>
      <c r="M58">
        <f>AVERAGE($L$2:L58)</f>
        <v>9477.5768451314216</v>
      </c>
    </row>
    <row r="59" spans="1:13" x14ac:dyDescent="0.25">
      <c r="A59">
        <v>9</v>
      </c>
      <c r="B59">
        <v>1736508779.3708217</v>
      </c>
      <c r="C59" t="s">
        <v>4</v>
      </c>
      <c r="K59">
        <v>58</v>
      </c>
      <c r="L59" cm="1">
        <f t="array" ref="L59">INDEX($B$2:$B$500, MATCH(1, ($A$2:$A$500=K59)*($C$2:$C$500="production"), 0)) - $H$2</f>
        <v>16753.859305381775</v>
      </c>
      <c r="M59">
        <f>AVERAGE($L$2:L59)</f>
        <v>9603.0299909978075</v>
      </c>
    </row>
    <row r="60" spans="1:13" x14ac:dyDescent="0.25">
      <c r="A60">
        <v>50</v>
      </c>
      <c r="B60">
        <v>1736508881.8176584</v>
      </c>
      <c r="C60" t="s">
        <v>3</v>
      </c>
      <c r="K60">
        <v>59</v>
      </c>
      <c r="L60" cm="1">
        <f t="array" ref="L60">INDEX($B$2:$B$500, MATCH(1, ($A$2:$A$500=K60)*($C$2:$C$500="production"), 0)) - $H$2</f>
        <v>17237.014923095703</v>
      </c>
      <c r="M60">
        <f>AVERAGE($L$2:L60)</f>
        <v>9732.4195661181111</v>
      </c>
    </row>
    <row r="61" spans="1:13" x14ac:dyDescent="0.25">
      <c r="A61">
        <v>51</v>
      </c>
      <c r="B61">
        <v>1736508992.7702312</v>
      </c>
      <c r="C61" t="s">
        <v>3</v>
      </c>
      <c r="K61">
        <v>60</v>
      </c>
      <c r="L61" cm="1">
        <f t="array" ref="L61">INDEX($B$2:$B$500, MATCH(1, ($A$2:$A$500=K61)*($C$2:$C$500="production"), 0)) - $H$2</f>
        <v>17696.088089704514</v>
      </c>
      <c r="M61">
        <f>AVERAGE($L$2:L61)</f>
        <v>9865.1473748445515</v>
      </c>
    </row>
    <row r="62" spans="1:13" x14ac:dyDescent="0.25">
      <c r="A62">
        <v>10</v>
      </c>
      <c r="B62">
        <v>1736509060.2099719</v>
      </c>
      <c r="C62" t="s">
        <v>4</v>
      </c>
      <c r="K62">
        <v>61</v>
      </c>
      <c r="L62" cm="1">
        <f t="array" ref="L62">INDEX($B$2:$B$500, MATCH(1, ($A$2:$A$500=K62)*($C$2:$C$500="production"), 0)) - $H$2</f>
        <v>18216.521644353867</v>
      </c>
      <c r="M62">
        <f>AVERAGE($L$2:L62)</f>
        <v>10002.05514975454</v>
      </c>
    </row>
    <row r="63" spans="1:13" x14ac:dyDescent="0.25">
      <c r="A63">
        <v>52</v>
      </c>
      <c r="B63">
        <v>1736509104.4452929</v>
      </c>
      <c r="C63" t="s">
        <v>3</v>
      </c>
      <c r="K63">
        <v>62</v>
      </c>
      <c r="L63" cm="1">
        <f t="array" ref="L63">INDEX($B$2:$B$500, MATCH(1, ($A$2:$A$500=K63)*($C$2:$C$500="production"), 0)) - $H$2</f>
        <v>18958.461857318878</v>
      </c>
      <c r="M63">
        <f>AVERAGE($L$2:L63)</f>
        <v>10146.513322457191</v>
      </c>
    </row>
    <row r="64" spans="1:13" x14ac:dyDescent="0.25">
      <c r="A64">
        <v>53</v>
      </c>
      <c r="B64">
        <v>1736509221.2440588</v>
      </c>
      <c r="C64" t="s">
        <v>3</v>
      </c>
      <c r="K64">
        <v>63</v>
      </c>
      <c r="L64" cm="1">
        <f t="array" ref="L64">INDEX($B$2:$B$500, MATCH(1, ($A$2:$A$500=K64)*($C$2:$C$500="production"), 0)) - $H$2</f>
        <v>19818.394701480865</v>
      </c>
      <c r="M64">
        <f>AVERAGE($L$2:L64)</f>
        <v>10300.035249108359</v>
      </c>
    </row>
    <row r="65" spans="1:13" x14ac:dyDescent="0.25">
      <c r="A65">
        <v>11</v>
      </c>
      <c r="B65">
        <v>1736509303.6921978</v>
      </c>
      <c r="C65" t="s">
        <v>4</v>
      </c>
      <c r="K65">
        <v>64</v>
      </c>
      <c r="L65" cm="1">
        <f t="array" ref="L65">INDEX($B$2:$B$500, MATCH(1, ($A$2:$A$500=K65)*($C$2:$C$500="production"), 0)) - $H$2</f>
        <v>20639.113015174866</v>
      </c>
      <c r="M65">
        <f>AVERAGE($L$2:L65)</f>
        <v>10461.583339203149</v>
      </c>
    </row>
    <row r="66" spans="1:13" x14ac:dyDescent="0.25">
      <c r="A66">
        <v>54</v>
      </c>
      <c r="B66">
        <v>1736509333.8765299</v>
      </c>
      <c r="C66" t="s">
        <v>3</v>
      </c>
      <c r="K66">
        <v>65</v>
      </c>
      <c r="L66" cm="1">
        <f t="array" ref="L66">INDEX($B$2:$B$500, MATCH(1, ($A$2:$A$500=K66)*($C$2:$C$500="production"), 0)) - $H$2</f>
        <v>21061.052448034286</v>
      </c>
      <c r="M66">
        <f>AVERAGE($L$2:L66)</f>
        <v>10624.652094723628</v>
      </c>
    </row>
    <row r="67" spans="1:13" x14ac:dyDescent="0.25">
      <c r="A67">
        <v>55</v>
      </c>
      <c r="B67">
        <v>1736509441.7802522</v>
      </c>
      <c r="C67" t="s">
        <v>3</v>
      </c>
      <c r="K67">
        <v>66</v>
      </c>
      <c r="L67" cm="1">
        <f t="array" ref="L67">INDEX($B$2:$B$500, MATCH(1, ($A$2:$A$500=K67)*($C$2:$C$500="production"), 0)) - $H$2</f>
        <v>21404.590730905533</v>
      </c>
      <c r="M67">
        <f>AVERAGE($L$2:L67)</f>
        <v>10787.984498302141</v>
      </c>
    </row>
    <row r="68" spans="1:13" x14ac:dyDescent="0.25">
      <c r="A68">
        <v>12</v>
      </c>
      <c r="B68">
        <v>1736509549.8218677</v>
      </c>
      <c r="C68" t="s">
        <v>4</v>
      </c>
      <c r="K68">
        <v>67</v>
      </c>
      <c r="L68" cm="1">
        <f t="array" ref="L68">INDEX($B$2:$B$500, MATCH(1, ($A$2:$A$500=K68)*($C$2:$C$500="production"), 0)) - $H$2</f>
        <v>21691.018321037292</v>
      </c>
      <c r="M68">
        <f>AVERAGE($L$2:L68)</f>
        <v>10950.716346402667</v>
      </c>
    </row>
    <row r="69" spans="1:13" x14ac:dyDescent="0.25">
      <c r="A69">
        <v>56</v>
      </c>
      <c r="B69">
        <v>1736509553.6975734</v>
      </c>
      <c r="C69" t="s">
        <v>3</v>
      </c>
      <c r="K69">
        <v>68</v>
      </c>
      <c r="L69" cm="1">
        <f t="array" ref="L69">INDEX($B$2:$B$500, MATCH(1, ($A$2:$A$500=K69)*($C$2:$C$500="production"), 0)) - $H$2</f>
        <v>21964.925892353058</v>
      </c>
      <c r="M69">
        <f>AVERAGE($L$2:L69)</f>
        <v>11112.690016196055</v>
      </c>
    </row>
    <row r="70" spans="1:13" x14ac:dyDescent="0.25">
      <c r="A70">
        <v>57</v>
      </c>
      <c r="B70">
        <v>1736509676.6369023</v>
      </c>
      <c r="C70" t="s">
        <v>3</v>
      </c>
      <c r="K70">
        <v>69</v>
      </c>
      <c r="L70" cm="1">
        <f t="array" ref="L70">INDEX($B$2:$B$500, MATCH(1, ($A$2:$A$500=K70)*($C$2:$C$500="production"), 0)) - $H$2</f>
        <v>22168.638865232468</v>
      </c>
      <c r="M70">
        <f>AVERAGE($L$2:L70)</f>
        <v>11272.921158935713</v>
      </c>
    </row>
    <row r="71" spans="1:13" x14ac:dyDescent="0.25">
      <c r="A71">
        <v>58</v>
      </c>
      <c r="B71">
        <v>1736509793.2703724</v>
      </c>
      <c r="C71" t="s">
        <v>3</v>
      </c>
      <c r="K71">
        <v>70</v>
      </c>
      <c r="L71" cm="1">
        <f t="array" ref="L71">INDEX($B$2:$B$500, MATCH(1, ($A$2:$A$500=K71)*($C$2:$C$500="production"), 0)) - $H$2</f>
        <v>22382.219214200974</v>
      </c>
      <c r="M71">
        <f>AVERAGE($L$2:L71)</f>
        <v>11431.625416868073</v>
      </c>
    </row>
    <row r="72" spans="1:13" x14ac:dyDescent="0.25">
      <c r="A72">
        <v>13</v>
      </c>
      <c r="B72">
        <v>1736509811.1969728</v>
      </c>
      <c r="C72" t="s">
        <v>4</v>
      </c>
    </row>
    <row r="73" spans="1:13" x14ac:dyDescent="0.25">
      <c r="A73">
        <v>59</v>
      </c>
      <c r="B73">
        <v>1736509902.5066144</v>
      </c>
      <c r="C73" t="s">
        <v>3</v>
      </c>
    </row>
    <row r="74" spans="1:13" x14ac:dyDescent="0.25">
      <c r="A74">
        <v>60</v>
      </c>
      <c r="B74">
        <v>1736509996.9987836</v>
      </c>
      <c r="C74" t="s">
        <v>3</v>
      </c>
    </row>
    <row r="75" spans="1:13" x14ac:dyDescent="0.25">
      <c r="A75">
        <v>14</v>
      </c>
      <c r="B75">
        <v>1736510039.0945525</v>
      </c>
      <c r="C75" t="s">
        <v>4</v>
      </c>
    </row>
    <row r="76" spans="1:13" x14ac:dyDescent="0.25">
      <c r="A76">
        <v>61</v>
      </c>
      <c r="B76">
        <v>1736510089.2551479</v>
      </c>
      <c r="C76" t="s">
        <v>3</v>
      </c>
    </row>
    <row r="77" spans="1:13" x14ac:dyDescent="0.25">
      <c r="A77">
        <v>62</v>
      </c>
      <c r="B77">
        <v>1736510192.2490506</v>
      </c>
      <c r="C77" t="s">
        <v>3</v>
      </c>
    </row>
    <row r="78" spans="1:13" x14ac:dyDescent="0.25">
      <c r="A78">
        <v>15</v>
      </c>
      <c r="B78">
        <v>1736510205.4149842</v>
      </c>
      <c r="C78" t="s">
        <v>4</v>
      </c>
    </row>
    <row r="79" spans="1:13" x14ac:dyDescent="0.25">
      <c r="A79">
        <v>63</v>
      </c>
      <c r="B79">
        <v>1736510284.9873192</v>
      </c>
      <c r="C79" t="s">
        <v>3</v>
      </c>
    </row>
    <row r="80" spans="1:13" x14ac:dyDescent="0.25">
      <c r="A80">
        <v>64</v>
      </c>
      <c r="B80">
        <v>1736510379.5066371</v>
      </c>
      <c r="C80" t="s">
        <v>3</v>
      </c>
    </row>
    <row r="81" spans="1:3" x14ac:dyDescent="0.25">
      <c r="A81">
        <v>16</v>
      </c>
      <c r="B81">
        <v>1736510418.7581594</v>
      </c>
      <c r="C81" t="s">
        <v>4</v>
      </c>
    </row>
    <row r="82" spans="1:3" x14ac:dyDescent="0.25">
      <c r="A82">
        <v>65</v>
      </c>
      <c r="B82">
        <v>1736510475.9989092</v>
      </c>
      <c r="C82" t="s">
        <v>3</v>
      </c>
    </row>
    <row r="83" spans="1:3" x14ac:dyDescent="0.25">
      <c r="A83">
        <v>17</v>
      </c>
      <c r="B83">
        <v>1736510550.0537441</v>
      </c>
      <c r="C83" t="s">
        <v>4</v>
      </c>
    </row>
    <row r="84" spans="1:3" x14ac:dyDescent="0.25">
      <c r="A84">
        <v>66</v>
      </c>
      <c r="B84">
        <v>1736510572.9999037</v>
      </c>
      <c r="C84" t="s">
        <v>3</v>
      </c>
    </row>
    <row r="85" spans="1:3" x14ac:dyDescent="0.25">
      <c r="A85">
        <v>67</v>
      </c>
      <c r="B85">
        <v>1736510664.9091904</v>
      </c>
      <c r="C85" t="s">
        <v>3</v>
      </c>
    </row>
    <row r="86" spans="1:3" x14ac:dyDescent="0.25">
      <c r="A86">
        <v>18</v>
      </c>
      <c r="B86">
        <v>1736510731.8625009</v>
      </c>
      <c r="C86" t="s">
        <v>4</v>
      </c>
    </row>
    <row r="87" spans="1:3" x14ac:dyDescent="0.25">
      <c r="A87">
        <v>68</v>
      </c>
      <c r="B87">
        <v>1736510761.7346897</v>
      </c>
      <c r="C87" t="s">
        <v>3</v>
      </c>
    </row>
    <row r="88" spans="1:3" x14ac:dyDescent="0.25">
      <c r="A88">
        <v>69</v>
      </c>
      <c r="B88">
        <v>1736510861.4077289</v>
      </c>
      <c r="C88" t="s">
        <v>3</v>
      </c>
    </row>
    <row r="89" spans="1:3" x14ac:dyDescent="0.25">
      <c r="A89">
        <v>70</v>
      </c>
      <c r="B89">
        <v>1736510969.8129239</v>
      </c>
      <c r="C89" t="s">
        <v>3</v>
      </c>
    </row>
    <row r="90" spans="1:3" x14ac:dyDescent="0.25">
      <c r="A90">
        <v>19</v>
      </c>
      <c r="B90">
        <v>1736510993.461904</v>
      </c>
      <c r="C90" t="s">
        <v>4</v>
      </c>
    </row>
    <row r="91" spans="1:3" x14ac:dyDescent="0.25">
      <c r="A91">
        <v>20</v>
      </c>
      <c r="B91">
        <v>1736511208.1648281</v>
      </c>
      <c r="C91" t="s">
        <v>4</v>
      </c>
    </row>
    <row r="92" spans="1:3" x14ac:dyDescent="0.25">
      <c r="A92">
        <v>21</v>
      </c>
      <c r="B92">
        <v>1736511413.0430615</v>
      </c>
      <c r="C92" t="s">
        <v>4</v>
      </c>
    </row>
    <row r="93" spans="1:3" x14ac:dyDescent="0.25">
      <c r="A93">
        <v>22</v>
      </c>
      <c r="B93">
        <v>1736511594.5573535</v>
      </c>
      <c r="C93" t="s">
        <v>4</v>
      </c>
    </row>
    <row r="94" spans="1:3" x14ac:dyDescent="0.25">
      <c r="A94">
        <v>23</v>
      </c>
      <c r="B94">
        <v>1736511815.5657222</v>
      </c>
      <c r="C94" t="s">
        <v>4</v>
      </c>
    </row>
    <row r="95" spans="1:3" x14ac:dyDescent="0.25">
      <c r="A95">
        <v>24</v>
      </c>
      <c r="B95">
        <v>1736511961.5134549</v>
      </c>
      <c r="C95" t="s">
        <v>4</v>
      </c>
    </row>
    <row r="96" spans="1:3" x14ac:dyDescent="0.25">
      <c r="A96">
        <v>25</v>
      </c>
      <c r="B96">
        <v>1736512113.6689899</v>
      </c>
      <c r="C96" t="s">
        <v>4</v>
      </c>
    </row>
    <row r="97" spans="1:3" x14ac:dyDescent="0.25">
      <c r="A97">
        <v>26</v>
      </c>
      <c r="B97">
        <v>1736512296.356544</v>
      </c>
      <c r="C97" t="s">
        <v>4</v>
      </c>
    </row>
    <row r="98" spans="1:3" x14ac:dyDescent="0.25">
      <c r="A98">
        <v>27</v>
      </c>
      <c r="B98">
        <v>1736512485.4368248</v>
      </c>
      <c r="C98" t="s">
        <v>4</v>
      </c>
    </row>
    <row r="99" spans="1:3" x14ac:dyDescent="0.25">
      <c r="A99">
        <v>28</v>
      </c>
      <c r="B99">
        <v>1736512693.2132435</v>
      </c>
      <c r="C99" t="s">
        <v>4</v>
      </c>
    </row>
    <row r="100" spans="1:3" x14ac:dyDescent="0.25">
      <c r="A100">
        <v>29</v>
      </c>
      <c r="B100">
        <v>1736512833.7607682</v>
      </c>
      <c r="C100" t="s">
        <v>4</v>
      </c>
    </row>
    <row r="101" spans="1:3" x14ac:dyDescent="0.25">
      <c r="A101">
        <v>30</v>
      </c>
      <c r="B101">
        <v>1736512997.7724979</v>
      </c>
      <c r="C101" t="s">
        <v>4</v>
      </c>
    </row>
    <row r="102" spans="1:3" x14ac:dyDescent="0.25">
      <c r="A102">
        <v>31</v>
      </c>
      <c r="B102">
        <v>1736513196.4740405</v>
      </c>
      <c r="C102" t="s">
        <v>4</v>
      </c>
    </row>
    <row r="103" spans="1:3" x14ac:dyDescent="0.25">
      <c r="A103">
        <v>32</v>
      </c>
      <c r="B103">
        <v>1736513362.4861877</v>
      </c>
      <c r="C103" t="s">
        <v>4</v>
      </c>
    </row>
    <row r="104" spans="1:3" x14ac:dyDescent="0.25">
      <c r="A104">
        <v>33</v>
      </c>
      <c r="B104">
        <v>1736513534.0466297</v>
      </c>
      <c r="C104" t="s">
        <v>4</v>
      </c>
    </row>
    <row r="105" spans="1:3" x14ac:dyDescent="0.25">
      <c r="A105">
        <v>34</v>
      </c>
      <c r="B105">
        <v>1736513890.5727179</v>
      </c>
      <c r="C105" t="s">
        <v>4</v>
      </c>
    </row>
    <row r="106" spans="1:3" x14ac:dyDescent="0.25">
      <c r="A106">
        <v>35</v>
      </c>
      <c r="B106">
        <v>1736514073.4998429</v>
      </c>
      <c r="C106" t="s">
        <v>4</v>
      </c>
    </row>
    <row r="107" spans="1:3" x14ac:dyDescent="0.25">
      <c r="A107">
        <v>36</v>
      </c>
      <c r="B107">
        <v>1736514243.0371714</v>
      </c>
      <c r="C107" t="s">
        <v>4</v>
      </c>
    </row>
    <row r="108" spans="1:3" x14ac:dyDescent="0.25">
      <c r="A108">
        <v>37</v>
      </c>
      <c r="B108">
        <v>1736514428.7590382</v>
      </c>
      <c r="C108" t="s">
        <v>4</v>
      </c>
    </row>
    <row r="109" spans="1:3" x14ac:dyDescent="0.25">
      <c r="A109">
        <v>38</v>
      </c>
      <c r="B109">
        <v>1736514630.487777</v>
      </c>
      <c r="C109" t="s">
        <v>4</v>
      </c>
    </row>
    <row r="110" spans="1:3" x14ac:dyDescent="0.25">
      <c r="A110">
        <v>39</v>
      </c>
      <c r="B110">
        <v>1736514816.6798337</v>
      </c>
      <c r="C110" t="s">
        <v>4</v>
      </c>
    </row>
    <row r="111" spans="1:3" x14ac:dyDescent="0.25">
      <c r="A111">
        <v>40</v>
      </c>
      <c r="B111">
        <v>1736514993.1925764</v>
      </c>
      <c r="C111" t="s">
        <v>4</v>
      </c>
    </row>
    <row r="112" spans="1:3" x14ac:dyDescent="0.25">
      <c r="A112">
        <v>41</v>
      </c>
      <c r="B112">
        <v>1736515161.2463458</v>
      </c>
      <c r="C112" t="s">
        <v>4</v>
      </c>
    </row>
    <row r="113" spans="1:3" x14ac:dyDescent="0.25">
      <c r="A113">
        <v>42</v>
      </c>
      <c r="B113">
        <v>1736515350.9956501</v>
      </c>
      <c r="C113" t="s">
        <v>4</v>
      </c>
    </row>
    <row r="114" spans="1:3" x14ac:dyDescent="0.25">
      <c r="A114">
        <v>43</v>
      </c>
      <c r="B114">
        <v>1736515510.9845569</v>
      </c>
      <c r="C114" t="s">
        <v>4</v>
      </c>
    </row>
    <row r="115" spans="1:3" x14ac:dyDescent="0.25">
      <c r="A115">
        <v>44</v>
      </c>
      <c r="B115">
        <v>1736515688.1380944</v>
      </c>
      <c r="C115" t="s">
        <v>4</v>
      </c>
    </row>
    <row r="116" spans="1:3" x14ac:dyDescent="0.25">
      <c r="A116">
        <v>45</v>
      </c>
      <c r="B116">
        <v>1736515859.2895637</v>
      </c>
      <c r="C116" t="s">
        <v>4</v>
      </c>
    </row>
    <row r="117" spans="1:3" x14ac:dyDescent="0.25">
      <c r="A117">
        <v>46</v>
      </c>
      <c r="B117">
        <v>1736516010.383595</v>
      </c>
      <c r="C117" t="s">
        <v>4</v>
      </c>
    </row>
    <row r="118" spans="1:3" x14ac:dyDescent="0.25">
      <c r="A118">
        <v>47</v>
      </c>
      <c r="B118">
        <v>1736516190.4218831</v>
      </c>
      <c r="C118" t="s">
        <v>4</v>
      </c>
    </row>
    <row r="119" spans="1:3" x14ac:dyDescent="0.25">
      <c r="A119">
        <v>48</v>
      </c>
      <c r="B119">
        <v>1736516364.9990132</v>
      </c>
      <c r="C119" t="s">
        <v>4</v>
      </c>
    </row>
    <row r="120" spans="1:3" x14ac:dyDescent="0.25">
      <c r="A120">
        <v>49</v>
      </c>
      <c r="B120">
        <v>1736516528.9484949</v>
      </c>
      <c r="C120" t="s">
        <v>4</v>
      </c>
    </row>
    <row r="121" spans="1:3" x14ac:dyDescent="0.25">
      <c r="A121">
        <v>50</v>
      </c>
      <c r="B121">
        <v>1736516713.5797069</v>
      </c>
      <c r="C121" t="s">
        <v>4</v>
      </c>
    </row>
    <row r="122" spans="1:3" x14ac:dyDescent="0.25">
      <c r="A122">
        <v>51</v>
      </c>
      <c r="B122">
        <v>1736516869.9516685</v>
      </c>
      <c r="C122" t="s">
        <v>4</v>
      </c>
    </row>
    <row r="123" spans="1:3" x14ac:dyDescent="0.25">
      <c r="A123">
        <v>52</v>
      </c>
      <c r="B123">
        <v>1736517052.6622915</v>
      </c>
      <c r="C123" t="s">
        <v>4</v>
      </c>
    </row>
    <row r="124" spans="1:3" x14ac:dyDescent="0.25">
      <c r="A124">
        <v>53</v>
      </c>
      <c r="B124">
        <v>1736517335.2370045</v>
      </c>
      <c r="C124" t="s">
        <v>4</v>
      </c>
    </row>
    <row r="125" spans="1:3" x14ac:dyDescent="0.25">
      <c r="A125">
        <v>54</v>
      </c>
      <c r="B125">
        <v>1736518039.789046</v>
      </c>
      <c r="C125" t="s">
        <v>4</v>
      </c>
    </row>
    <row r="126" spans="1:3" x14ac:dyDescent="0.25">
      <c r="A126">
        <v>55</v>
      </c>
      <c r="B126">
        <v>1736518516.4046612</v>
      </c>
      <c r="C126" t="s">
        <v>4</v>
      </c>
    </row>
    <row r="127" spans="1:3" x14ac:dyDescent="0.25">
      <c r="A127">
        <v>56</v>
      </c>
      <c r="B127">
        <v>1736519007.3367567</v>
      </c>
      <c r="C127" t="s">
        <v>4</v>
      </c>
    </row>
    <row r="128" spans="1:3" x14ac:dyDescent="0.25">
      <c r="A128">
        <v>57</v>
      </c>
      <c r="B128">
        <v>1736519488.8567567</v>
      </c>
      <c r="C128" t="s">
        <v>4</v>
      </c>
    </row>
    <row r="129" spans="1:3" x14ac:dyDescent="0.25">
      <c r="A129">
        <v>58</v>
      </c>
      <c r="B129">
        <v>1736519986.8059001</v>
      </c>
      <c r="C129" t="s">
        <v>4</v>
      </c>
    </row>
    <row r="130" spans="1:3" x14ac:dyDescent="0.25">
      <c r="A130">
        <v>59</v>
      </c>
      <c r="B130">
        <v>1736520469.9615178</v>
      </c>
      <c r="C130" t="s">
        <v>4</v>
      </c>
    </row>
    <row r="131" spans="1:3" x14ac:dyDescent="0.25">
      <c r="A131">
        <v>60</v>
      </c>
      <c r="B131">
        <v>1736520929.0346844</v>
      </c>
      <c r="C131" t="s">
        <v>4</v>
      </c>
    </row>
    <row r="132" spans="1:3" x14ac:dyDescent="0.25">
      <c r="A132">
        <v>61</v>
      </c>
      <c r="B132">
        <v>1736521449.4682391</v>
      </c>
      <c r="C132" t="s">
        <v>4</v>
      </c>
    </row>
    <row r="133" spans="1:3" x14ac:dyDescent="0.25">
      <c r="A133">
        <v>62</v>
      </c>
      <c r="B133">
        <v>1736522191.408452</v>
      </c>
      <c r="C133" t="s">
        <v>4</v>
      </c>
    </row>
    <row r="134" spans="1:3" x14ac:dyDescent="0.25">
      <c r="A134">
        <v>63</v>
      </c>
      <c r="B134">
        <v>1736523051.3412962</v>
      </c>
      <c r="C134" t="s">
        <v>4</v>
      </c>
    </row>
    <row r="135" spans="1:3" x14ac:dyDescent="0.25">
      <c r="A135">
        <v>64</v>
      </c>
      <c r="B135">
        <v>1736523872.0596099</v>
      </c>
      <c r="C135" t="s">
        <v>4</v>
      </c>
    </row>
    <row r="136" spans="1:3" x14ac:dyDescent="0.25">
      <c r="A136">
        <v>65</v>
      </c>
      <c r="B136">
        <v>1736524293.9990427</v>
      </c>
      <c r="C136" t="s">
        <v>4</v>
      </c>
    </row>
    <row r="137" spans="1:3" x14ac:dyDescent="0.25">
      <c r="A137">
        <v>66</v>
      </c>
      <c r="B137">
        <v>1736524637.5373256</v>
      </c>
      <c r="C137" t="s">
        <v>4</v>
      </c>
    </row>
    <row r="138" spans="1:3" x14ac:dyDescent="0.25">
      <c r="A138">
        <v>67</v>
      </c>
      <c r="B138">
        <v>1736524923.9649158</v>
      </c>
      <c r="C138" t="s">
        <v>4</v>
      </c>
    </row>
    <row r="139" spans="1:3" x14ac:dyDescent="0.25">
      <c r="A139">
        <v>68</v>
      </c>
      <c r="B139">
        <v>1736525197.8724871</v>
      </c>
      <c r="C139" t="s">
        <v>4</v>
      </c>
    </row>
    <row r="140" spans="1:3" x14ac:dyDescent="0.25">
      <c r="A140">
        <v>69</v>
      </c>
      <c r="B140">
        <v>1736525401.5854599</v>
      </c>
      <c r="C140" t="s">
        <v>4</v>
      </c>
    </row>
    <row r="141" spans="1:3" x14ac:dyDescent="0.25">
      <c r="A141">
        <v>70</v>
      </c>
      <c r="B141">
        <v>1736525615.1658089</v>
      </c>
      <c r="C14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D600-3C68-44A6-818D-663E900110D9}">
  <dimension ref="A1:M201"/>
  <sheetViews>
    <sheetView tabSelected="1" topLeftCell="A19" workbookViewId="0">
      <selection activeCell="H41" sqref="H41"/>
    </sheetView>
  </sheetViews>
  <sheetFormatPr defaultRowHeight="15" x14ac:dyDescent="0.25"/>
  <cols>
    <col min="1" max="1" width="22" bestFit="1" customWidth="1"/>
    <col min="2" max="2" width="12.85546875" bestFit="1" customWidth="1"/>
    <col min="3" max="3" width="10.7109375" bestFit="1" customWidth="1"/>
    <col min="7" max="7" width="42.42578125" customWidth="1"/>
    <col min="8" max="8" width="41.28515625" customWidth="1"/>
    <col min="11" max="11" width="30.85546875" customWidth="1"/>
    <col min="12" max="12" width="29.7109375" customWidth="1"/>
    <col min="13" max="13" width="39.85546875" customWidth="1"/>
  </cols>
  <sheetData>
    <row r="1" spans="1:13" x14ac:dyDescent="0.25">
      <c r="A1" t="s">
        <v>0</v>
      </c>
      <c r="B1" t="s">
        <v>1</v>
      </c>
      <c r="C1" t="s">
        <v>2</v>
      </c>
      <c r="G1" t="s">
        <v>6</v>
      </c>
      <c r="H1" t="s">
        <v>5</v>
      </c>
      <c r="K1" t="s">
        <v>7</v>
      </c>
      <c r="L1" t="s">
        <v>9</v>
      </c>
      <c r="M1" t="s">
        <v>8</v>
      </c>
    </row>
    <row r="2" spans="1:13" x14ac:dyDescent="0.25">
      <c r="A2">
        <v>1</v>
      </c>
      <c r="B2">
        <v>1736708829.1278028</v>
      </c>
      <c r="C2" s="1" t="s">
        <v>3</v>
      </c>
      <c r="G2">
        <f>MAX(A:A)</f>
        <v>100</v>
      </c>
      <c r="H2" cm="1">
        <f t="array" ref="H2">INDEX(B2:B500, MATCH(1, ($A$2:$A$500=1)*($C$2:$C$500="start"), 0))</f>
        <v>1736708829.1278028</v>
      </c>
      <c r="K2" cm="1">
        <f t="array" ref="K2:K101">_xlfn.SEQUENCE(G2)</f>
        <v>1</v>
      </c>
      <c r="L2" cm="1">
        <f t="array" ref="L2">INDEX($B$2:$B$500, MATCH(1, ($A$2:$A$500=K2)*($C$2:$C$500="production"), 0)) - $H$2</f>
        <v>57.230308055877686</v>
      </c>
      <c r="M2">
        <f>AVERAGE($L$2:L2)</f>
        <v>57.230308055877686</v>
      </c>
    </row>
    <row r="3" spans="1:13" x14ac:dyDescent="0.25">
      <c r="A3">
        <v>2</v>
      </c>
      <c r="B3">
        <v>1736708835.1132939</v>
      </c>
      <c r="C3" s="1" t="s">
        <v>3</v>
      </c>
      <c r="K3">
        <v>2</v>
      </c>
      <c r="L3" cm="1">
        <f t="array" ref="L3">INDEX($B$2:$B$500, MATCH(1, ($A$2:$A$500=K3)*($C$2:$C$500="production"), 0)) - $H$2</f>
        <v>90.011234045028687</v>
      </c>
      <c r="M3">
        <f>AVERAGE($L$2:L3)</f>
        <v>73.620771050453186</v>
      </c>
    </row>
    <row r="4" spans="1:13" x14ac:dyDescent="0.25">
      <c r="A4">
        <v>3</v>
      </c>
      <c r="B4">
        <v>1736708840.8841591</v>
      </c>
      <c r="C4" s="1" t="s">
        <v>3</v>
      </c>
      <c r="K4">
        <v>3</v>
      </c>
      <c r="L4" cm="1">
        <f t="array" ref="L4">INDEX($B$2:$B$500, MATCH(1, ($A$2:$A$500=K4)*($C$2:$C$500="production"), 0)) - $H$2</f>
        <v>134.14499664306641</v>
      </c>
      <c r="M4">
        <f>AVERAGE($L$2:L4)</f>
        <v>93.795512914657593</v>
      </c>
    </row>
    <row r="5" spans="1:13" x14ac:dyDescent="0.25">
      <c r="A5">
        <v>4</v>
      </c>
      <c r="B5">
        <v>1736708846.692219</v>
      </c>
      <c r="C5" s="1" t="s">
        <v>3</v>
      </c>
      <c r="K5">
        <v>4</v>
      </c>
      <c r="L5" cm="1">
        <f t="array" ref="L5">INDEX($B$2:$B$500, MATCH(1, ($A$2:$A$500=K5)*($C$2:$C$500="production"), 0)) - $H$2</f>
        <v>180.06788086891174</v>
      </c>
      <c r="M5">
        <f>AVERAGE($L$2:L5)</f>
        <v>115.36360490322113</v>
      </c>
    </row>
    <row r="6" spans="1:13" x14ac:dyDescent="0.25">
      <c r="A6">
        <v>5</v>
      </c>
      <c r="B6">
        <v>1736708852.6426871</v>
      </c>
      <c r="C6" s="1" t="s">
        <v>3</v>
      </c>
      <c r="K6">
        <v>5</v>
      </c>
      <c r="L6" cm="1">
        <f t="array" ref="L6">INDEX($B$2:$B$500, MATCH(1, ($A$2:$A$500=K6)*($C$2:$C$500="production"), 0)) - $H$2</f>
        <v>223.33585739135742</v>
      </c>
      <c r="M6">
        <f>AVERAGE($L$2:L6)</f>
        <v>136.95805540084839</v>
      </c>
    </row>
    <row r="7" spans="1:13" x14ac:dyDescent="0.25">
      <c r="A7">
        <v>6</v>
      </c>
      <c r="B7">
        <v>1736708858.5705884</v>
      </c>
      <c r="C7" s="1" t="s">
        <v>3</v>
      </c>
      <c r="K7">
        <v>6</v>
      </c>
      <c r="L7" cm="1">
        <f t="array" ref="L7">INDEX($B$2:$B$500, MATCH(1, ($A$2:$A$500=K7)*($C$2:$C$500="production"), 0)) - $H$2</f>
        <v>395.52543830871582</v>
      </c>
      <c r="M7">
        <f>AVERAGE($L$2:L7)</f>
        <v>180.05261921882629</v>
      </c>
    </row>
    <row r="8" spans="1:13" x14ac:dyDescent="0.25">
      <c r="A8">
        <v>7</v>
      </c>
      <c r="B8">
        <v>1736708864.4324648</v>
      </c>
      <c r="C8" s="1" t="s">
        <v>3</v>
      </c>
      <c r="K8">
        <v>7</v>
      </c>
      <c r="L8" cm="1">
        <f t="array" ref="L8">INDEX($B$2:$B$500, MATCH(1, ($A$2:$A$500=K8)*($C$2:$C$500="production"), 0)) - $H$2</f>
        <v>464.38777947425842</v>
      </c>
      <c r="M8">
        <f>AVERAGE($L$2:L8)</f>
        <v>220.67192782674516</v>
      </c>
    </row>
    <row r="9" spans="1:13" x14ac:dyDescent="0.25">
      <c r="A9">
        <v>8</v>
      </c>
      <c r="B9">
        <v>1736708869.9432006</v>
      </c>
      <c r="C9" s="1" t="s">
        <v>3</v>
      </c>
      <c r="K9">
        <v>8</v>
      </c>
      <c r="L9" cm="1">
        <f t="array" ref="L9">INDEX($B$2:$B$500, MATCH(1, ($A$2:$A$500=K9)*($C$2:$C$500="production"), 0)) - $H$2</f>
        <v>513.74820446968079</v>
      </c>
      <c r="M9">
        <f>AVERAGE($L$2:L9)</f>
        <v>257.30646240711212</v>
      </c>
    </row>
    <row r="10" spans="1:13" x14ac:dyDescent="0.25">
      <c r="A10">
        <v>9</v>
      </c>
      <c r="B10">
        <v>1736708875.6820941</v>
      </c>
      <c r="C10" s="1" t="s">
        <v>3</v>
      </c>
      <c r="K10">
        <v>9</v>
      </c>
      <c r="L10" cm="1">
        <f t="array" ref="L10">INDEX($B$2:$B$500, MATCH(1, ($A$2:$A$500=K10)*($C$2:$C$500="production"), 0)) - $H$2</f>
        <v>589.49136352539063</v>
      </c>
      <c r="M10">
        <f>AVERAGE($L$2:L10)</f>
        <v>294.21589586469861</v>
      </c>
    </row>
    <row r="11" spans="1:13" x14ac:dyDescent="0.25">
      <c r="A11">
        <v>10</v>
      </c>
      <c r="B11">
        <v>1736708883.706367</v>
      </c>
      <c r="C11" s="1" t="s">
        <v>3</v>
      </c>
      <c r="K11">
        <v>10</v>
      </c>
      <c r="L11" cm="1">
        <f t="array" ref="L11">INDEX($B$2:$B$500, MATCH(1, ($A$2:$A$500=K11)*($C$2:$C$500="production"), 0)) - $H$2</f>
        <v>637.19433236122131</v>
      </c>
      <c r="M11">
        <f>AVERAGE($L$2:L11)</f>
        <v>328.5137395143509</v>
      </c>
    </row>
    <row r="12" spans="1:13" x14ac:dyDescent="0.25">
      <c r="A12">
        <v>1</v>
      </c>
      <c r="B12">
        <v>1736708886.3581109</v>
      </c>
      <c r="C12" s="1" t="s">
        <v>4</v>
      </c>
      <c r="K12">
        <v>11</v>
      </c>
      <c r="L12" cm="1">
        <f t="array" ref="L12">INDEX($B$2:$B$500, MATCH(1, ($A$2:$A$500=K12)*($C$2:$C$500="production"), 0)) - $H$2</f>
        <v>675.80473804473877</v>
      </c>
      <c r="M12">
        <f>AVERAGE($L$2:L12)</f>
        <v>360.08564847165889</v>
      </c>
    </row>
    <row r="13" spans="1:13" x14ac:dyDescent="0.25">
      <c r="A13">
        <v>11</v>
      </c>
      <c r="B13">
        <v>1736708889.5412147</v>
      </c>
      <c r="C13" s="1" t="s">
        <v>3</v>
      </c>
      <c r="K13">
        <v>12</v>
      </c>
      <c r="L13" cm="1">
        <f t="array" ref="L13">INDEX($B$2:$B$500, MATCH(1, ($A$2:$A$500=K13)*($C$2:$C$500="production"), 0)) - $H$2</f>
        <v>716.80968451499939</v>
      </c>
      <c r="M13">
        <f>AVERAGE($L$2:L13)</f>
        <v>389.81265147527057</v>
      </c>
    </row>
    <row r="14" spans="1:13" x14ac:dyDescent="0.25">
      <c r="A14">
        <v>12</v>
      </c>
      <c r="B14">
        <v>1736708897.8067589</v>
      </c>
      <c r="C14" s="1" t="s">
        <v>3</v>
      </c>
      <c r="K14">
        <v>13</v>
      </c>
      <c r="L14" cm="1">
        <f t="array" ref="L14">INDEX($B$2:$B$500, MATCH(1, ($A$2:$A$500=K14)*($C$2:$C$500="production"), 0)) - $H$2</f>
        <v>750.14740371704102</v>
      </c>
      <c r="M14">
        <f>AVERAGE($L$2:L14)</f>
        <v>417.53070934002216</v>
      </c>
    </row>
    <row r="15" spans="1:13" x14ac:dyDescent="0.25">
      <c r="A15">
        <v>13</v>
      </c>
      <c r="B15">
        <v>1736708903.9444969</v>
      </c>
      <c r="C15" s="1" t="s">
        <v>3</v>
      </c>
      <c r="K15">
        <v>14</v>
      </c>
      <c r="L15" cm="1">
        <f t="array" ref="L15">INDEX($B$2:$B$500, MATCH(1, ($A$2:$A$500=K15)*($C$2:$C$500="production"), 0)) - $H$2</f>
        <v>800.31933450698853</v>
      </c>
      <c r="M15">
        <f>AVERAGE($L$2:L15)</f>
        <v>444.87275399480546</v>
      </c>
    </row>
    <row r="16" spans="1:13" x14ac:dyDescent="0.25">
      <c r="A16">
        <v>14</v>
      </c>
      <c r="B16">
        <v>1736708911.9192965</v>
      </c>
      <c r="C16" s="1" t="s">
        <v>3</v>
      </c>
      <c r="K16">
        <v>15</v>
      </c>
      <c r="L16" cm="1">
        <f t="array" ref="L16">INDEX($B$2:$B$500, MATCH(1, ($A$2:$A$500=K16)*($C$2:$C$500="production"), 0)) - $H$2</f>
        <v>845.98713111877441</v>
      </c>
      <c r="M16">
        <f>AVERAGE($L$2:L16)</f>
        <v>471.61371246973675</v>
      </c>
    </row>
    <row r="17" spans="1:13" x14ac:dyDescent="0.25">
      <c r="A17">
        <v>15</v>
      </c>
      <c r="B17">
        <v>1736708917.0478854</v>
      </c>
      <c r="C17" s="1" t="s">
        <v>3</v>
      </c>
      <c r="K17">
        <v>16</v>
      </c>
      <c r="L17" cm="1">
        <f t="array" ref="L17">INDEX($B$2:$B$500, MATCH(1, ($A$2:$A$500=K17)*($C$2:$C$500="production"), 0)) - $H$2</f>
        <v>886.4338755607605</v>
      </c>
      <c r="M17">
        <f>AVERAGE($L$2:L17)</f>
        <v>497.53997266292572</v>
      </c>
    </row>
    <row r="18" spans="1:13" x14ac:dyDescent="0.25">
      <c r="A18">
        <v>2</v>
      </c>
      <c r="B18">
        <v>1736708919.1390369</v>
      </c>
      <c r="C18" s="1" t="s">
        <v>4</v>
      </c>
      <c r="K18">
        <v>17</v>
      </c>
      <c r="L18" cm="1">
        <f t="array" ref="L18">INDEX($B$2:$B$500, MATCH(1, ($A$2:$A$500=K18)*($C$2:$C$500="production"), 0)) - $H$2</f>
        <v>915.41402506828308</v>
      </c>
      <c r="M18">
        <f>AVERAGE($L$2:L18)</f>
        <v>522.12079927500554</v>
      </c>
    </row>
    <row r="19" spans="1:13" x14ac:dyDescent="0.25">
      <c r="A19">
        <v>16</v>
      </c>
      <c r="B19">
        <v>1736708922.4939554</v>
      </c>
      <c r="C19" s="1" t="s">
        <v>3</v>
      </c>
      <c r="K19">
        <v>18</v>
      </c>
      <c r="L19" cm="1">
        <f t="array" ref="L19">INDEX($B$2:$B$500, MATCH(1, ($A$2:$A$500=K19)*($C$2:$C$500="production"), 0)) - $H$2</f>
        <v>958.77975606918335</v>
      </c>
      <c r="M19">
        <f>AVERAGE($L$2:L19)</f>
        <v>546.37963020801544</v>
      </c>
    </row>
    <row r="20" spans="1:13" x14ac:dyDescent="0.25">
      <c r="A20">
        <v>17</v>
      </c>
      <c r="B20">
        <v>1736708928.0036335</v>
      </c>
      <c r="C20" s="1" t="s">
        <v>3</v>
      </c>
      <c r="K20">
        <v>19</v>
      </c>
      <c r="L20" cm="1">
        <f t="array" ref="L20">INDEX($B$2:$B$500, MATCH(1, ($A$2:$A$500=K20)*($C$2:$C$500="production"), 0)) - $H$2</f>
        <v>1007.6888108253479</v>
      </c>
      <c r="M20">
        <f>AVERAGE($L$2:L20)</f>
        <v>570.65906076682245</v>
      </c>
    </row>
    <row r="21" spans="1:13" x14ac:dyDescent="0.25">
      <c r="A21">
        <v>18</v>
      </c>
      <c r="B21">
        <v>1736708933.6901443</v>
      </c>
      <c r="C21" s="1" t="s">
        <v>3</v>
      </c>
      <c r="K21">
        <v>20</v>
      </c>
      <c r="L21" cm="1">
        <f t="array" ref="L21">INDEX($B$2:$B$500, MATCH(1, ($A$2:$A$500=K21)*($C$2:$C$500="production"), 0)) - $H$2</f>
        <v>1173.8262450695038</v>
      </c>
      <c r="M21">
        <f>AVERAGE($L$2:L21)</f>
        <v>600.8174199819565</v>
      </c>
    </row>
    <row r="22" spans="1:13" x14ac:dyDescent="0.25">
      <c r="A22">
        <v>19</v>
      </c>
      <c r="B22">
        <v>1736708939.5769286</v>
      </c>
      <c r="C22" s="1" t="s">
        <v>3</v>
      </c>
      <c r="K22">
        <v>21</v>
      </c>
      <c r="L22" cm="1">
        <f t="array" ref="L22">INDEX($B$2:$B$500, MATCH(1, ($A$2:$A$500=K22)*($C$2:$C$500="production"), 0)) - $H$2</f>
        <v>1201.6797225475311</v>
      </c>
      <c r="M22">
        <f>AVERAGE($L$2:L22)</f>
        <v>629.42991058031714</v>
      </c>
    </row>
    <row r="23" spans="1:13" x14ac:dyDescent="0.25">
      <c r="A23">
        <v>20</v>
      </c>
      <c r="B23">
        <v>1736708945.0003159</v>
      </c>
      <c r="C23" s="1" t="s">
        <v>3</v>
      </c>
      <c r="K23">
        <v>22</v>
      </c>
      <c r="L23" cm="1">
        <f t="array" ref="L23">INDEX($B$2:$B$500, MATCH(1, ($A$2:$A$500=K23)*($C$2:$C$500="production"), 0)) - $H$2</f>
        <v>1284.3686459064484</v>
      </c>
      <c r="M23">
        <f>AVERAGE($L$2:L23)</f>
        <v>659.19985309514129</v>
      </c>
    </row>
    <row r="24" spans="1:13" x14ac:dyDescent="0.25">
      <c r="A24">
        <v>21</v>
      </c>
      <c r="B24">
        <v>1736708950.4262707</v>
      </c>
      <c r="C24" s="1" t="s">
        <v>3</v>
      </c>
      <c r="K24">
        <v>23</v>
      </c>
      <c r="L24" cm="1">
        <f t="array" ref="L24">INDEX($B$2:$B$500, MATCH(1, ($A$2:$A$500=K24)*($C$2:$C$500="production"), 0)) - $H$2</f>
        <v>1327.7325739860535</v>
      </c>
      <c r="M24">
        <f>AVERAGE($L$2:L24)</f>
        <v>688.26649313387668</v>
      </c>
    </row>
    <row r="25" spans="1:13" x14ac:dyDescent="0.25">
      <c r="A25">
        <v>22</v>
      </c>
      <c r="B25">
        <v>1736708955.9809704</v>
      </c>
      <c r="C25" s="1" t="s">
        <v>3</v>
      </c>
      <c r="K25">
        <v>24</v>
      </c>
      <c r="L25" cm="1">
        <f t="array" ref="L25">INDEX($B$2:$B$500, MATCH(1, ($A$2:$A$500=K25)*($C$2:$C$500="production"), 0)) - $H$2</f>
        <v>1423.8921546936035</v>
      </c>
      <c r="M25">
        <f>AVERAGE($L$2:L25)</f>
        <v>718.91756236553192</v>
      </c>
    </row>
    <row r="26" spans="1:13" x14ac:dyDescent="0.25">
      <c r="A26">
        <v>23</v>
      </c>
      <c r="B26">
        <v>1736708961.1782224</v>
      </c>
      <c r="C26" s="1" t="s">
        <v>3</v>
      </c>
      <c r="K26">
        <v>25</v>
      </c>
      <c r="L26" cm="1">
        <f t="array" ref="L26">INDEX($B$2:$B$500, MATCH(1, ($A$2:$A$500=K26)*($C$2:$C$500="production"), 0)) - $H$2</f>
        <v>1478.7237858772278</v>
      </c>
      <c r="M26">
        <f>AVERAGE($L$2:L26)</f>
        <v>749.3098113059998</v>
      </c>
    </row>
    <row r="27" spans="1:13" x14ac:dyDescent="0.25">
      <c r="A27">
        <v>3</v>
      </c>
      <c r="B27">
        <v>1736708963.2727995</v>
      </c>
      <c r="C27" s="1" t="s">
        <v>4</v>
      </c>
      <c r="K27">
        <v>26</v>
      </c>
      <c r="L27" cm="1">
        <f t="array" ref="L27">INDEX($B$2:$B$500, MATCH(1, ($A$2:$A$500=K27)*($C$2:$C$500="production"), 0)) - $H$2</f>
        <v>1522.985342502594</v>
      </c>
      <c r="M27">
        <f>AVERAGE($L$2:L27)</f>
        <v>779.06656250586877</v>
      </c>
    </row>
    <row r="28" spans="1:13" x14ac:dyDescent="0.25">
      <c r="A28">
        <v>24</v>
      </c>
      <c r="B28">
        <v>1736708967.2166071</v>
      </c>
      <c r="C28" s="1" t="s">
        <v>3</v>
      </c>
      <c r="K28">
        <v>27</v>
      </c>
      <c r="L28" cm="1">
        <f t="array" ref="L28">INDEX($B$2:$B$500, MATCH(1, ($A$2:$A$500=K28)*($C$2:$C$500="production"), 0)) - $H$2</f>
        <v>1545.5082633495331</v>
      </c>
      <c r="M28">
        <f>AVERAGE($L$2:L28)</f>
        <v>807.4532921667452</v>
      </c>
    </row>
    <row r="29" spans="1:13" x14ac:dyDescent="0.25">
      <c r="A29">
        <v>25</v>
      </c>
      <c r="B29">
        <v>1736708972.8738286</v>
      </c>
      <c r="C29" s="1" t="s">
        <v>3</v>
      </c>
      <c r="K29">
        <v>28</v>
      </c>
      <c r="L29" cm="1">
        <f t="array" ref="L29">INDEX($B$2:$B$500, MATCH(1, ($A$2:$A$500=K29)*($C$2:$C$500="production"), 0)) - $H$2</f>
        <v>1573.5658721923828</v>
      </c>
      <c r="M29">
        <f>AVERAGE($L$2:L29)</f>
        <v>834.81445573908945</v>
      </c>
    </row>
    <row r="30" spans="1:13" x14ac:dyDescent="0.25">
      <c r="A30">
        <v>26</v>
      </c>
      <c r="B30">
        <v>1736708978.3130679</v>
      </c>
      <c r="C30" s="1" t="s">
        <v>3</v>
      </c>
      <c r="K30">
        <v>29</v>
      </c>
      <c r="L30" cm="1">
        <f t="array" ref="L30">INDEX($B$2:$B$500, MATCH(1, ($A$2:$A$500=K30)*($C$2:$C$500="production"), 0)) - $H$2</f>
        <v>1600.4934451580048</v>
      </c>
      <c r="M30">
        <f>AVERAGE($L$2:L30)</f>
        <v>861.21717951215544</v>
      </c>
    </row>
    <row r="31" spans="1:13" x14ac:dyDescent="0.25">
      <c r="A31">
        <v>27</v>
      </c>
      <c r="B31">
        <v>1736708983.907624</v>
      </c>
      <c r="C31" s="1" t="s">
        <v>3</v>
      </c>
      <c r="K31">
        <v>30</v>
      </c>
      <c r="L31" cm="1">
        <f t="array" ref="L31">INDEX($B$2:$B$500, MATCH(1, ($A$2:$A$500=K31)*($C$2:$C$500="production"), 0)) - $H$2</f>
        <v>1730.9927806854248</v>
      </c>
      <c r="M31">
        <f>AVERAGE($L$2:L31)</f>
        <v>890.20969955126441</v>
      </c>
    </row>
    <row r="32" spans="1:13" x14ac:dyDescent="0.25">
      <c r="A32">
        <v>28</v>
      </c>
      <c r="B32">
        <v>1736708989.4471605</v>
      </c>
      <c r="C32" s="1" t="s">
        <v>3</v>
      </c>
      <c r="K32">
        <v>31</v>
      </c>
      <c r="L32" cm="1">
        <f t="array" ref="L32">INDEX($B$2:$B$500, MATCH(1, ($A$2:$A$500=K32)*($C$2:$C$500="production"), 0)) - $H$2</f>
        <v>1766.7287063598633</v>
      </c>
      <c r="M32">
        <f>AVERAGE($L$2:L32)</f>
        <v>918.48450622250959</v>
      </c>
    </row>
    <row r="33" spans="1:13" x14ac:dyDescent="0.25">
      <c r="A33">
        <v>29</v>
      </c>
      <c r="B33">
        <v>1736708995.032625</v>
      </c>
      <c r="C33" s="1" t="s">
        <v>3</v>
      </c>
      <c r="K33">
        <v>32</v>
      </c>
      <c r="L33" cm="1">
        <f t="array" ref="L33">INDEX($B$2:$B$500, MATCH(1, ($A$2:$A$500=K33)*($C$2:$C$500="production"), 0)) - $H$2</f>
        <v>1843.9941980838776</v>
      </c>
      <c r="M33">
        <f>AVERAGE($L$2:L33)</f>
        <v>947.40668409317732</v>
      </c>
    </row>
    <row r="34" spans="1:13" x14ac:dyDescent="0.25">
      <c r="A34">
        <v>30</v>
      </c>
      <c r="B34">
        <v>1736709000.7349384</v>
      </c>
      <c r="C34" s="1" t="s">
        <v>3</v>
      </c>
      <c r="K34">
        <v>33</v>
      </c>
      <c r="L34" cm="1">
        <f t="array" ref="L34">INDEX($B$2:$B$500, MATCH(1, ($A$2:$A$500=K34)*($C$2:$C$500="production"), 0)) - $H$2</f>
        <v>1914.1920781135559</v>
      </c>
      <c r="M34">
        <f>AVERAGE($L$2:L34)</f>
        <v>976.70321118470395</v>
      </c>
    </row>
    <row r="35" spans="1:13" x14ac:dyDescent="0.25">
      <c r="A35">
        <v>31</v>
      </c>
      <c r="B35">
        <v>1736709005.9688668</v>
      </c>
      <c r="C35" s="1" t="s">
        <v>3</v>
      </c>
      <c r="K35">
        <v>34</v>
      </c>
      <c r="L35" cm="1">
        <f t="array" ref="L35">INDEX($B$2:$B$500, MATCH(1, ($A$2:$A$500=K35)*($C$2:$C$500="production"), 0)) - $H$2</f>
        <v>2006.4965236186981</v>
      </c>
      <c r="M35">
        <f>AVERAGE($L$2:L35)</f>
        <v>1006.9912497857038</v>
      </c>
    </row>
    <row r="36" spans="1:13" x14ac:dyDescent="0.25">
      <c r="A36">
        <v>4</v>
      </c>
      <c r="B36">
        <v>1736709009.1956837</v>
      </c>
      <c r="C36" s="1" t="s">
        <v>4</v>
      </c>
      <c r="K36">
        <v>35</v>
      </c>
      <c r="L36" cm="1">
        <f t="array" ref="L36">INDEX($B$2:$B$500, MATCH(1, ($A$2:$A$500=K36)*($C$2:$C$500="production"), 0)) - $H$2</f>
        <v>2129.1238384246826</v>
      </c>
      <c r="M36">
        <f>AVERAGE($L$2:L36)</f>
        <v>1039.0521808896747</v>
      </c>
    </row>
    <row r="37" spans="1:13" x14ac:dyDescent="0.25">
      <c r="A37">
        <v>32</v>
      </c>
      <c r="B37">
        <v>1736709011.6973643</v>
      </c>
      <c r="C37" s="1" t="s">
        <v>3</v>
      </c>
      <c r="K37">
        <v>36</v>
      </c>
      <c r="L37" cm="1">
        <f t="array" ref="L37">INDEX($B$2:$B$500, MATCH(1, ($A$2:$A$500=K37)*($C$2:$C$500="production"), 0)) - $H$2</f>
        <v>2184.3705308437347</v>
      </c>
      <c r="M37">
        <f>AVERAGE($L$2:L37)</f>
        <v>1070.8665794995095</v>
      </c>
    </row>
    <row r="38" spans="1:13" x14ac:dyDescent="0.25">
      <c r="A38">
        <v>33</v>
      </c>
      <c r="B38">
        <v>1736709017.1918907</v>
      </c>
      <c r="C38" s="1" t="s">
        <v>3</v>
      </c>
      <c r="K38">
        <v>37</v>
      </c>
      <c r="L38" cm="1">
        <f t="array" ref="L38">INDEX($B$2:$B$500, MATCH(1, ($A$2:$A$500=K38)*($C$2:$C$500="production"), 0)) - $H$2</f>
        <v>2256.4581966400146</v>
      </c>
      <c r="M38">
        <f>AVERAGE($L$2:L38)</f>
        <v>1102.9095961789826</v>
      </c>
    </row>
    <row r="39" spans="1:13" x14ac:dyDescent="0.25">
      <c r="A39">
        <v>34</v>
      </c>
      <c r="B39">
        <v>1736709022.7181485</v>
      </c>
      <c r="C39" s="1" t="s">
        <v>3</v>
      </c>
      <c r="K39">
        <v>38</v>
      </c>
      <c r="L39" cm="1">
        <f t="array" ref="L39">INDEX($B$2:$B$500, MATCH(1, ($A$2:$A$500=K39)*($C$2:$C$500="production"), 0)) - $H$2</f>
        <v>2359.5999126434326</v>
      </c>
      <c r="M39">
        <f>AVERAGE($L$2:L39)</f>
        <v>1135.9803939806789</v>
      </c>
    </row>
    <row r="40" spans="1:13" x14ac:dyDescent="0.25">
      <c r="A40">
        <v>35</v>
      </c>
      <c r="B40">
        <v>1736709028.5586314</v>
      </c>
      <c r="C40" s="1" t="s">
        <v>3</v>
      </c>
      <c r="K40">
        <v>39</v>
      </c>
      <c r="L40" cm="1">
        <f t="array" ref="L40">INDEX($B$2:$B$500, MATCH(1, ($A$2:$A$500=K40)*($C$2:$C$500="production"), 0)) - $H$2</f>
        <v>2390.8228187561035</v>
      </c>
      <c r="M40">
        <f>AVERAGE($L$2:L40)</f>
        <v>1168.1558407697921</v>
      </c>
    </row>
    <row r="41" spans="1:13" x14ac:dyDescent="0.25">
      <c r="A41">
        <v>36</v>
      </c>
      <c r="B41">
        <v>1736709033.702944</v>
      </c>
      <c r="C41" s="1" t="s">
        <v>3</v>
      </c>
      <c r="K41">
        <v>40</v>
      </c>
      <c r="L41" cm="1">
        <f t="array" ref="L41">INDEX($B$2:$B$500, MATCH(1, ($A$2:$A$500=K41)*($C$2:$C$500="production"), 0)) - $H$2</f>
        <v>2454.1508648395538</v>
      </c>
      <c r="M41">
        <f>AVERAGE($L$2:L41)</f>
        <v>1200.3057163715362</v>
      </c>
    </row>
    <row r="42" spans="1:13" x14ac:dyDescent="0.25">
      <c r="A42">
        <v>37</v>
      </c>
      <c r="B42">
        <v>1736709039.3148789</v>
      </c>
      <c r="C42" s="1" t="s">
        <v>3</v>
      </c>
      <c r="K42">
        <v>41</v>
      </c>
      <c r="L42" cm="1">
        <f t="array" ref="L42">INDEX($B$2:$B$500, MATCH(1, ($A$2:$A$500=K42)*($C$2:$C$500="production"), 0)) - $H$2</f>
        <v>2526.6092491149902</v>
      </c>
      <c r="M42">
        <f>AVERAGE($L$2:L42)</f>
        <v>1232.6545830238156</v>
      </c>
    </row>
    <row r="43" spans="1:13" x14ac:dyDescent="0.25">
      <c r="A43">
        <v>38</v>
      </c>
      <c r="B43">
        <v>1736709044.9400227</v>
      </c>
      <c r="C43" s="1" t="s">
        <v>3</v>
      </c>
      <c r="K43">
        <v>42</v>
      </c>
      <c r="L43" cm="1">
        <f t="array" ref="L43">INDEX($B$2:$B$500, MATCH(1, ($A$2:$A$500=K43)*($C$2:$C$500="production"), 0)) - $H$2</f>
        <v>2561.6245710849762</v>
      </c>
      <c r="M43">
        <f>AVERAGE($L$2:L43)</f>
        <v>1264.2967255967003</v>
      </c>
    </row>
    <row r="44" spans="1:13" x14ac:dyDescent="0.25">
      <c r="A44">
        <v>39</v>
      </c>
      <c r="B44">
        <v>1736709050.3989019</v>
      </c>
      <c r="C44" s="1" t="s">
        <v>3</v>
      </c>
      <c r="K44">
        <v>43</v>
      </c>
      <c r="L44" cm="1">
        <f t="array" ref="L44">INDEX($B$2:$B$500, MATCH(1, ($A$2:$A$500=K44)*($C$2:$C$500="production"), 0)) - $H$2</f>
        <v>2610.3169360160828</v>
      </c>
      <c r="M44">
        <f>AVERAGE($L$2:L44)</f>
        <v>1295.5995211878487</v>
      </c>
    </row>
    <row r="45" spans="1:13" x14ac:dyDescent="0.25">
      <c r="A45">
        <v>5</v>
      </c>
      <c r="B45">
        <v>1736709052.4636602</v>
      </c>
      <c r="C45" s="1" t="s">
        <v>4</v>
      </c>
      <c r="K45">
        <v>44</v>
      </c>
      <c r="L45" cm="1">
        <f t="array" ref="L45">INDEX($B$2:$B$500, MATCH(1, ($A$2:$A$500=K45)*($C$2:$C$500="production"), 0)) - $H$2</f>
        <v>2699.9219946861267</v>
      </c>
      <c r="M45">
        <f>AVERAGE($L$2:L45)</f>
        <v>1327.5159410400825</v>
      </c>
    </row>
    <row r="46" spans="1:13" x14ac:dyDescent="0.25">
      <c r="A46">
        <v>40</v>
      </c>
      <c r="B46">
        <v>1736709055.9222498</v>
      </c>
      <c r="C46" s="1" t="s">
        <v>3</v>
      </c>
      <c r="K46">
        <v>45</v>
      </c>
      <c r="L46" cm="1">
        <f t="array" ref="L46">INDEX($B$2:$B$500, MATCH(1, ($A$2:$A$500=K46)*($C$2:$C$500="production"), 0)) - $H$2</f>
        <v>2798.9923408031464</v>
      </c>
      <c r="M46">
        <f>AVERAGE($L$2:L46)</f>
        <v>1360.2154165903728</v>
      </c>
    </row>
    <row r="47" spans="1:13" x14ac:dyDescent="0.25">
      <c r="A47">
        <v>41</v>
      </c>
      <c r="B47">
        <v>1736709061.472945</v>
      </c>
      <c r="C47" s="1" t="s">
        <v>3</v>
      </c>
      <c r="K47">
        <v>46</v>
      </c>
      <c r="L47" cm="1">
        <f t="array" ref="L47">INDEX($B$2:$B$500, MATCH(1, ($A$2:$A$500=K47)*($C$2:$C$500="production"), 0)) - $H$2</f>
        <v>2839.3276581764221</v>
      </c>
      <c r="M47">
        <f>AVERAGE($L$2:L47)</f>
        <v>1392.3700305378954</v>
      </c>
    </row>
    <row r="48" spans="1:13" x14ac:dyDescent="0.25">
      <c r="A48">
        <v>42</v>
      </c>
      <c r="B48">
        <v>1736709066.8578124</v>
      </c>
      <c r="C48" s="1" t="s">
        <v>3</v>
      </c>
      <c r="K48">
        <v>47</v>
      </c>
      <c r="L48" cm="1">
        <f t="array" ref="L48">INDEX($B$2:$B$500, MATCH(1, ($A$2:$A$500=K48)*($C$2:$C$500="production"), 0)) - $H$2</f>
        <v>2922.5975639820099</v>
      </c>
      <c r="M48">
        <f>AVERAGE($L$2:L48)</f>
        <v>1424.928063164366</v>
      </c>
    </row>
    <row r="49" spans="1:13" x14ac:dyDescent="0.25">
      <c r="A49">
        <v>43</v>
      </c>
      <c r="B49">
        <v>1736709072.5454984</v>
      </c>
      <c r="C49" s="1" t="s">
        <v>3</v>
      </c>
      <c r="K49">
        <v>48</v>
      </c>
      <c r="L49" cm="1">
        <f t="array" ref="L49">INDEX($B$2:$B$500, MATCH(1, ($A$2:$A$500=K49)*($C$2:$C$500="production"), 0)) - $H$2</f>
        <v>2977.3699877262115</v>
      </c>
      <c r="M49">
        <f>AVERAGE($L$2:L49)</f>
        <v>1457.2706032594044</v>
      </c>
    </row>
    <row r="50" spans="1:13" x14ac:dyDescent="0.25">
      <c r="A50">
        <v>44</v>
      </c>
      <c r="B50">
        <v>1736709078.0746007</v>
      </c>
      <c r="C50" s="1" t="s">
        <v>3</v>
      </c>
      <c r="K50">
        <v>49</v>
      </c>
      <c r="L50" cm="1">
        <f t="array" ref="L50">INDEX($B$2:$B$500, MATCH(1, ($A$2:$A$500=K50)*($C$2:$C$500="production"), 0)) - $H$2</f>
        <v>3038.9676530361176</v>
      </c>
      <c r="M50">
        <f>AVERAGE($L$2:L50)</f>
        <v>1489.5501348875007</v>
      </c>
    </row>
    <row r="51" spans="1:13" x14ac:dyDescent="0.25">
      <c r="A51">
        <v>45</v>
      </c>
      <c r="B51">
        <v>1736709083.9815781</v>
      </c>
      <c r="C51" s="1" t="s">
        <v>3</v>
      </c>
      <c r="K51">
        <v>50</v>
      </c>
      <c r="L51" cm="1">
        <f t="array" ref="L51">INDEX($B$2:$B$500, MATCH(1, ($A$2:$A$500=K51)*($C$2:$C$500="production"), 0)) - $H$2</f>
        <v>3077.4424121379852</v>
      </c>
      <c r="M51">
        <f>AVERAGE($L$2:L51)</f>
        <v>1521.3079804325105</v>
      </c>
    </row>
    <row r="52" spans="1:13" x14ac:dyDescent="0.25">
      <c r="A52">
        <v>46</v>
      </c>
      <c r="B52">
        <v>1736709089.4886672</v>
      </c>
      <c r="C52" s="1" t="s">
        <v>3</v>
      </c>
      <c r="K52">
        <v>51</v>
      </c>
      <c r="L52" cm="1">
        <f t="array" ref="L52">INDEX($B$2:$B$500, MATCH(1, ($A$2:$A$500=K52)*($C$2:$C$500="production"), 0)) - $H$2</f>
        <v>3086.6470067501068</v>
      </c>
      <c r="M52">
        <f>AVERAGE($L$2:L52)</f>
        <v>1552.0009025171692</v>
      </c>
    </row>
    <row r="53" spans="1:13" x14ac:dyDescent="0.25">
      <c r="A53">
        <v>47</v>
      </c>
      <c r="B53">
        <v>1736709095.3278158</v>
      </c>
      <c r="C53" s="1" t="s">
        <v>3</v>
      </c>
      <c r="K53">
        <v>52</v>
      </c>
      <c r="L53" cm="1">
        <f t="array" ref="L53">INDEX($B$2:$B$500, MATCH(1, ($A$2:$A$500=K53)*($C$2:$C$500="production"), 0)) - $H$2</f>
        <v>3106.4093668460846</v>
      </c>
      <c r="M53">
        <f>AVERAGE($L$2:L53)</f>
        <v>1581.8933729850328</v>
      </c>
    </row>
    <row r="54" spans="1:13" x14ac:dyDescent="0.25">
      <c r="A54">
        <v>48</v>
      </c>
      <c r="B54">
        <v>1736709101.1655457</v>
      </c>
      <c r="C54" s="1" t="s">
        <v>3</v>
      </c>
      <c r="K54">
        <v>53</v>
      </c>
      <c r="L54" cm="1">
        <f t="array" ref="L54">INDEX($B$2:$B$500, MATCH(1, ($A$2:$A$500=K54)*($C$2:$C$500="production"), 0)) - $H$2</f>
        <v>3120.7850780487061</v>
      </c>
      <c r="M54">
        <f>AVERAGE($L$2:L54)</f>
        <v>1610.9290655334041</v>
      </c>
    </row>
    <row r="55" spans="1:13" x14ac:dyDescent="0.25">
      <c r="A55">
        <v>49</v>
      </c>
      <c r="B55">
        <v>1736709107.09676</v>
      </c>
      <c r="C55" s="1" t="s">
        <v>3</v>
      </c>
      <c r="K55">
        <v>54</v>
      </c>
      <c r="L55" cm="1">
        <f t="array" ref="L55">INDEX($B$2:$B$500, MATCH(1, ($A$2:$A$500=K55)*($C$2:$C$500="production"), 0)) - $H$2</f>
        <v>3135.6795399188995</v>
      </c>
      <c r="M55">
        <f>AVERAGE($L$2:L55)</f>
        <v>1639.1651854294319</v>
      </c>
    </row>
    <row r="56" spans="1:13" x14ac:dyDescent="0.25">
      <c r="A56">
        <v>50</v>
      </c>
      <c r="B56">
        <v>1736709112.6377428</v>
      </c>
      <c r="C56" s="1" t="s">
        <v>3</v>
      </c>
      <c r="K56">
        <v>55</v>
      </c>
      <c r="L56" cm="1">
        <f t="array" ref="L56">INDEX($B$2:$B$500, MATCH(1, ($A$2:$A$500=K56)*($C$2:$C$500="production"), 0)) - $H$2</f>
        <v>3166.4032003879547</v>
      </c>
      <c r="M56">
        <f>AVERAGE($L$2:L56)</f>
        <v>1666.9331493377686</v>
      </c>
    </row>
    <row r="57" spans="1:13" x14ac:dyDescent="0.25">
      <c r="A57">
        <v>51</v>
      </c>
      <c r="B57">
        <v>1736709118.5068984</v>
      </c>
      <c r="C57" s="1" t="s">
        <v>3</v>
      </c>
      <c r="K57">
        <v>56</v>
      </c>
      <c r="L57" cm="1">
        <f t="array" ref="L57">INDEX($B$2:$B$500, MATCH(1, ($A$2:$A$500=K57)*($C$2:$C$500="production"), 0)) - $H$2</f>
        <v>3183.6402690410614</v>
      </c>
      <c r="M57">
        <f>AVERAGE($L$2:L57)</f>
        <v>1694.0172050467559</v>
      </c>
    </row>
    <row r="58" spans="1:13" x14ac:dyDescent="0.25">
      <c r="A58">
        <v>52</v>
      </c>
      <c r="B58">
        <v>1736709123.7947669</v>
      </c>
      <c r="C58" s="1" t="s">
        <v>3</v>
      </c>
      <c r="K58">
        <v>57</v>
      </c>
      <c r="L58" cm="1">
        <f t="array" ref="L58">INDEX($B$2:$B$500, MATCH(1, ($A$2:$A$500=K58)*($C$2:$C$500="production"), 0)) - $H$2</f>
        <v>3197.8540296554565</v>
      </c>
      <c r="M58">
        <f>AVERAGE($L$2:L58)</f>
        <v>1720.4003072328735</v>
      </c>
    </row>
    <row r="59" spans="1:13" x14ac:dyDescent="0.25">
      <c r="A59">
        <v>53</v>
      </c>
      <c r="B59">
        <v>1736709129.0599992</v>
      </c>
      <c r="C59" s="1" t="s">
        <v>3</v>
      </c>
      <c r="K59">
        <v>58</v>
      </c>
      <c r="L59" cm="1">
        <f t="array" ref="L59">INDEX($B$2:$B$500, MATCH(1, ($A$2:$A$500=K59)*($C$2:$C$500="production"), 0)) - $H$2</f>
        <v>3220.9341669082642</v>
      </c>
      <c r="M59">
        <f>AVERAGE($L$2:L59)</f>
        <v>1746.2715806755527</v>
      </c>
    </row>
    <row r="60" spans="1:13" x14ac:dyDescent="0.25">
      <c r="A60">
        <v>54</v>
      </c>
      <c r="B60">
        <v>1736709135.1716812</v>
      </c>
      <c r="C60" s="1" t="s">
        <v>3</v>
      </c>
      <c r="K60">
        <v>59</v>
      </c>
      <c r="L60" cm="1">
        <f t="array" ref="L60">INDEX($B$2:$B$500, MATCH(1, ($A$2:$A$500=K60)*($C$2:$C$500="production"), 0)) - $H$2</f>
        <v>3229.5397410392761</v>
      </c>
      <c r="M60">
        <f>AVERAGE($L$2:L60)</f>
        <v>1771.4117189868023</v>
      </c>
    </row>
    <row r="61" spans="1:13" x14ac:dyDescent="0.25">
      <c r="A61">
        <v>55</v>
      </c>
      <c r="B61">
        <v>1736709140.6348093</v>
      </c>
      <c r="C61" s="1" t="s">
        <v>3</v>
      </c>
      <c r="K61">
        <v>60</v>
      </c>
      <c r="L61" cm="1">
        <f t="array" ref="L61">INDEX($B$2:$B$500, MATCH(1, ($A$2:$A$500=K61)*($C$2:$C$500="production"), 0)) - $H$2</f>
        <v>3235.9890217781067</v>
      </c>
      <c r="M61">
        <f>AVERAGE($L$2:L61)</f>
        <v>1795.8213406999905</v>
      </c>
    </row>
    <row r="62" spans="1:13" x14ac:dyDescent="0.25">
      <c r="A62">
        <v>56</v>
      </c>
      <c r="B62">
        <v>1736709146.0129638</v>
      </c>
      <c r="C62" s="1" t="s">
        <v>3</v>
      </c>
      <c r="K62">
        <v>61</v>
      </c>
      <c r="L62" cm="1">
        <f t="array" ref="L62">INDEX($B$2:$B$500, MATCH(1, ($A$2:$A$500=K62)*($C$2:$C$500="production"), 0)) - $H$2</f>
        <v>3244.9492042064667</v>
      </c>
      <c r="M62">
        <f>AVERAGE($L$2:L62)</f>
        <v>1819.5775351837033</v>
      </c>
    </row>
    <row r="63" spans="1:13" x14ac:dyDescent="0.25">
      <c r="A63">
        <v>57</v>
      </c>
      <c r="B63">
        <v>1736709151.7481174</v>
      </c>
      <c r="C63" s="1" t="s">
        <v>3</v>
      </c>
      <c r="K63">
        <v>62</v>
      </c>
      <c r="L63" cm="1">
        <f t="array" ref="L63">INDEX($B$2:$B$500, MATCH(1, ($A$2:$A$500=K63)*($C$2:$C$500="production"), 0)) - $H$2</f>
        <v>3291.2350599765778</v>
      </c>
      <c r="M63">
        <f>AVERAGE($L$2:L63)</f>
        <v>1843.3139468739109</v>
      </c>
    </row>
    <row r="64" spans="1:13" x14ac:dyDescent="0.25">
      <c r="A64">
        <v>58</v>
      </c>
      <c r="B64">
        <v>1736709157.6110027</v>
      </c>
      <c r="C64" s="1" t="s">
        <v>3</v>
      </c>
      <c r="K64">
        <v>63</v>
      </c>
      <c r="L64" cm="1">
        <f t="array" ref="L64">INDEX($B$2:$B$500, MATCH(1, ($A$2:$A$500=K64)*($C$2:$C$500="production"), 0)) - $H$2</f>
        <v>3313.9086120128632</v>
      </c>
      <c r="M64">
        <f>AVERAGE($L$2:L64)</f>
        <v>1866.656719336434</v>
      </c>
    </row>
    <row r="65" spans="1:13" x14ac:dyDescent="0.25">
      <c r="A65">
        <v>59</v>
      </c>
      <c r="B65">
        <v>1736709163.2137146</v>
      </c>
      <c r="C65" s="1" t="s">
        <v>3</v>
      </c>
      <c r="K65">
        <v>64</v>
      </c>
      <c r="L65" cm="1">
        <f t="array" ref="L65">INDEX($B$2:$B$500, MATCH(1, ($A$2:$A$500=K65)*($C$2:$C$500="production"), 0)) - $H$2</f>
        <v>3323.4370808601379</v>
      </c>
      <c r="M65">
        <f>AVERAGE($L$2:L65)</f>
        <v>1889.4189124852419</v>
      </c>
    </row>
    <row r="66" spans="1:13" x14ac:dyDescent="0.25">
      <c r="A66">
        <v>60</v>
      </c>
      <c r="B66">
        <v>1736709168.8496149</v>
      </c>
      <c r="C66" s="1" t="s">
        <v>3</v>
      </c>
      <c r="K66">
        <v>65</v>
      </c>
      <c r="L66" cm="1">
        <f t="array" ref="L66">INDEX($B$2:$B$500, MATCH(1, ($A$2:$A$500=K66)*($C$2:$C$500="production"), 0)) - $H$2</f>
        <v>3353.2890083789825</v>
      </c>
      <c r="M66">
        <f>AVERAGE($L$2:L66)</f>
        <v>1911.9399908836072</v>
      </c>
    </row>
    <row r="67" spans="1:13" x14ac:dyDescent="0.25">
      <c r="A67">
        <v>61</v>
      </c>
      <c r="B67">
        <v>1736709174.4070308</v>
      </c>
      <c r="C67" s="1" t="s">
        <v>3</v>
      </c>
      <c r="K67">
        <v>66</v>
      </c>
      <c r="L67" cm="1">
        <f t="array" ref="L67">INDEX($B$2:$B$500, MATCH(1, ($A$2:$A$500=K67)*($C$2:$C$500="production"), 0)) - $H$2</f>
        <v>3372.4889233112335</v>
      </c>
      <c r="M67">
        <f>AVERAGE($L$2:L67)</f>
        <v>1934.0695201628137</v>
      </c>
    </row>
    <row r="68" spans="1:13" x14ac:dyDescent="0.25">
      <c r="A68">
        <v>62</v>
      </c>
      <c r="B68">
        <v>1736709179.9137354</v>
      </c>
      <c r="C68" s="1" t="s">
        <v>3</v>
      </c>
      <c r="K68">
        <v>67</v>
      </c>
      <c r="L68" cm="1">
        <f t="array" ref="L68">INDEX($B$2:$B$500, MATCH(1, ($A$2:$A$500=K68)*($C$2:$C$500="production"), 0)) - $H$2</f>
        <v>3387.4402031898499</v>
      </c>
      <c r="M68">
        <f>AVERAGE($L$2:L68)</f>
        <v>1955.7616199094857</v>
      </c>
    </row>
    <row r="69" spans="1:13" x14ac:dyDescent="0.25">
      <c r="A69">
        <v>63</v>
      </c>
      <c r="B69">
        <v>1736709186.7093699</v>
      </c>
      <c r="C69" s="1" t="s">
        <v>3</v>
      </c>
      <c r="K69">
        <v>68</v>
      </c>
      <c r="L69" cm="1">
        <f t="array" ref="L69">INDEX($B$2:$B$500, MATCH(1, ($A$2:$A$500=K69)*($C$2:$C$500="production"), 0)) - $H$2</f>
        <v>3404.7468664646149</v>
      </c>
      <c r="M69">
        <f>AVERAGE($L$2:L69)</f>
        <v>1977.070226476473</v>
      </c>
    </row>
    <row r="70" spans="1:13" x14ac:dyDescent="0.25">
      <c r="A70">
        <v>64</v>
      </c>
      <c r="B70">
        <v>1736709192.5544162</v>
      </c>
      <c r="C70" s="1" t="s">
        <v>3</v>
      </c>
      <c r="K70">
        <v>69</v>
      </c>
      <c r="L70" cm="1">
        <f t="array" ref="L70">INDEX($B$2:$B$500, MATCH(1, ($A$2:$A$500=K70)*($C$2:$C$500="production"), 0)) - $H$2</f>
        <v>3428.3033628463745</v>
      </c>
      <c r="M70">
        <f>AVERAGE($L$2:L70)</f>
        <v>1998.1025907716889</v>
      </c>
    </row>
    <row r="71" spans="1:13" x14ac:dyDescent="0.25">
      <c r="A71">
        <v>65</v>
      </c>
      <c r="B71">
        <v>1736709198.3894467</v>
      </c>
      <c r="C71" s="1" t="s">
        <v>3</v>
      </c>
      <c r="K71">
        <v>70</v>
      </c>
      <c r="L71" cm="1">
        <f t="array" ref="L71">INDEX($B$2:$B$500, MATCH(1, ($A$2:$A$500=K71)*($C$2:$C$500="production"), 0)) - $H$2</f>
        <v>3439.5564205646515</v>
      </c>
      <c r="M71">
        <f>AVERAGE($L$2:L71)</f>
        <v>2018.6947883401599</v>
      </c>
    </row>
    <row r="72" spans="1:13" x14ac:dyDescent="0.25">
      <c r="A72">
        <v>66</v>
      </c>
      <c r="B72">
        <v>1736709204.3790944</v>
      </c>
      <c r="C72" s="1" t="s">
        <v>3</v>
      </c>
      <c r="K72">
        <v>71</v>
      </c>
      <c r="L72" cm="1">
        <f t="array" ref="L72">INDEX($B$2:$B$500, MATCH(1, ($A$2:$A$500=K72)*($C$2:$C$500="production"), 0)) - $H$2</f>
        <v>3450.4718568325043</v>
      </c>
      <c r="M72">
        <f>AVERAGE($L$2:L72)</f>
        <v>2038.8606625442774</v>
      </c>
    </row>
    <row r="73" spans="1:13" x14ac:dyDescent="0.25">
      <c r="A73">
        <v>67</v>
      </c>
      <c r="B73">
        <v>1736709209.8088691</v>
      </c>
      <c r="C73" s="1" t="s">
        <v>3</v>
      </c>
      <c r="K73">
        <v>72</v>
      </c>
      <c r="L73" cm="1">
        <f t="array" ref="L73">INDEX($B$2:$B$500, MATCH(1, ($A$2:$A$500=K73)*($C$2:$C$500="production"), 0)) - $H$2</f>
        <v>3464.3408949375153</v>
      </c>
      <c r="M73">
        <f>AVERAGE($L$2:L73)</f>
        <v>2058.6589991052947</v>
      </c>
    </row>
    <row r="74" spans="1:13" x14ac:dyDescent="0.25">
      <c r="A74">
        <v>68</v>
      </c>
      <c r="B74">
        <v>1736709215.1382358</v>
      </c>
      <c r="C74" s="1" t="s">
        <v>3</v>
      </c>
      <c r="K74">
        <v>73</v>
      </c>
      <c r="L74" cm="1">
        <f t="array" ref="L74">INDEX($B$2:$B$500, MATCH(1, ($A$2:$A$500=K74)*($C$2:$C$500="production"), 0)) - $H$2</f>
        <v>3483.7023985385895</v>
      </c>
      <c r="M74">
        <f>AVERAGE($L$2:L74)</f>
        <v>2078.1801415632849</v>
      </c>
    </row>
    <row r="75" spans="1:13" x14ac:dyDescent="0.25">
      <c r="A75">
        <v>69</v>
      </c>
      <c r="B75">
        <v>1736709220.4675641</v>
      </c>
      <c r="C75" s="1" t="s">
        <v>3</v>
      </c>
      <c r="K75">
        <v>74</v>
      </c>
      <c r="L75" cm="1">
        <f t="array" ref="L75">INDEX($B$2:$B$500, MATCH(1, ($A$2:$A$500=K75)*($C$2:$C$500="production"), 0)) - $H$2</f>
        <v>3496.9059197902679</v>
      </c>
      <c r="M75">
        <f>AVERAGE($L$2:L75)</f>
        <v>2097.3521115393251</v>
      </c>
    </row>
    <row r="76" spans="1:13" x14ac:dyDescent="0.25">
      <c r="A76">
        <v>6</v>
      </c>
      <c r="B76">
        <v>1736709224.6532412</v>
      </c>
      <c r="C76" s="1" t="s">
        <v>4</v>
      </c>
      <c r="K76">
        <v>75</v>
      </c>
      <c r="L76" cm="1">
        <f t="array" ref="L76">INDEX($B$2:$B$500, MATCH(1, ($A$2:$A$500=K76)*($C$2:$C$500="production"), 0)) - $H$2</f>
        <v>3507.6618783473969</v>
      </c>
      <c r="M76">
        <f>AVERAGE($L$2:L76)</f>
        <v>2116.1562417634327</v>
      </c>
    </row>
    <row r="77" spans="1:13" x14ac:dyDescent="0.25">
      <c r="A77">
        <v>70</v>
      </c>
      <c r="B77">
        <v>1736709225.7803428</v>
      </c>
      <c r="C77" s="1" t="s">
        <v>3</v>
      </c>
      <c r="K77">
        <v>76</v>
      </c>
      <c r="L77" cm="1">
        <f t="array" ref="L77">INDEX($B$2:$B$500, MATCH(1, ($A$2:$A$500=K77)*($C$2:$C$500="production"), 0)) - $H$2</f>
        <v>3525.1816279888153</v>
      </c>
      <c r="M77">
        <f>AVERAGE($L$2:L77)</f>
        <v>2134.6960494769246</v>
      </c>
    </row>
    <row r="78" spans="1:13" x14ac:dyDescent="0.25">
      <c r="A78">
        <v>71</v>
      </c>
      <c r="B78">
        <v>1736709231.2209268</v>
      </c>
      <c r="C78" s="1" t="s">
        <v>3</v>
      </c>
      <c r="K78">
        <v>77</v>
      </c>
      <c r="L78" cm="1">
        <f t="array" ref="L78">INDEX($B$2:$B$500, MATCH(1, ($A$2:$A$500=K78)*($C$2:$C$500="production"), 0)) - $H$2</f>
        <v>3553.0232148170471</v>
      </c>
      <c r="M78">
        <f>AVERAGE($L$2:L78)</f>
        <v>2153.1158827930303</v>
      </c>
    </row>
    <row r="79" spans="1:13" x14ac:dyDescent="0.25">
      <c r="A79">
        <v>72</v>
      </c>
      <c r="B79">
        <v>1736709237.9981384</v>
      </c>
      <c r="C79" s="1" t="s">
        <v>3</v>
      </c>
      <c r="K79">
        <v>78</v>
      </c>
      <c r="L79" cm="1">
        <f t="array" ref="L79">INDEX($B$2:$B$500, MATCH(1, ($A$2:$A$500=K79)*($C$2:$C$500="production"), 0)) - $H$2</f>
        <v>3572.2722067832947</v>
      </c>
      <c r="M79">
        <f>AVERAGE($L$2:L79)</f>
        <v>2171.3101946390593</v>
      </c>
    </row>
    <row r="80" spans="1:13" x14ac:dyDescent="0.25">
      <c r="A80">
        <v>73</v>
      </c>
      <c r="B80">
        <v>1736709243.5019231</v>
      </c>
      <c r="C80" s="1" t="s">
        <v>3</v>
      </c>
      <c r="K80">
        <v>79</v>
      </c>
      <c r="L80" cm="1">
        <f t="array" ref="L80">INDEX($B$2:$B$500, MATCH(1, ($A$2:$A$500=K80)*($C$2:$C$500="production"), 0)) - $H$2</f>
        <v>3585.1630051136017</v>
      </c>
      <c r="M80">
        <f>AVERAGE($L$2:L80)</f>
        <v>2189.2070656577243</v>
      </c>
    </row>
    <row r="81" spans="1:13" x14ac:dyDescent="0.25">
      <c r="A81">
        <v>74</v>
      </c>
      <c r="B81">
        <v>1736709248.9731095</v>
      </c>
      <c r="C81" s="1" t="s">
        <v>3</v>
      </c>
      <c r="K81">
        <v>80</v>
      </c>
      <c r="L81" cm="1">
        <f t="array" ref="L81">INDEX($B$2:$B$500, MATCH(1, ($A$2:$A$500=K81)*($C$2:$C$500="production"), 0)) - $H$2</f>
        <v>3604.0154564380646</v>
      </c>
      <c r="M81">
        <f>AVERAGE($L$2:L81)</f>
        <v>2206.8921705424787</v>
      </c>
    </row>
    <row r="82" spans="1:13" x14ac:dyDescent="0.25">
      <c r="A82">
        <v>75</v>
      </c>
      <c r="B82">
        <v>1736709254.3510971</v>
      </c>
      <c r="C82" s="1" t="s">
        <v>3</v>
      </c>
      <c r="K82">
        <v>81</v>
      </c>
      <c r="L82" cm="1">
        <f t="array" ref="L82">INDEX($B$2:$B$500, MATCH(1, ($A$2:$A$500=K82)*($C$2:$C$500="production"), 0)) - $H$2</f>
        <v>3622.70703125</v>
      </c>
      <c r="M82">
        <f>AVERAGE($L$2:L82)</f>
        <v>2224.3713663536823</v>
      </c>
    </row>
    <row r="83" spans="1:13" x14ac:dyDescent="0.25">
      <c r="A83">
        <v>76</v>
      </c>
      <c r="B83">
        <v>1736709259.8917313</v>
      </c>
      <c r="C83" s="1" t="s">
        <v>3</v>
      </c>
      <c r="K83">
        <v>82</v>
      </c>
      <c r="L83" cm="1">
        <f t="array" ref="L83">INDEX($B$2:$B$500, MATCH(1, ($A$2:$A$500=K83)*($C$2:$C$500="production"), 0)) - $H$2</f>
        <v>3639.5526216030121</v>
      </c>
      <c r="M83">
        <f>AVERAGE($L$2:L83)</f>
        <v>2241.6296743445282</v>
      </c>
    </row>
    <row r="84" spans="1:13" x14ac:dyDescent="0.25">
      <c r="A84">
        <v>77</v>
      </c>
      <c r="B84">
        <v>1736709265.5209849</v>
      </c>
      <c r="C84" s="1" t="s">
        <v>3</v>
      </c>
      <c r="K84">
        <v>83</v>
      </c>
      <c r="L84" cm="1">
        <f t="array" ref="L84">INDEX($B$2:$B$500, MATCH(1, ($A$2:$A$500=K84)*($C$2:$C$500="production"), 0)) - $H$2</f>
        <v>3655.7894651889801</v>
      </c>
      <c r="M84">
        <f>AVERAGE($L$2:L84)</f>
        <v>2258.6677441137381</v>
      </c>
    </row>
    <row r="85" spans="1:13" x14ac:dyDescent="0.25">
      <c r="A85">
        <v>78</v>
      </c>
      <c r="B85">
        <v>1736709271.0411696</v>
      </c>
      <c r="C85" s="1" t="s">
        <v>3</v>
      </c>
      <c r="K85">
        <v>84</v>
      </c>
      <c r="L85" cm="1">
        <f t="array" ref="L85">INDEX($B$2:$B$500, MATCH(1, ($A$2:$A$500=K85)*($C$2:$C$500="production"), 0)) - $H$2</f>
        <v>3661.6495690345764</v>
      </c>
      <c r="M85">
        <f>AVERAGE($L$2:L85)</f>
        <v>2275.3699086961292</v>
      </c>
    </row>
    <row r="86" spans="1:13" x14ac:dyDescent="0.25">
      <c r="A86">
        <v>79</v>
      </c>
      <c r="B86">
        <v>1736709276.2717049</v>
      </c>
      <c r="C86" s="1" t="s">
        <v>3</v>
      </c>
      <c r="K86">
        <v>85</v>
      </c>
      <c r="L86" cm="1">
        <f t="array" ref="L86">INDEX($B$2:$B$500, MATCH(1, ($A$2:$A$500=K86)*($C$2:$C$500="production"), 0)) - $H$2</f>
        <v>3684.2553722858429</v>
      </c>
      <c r="M86">
        <f>AVERAGE($L$2:L86)</f>
        <v>2291.9450317971846</v>
      </c>
    </row>
    <row r="87" spans="1:13" x14ac:dyDescent="0.25">
      <c r="A87">
        <v>80</v>
      </c>
      <c r="B87">
        <v>1736709281.4247773</v>
      </c>
      <c r="C87" s="1" t="s">
        <v>3</v>
      </c>
      <c r="K87">
        <v>86</v>
      </c>
      <c r="L87" cm="1">
        <f t="array" ref="L87">INDEX($B$2:$B$500, MATCH(1, ($A$2:$A$500=K87)*($C$2:$C$500="production"), 0)) - $H$2</f>
        <v>3699.9701459407806</v>
      </c>
      <c r="M87">
        <f>AVERAGE($L$2:L87)</f>
        <v>2308.3174168453661</v>
      </c>
    </row>
    <row r="88" spans="1:13" x14ac:dyDescent="0.25">
      <c r="A88">
        <v>81</v>
      </c>
      <c r="B88">
        <v>1736709287.1446877</v>
      </c>
      <c r="C88" s="1" t="s">
        <v>3</v>
      </c>
      <c r="K88">
        <v>87</v>
      </c>
      <c r="L88" cm="1">
        <f t="array" ref="L88">INDEX($B$2:$B$500, MATCH(1, ($A$2:$A$500=K88)*($C$2:$C$500="production"), 0)) - $H$2</f>
        <v>3712.6284313201904</v>
      </c>
      <c r="M88">
        <f>AVERAGE($L$2:L88)</f>
        <v>2324.4589227588699</v>
      </c>
    </row>
    <row r="89" spans="1:13" x14ac:dyDescent="0.25">
      <c r="A89">
        <v>82</v>
      </c>
      <c r="B89">
        <v>1736709292.6523166</v>
      </c>
      <c r="C89" s="1" t="s">
        <v>3</v>
      </c>
      <c r="K89">
        <v>88</v>
      </c>
      <c r="L89" cm="1">
        <f t="array" ref="L89">INDEX($B$2:$B$500, MATCH(1, ($A$2:$A$500=K89)*($C$2:$C$500="production"), 0)) - $H$2</f>
        <v>3728.0326130390167</v>
      </c>
      <c r="M89">
        <f>AVERAGE($L$2:L89)</f>
        <v>2340.4086237847805</v>
      </c>
    </row>
    <row r="90" spans="1:13" x14ac:dyDescent="0.25">
      <c r="A90">
        <v>7</v>
      </c>
      <c r="B90">
        <v>1736709293.5155823</v>
      </c>
      <c r="C90" s="1" t="s">
        <v>4</v>
      </c>
      <c r="K90">
        <v>89</v>
      </c>
      <c r="L90" cm="1">
        <f t="array" ref="L90">INDEX($B$2:$B$500, MATCH(1, ($A$2:$A$500=K90)*($C$2:$C$500="production"), 0)) - $H$2</f>
        <v>3738.9913551807404</v>
      </c>
      <c r="M90">
        <f>AVERAGE($L$2:L90)</f>
        <v>2356.1230364970947</v>
      </c>
    </row>
    <row r="91" spans="1:13" x14ac:dyDescent="0.25">
      <c r="A91">
        <v>83</v>
      </c>
      <c r="B91">
        <v>1736709298.4360073</v>
      </c>
      <c r="C91" s="1" t="s">
        <v>3</v>
      </c>
      <c r="K91">
        <v>90</v>
      </c>
      <c r="L91" cm="1">
        <f t="array" ref="L91">INDEX($B$2:$B$500, MATCH(1, ($A$2:$A$500=K91)*($C$2:$C$500="production"), 0)) - $H$2</f>
        <v>3746.9751675128937</v>
      </c>
      <c r="M91">
        <f>AVERAGE($L$2:L91)</f>
        <v>2371.5769490639368</v>
      </c>
    </row>
    <row r="92" spans="1:13" x14ac:dyDescent="0.25">
      <c r="A92">
        <v>84</v>
      </c>
      <c r="B92">
        <v>1736709305.2476842</v>
      </c>
      <c r="C92" s="1" t="s">
        <v>3</v>
      </c>
      <c r="K92">
        <v>91</v>
      </c>
      <c r="L92" cm="1">
        <f t="array" ref="L92">INDEX($B$2:$B$500, MATCH(1, ($A$2:$A$500=K92)*($C$2:$C$500="production"), 0)) - $H$2</f>
        <v>3755.327742099762</v>
      </c>
      <c r="M92">
        <f>AVERAGE($L$2:L92)</f>
        <v>2386.78300173466</v>
      </c>
    </row>
    <row r="93" spans="1:13" x14ac:dyDescent="0.25">
      <c r="A93">
        <v>85</v>
      </c>
      <c r="B93">
        <v>1736709310.7987194</v>
      </c>
      <c r="C93" s="1" t="s">
        <v>3</v>
      </c>
      <c r="K93">
        <v>92</v>
      </c>
      <c r="L93" cm="1">
        <f t="array" ref="L93">INDEX($B$2:$B$500, MATCH(1, ($A$2:$A$500=K93)*($C$2:$C$500="production"), 0)) - $H$2</f>
        <v>3767.451117515564</v>
      </c>
      <c r="M93">
        <f>AVERAGE($L$2:L93)</f>
        <v>2401.7902638627133</v>
      </c>
    </row>
    <row r="94" spans="1:13" x14ac:dyDescent="0.25">
      <c r="A94">
        <v>86</v>
      </c>
      <c r="B94">
        <v>1736709316.4182372</v>
      </c>
      <c r="C94" s="1" t="s">
        <v>3</v>
      </c>
      <c r="K94">
        <v>93</v>
      </c>
      <c r="L94" cm="1">
        <f t="array" ref="L94">INDEX($B$2:$B$500, MATCH(1, ($A$2:$A$500=K94)*($C$2:$C$500="production"), 0)) - $H$2</f>
        <v>3783.1265003681183</v>
      </c>
      <c r="M94">
        <f>AVERAGE($L$2:L94)</f>
        <v>2416.6433416745995</v>
      </c>
    </row>
    <row r="95" spans="1:13" x14ac:dyDescent="0.25">
      <c r="A95">
        <v>87</v>
      </c>
      <c r="B95">
        <v>1736709322.2469828</v>
      </c>
      <c r="C95" s="1" t="s">
        <v>3</v>
      </c>
      <c r="K95">
        <v>94</v>
      </c>
      <c r="L95" cm="1">
        <f t="array" ref="L95">INDEX($B$2:$B$500, MATCH(1, ($A$2:$A$500=K95)*($C$2:$C$500="production"), 0)) - $H$2</f>
        <v>3793.5017490386963</v>
      </c>
      <c r="M95">
        <f>AVERAGE($L$2:L95)</f>
        <v>2431.2907715401752</v>
      </c>
    </row>
    <row r="96" spans="1:13" x14ac:dyDescent="0.25">
      <c r="A96">
        <v>88</v>
      </c>
      <c r="B96">
        <v>1736709327.7775853</v>
      </c>
      <c r="C96" s="1" t="s">
        <v>3</v>
      </c>
      <c r="K96">
        <v>95</v>
      </c>
      <c r="L96" cm="1">
        <f t="array" ref="L96">INDEX($B$2:$B$500, MATCH(1, ($A$2:$A$500=K96)*($C$2:$C$500="production"), 0)) - $H$2</f>
        <v>3808.6141352653503</v>
      </c>
      <c r="M96">
        <f>AVERAGE($L$2:L96)</f>
        <v>2445.7889122109664</v>
      </c>
    </row>
    <row r="97" spans="1:13" x14ac:dyDescent="0.25">
      <c r="A97">
        <v>89</v>
      </c>
      <c r="B97">
        <v>1736709333.5184348</v>
      </c>
      <c r="C97" s="1" t="s">
        <v>3</v>
      </c>
      <c r="K97">
        <v>96</v>
      </c>
      <c r="L97" cm="1">
        <f t="array" ref="L97">INDEX($B$2:$B$500, MATCH(1, ($A$2:$A$500=K97)*($C$2:$C$500="production"), 0)) - $H$2</f>
        <v>3819.6758396625519</v>
      </c>
      <c r="M97">
        <f>AVERAGE($L$2:L97)</f>
        <v>2460.1002343719206</v>
      </c>
    </row>
    <row r="98" spans="1:13" x14ac:dyDescent="0.25">
      <c r="A98">
        <v>90</v>
      </c>
      <c r="B98">
        <v>1736709339.0450785</v>
      </c>
      <c r="C98" s="1" t="s">
        <v>3</v>
      </c>
      <c r="K98">
        <v>97</v>
      </c>
      <c r="L98" cm="1">
        <f t="array" ref="L98">INDEX($B$2:$B$500, MATCH(1, ($A$2:$A$500=K98)*($C$2:$C$500="production"), 0)) - $H$2</f>
        <v>3830.0158190727234</v>
      </c>
      <c r="M98">
        <f>AVERAGE($L$2:L98)</f>
        <v>2474.2230754513103</v>
      </c>
    </row>
    <row r="99" spans="1:13" x14ac:dyDescent="0.25">
      <c r="A99">
        <v>8</v>
      </c>
      <c r="B99">
        <v>1736709342.8760073</v>
      </c>
      <c r="C99" s="1" t="s">
        <v>4</v>
      </c>
      <c r="K99">
        <v>98</v>
      </c>
      <c r="L99" cm="1">
        <f t="array" ref="L99">INDEX($B$2:$B$500, MATCH(1, ($A$2:$A$500=K99)*($C$2:$C$500="production"), 0)) - $H$2</f>
        <v>3846.5632910728455</v>
      </c>
      <c r="M99">
        <f>AVERAGE($L$2:L99)</f>
        <v>2488.2265470392849</v>
      </c>
    </row>
    <row r="100" spans="1:13" x14ac:dyDescent="0.25">
      <c r="A100">
        <v>91</v>
      </c>
      <c r="B100">
        <v>1736709344.6720109</v>
      </c>
      <c r="C100" s="1" t="s">
        <v>3</v>
      </c>
      <c r="K100">
        <v>99</v>
      </c>
      <c r="L100" cm="1">
        <f t="array" ref="L100">INDEX($B$2:$B$500, MATCH(1, ($A$2:$A$500=K100)*($C$2:$C$500="production"), 0)) - $H$2</f>
        <v>3860.9474129676819</v>
      </c>
      <c r="M100">
        <f>AVERAGE($L$2:L100)</f>
        <v>2502.0924143718948</v>
      </c>
    </row>
    <row r="101" spans="1:13" x14ac:dyDescent="0.25">
      <c r="A101">
        <v>92</v>
      </c>
      <c r="B101">
        <v>1736709350.4186161</v>
      </c>
      <c r="C101" s="1" t="s">
        <v>3</v>
      </c>
      <c r="K101">
        <v>100</v>
      </c>
      <c r="L101" cm="1">
        <f t="array" ref="L101">INDEX($B$2:$B$500, MATCH(1, ($A$2:$A$500=K101)*($C$2:$C$500="production"), 0)) - $H$2</f>
        <v>3871.2483880519867</v>
      </c>
      <c r="M101">
        <f>AVERAGE($L$2:L101)</f>
        <v>2515.7839741086959</v>
      </c>
    </row>
    <row r="102" spans="1:13" x14ac:dyDescent="0.25">
      <c r="A102">
        <v>93</v>
      </c>
      <c r="B102">
        <v>1736709356.4973638</v>
      </c>
      <c r="C102" s="1" t="s">
        <v>3</v>
      </c>
    </row>
    <row r="103" spans="1:13" x14ac:dyDescent="0.25">
      <c r="A103">
        <v>94</v>
      </c>
      <c r="B103">
        <v>1736709361.9759476</v>
      </c>
      <c r="C103" s="1" t="s">
        <v>3</v>
      </c>
    </row>
    <row r="104" spans="1:13" x14ac:dyDescent="0.25">
      <c r="A104">
        <v>95</v>
      </c>
      <c r="B104">
        <v>1736709367.5070052</v>
      </c>
      <c r="C104" s="1" t="s">
        <v>3</v>
      </c>
    </row>
    <row r="105" spans="1:13" x14ac:dyDescent="0.25">
      <c r="A105">
        <v>96</v>
      </c>
      <c r="B105">
        <v>1736709372.7655988</v>
      </c>
      <c r="C105" s="1" t="s">
        <v>3</v>
      </c>
    </row>
    <row r="106" spans="1:13" x14ac:dyDescent="0.25">
      <c r="A106">
        <v>97</v>
      </c>
      <c r="B106">
        <v>1736709378.5096314</v>
      </c>
      <c r="C106" s="1" t="s">
        <v>3</v>
      </c>
    </row>
    <row r="107" spans="1:13" x14ac:dyDescent="0.25">
      <c r="A107">
        <v>98</v>
      </c>
      <c r="B107">
        <v>1736709384.6078451</v>
      </c>
      <c r="C107" s="1" t="s">
        <v>3</v>
      </c>
    </row>
    <row r="108" spans="1:13" x14ac:dyDescent="0.25">
      <c r="A108">
        <v>99</v>
      </c>
      <c r="B108">
        <v>1736709390.3577631</v>
      </c>
      <c r="C108" s="1" t="s">
        <v>3</v>
      </c>
    </row>
    <row r="109" spans="1:13" x14ac:dyDescent="0.25">
      <c r="A109">
        <v>100</v>
      </c>
      <c r="B109">
        <v>1736709395.7725575</v>
      </c>
      <c r="C109" s="1" t="s">
        <v>3</v>
      </c>
    </row>
    <row r="110" spans="1:13" x14ac:dyDescent="0.25">
      <c r="A110">
        <v>9</v>
      </c>
      <c r="B110">
        <v>1736709418.6191664</v>
      </c>
      <c r="C110" s="1" t="s">
        <v>4</v>
      </c>
    </row>
    <row r="111" spans="1:13" x14ac:dyDescent="0.25">
      <c r="A111">
        <v>10</v>
      </c>
      <c r="B111">
        <v>1736709466.3221352</v>
      </c>
      <c r="C111" s="1" t="s">
        <v>4</v>
      </c>
    </row>
    <row r="112" spans="1:13" x14ac:dyDescent="0.25">
      <c r="A112">
        <v>11</v>
      </c>
      <c r="B112">
        <v>1736709504.9325409</v>
      </c>
      <c r="C112" s="1" t="s">
        <v>4</v>
      </c>
    </row>
    <row r="113" spans="1:3" x14ac:dyDescent="0.25">
      <c r="A113">
        <v>12</v>
      </c>
      <c r="B113">
        <v>1736709545.9374874</v>
      </c>
      <c r="C113" s="1" t="s">
        <v>4</v>
      </c>
    </row>
    <row r="114" spans="1:3" x14ac:dyDescent="0.25">
      <c r="A114">
        <v>13</v>
      </c>
      <c r="B114">
        <v>1736709579.2752066</v>
      </c>
      <c r="C114" s="1" t="s">
        <v>4</v>
      </c>
    </row>
    <row r="115" spans="1:3" x14ac:dyDescent="0.25">
      <c r="A115">
        <v>14</v>
      </c>
      <c r="B115">
        <v>1736709629.4471374</v>
      </c>
      <c r="C115" s="1" t="s">
        <v>4</v>
      </c>
    </row>
    <row r="116" spans="1:3" x14ac:dyDescent="0.25">
      <c r="A116">
        <v>15</v>
      </c>
      <c r="B116">
        <v>1736709675.114934</v>
      </c>
      <c r="C116" s="1" t="s">
        <v>4</v>
      </c>
    </row>
    <row r="117" spans="1:3" x14ac:dyDescent="0.25">
      <c r="A117">
        <v>16</v>
      </c>
      <c r="B117">
        <v>1736709715.5616784</v>
      </c>
      <c r="C117" s="1" t="s">
        <v>4</v>
      </c>
    </row>
    <row r="118" spans="1:3" x14ac:dyDescent="0.25">
      <c r="A118">
        <v>17</v>
      </c>
      <c r="B118">
        <v>1736709744.5418279</v>
      </c>
      <c r="C118" s="1" t="s">
        <v>4</v>
      </c>
    </row>
    <row r="119" spans="1:3" x14ac:dyDescent="0.25">
      <c r="A119">
        <v>18</v>
      </c>
      <c r="B119">
        <v>1736709787.9075589</v>
      </c>
      <c r="C119" s="1" t="s">
        <v>4</v>
      </c>
    </row>
    <row r="120" spans="1:3" x14ac:dyDescent="0.25">
      <c r="A120">
        <v>19</v>
      </c>
      <c r="B120">
        <v>1736709836.8166137</v>
      </c>
      <c r="C120" s="1" t="s">
        <v>4</v>
      </c>
    </row>
    <row r="121" spans="1:3" x14ac:dyDescent="0.25">
      <c r="A121">
        <v>20</v>
      </c>
      <c r="B121">
        <v>1736710002.9540479</v>
      </c>
      <c r="C121" s="1" t="s">
        <v>4</v>
      </c>
    </row>
    <row r="122" spans="1:3" x14ac:dyDescent="0.25">
      <c r="A122">
        <v>21</v>
      </c>
      <c r="B122">
        <v>1736710030.8075254</v>
      </c>
      <c r="C122" s="1" t="s">
        <v>4</v>
      </c>
    </row>
    <row r="123" spans="1:3" x14ac:dyDescent="0.25">
      <c r="A123">
        <v>22</v>
      </c>
      <c r="B123">
        <v>1736710113.4964488</v>
      </c>
      <c r="C123" s="1" t="s">
        <v>4</v>
      </c>
    </row>
    <row r="124" spans="1:3" x14ac:dyDescent="0.25">
      <c r="A124">
        <v>23</v>
      </c>
      <c r="B124">
        <v>1736710156.8603768</v>
      </c>
      <c r="C124" s="1" t="s">
        <v>4</v>
      </c>
    </row>
    <row r="125" spans="1:3" x14ac:dyDescent="0.25">
      <c r="A125">
        <v>24</v>
      </c>
      <c r="B125">
        <v>1736710253.0199575</v>
      </c>
      <c r="C125" s="1" t="s">
        <v>4</v>
      </c>
    </row>
    <row r="126" spans="1:3" x14ac:dyDescent="0.25">
      <c r="A126">
        <v>25</v>
      </c>
      <c r="B126">
        <v>1736710307.8515887</v>
      </c>
      <c r="C126" s="1" t="s">
        <v>4</v>
      </c>
    </row>
    <row r="127" spans="1:3" x14ac:dyDescent="0.25">
      <c r="A127">
        <v>26</v>
      </c>
      <c r="B127">
        <v>1736710352.1131454</v>
      </c>
      <c r="C127" s="1" t="s">
        <v>4</v>
      </c>
    </row>
    <row r="128" spans="1:3" x14ac:dyDescent="0.25">
      <c r="A128">
        <v>27</v>
      </c>
      <c r="B128">
        <v>1736710374.6360662</v>
      </c>
      <c r="C128" s="1" t="s">
        <v>4</v>
      </c>
    </row>
    <row r="129" spans="1:3" x14ac:dyDescent="0.25">
      <c r="A129">
        <v>28</v>
      </c>
      <c r="B129">
        <v>1736710402.693675</v>
      </c>
      <c r="C129" s="1" t="s">
        <v>4</v>
      </c>
    </row>
    <row r="130" spans="1:3" x14ac:dyDescent="0.25">
      <c r="A130">
        <v>29</v>
      </c>
      <c r="B130">
        <v>1736710429.621248</v>
      </c>
      <c r="C130" s="1" t="s">
        <v>4</v>
      </c>
    </row>
    <row r="131" spans="1:3" x14ac:dyDescent="0.25">
      <c r="A131">
        <v>30</v>
      </c>
      <c r="B131">
        <v>1736710560.1205835</v>
      </c>
      <c r="C131" s="1" t="s">
        <v>4</v>
      </c>
    </row>
    <row r="132" spans="1:3" x14ac:dyDescent="0.25">
      <c r="A132">
        <v>31</v>
      </c>
      <c r="B132">
        <v>1736710595.8565092</v>
      </c>
      <c r="C132" s="1" t="s">
        <v>4</v>
      </c>
    </row>
    <row r="133" spans="1:3" x14ac:dyDescent="0.25">
      <c r="A133">
        <v>32</v>
      </c>
      <c r="B133">
        <v>1736710673.1220009</v>
      </c>
      <c r="C133" s="1" t="s">
        <v>4</v>
      </c>
    </row>
    <row r="134" spans="1:3" x14ac:dyDescent="0.25">
      <c r="A134">
        <v>33</v>
      </c>
      <c r="B134">
        <v>1736710743.319881</v>
      </c>
      <c r="C134" s="1" t="s">
        <v>4</v>
      </c>
    </row>
    <row r="135" spans="1:3" x14ac:dyDescent="0.25">
      <c r="A135">
        <v>34</v>
      </c>
      <c r="B135">
        <v>1736710835.6243265</v>
      </c>
      <c r="C135" s="1" t="s">
        <v>4</v>
      </c>
    </row>
    <row r="136" spans="1:3" x14ac:dyDescent="0.25">
      <c r="A136">
        <v>35</v>
      </c>
      <c r="B136">
        <v>1736710958.2516413</v>
      </c>
      <c r="C136" s="1" t="s">
        <v>4</v>
      </c>
    </row>
    <row r="137" spans="1:3" x14ac:dyDescent="0.25">
      <c r="A137">
        <v>36</v>
      </c>
      <c r="B137">
        <v>1736711013.4983337</v>
      </c>
      <c r="C137" s="1" t="s">
        <v>4</v>
      </c>
    </row>
    <row r="138" spans="1:3" x14ac:dyDescent="0.25">
      <c r="A138">
        <v>37</v>
      </c>
      <c r="B138">
        <v>1736711085.5859995</v>
      </c>
      <c r="C138" s="1" t="s">
        <v>4</v>
      </c>
    </row>
    <row r="139" spans="1:3" x14ac:dyDescent="0.25">
      <c r="A139">
        <v>38</v>
      </c>
      <c r="B139">
        <v>1736711188.7277155</v>
      </c>
      <c r="C139" s="1" t="s">
        <v>4</v>
      </c>
    </row>
    <row r="140" spans="1:3" x14ac:dyDescent="0.25">
      <c r="A140">
        <v>39</v>
      </c>
      <c r="B140">
        <v>1736711219.9506216</v>
      </c>
      <c r="C140" s="1" t="s">
        <v>4</v>
      </c>
    </row>
    <row r="141" spans="1:3" x14ac:dyDescent="0.25">
      <c r="A141">
        <v>40</v>
      </c>
      <c r="B141">
        <v>1736711283.2786677</v>
      </c>
      <c r="C141" s="1" t="s">
        <v>4</v>
      </c>
    </row>
    <row r="142" spans="1:3" x14ac:dyDescent="0.25">
      <c r="A142">
        <v>41</v>
      </c>
      <c r="B142">
        <v>1736711355.737052</v>
      </c>
      <c r="C142" s="1" t="s">
        <v>4</v>
      </c>
    </row>
    <row r="143" spans="1:3" x14ac:dyDescent="0.25">
      <c r="A143">
        <v>42</v>
      </c>
      <c r="B143">
        <v>1736711390.7523739</v>
      </c>
      <c r="C143" s="1" t="s">
        <v>4</v>
      </c>
    </row>
    <row r="144" spans="1:3" x14ac:dyDescent="0.25">
      <c r="A144">
        <v>43</v>
      </c>
      <c r="B144">
        <v>1736711439.4447389</v>
      </c>
      <c r="C144" s="1" t="s">
        <v>4</v>
      </c>
    </row>
    <row r="145" spans="1:3" x14ac:dyDescent="0.25">
      <c r="A145">
        <v>44</v>
      </c>
      <c r="B145">
        <v>1736711529.0497975</v>
      </c>
      <c r="C145" s="1" t="s">
        <v>4</v>
      </c>
    </row>
    <row r="146" spans="1:3" x14ac:dyDescent="0.25">
      <c r="A146">
        <v>45</v>
      </c>
      <c r="B146">
        <v>1736711628.1201437</v>
      </c>
      <c r="C146" s="1" t="s">
        <v>4</v>
      </c>
    </row>
    <row r="147" spans="1:3" x14ac:dyDescent="0.25">
      <c r="A147">
        <v>46</v>
      </c>
      <c r="B147">
        <v>1736711668.455461</v>
      </c>
      <c r="C147" s="1" t="s">
        <v>4</v>
      </c>
    </row>
    <row r="148" spans="1:3" x14ac:dyDescent="0.25">
      <c r="A148">
        <v>47</v>
      </c>
      <c r="B148">
        <v>1736711751.7253668</v>
      </c>
      <c r="C148" s="1" t="s">
        <v>4</v>
      </c>
    </row>
    <row r="149" spans="1:3" x14ac:dyDescent="0.25">
      <c r="A149">
        <v>48</v>
      </c>
      <c r="B149">
        <v>1736711806.4977906</v>
      </c>
      <c r="C149" s="1" t="s">
        <v>4</v>
      </c>
    </row>
    <row r="150" spans="1:3" x14ac:dyDescent="0.25">
      <c r="A150">
        <v>49</v>
      </c>
      <c r="B150">
        <v>1736711868.0954559</v>
      </c>
      <c r="C150" s="1" t="s">
        <v>4</v>
      </c>
    </row>
    <row r="151" spans="1:3" x14ac:dyDescent="0.25">
      <c r="A151">
        <v>50</v>
      </c>
      <c r="B151">
        <v>1736711906.570215</v>
      </c>
      <c r="C151" s="1" t="s">
        <v>4</v>
      </c>
    </row>
    <row r="152" spans="1:3" x14ac:dyDescent="0.25">
      <c r="A152">
        <v>51</v>
      </c>
      <c r="B152">
        <v>1736711915.7748096</v>
      </c>
      <c r="C152" s="1" t="s">
        <v>4</v>
      </c>
    </row>
    <row r="153" spans="1:3" x14ac:dyDescent="0.25">
      <c r="A153">
        <v>52</v>
      </c>
      <c r="B153">
        <v>1736711935.5371697</v>
      </c>
      <c r="C153" s="1" t="s">
        <v>4</v>
      </c>
    </row>
    <row r="154" spans="1:3" x14ac:dyDescent="0.25">
      <c r="A154">
        <v>53</v>
      </c>
      <c r="B154">
        <v>1736711949.9128809</v>
      </c>
      <c r="C154" s="1" t="s">
        <v>4</v>
      </c>
    </row>
    <row r="155" spans="1:3" x14ac:dyDescent="0.25">
      <c r="A155">
        <v>54</v>
      </c>
      <c r="B155">
        <v>1736711964.8073428</v>
      </c>
      <c r="C155" s="1" t="s">
        <v>4</v>
      </c>
    </row>
    <row r="156" spans="1:3" x14ac:dyDescent="0.25">
      <c r="A156">
        <v>55</v>
      </c>
      <c r="B156">
        <v>1736711995.5310032</v>
      </c>
      <c r="C156" s="1" t="s">
        <v>4</v>
      </c>
    </row>
    <row r="157" spans="1:3" x14ac:dyDescent="0.25">
      <c r="A157">
        <v>56</v>
      </c>
      <c r="B157">
        <v>1736712012.7680719</v>
      </c>
      <c r="C157" s="1" t="s">
        <v>4</v>
      </c>
    </row>
    <row r="158" spans="1:3" x14ac:dyDescent="0.25">
      <c r="A158">
        <v>57</v>
      </c>
      <c r="B158">
        <v>1736712026.9818325</v>
      </c>
      <c r="C158" s="1" t="s">
        <v>4</v>
      </c>
    </row>
    <row r="159" spans="1:3" x14ac:dyDescent="0.25">
      <c r="A159">
        <v>58</v>
      </c>
      <c r="B159">
        <v>1736712050.0619698</v>
      </c>
      <c r="C159" s="1" t="s">
        <v>4</v>
      </c>
    </row>
    <row r="160" spans="1:3" x14ac:dyDescent="0.25">
      <c r="A160">
        <v>59</v>
      </c>
      <c r="B160">
        <v>1736712058.6675439</v>
      </c>
      <c r="C160" s="1" t="s">
        <v>4</v>
      </c>
    </row>
    <row r="161" spans="1:3" x14ac:dyDescent="0.25">
      <c r="A161">
        <v>60</v>
      </c>
      <c r="B161">
        <v>1736712065.1168246</v>
      </c>
      <c r="C161" s="1" t="s">
        <v>4</v>
      </c>
    </row>
    <row r="162" spans="1:3" x14ac:dyDescent="0.25">
      <c r="A162">
        <v>61</v>
      </c>
      <c r="B162">
        <v>1736712074.0770071</v>
      </c>
      <c r="C162" s="1" t="s">
        <v>4</v>
      </c>
    </row>
    <row r="163" spans="1:3" x14ac:dyDescent="0.25">
      <c r="A163">
        <v>62</v>
      </c>
      <c r="B163">
        <v>1736712120.3628628</v>
      </c>
      <c r="C163" s="1" t="s">
        <v>4</v>
      </c>
    </row>
    <row r="164" spans="1:3" x14ac:dyDescent="0.25">
      <c r="A164">
        <v>63</v>
      </c>
      <c r="B164">
        <v>1736712143.0364149</v>
      </c>
      <c r="C164" s="1" t="s">
        <v>4</v>
      </c>
    </row>
    <row r="165" spans="1:3" x14ac:dyDescent="0.25">
      <c r="A165">
        <v>64</v>
      </c>
      <c r="B165">
        <v>1736712152.5648837</v>
      </c>
      <c r="C165" s="1" t="s">
        <v>4</v>
      </c>
    </row>
    <row r="166" spans="1:3" x14ac:dyDescent="0.25">
      <c r="A166">
        <v>65</v>
      </c>
      <c r="B166">
        <v>1736712182.4168112</v>
      </c>
      <c r="C166" s="1" t="s">
        <v>4</v>
      </c>
    </row>
    <row r="167" spans="1:3" x14ac:dyDescent="0.25">
      <c r="A167">
        <v>66</v>
      </c>
      <c r="B167">
        <v>1736712201.6167262</v>
      </c>
      <c r="C167" s="1" t="s">
        <v>4</v>
      </c>
    </row>
    <row r="168" spans="1:3" x14ac:dyDescent="0.25">
      <c r="A168">
        <v>67</v>
      </c>
      <c r="B168">
        <v>1736712216.568006</v>
      </c>
      <c r="C168" s="1" t="s">
        <v>4</v>
      </c>
    </row>
    <row r="169" spans="1:3" x14ac:dyDescent="0.25">
      <c r="A169">
        <v>68</v>
      </c>
      <c r="B169">
        <v>1736712233.8746693</v>
      </c>
      <c r="C169" s="1" t="s">
        <v>4</v>
      </c>
    </row>
    <row r="170" spans="1:3" x14ac:dyDescent="0.25">
      <c r="A170">
        <v>69</v>
      </c>
      <c r="B170">
        <v>1736712257.4311657</v>
      </c>
      <c r="C170" s="1" t="s">
        <v>4</v>
      </c>
    </row>
    <row r="171" spans="1:3" x14ac:dyDescent="0.25">
      <c r="A171">
        <v>70</v>
      </c>
      <c r="B171">
        <v>1736712268.6842234</v>
      </c>
      <c r="C171" s="1" t="s">
        <v>4</v>
      </c>
    </row>
    <row r="172" spans="1:3" x14ac:dyDescent="0.25">
      <c r="A172">
        <v>71</v>
      </c>
      <c r="B172">
        <v>1736712279.5996597</v>
      </c>
      <c r="C172" s="1" t="s">
        <v>4</v>
      </c>
    </row>
    <row r="173" spans="1:3" x14ac:dyDescent="0.25">
      <c r="A173">
        <v>72</v>
      </c>
      <c r="B173">
        <v>1736712293.4686978</v>
      </c>
      <c r="C173" s="1" t="s">
        <v>4</v>
      </c>
    </row>
    <row r="174" spans="1:3" x14ac:dyDescent="0.25">
      <c r="A174">
        <v>73</v>
      </c>
      <c r="B174">
        <v>1736712312.8302014</v>
      </c>
      <c r="C174" s="1" t="s">
        <v>4</v>
      </c>
    </row>
    <row r="175" spans="1:3" x14ac:dyDescent="0.25">
      <c r="A175">
        <v>74</v>
      </c>
      <c r="B175">
        <v>1736712326.0337226</v>
      </c>
      <c r="C175" s="1" t="s">
        <v>4</v>
      </c>
    </row>
    <row r="176" spans="1:3" x14ac:dyDescent="0.25">
      <c r="A176">
        <v>75</v>
      </c>
      <c r="B176">
        <v>1736712336.7896812</v>
      </c>
      <c r="C176" s="1" t="s">
        <v>4</v>
      </c>
    </row>
    <row r="177" spans="1:3" x14ac:dyDescent="0.25">
      <c r="A177">
        <v>76</v>
      </c>
      <c r="B177">
        <v>1736712354.3094308</v>
      </c>
      <c r="C177" s="1" t="s">
        <v>4</v>
      </c>
    </row>
    <row r="178" spans="1:3" x14ac:dyDescent="0.25">
      <c r="A178">
        <v>77</v>
      </c>
      <c r="B178">
        <v>1736712382.1510177</v>
      </c>
      <c r="C178" s="1" t="s">
        <v>4</v>
      </c>
    </row>
    <row r="179" spans="1:3" x14ac:dyDescent="0.25">
      <c r="A179">
        <v>78</v>
      </c>
      <c r="B179">
        <v>1736712401.4000096</v>
      </c>
      <c r="C179" s="1" t="s">
        <v>4</v>
      </c>
    </row>
    <row r="180" spans="1:3" x14ac:dyDescent="0.25">
      <c r="A180">
        <v>79</v>
      </c>
      <c r="B180">
        <v>1736712414.290808</v>
      </c>
      <c r="C180" s="1" t="s">
        <v>4</v>
      </c>
    </row>
    <row r="181" spans="1:3" x14ac:dyDescent="0.25">
      <c r="A181">
        <v>80</v>
      </c>
      <c r="B181">
        <v>1736712433.1432593</v>
      </c>
      <c r="C181" s="1" t="s">
        <v>4</v>
      </c>
    </row>
    <row r="182" spans="1:3" x14ac:dyDescent="0.25">
      <c r="A182">
        <v>81</v>
      </c>
      <c r="B182">
        <v>1736712451.8348341</v>
      </c>
      <c r="C182" s="1" t="s">
        <v>4</v>
      </c>
    </row>
    <row r="183" spans="1:3" x14ac:dyDescent="0.25">
      <c r="A183">
        <v>82</v>
      </c>
      <c r="B183">
        <v>1736712468.6804245</v>
      </c>
      <c r="C183" s="1" t="s">
        <v>4</v>
      </c>
    </row>
    <row r="184" spans="1:3" x14ac:dyDescent="0.25">
      <c r="A184">
        <v>83</v>
      </c>
      <c r="B184">
        <v>1736712484.917268</v>
      </c>
      <c r="C184" s="1" t="s">
        <v>4</v>
      </c>
    </row>
    <row r="185" spans="1:3" x14ac:dyDescent="0.25">
      <c r="A185">
        <v>84</v>
      </c>
      <c r="B185">
        <v>1736712490.7773719</v>
      </c>
      <c r="C185" s="1" t="s">
        <v>4</v>
      </c>
    </row>
    <row r="186" spans="1:3" x14ac:dyDescent="0.25">
      <c r="A186">
        <v>85</v>
      </c>
      <c r="B186">
        <v>1736712513.3831751</v>
      </c>
      <c r="C186" s="1" t="s">
        <v>4</v>
      </c>
    </row>
    <row r="187" spans="1:3" x14ac:dyDescent="0.25">
      <c r="A187">
        <v>86</v>
      </c>
      <c r="B187">
        <v>1736712529.0979488</v>
      </c>
      <c r="C187" s="1" t="s">
        <v>4</v>
      </c>
    </row>
    <row r="188" spans="1:3" x14ac:dyDescent="0.25">
      <c r="A188">
        <v>87</v>
      </c>
      <c r="B188">
        <v>1736712541.7562342</v>
      </c>
      <c r="C188" s="1" t="s">
        <v>4</v>
      </c>
    </row>
    <row r="189" spans="1:3" x14ac:dyDescent="0.25">
      <c r="A189">
        <v>88</v>
      </c>
      <c r="B189">
        <v>1736712557.1604159</v>
      </c>
      <c r="C189" s="1" t="s">
        <v>4</v>
      </c>
    </row>
    <row r="190" spans="1:3" x14ac:dyDescent="0.25">
      <c r="A190">
        <v>89</v>
      </c>
      <c r="B190">
        <v>1736712568.119158</v>
      </c>
      <c r="C190" s="1" t="s">
        <v>4</v>
      </c>
    </row>
    <row r="191" spans="1:3" x14ac:dyDescent="0.25">
      <c r="A191">
        <v>90</v>
      </c>
      <c r="B191">
        <v>1736712576.1029704</v>
      </c>
      <c r="C191" s="1" t="s">
        <v>4</v>
      </c>
    </row>
    <row r="192" spans="1:3" x14ac:dyDescent="0.25">
      <c r="A192">
        <v>91</v>
      </c>
      <c r="B192">
        <v>1736712584.4555449</v>
      </c>
      <c r="C192" s="1" t="s">
        <v>4</v>
      </c>
    </row>
    <row r="193" spans="1:3" x14ac:dyDescent="0.25">
      <c r="A193">
        <v>92</v>
      </c>
      <c r="B193">
        <v>1736712596.5789204</v>
      </c>
      <c r="C193" s="1" t="s">
        <v>4</v>
      </c>
    </row>
    <row r="194" spans="1:3" x14ac:dyDescent="0.25">
      <c r="A194">
        <v>93</v>
      </c>
      <c r="B194">
        <v>1736712612.2543032</v>
      </c>
      <c r="C194" s="1" t="s">
        <v>4</v>
      </c>
    </row>
    <row r="195" spans="1:3" x14ac:dyDescent="0.25">
      <c r="A195">
        <v>94</v>
      </c>
      <c r="B195">
        <v>1736712622.6295519</v>
      </c>
      <c r="C195" s="1" t="s">
        <v>4</v>
      </c>
    </row>
    <row r="196" spans="1:3" x14ac:dyDescent="0.25">
      <c r="A196">
        <v>95</v>
      </c>
      <c r="B196">
        <v>1736712637.7419381</v>
      </c>
      <c r="C196" s="1" t="s">
        <v>4</v>
      </c>
    </row>
    <row r="197" spans="1:3" x14ac:dyDescent="0.25">
      <c r="A197">
        <v>96</v>
      </c>
      <c r="B197">
        <v>1736712648.8036425</v>
      </c>
      <c r="C197" s="1" t="s">
        <v>4</v>
      </c>
    </row>
    <row r="198" spans="1:3" x14ac:dyDescent="0.25">
      <c r="A198">
        <v>97</v>
      </c>
      <c r="B198">
        <v>1736712659.1436219</v>
      </c>
      <c r="C198" s="1" t="s">
        <v>4</v>
      </c>
    </row>
    <row r="199" spans="1:3" x14ac:dyDescent="0.25">
      <c r="A199">
        <v>98</v>
      </c>
      <c r="B199">
        <v>1736712675.6910939</v>
      </c>
      <c r="C199" s="1" t="s">
        <v>4</v>
      </c>
    </row>
    <row r="200" spans="1:3" x14ac:dyDescent="0.25">
      <c r="A200">
        <v>99</v>
      </c>
      <c r="B200">
        <v>1736712690.0752158</v>
      </c>
      <c r="C200" s="1" t="s">
        <v>4</v>
      </c>
    </row>
    <row r="201" spans="1:3" x14ac:dyDescent="0.25">
      <c r="A201">
        <v>100</v>
      </c>
      <c r="B201">
        <v>1736712700.3761909</v>
      </c>
      <c r="C201" s="1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D588A-0B28-43AC-B26F-37830D9AB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development_100sessions</vt:lpstr>
      <vt:lpstr>development_6sessions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Giovanni Ligato</cp:lastModifiedBy>
  <dcterms:created xsi:type="dcterms:W3CDTF">2015-06-05T18:17:20Z</dcterms:created>
  <dcterms:modified xsi:type="dcterms:W3CDTF">2025-01-16T10:26:42Z</dcterms:modified>
</cp:coreProperties>
</file>